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配置文件过程库\10型以前车站\10型增加安全监督\"/>
    </mc:Choice>
  </mc:AlternateContent>
  <xr:revisionPtr revIDLastSave="0" documentId="13_ncr:1_{02B73621-E64C-4F8B-BEDA-B32F8CDD99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0型新增安全监督信息表" sheetId="15" r:id="rId1"/>
    <sheet name="10型新增安全监督信息表-完整备份" sheetId="14" r:id="rId2"/>
    <sheet name="2023年完成" sheetId="9" r:id="rId3"/>
    <sheet name="问题记录分析" sheetId="8" r:id="rId4"/>
    <sheet name="摸底表" sheetId="12" r:id="rId5"/>
  </sheets>
  <definedNames>
    <definedName name="_xlnm._FilterDatabase" localSheetId="1" hidden="1">'10型新增安全监督信息表-完整备份'!$A$1:$P$576</definedName>
    <definedName name="_xlnm._FilterDatabase" localSheetId="2" hidden="1">'2023年完成'!$A$1:$K$339</definedName>
    <definedName name="_xlnm._FilterDatabase" localSheetId="4" hidden="1">摸底表!$A$1:$Z$270</definedName>
  </definedNames>
  <calcPr calcId="191029"/>
</workbook>
</file>

<file path=xl/calcChain.xml><?xml version="1.0" encoding="utf-8"?>
<calcChain xmlns="http://schemas.openxmlformats.org/spreadsheetml/2006/main">
  <c r="T576" i="14" l="1"/>
  <c r="U576" i="14" s="1"/>
  <c r="T575" i="14"/>
  <c r="U575" i="14" s="1"/>
  <c r="S575" i="14"/>
  <c r="R575" i="14"/>
  <c r="T574" i="14"/>
  <c r="U574" i="14" s="1"/>
  <c r="S574" i="14"/>
  <c r="R574" i="14"/>
  <c r="T573" i="14"/>
  <c r="U573" i="14" s="1"/>
  <c r="S573" i="14"/>
  <c r="R573" i="14"/>
  <c r="T572" i="14"/>
  <c r="U572" i="14" s="1"/>
  <c r="S572" i="14"/>
  <c r="R572" i="14"/>
  <c r="T571" i="14"/>
  <c r="U571" i="14" s="1"/>
  <c r="S571" i="14"/>
  <c r="R571" i="14"/>
  <c r="T570" i="14"/>
  <c r="U570" i="14" s="1"/>
  <c r="S570" i="14"/>
  <c r="R570" i="14"/>
  <c r="T569" i="14"/>
  <c r="U569" i="14" s="1"/>
  <c r="S569" i="14"/>
  <c r="R569" i="14"/>
  <c r="T568" i="14"/>
  <c r="U568" i="14" s="1"/>
  <c r="S568" i="14"/>
  <c r="R568" i="14"/>
  <c r="T567" i="14"/>
  <c r="U567" i="14" s="1"/>
  <c r="S567" i="14"/>
  <c r="R567" i="14"/>
  <c r="T566" i="14"/>
  <c r="U566" i="14" s="1"/>
  <c r="S566" i="14"/>
  <c r="R566" i="14"/>
  <c r="T565" i="14"/>
  <c r="U565" i="14" s="1"/>
  <c r="S565" i="14"/>
  <c r="R565" i="14"/>
  <c r="T564" i="14"/>
  <c r="U564" i="14" s="1"/>
  <c r="S564" i="14"/>
  <c r="R564" i="14"/>
  <c r="T563" i="14"/>
  <c r="U563" i="14" s="1"/>
  <c r="S563" i="14"/>
  <c r="R563" i="14"/>
  <c r="T562" i="14"/>
  <c r="U562" i="14" s="1"/>
  <c r="S562" i="14"/>
  <c r="R562" i="14"/>
  <c r="T561" i="14"/>
  <c r="U561" i="14" s="1"/>
  <c r="S561" i="14"/>
  <c r="R561" i="14"/>
  <c r="T560" i="14"/>
  <c r="U560" i="14" s="1"/>
  <c r="S560" i="14"/>
  <c r="R560" i="14"/>
  <c r="T559" i="14"/>
  <c r="U559" i="14" s="1"/>
  <c r="S559" i="14"/>
  <c r="R559" i="14"/>
  <c r="T558" i="14"/>
  <c r="U558" i="14" s="1"/>
  <c r="S558" i="14"/>
  <c r="R558" i="14"/>
  <c r="T557" i="14"/>
  <c r="U557" i="14" s="1"/>
  <c r="S557" i="14"/>
  <c r="R557" i="14"/>
  <c r="T556" i="14"/>
  <c r="U556" i="14" s="1"/>
  <c r="S556" i="14"/>
  <c r="R556" i="14"/>
  <c r="T555" i="14"/>
  <c r="U555" i="14" s="1"/>
  <c r="S555" i="14"/>
  <c r="R555" i="14"/>
  <c r="T554" i="14"/>
  <c r="U554" i="14" s="1"/>
  <c r="S554" i="14"/>
  <c r="R554" i="14"/>
  <c r="T553" i="14"/>
  <c r="U553" i="14" s="1"/>
  <c r="S553" i="14"/>
  <c r="R553" i="14"/>
  <c r="T552" i="14"/>
  <c r="U552" i="14" s="1"/>
  <c r="S552" i="14"/>
  <c r="R552" i="14"/>
  <c r="T551" i="14"/>
  <c r="U551" i="14" s="1"/>
  <c r="S551" i="14"/>
  <c r="R551" i="14"/>
  <c r="T550" i="14"/>
  <c r="U550" i="14" s="1"/>
  <c r="S550" i="14"/>
  <c r="R550" i="14"/>
  <c r="T549" i="14"/>
  <c r="U549" i="14" s="1"/>
  <c r="S549" i="14"/>
  <c r="R549" i="14"/>
  <c r="T548" i="14"/>
  <c r="U548" i="14" s="1"/>
  <c r="S548" i="14"/>
  <c r="R548" i="14"/>
  <c r="T547" i="14"/>
  <c r="U547" i="14" s="1"/>
  <c r="S547" i="14"/>
  <c r="R547" i="14"/>
  <c r="T546" i="14"/>
  <c r="U546" i="14" s="1"/>
  <c r="S546" i="14"/>
  <c r="R546" i="14"/>
  <c r="T545" i="14"/>
  <c r="U545" i="14" s="1"/>
  <c r="S545" i="14"/>
  <c r="R545" i="14"/>
  <c r="T544" i="14"/>
  <c r="U544" i="14" s="1"/>
  <c r="S544" i="14"/>
  <c r="R544" i="14"/>
  <c r="T543" i="14"/>
  <c r="U543" i="14" s="1"/>
  <c r="S543" i="14"/>
  <c r="R543" i="14"/>
  <c r="T542" i="14"/>
  <c r="U542" i="14" s="1"/>
  <c r="S542" i="14"/>
  <c r="R542" i="14"/>
  <c r="T541" i="14"/>
  <c r="U541" i="14" s="1"/>
  <c r="S541" i="14"/>
  <c r="R541" i="14"/>
  <c r="T540" i="14"/>
  <c r="U540" i="14" s="1"/>
  <c r="S540" i="14"/>
  <c r="R540" i="14"/>
  <c r="T539" i="14"/>
  <c r="U539" i="14" s="1"/>
  <c r="S539" i="14"/>
  <c r="R539" i="14"/>
  <c r="T538" i="14"/>
  <c r="U538" i="14" s="1"/>
  <c r="S538" i="14"/>
  <c r="R538" i="14"/>
  <c r="T537" i="14"/>
  <c r="U537" i="14" s="1"/>
  <c r="S537" i="14"/>
  <c r="R537" i="14"/>
  <c r="T536" i="14"/>
  <c r="U536" i="14" s="1"/>
  <c r="S536" i="14"/>
  <c r="R536" i="14"/>
  <c r="T535" i="14"/>
  <c r="U535" i="14" s="1"/>
  <c r="S535" i="14"/>
  <c r="R535" i="14"/>
  <c r="T534" i="14"/>
  <c r="U534" i="14" s="1"/>
  <c r="S534" i="14"/>
  <c r="R534" i="14"/>
  <c r="T533" i="14"/>
  <c r="U533" i="14" s="1"/>
  <c r="S533" i="14"/>
  <c r="R533" i="14"/>
  <c r="T532" i="14"/>
  <c r="U532" i="14" s="1"/>
  <c r="S532" i="14"/>
  <c r="R532" i="14"/>
  <c r="T531" i="14"/>
  <c r="U531" i="14" s="1"/>
  <c r="S531" i="14"/>
  <c r="R531" i="14"/>
  <c r="T530" i="14"/>
  <c r="U530" i="14" s="1"/>
  <c r="S530" i="14"/>
  <c r="R530" i="14"/>
  <c r="T529" i="14"/>
  <c r="U529" i="14" s="1"/>
  <c r="S529" i="14"/>
  <c r="R529" i="14"/>
  <c r="T528" i="14"/>
  <c r="U528" i="14" s="1"/>
  <c r="S528" i="14"/>
  <c r="R528" i="14"/>
  <c r="T527" i="14"/>
  <c r="U527" i="14" s="1"/>
  <c r="S527" i="14"/>
  <c r="R527" i="14"/>
  <c r="T526" i="14"/>
  <c r="U526" i="14" s="1"/>
  <c r="S526" i="14"/>
  <c r="R526" i="14"/>
  <c r="T525" i="14"/>
  <c r="U525" i="14" s="1"/>
  <c r="S525" i="14"/>
  <c r="R525" i="14"/>
  <c r="T524" i="14"/>
  <c r="U524" i="14" s="1"/>
  <c r="S524" i="14"/>
  <c r="R524" i="14"/>
  <c r="T523" i="14"/>
  <c r="U523" i="14" s="1"/>
  <c r="S523" i="14"/>
  <c r="R523" i="14"/>
  <c r="T522" i="14"/>
  <c r="U522" i="14" s="1"/>
  <c r="S522" i="14"/>
  <c r="R522" i="14"/>
  <c r="T521" i="14"/>
  <c r="U521" i="14" s="1"/>
  <c r="S521" i="14"/>
  <c r="R521" i="14"/>
  <c r="T520" i="14"/>
  <c r="U520" i="14" s="1"/>
  <c r="S520" i="14"/>
  <c r="R520" i="14"/>
  <c r="T519" i="14"/>
  <c r="U519" i="14" s="1"/>
  <c r="S519" i="14"/>
  <c r="R519" i="14"/>
  <c r="T518" i="14"/>
  <c r="U518" i="14" s="1"/>
  <c r="S518" i="14"/>
  <c r="R518" i="14"/>
  <c r="T517" i="14"/>
  <c r="U517" i="14" s="1"/>
  <c r="S517" i="14"/>
  <c r="R517" i="14"/>
  <c r="T516" i="14"/>
  <c r="U516" i="14" s="1"/>
  <c r="S516" i="14"/>
  <c r="R516" i="14"/>
  <c r="T515" i="14"/>
  <c r="U515" i="14" s="1"/>
  <c r="S515" i="14"/>
  <c r="R515" i="14"/>
  <c r="T514" i="14"/>
  <c r="U514" i="14" s="1"/>
  <c r="S514" i="14"/>
  <c r="R514" i="14"/>
  <c r="T513" i="14"/>
  <c r="U513" i="14" s="1"/>
  <c r="S513" i="14"/>
  <c r="R513" i="14"/>
  <c r="T512" i="14"/>
  <c r="U512" i="14" s="1"/>
  <c r="S512" i="14"/>
  <c r="R512" i="14"/>
  <c r="T511" i="14"/>
  <c r="U511" i="14" s="1"/>
  <c r="S511" i="14"/>
  <c r="R511" i="14"/>
  <c r="T510" i="14"/>
  <c r="U510" i="14" s="1"/>
  <c r="S510" i="14"/>
  <c r="R510" i="14"/>
  <c r="T509" i="14"/>
  <c r="U509" i="14" s="1"/>
  <c r="S509" i="14"/>
  <c r="R509" i="14"/>
  <c r="T508" i="14"/>
  <c r="U508" i="14" s="1"/>
  <c r="S508" i="14"/>
  <c r="R508" i="14"/>
  <c r="T507" i="14"/>
  <c r="U507" i="14" s="1"/>
  <c r="S507" i="14"/>
  <c r="R507" i="14"/>
  <c r="T506" i="14"/>
  <c r="U506" i="14" s="1"/>
  <c r="S506" i="14"/>
  <c r="R506" i="14"/>
  <c r="T505" i="14"/>
  <c r="U505" i="14" s="1"/>
  <c r="S505" i="14"/>
  <c r="R505" i="14"/>
  <c r="T504" i="14"/>
  <c r="U504" i="14" s="1"/>
  <c r="S504" i="14"/>
  <c r="R504" i="14"/>
  <c r="T503" i="14"/>
  <c r="U503" i="14" s="1"/>
  <c r="S503" i="14"/>
  <c r="R503" i="14"/>
  <c r="T502" i="14"/>
  <c r="U502" i="14" s="1"/>
  <c r="S502" i="14"/>
  <c r="R502" i="14"/>
  <c r="T501" i="14"/>
  <c r="U501" i="14" s="1"/>
  <c r="S501" i="14"/>
  <c r="R501" i="14"/>
  <c r="T500" i="14"/>
  <c r="U500" i="14" s="1"/>
  <c r="S500" i="14"/>
  <c r="R500" i="14"/>
  <c r="T499" i="14"/>
  <c r="U499" i="14" s="1"/>
  <c r="S499" i="14"/>
  <c r="R499" i="14"/>
  <c r="T498" i="14"/>
  <c r="U498" i="14" s="1"/>
  <c r="S498" i="14"/>
  <c r="R498" i="14"/>
  <c r="T497" i="14"/>
  <c r="U497" i="14" s="1"/>
  <c r="S497" i="14"/>
  <c r="R497" i="14"/>
  <c r="T496" i="14"/>
  <c r="U496" i="14" s="1"/>
  <c r="S496" i="14"/>
  <c r="R496" i="14"/>
  <c r="T495" i="14"/>
  <c r="U495" i="14" s="1"/>
  <c r="S495" i="14"/>
  <c r="R495" i="14"/>
  <c r="T494" i="14"/>
  <c r="U494" i="14" s="1"/>
  <c r="S494" i="14"/>
  <c r="R494" i="14"/>
  <c r="T493" i="14"/>
  <c r="U493" i="14" s="1"/>
  <c r="S493" i="14"/>
  <c r="R493" i="14"/>
  <c r="T492" i="14"/>
  <c r="U492" i="14" s="1"/>
  <c r="S492" i="14"/>
  <c r="R492" i="14"/>
  <c r="T491" i="14"/>
  <c r="U491" i="14" s="1"/>
  <c r="S491" i="14"/>
  <c r="R491" i="14"/>
  <c r="T490" i="14"/>
  <c r="U490" i="14" s="1"/>
  <c r="S490" i="14"/>
  <c r="R490" i="14"/>
  <c r="T489" i="14"/>
  <c r="U489" i="14" s="1"/>
  <c r="S489" i="14"/>
  <c r="R489" i="14"/>
  <c r="T488" i="14"/>
  <c r="U488" i="14" s="1"/>
  <c r="S488" i="14"/>
  <c r="R488" i="14"/>
  <c r="T487" i="14"/>
  <c r="U487" i="14" s="1"/>
  <c r="S487" i="14"/>
  <c r="R487" i="14"/>
  <c r="T486" i="14"/>
  <c r="U486" i="14" s="1"/>
  <c r="S486" i="14"/>
  <c r="R486" i="14"/>
  <c r="T485" i="14"/>
  <c r="U485" i="14" s="1"/>
  <c r="S485" i="14"/>
  <c r="R485" i="14"/>
  <c r="T484" i="14"/>
  <c r="U484" i="14" s="1"/>
  <c r="S484" i="14"/>
  <c r="R484" i="14"/>
  <c r="T483" i="14"/>
  <c r="U483" i="14" s="1"/>
  <c r="S483" i="14"/>
  <c r="R483" i="14"/>
  <c r="T482" i="14"/>
  <c r="U482" i="14" s="1"/>
  <c r="S482" i="14"/>
  <c r="R482" i="14"/>
  <c r="T481" i="14"/>
  <c r="U481" i="14" s="1"/>
  <c r="S481" i="14"/>
  <c r="R481" i="14"/>
  <c r="T480" i="14"/>
  <c r="U480" i="14" s="1"/>
  <c r="S480" i="14"/>
  <c r="R480" i="14"/>
  <c r="T479" i="14"/>
  <c r="U479" i="14" s="1"/>
  <c r="S479" i="14"/>
  <c r="R479" i="14"/>
  <c r="T478" i="14"/>
  <c r="U478" i="14" s="1"/>
  <c r="S478" i="14"/>
  <c r="R478" i="14"/>
  <c r="T477" i="14"/>
  <c r="U477" i="14" s="1"/>
  <c r="S477" i="14"/>
  <c r="R477" i="14"/>
  <c r="T476" i="14"/>
  <c r="U476" i="14" s="1"/>
  <c r="S476" i="14"/>
  <c r="R476" i="14"/>
  <c r="T475" i="14"/>
  <c r="U475" i="14" s="1"/>
  <c r="S475" i="14"/>
  <c r="R475" i="14"/>
  <c r="T474" i="14"/>
  <c r="U474" i="14" s="1"/>
  <c r="S474" i="14"/>
  <c r="R474" i="14"/>
  <c r="T473" i="14"/>
  <c r="U473" i="14" s="1"/>
  <c r="S473" i="14"/>
  <c r="R473" i="14"/>
  <c r="T472" i="14"/>
  <c r="U472" i="14" s="1"/>
  <c r="S472" i="14"/>
  <c r="R472" i="14"/>
  <c r="T471" i="14"/>
  <c r="U471" i="14" s="1"/>
  <c r="S471" i="14"/>
  <c r="R471" i="14"/>
  <c r="T470" i="14"/>
  <c r="U470" i="14" s="1"/>
  <c r="S470" i="14"/>
  <c r="R470" i="14"/>
  <c r="T469" i="14"/>
  <c r="U469" i="14" s="1"/>
  <c r="S469" i="14"/>
  <c r="R469" i="14"/>
  <c r="T468" i="14"/>
  <c r="U468" i="14" s="1"/>
  <c r="S468" i="14"/>
  <c r="R468" i="14"/>
  <c r="T467" i="14"/>
  <c r="U467" i="14" s="1"/>
  <c r="S467" i="14"/>
  <c r="R467" i="14"/>
  <c r="T466" i="14"/>
  <c r="U466" i="14" s="1"/>
  <c r="S466" i="14"/>
  <c r="R466" i="14"/>
  <c r="T465" i="14"/>
  <c r="U465" i="14" s="1"/>
  <c r="S465" i="14"/>
  <c r="R465" i="14"/>
  <c r="T464" i="14"/>
  <c r="U464" i="14" s="1"/>
  <c r="S464" i="14"/>
  <c r="R464" i="14"/>
  <c r="T463" i="14"/>
  <c r="U463" i="14" s="1"/>
  <c r="S463" i="14"/>
  <c r="R463" i="14"/>
  <c r="T462" i="14"/>
  <c r="U462" i="14" s="1"/>
  <c r="S462" i="14"/>
  <c r="R462" i="14"/>
  <c r="T461" i="14"/>
  <c r="U461" i="14" s="1"/>
  <c r="S461" i="14"/>
  <c r="R461" i="14"/>
  <c r="T460" i="14"/>
  <c r="U460" i="14" s="1"/>
  <c r="S460" i="14"/>
  <c r="R460" i="14"/>
  <c r="T459" i="14"/>
  <c r="U459" i="14" s="1"/>
  <c r="S459" i="14"/>
  <c r="R459" i="14"/>
  <c r="T458" i="14"/>
  <c r="U458" i="14" s="1"/>
  <c r="S458" i="14"/>
  <c r="R458" i="14"/>
  <c r="T457" i="14"/>
  <c r="U457" i="14" s="1"/>
  <c r="S457" i="14"/>
  <c r="R457" i="14"/>
  <c r="T456" i="14"/>
  <c r="U456" i="14" s="1"/>
  <c r="S456" i="14"/>
  <c r="R456" i="14"/>
  <c r="T455" i="14"/>
  <c r="U455" i="14" s="1"/>
  <c r="S455" i="14"/>
  <c r="R455" i="14"/>
  <c r="T454" i="14"/>
  <c r="U454" i="14" s="1"/>
  <c r="S454" i="14"/>
  <c r="R454" i="14"/>
  <c r="T453" i="14"/>
  <c r="U453" i="14" s="1"/>
  <c r="S453" i="14"/>
  <c r="R453" i="14"/>
  <c r="T452" i="14"/>
  <c r="U452" i="14" s="1"/>
  <c r="S452" i="14"/>
  <c r="R452" i="14"/>
  <c r="T451" i="14"/>
  <c r="U451" i="14" s="1"/>
  <c r="S451" i="14"/>
  <c r="R451" i="14"/>
  <c r="T450" i="14"/>
  <c r="U450" i="14" s="1"/>
  <c r="S450" i="14"/>
  <c r="R450" i="14"/>
  <c r="T449" i="14"/>
  <c r="U449" i="14" s="1"/>
  <c r="S449" i="14"/>
  <c r="R449" i="14"/>
  <c r="T448" i="14"/>
  <c r="U448" i="14" s="1"/>
  <c r="S448" i="14"/>
  <c r="R448" i="14"/>
  <c r="T447" i="14"/>
  <c r="U447" i="14" s="1"/>
  <c r="S447" i="14"/>
  <c r="R447" i="14"/>
  <c r="T446" i="14"/>
  <c r="U446" i="14" s="1"/>
  <c r="S446" i="14"/>
  <c r="R446" i="14"/>
  <c r="T445" i="14"/>
  <c r="U445" i="14" s="1"/>
  <c r="S445" i="14"/>
  <c r="R445" i="14"/>
  <c r="T444" i="14"/>
  <c r="U444" i="14" s="1"/>
  <c r="S444" i="14"/>
  <c r="R444" i="14"/>
  <c r="T443" i="14"/>
  <c r="U443" i="14" s="1"/>
  <c r="S443" i="14"/>
  <c r="R443" i="14"/>
  <c r="T442" i="14"/>
  <c r="U442" i="14" s="1"/>
  <c r="S442" i="14"/>
  <c r="R442" i="14"/>
  <c r="T441" i="14"/>
  <c r="U441" i="14" s="1"/>
  <c r="S441" i="14"/>
  <c r="R441" i="14"/>
  <c r="T440" i="14"/>
  <c r="U440" i="14" s="1"/>
  <c r="S440" i="14"/>
  <c r="R440" i="14"/>
  <c r="T439" i="14"/>
  <c r="U439" i="14" s="1"/>
  <c r="S439" i="14"/>
  <c r="R439" i="14"/>
  <c r="T438" i="14"/>
  <c r="U438" i="14" s="1"/>
  <c r="S438" i="14"/>
  <c r="R438" i="14"/>
  <c r="T437" i="14"/>
  <c r="U437" i="14" s="1"/>
  <c r="S437" i="14"/>
  <c r="R437" i="14"/>
  <c r="T436" i="14"/>
  <c r="U436" i="14" s="1"/>
  <c r="S436" i="14"/>
  <c r="R436" i="14"/>
  <c r="T435" i="14"/>
  <c r="U435" i="14" s="1"/>
  <c r="S435" i="14"/>
  <c r="R435" i="14"/>
  <c r="T434" i="14"/>
  <c r="U434" i="14" s="1"/>
  <c r="S434" i="14"/>
  <c r="R434" i="14"/>
  <c r="T433" i="14"/>
  <c r="U433" i="14" s="1"/>
  <c r="S433" i="14"/>
  <c r="R433" i="14"/>
  <c r="T432" i="14"/>
  <c r="U432" i="14" s="1"/>
  <c r="S432" i="14"/>
  <c r="R432" i="14"/>
  <c r="T431" i="14"/>
  <c r="U431" i="14" s="1"/>
  <c r="S431" i="14"/>
  <c r="R431" i="14"/>
  <c r="T430" i="14"/>
  <c r="U430" i="14" s="1"/>
  <c r="S430" i="14"/>
  <c r="R430" i="14"/>
  <c r="T429" i="14"/>
  <c r="U429" i="14" s="1"/>
  <c r="S429" i="14"/>
  <c r="R429" i="14"/>
  <c r="T428" i="14"/>
  <c r="U428" i="14" s="1"/>
  <c r="S428" i="14"/>
  <c r="R428" i="14"/>
  <c r="T427" i="14"/>
  <c r="U427" i="14" s="1"/>
  <c r="S427" i="14"/>
  <c r="R427" i="14"/>
  <c r="T426" i="14"/>
  <c r="U426" i="14" s="1"/>
  <c r="S426" i="14"/>
  <c r="R426" i="14"/>
  <c r="T425" i="14"/>
  <c r="U425" i="14" s="1"/>
  <c r="S425" i="14"/>
  <c r="R425" i="14"/>
  <c r="T424" i="14"/>
  <c r="U424" i="14" s="1"/>
  <c r="S424" i="14"/>
  <c r="R424" i="14"/>
  <c r="T423" i="14"/>
  <c r="U423" i="14" s="1"/>
  <c r="S423" i="14"/>
  <c r="R423" i="14"/>
  <c r="T422" i="14"/>
  <c r="U422" i="14" s="1"/>
  <c r="S422" i="14"/>
  <c r="R422" i="14"/>
  <c r="T421" i="14"/>
  <c r="U421" i="14" s="1"/>
  <c r="S421" i="14"/>
  <c r="R421" i="14"/>
  <c r="T420" i="14"/>
  <c r="U420" i="14" s="1"/>
  <c r="S420" i="14"/>
  <c r="R420" i="14"/>
  <c r="T419" i="14"/>
  <c r="U419" i="14" s="1"/>
  <c r="S419" i="14"/>
  <c r="R419" i="14"/>
  <c r="T418" i="14"/>
  <c r="U418" i="14" s="1"/>
  <c r="S418" i="14"/>
  <c r="R418" i="14"/>
  <c r="T417" i="14"/>
  <c r="U417" i="14" s="1"/>
  <c r="S417" i="14"/>
  <c r="R417" i="14"/>
  <c r="T416" i="14"/>
  <c r="U416" i="14" s="1"/>
  <c r="S416" i="14"/>
  <c r="R416" i="14"/>
  <c r="T415" i="14"/>
  <c r="U415" i="14" s="1"/>
  <c r="S415" i="14"/>
  <c r="R415" i="14"/>
  <c r="T414" i="14"/>
  <c r="U414" i="14" s="1"/>
  <c r="S414" i="14"/>
  <c r="R414" i="14"/>
  <c r="T413" i="14"/>
  <c r="U413" i="14" s="1"/>
  <c r="S413" i="14"/>
  <c r="R413" i="14"/>
  <c r="T412" i="14"/>
  <c r="U412" i="14" s="1"/>
  <c r="S412" i="14"/>
  <c r="R412" i="14"/>
  <c r="T411" i="14"/>
  <c r="U411" i="14" s="1"/>
  <c r="S411" i="14"/>
  <c r="R411" i="14"/>
  <c r="T410" i="14"/>
  <c r="U410" i="14" s="1"/>
  <c r="S410" i="14"/>
  <c r="R410" i="14"/>
  <c r="T409" i="14"/>
  <c r="U409" i="14" s="1"/>
  <c r="S409" i="14"/>
  <c r="R409" i="14"/>
  <c r="T408" i="14"/>
  <c r="U408" i="14" s="1"/>
  <c r="S408" i="14"/>
  <c r="R408" i="14"/>
  <c r="T407" i="14"/>
  <c r="U407" i="14" s="1"/>
  <c r="S407" i="14"/>
  <c r="R407" i="14"/>
  <c r="T406" i="14"/>
  <c r="U406" i="14" s="1"/>
  <c r="S406" i="14"/>
  <c r="R406" i="14"/>
  <c r="U405" i="14"/>
  <c r="T405" i="14"/>
  <c r="S405" i="14"/>
  <c r="R405" i="14"/>
  <c r="U404" i="14"/>
  <c r="T404" i="14"/>
  <c r="S404" i="14"/>
  <c r="R404" i="14"/>
  <c r="U403" i="14"/>
  <c r="T403" i="14"/>
  <c r="S403" i="14"/>
  <c r="R403" i="14"/>
  <c r="U402" i="14"/>
  <c r="T402" i="14"/>
  <c r="S402" i="14"/>
  <c r="R402" i="14"/>
  <c r="U401" i="14"/>
  <c r="T401" i="14"/>
  <c r="S401" i="14"/>
  <c r="R401" i="14"/>
  <c r="U400" i="14"/>
  <c r="T400" i="14"/>
  <c r="S400" i="14"/>
  <c r="R400" i="14"/>
  <c r="U399" i="14"/>
  <c r="T399" i="14"/>
  <c r="S399" i="14"/>
  <c r="R399" i="14"/>
  <c r="U398" i="14"/>
  <c r="T398" i="14"/>
  <c r="S398" i="14"/>
  <c r="R398" i="14"/>
  <c r="U397" i="14"/>
  <c r="T397" i="14"/>
  <c r="S397" i="14"/>
  <c r="R397" i="14"/>
  <c r="U396" i="14"/>
  <c r="T396" i="14"/>
  <c r="S396" i="14"/>
  <c r="R396" i="14"/>
  <c r="U395" i="14"/>
  <c r="T395" i="14"/>
  <c r="S395" i="14"/>
  <c r="R395" i="14"/>
  <c r="U394" i="14"/>
  <c r="T394" i="14"/>
  <c r="S394" i="14"/>
  <c r="R394" i="14"/>
  <c r="U393" i="14"/>
  <c r="T393" i="14"/>
  <c r="S393" i="14"/>
  <c r="R393" i="14"/>
  <c r="U392" i="14"/>
  <c r="T392" i="14"/>
  <c r="S392" i="14"/>
  <c r="R392" i="14"/>
  <c r="U391" i="14"/>
  <c r="T391" i="14"/>
  <c r="S391" i="14"/>
  <c r="R391" i="14"/>
  <c r="U390" i="14"/>
  <c r="T390" i="14"/>
  <c r="S390" i="14"/>
  <c r="R390" i="14"/>
  <c r="U389" i="14"/>
  <c r="T389" i="14"/>
  <c r="S389" i="14"/>
  <c r="R389" i="14"/>
  <c r="U388" i="14"/>
  <c r="T388" i="14"/>
  <c r="S388" i="14"/>
  <c r="R388" i="14"/>
  <c r="U387" i="14"/>
  <c r="T387" i="14"/>
  <c r="S387" i="14"/>
  <c r="R387" i="14"/>
  <c r="U386" i="14"/>
  <c r="T386" i="14"/>
  <c r="S386" i="14"/>
  <c r="R386" i="14"/>
  <c r="U385" i="14"/>
  <c r="T385" i="14"/>
  <c r="S385" i="14"/>
  <c r="R385" i="14"/>
  <c r="U384" i="14"/>
  <c r="T384" i="14"/>
  <c r="S384" i="14"/>
  <c r="R384" i="14"/>
  <c r="U383" i="14"/>
  <c r="T383" i="14"/>
  <c r="S383" i="14"/>
  <c r="R383" i="14"/>
  <c r="U382" i="14"/>
  <c r="T382" i="14"/>
  <c r="S382" i="14"/>
  <c r="R382" i="14"/>
  <c r="U381" i="14"/>
  <c r="T381" i="14"/>
  <c r="S381" i="14"/>
  <c r="R381" i="14"/>
  <c r="U380" i="14"/>
  <c r="T380" i="14"/>
  <c r="S380" i="14"/>
  <c r="R380" i="14"/>
  <c r="U379" i="14"/>
  <c r="T379" i="14"/>
  <c r="S379" i="14"/>
  <c r="R379" i="14"/>
  <c r="U378" i="14"/>
  <c r="T378" i="14"/>
  <c r="S378" i="14"/>
  <c r="R378" i="14"/>
  <c r="U377" i="14"/>
  <c r="T377" i="14"/>
  <c r="S377" i="14"/>
  <c r="R377" i="14"/>
  <c r="U376" i="14"/>
  <c r="T376" i="14"/>
  <c r="S376" i="14"/>
  <c r="R376" i="14"/>
  <c r="U375" i="14"/>
  <c r="T375" i="14"/>
  <c r="S375" i="14"/>
  <c r="R375" i="14"/>
  <c r="U374" i="14"/>
  <c r="T374" i="14"/>
  <c r="S374" i="14"/>
  <c r="R374" i="14"/>
  <c r="U373" i="14"/>
  <c r="T373" i="14"/>
  <c r="S373" i="14"/>
  <c r="R373" i="14"/>
  <c r="U372" i="14"/>
  <c r="T372" i="14"/>
  <c r="S372" i="14"/>
  <c r="R372" i="14"/>
  <c r="U371" i="14"/>
  <c r="T371" i="14"/>
  <c r="S371" i="14"/>
  <c r="R371" i="14"/>
  <c r="U370" i="14"/>
  <c r="T370" i="14"/>
  <c r="S370" i="14"/>
  <c r="R370" i="14"/>
  <c r="U369" i="14"/>
  <c r="T369" i="14"/>
  <c r="S369" i="14"/>
  <c r="R369" i="14"/>
  <c r="U368" i="14"/>
  <c r="T368" i="14"/>
  <c r="S368" i="14"/>
  <c r="R368" i="14"/>
  <c r="U367" i="14"/>
  <c r="T367" i="14"/>
  <c r="S367" i="14"/>
  <c r="R367" i="14"/>
  <c r="U366" i="14"/>
  <c r="T366" i="14"/>
  <c r="S366" i="14"/>
  <c r="R366" i="14"/>
  <c r="U365" i="14"/>
  <c r="T365" i="14"/>
  <c r="S365" i="14"/>
  <c r="R365" i="14"/>
  <c r="U364" i="14"/>
  <c r="T364" i="14"/>
  <c r="S364" i="14"/>
  <c r="R364" i="14"/>
  <c r="U363" i="14"/>
  <c r="T363" i="14"/>
  <c r="S363" i="14"/>
  <c r="R363" i="14"/>
  <c r="U362" i="14"/>
  <c r="T362" i="14"/>
  <c r="S362" i="14"/>
  <c r="R362" i="14"/>
  <c r="U361" i="14"/>
  <c r="T361" i="14"/>
  <c r="S361" i="14"/>
  <c r="R361" i="14"/>
  <c r="U360" i="14"/>
  <c r="T360" i="14"/>
  <c r="S360" i="14"/>
  <c r="R360" i="14"/>
  <c r="U359" i="14"/>
  <c r="T359" i="14"/>
  <c r="S359" i="14"/>
  <c r="R359" i="14"/>
  <c r="U358" i="14"/>
  <c r="T358" i="14"/>
  <c r="S358" i="14"/>
  <c r="R358" i="14"/>
  <c r="U357" i="14"/>
  <c r="T357" i="14"/>
  <c r="S357" i="14"/>
  <c r="R357" i="14"/>
  <c r="U356" i="14"/>
  <c r="T356" i="14"/>
  <c r="S356" i="14"/>
  <c r="R356" i="14"/>
  <c r="U355" i="14"/>
  <c r="T355" i="14"/>
  <c r="S355" i="14"/>
  <c r="R355" i="14"/>
  <c r="U354" i="14"/>
  <c r="T354" i="14"/>
  <c r="S354" i="14"/>
  <c r="R354" i="14"/>
  <c r="U353" i="14"/>
  <c r="T353" i="14"/>
  <c r="S353" i="14"/>
  <c r="R353" i="14"/>
  <c r="U352" i="14"/>
  <c r="T352" i="14"/>
  <c r="S352" i="14"/>
  <c r="R352" i="14"/>
  <c r="U351" i="14"/>
  <c r="T351" i="14"/>
  <c r="S351" i="14"/>
  <c r="R351" i="14"/>
  <c r="U350" i="14"/>
  <c r="T350" i="14"/>
  <c r="S350" i="14"/>
  <c r="R350" i="14"/>
  <c r="U349" i="14"/>
  <c r="T349" i="14"/>
  <c r="S349" i="14"/>
  <c r="R349" i="14"/>
  <c r="U348" i="14"/>
  <c r="T348" i="14"/>
  <c r="S348" i="14"/>
  <c r="R348" i="14"/>
  <c r="U347" i="14"/>
  <c r="T347" i="14"/>
  <c r="S347" i="14"/>
  <c r="R347" i="14"/>
  <c r="U346" i="14"/>
  <c r="T346" i="14"/>
  <c r="S346" i="14"/>
  <c r="R346" i="14"/>
  <c r="U345" i="14"/>
  <c r="T345" i="14"/>
  <c r="S345" i="14"/>
  <c r="R345" i="14"/>
  <c r="U344" i="14"/>
  <c r="T344" i="14"/>
  <c r="S344" i="14"/>
  <c r="R344" i="14"/>
  <c r="U343" i="14"/>
  <c r="T343" i="14"/>
  <c r="S343" i="14"/>
  <c r="R343" i="14"/>
  <c r="U342" i="14"/>
  <c r="T342" i="14"/>
  <c r="S342" i="14"/>
  <c r="R342" i="14"/>
  <c r="U341" i="14"/>
  <c r="T341" i="14"/>
  <c r="S341" i="14"/>
  <c r="R341" i="14"/>
  <c r="U340" i="14"/>
  <c r="T340" i="14"/>
  <c r="S340" i="14"/>
  <c r="R340" i="14"/>
  <c r="U339" i="14"/>
  <c r="T339" i="14"/>
  <c r="S339" i="14"/>
  <c r="R339" i="14"/>
  <c r="U338" i="14"/>
  <c r="T338" i="14"/>
  <c r="S338" i="14"/>
  <c r="R338" i="14"/>
  <c r="U337" i="14"/>
  <c r="T337" i="14"/>
  <c r="S337" i="14"/>
  <c r="R337" i="14"/>
  <c r="U336" i="14"/>
  <c r="T336" i="14"/>
  <c r="S336" i="14"/>
  <c r="R336" i="14"/>
  <c r="U335" i="14"/>
  <c r="T335" i="14"/>
  <c r="S335" i="14"/>
  <c r="R335" i="14"/>
  <c r="U334" i="14"/>
  <c r="T334" i="14"/>
  <c r="S334" i="14"/>
  <c r="R334" i="14"/>
  <c r="U333" i="14"/>
  <c r="T333" i="14"/>
  <c r="S333" i="14"/>
  <c r="R333" i="14"/>
  <c r="U332" i="14"/>
  <c r="T332" i="14"/>
  <c r="S332" i="14"/>
  <c r="R332" i="14"/>
  <c r="U331" i="14"/>
  <c r="T331" i="14"/>
  <c r="S331" i="14"/>
  <c r="R331" i="14"/>
  <c r="U330" i="14"/>
  <c r="T330" i="14"/>
  <c r="S330" i="14"/>
  <c r="R330" i="14"/>
  <c r="U329" i="14"/>
  <c r="T329" i="14"/>
  <c r="S329" i="14"/>
  <c r="R329" i="14"/>
  <c r="U328" i="14"/>
  <c r="T328" i="14"/>
  <c r="S328" i="14"/>
  <c r="R328" i="14"/>
  <c r="U327" i="14"/>
  <c r="T327" i="14"/>
  <c r="S327" i="14"/>
  <c r="R327" i="14"/>
  <c r="U326" i="14"/>
  <c r="T326" i="14"/>
  <c r="S326" i="14"/>
  <c r="R326" i="14"/>
  <c r="U325" i="14"/>
  <c r="T325" i="14"/>
  <c r="S325" i="14"/>
  <c r="R325" i="14"/>
  <c r="U324" i="14"/>
  <c r="T324" i="14"/>
  <c r="S324" i="14"/>
  <c r="R324" i="14"/>
  <c r="U323" i="14"/>
  <c r="T323" i="14"/>
  <c r="S323" i="14"/>
  <c r="R323" i="14"/>
  <c r="U322" i="14"/>
  <c r="T322" i="14"/>
  <c r="S322" i="14"/>
  <c r="R322" i="14"/>
  <c r="U321" i="14"/>
  <c r="T321" i="14"/>
  <c r="S321" i="14"/>
  <c r="R321" i="14"/>
  <c r="U320" i="14"/>
  <c r="T320" i="14"/>
  <c r="S320" i="14"/>
  <c r="R320" i="14"/>
  <c r="U319" i="14"/>
  <c r="T319" i="14"/>
  <c r="S319" i="14"/>
  <c r="R319" i="14"/>
  <c r="U318" i="14"/>
  <c r="T318" i="14"/>
  <c r="S318" i="14"/>
  <c r="R318" i="14"/>
  <c r="U317" i="14"/>
  <c r="T317" i="14"/>
  <c r="S317" i="14"/>
  <c r="R317" i="14"/>
  <c r="U316" i="14"/>
  <c r="T316" i="14"/>
  <c r="S316" i="14"/>
  <c r="R316" i="14"/>
  <c r="U315" i="14"/>
  <c r="T315" i="14"/>
  <c r="S315" i="14"/>
  <c r="R315" i="14"/>
  <c r="U314" i="14"/>
  <c r="T314" i="14"/>
  <c r="S314" i="14"/>
  <c r="R314" i="14"/>
  <c r="U313" i="14"/>
  <c r="T313" i="14"/>
  <c r="S313" i="14"/>
  <c r="R313" i="14"/>
  <c r="U312" i="14"/>
  <c r="T312" i="14"/>
  <c r="S312" i="14"/>
  <c r="R312" i="14"/>
  <c r="U311" i="14"/>
  <c r="T311" i="14"/>
  <c r="S311" i="14"/>
  <c r="R311" i="14"/>
  <c r="U310" i="14"/>
  <c r="T310" i="14"/>
  <c r="S310" i="14"/>
  <c r="R310" i="14"/>
  <c r="U309" i="14"/>
  <c r="T309" i="14"/>
  <c r="S309" i="14"/>
  <c r="R309" i="14"/>
  <c r="U308" i="14"/>
  <c r="T308" i="14"/>
  <c r="S308" i="14"/>
  <c r="R308" i="14"/>
  <c r="U307" i="14"/>
  <c r="T307" i="14"/>
  <c r="S307" i="14"/>
  <c r="R307" i="14"/>
  <c r="U306" i="14"/>
  <c r="T306" i="14"/>
  <c r="S306" i="14"/>
  <c r="R306" i="14"/>
  <c r="U305" i="14"/>
  <c r="T305" i="14"/>
  <c r="S305" i="14"/>
  <c r="R305" i="14"/>
  <c r="U304" i="14"/>
  <c r="T304" i="14"/>
  <c r="S304" i="14"/>
  <c r="R304" i="14"/>
  <c r="U303" i="14"/>
  <c r="T303" i="14"/>
  <c r="S303" i="14"/>
  <c r="R303" i="14"/>
  <c r="U302" i="14"/>
  <c r="T302" i="14"/>
  <c r="S302" i="14"/>
  <c r="R302" i="14"/>
  <c r="U301" i="14"/>
  <c r="T301" i="14"/>
  <c r="S301" i="14"/>
  <c r="R301" i="14"/>
  <c r="U300" i="14"/>
  <c r="T300" i="14"/>
  <c r="S300" i="14"/>
  <c r="R300" i="14"/>
  <c r="U299" i="14"/>
  <c r="T299" i="14"/>
  <c r="S299" i="14"/>
  <c r="R299" i="14"/>
  <c r="U298" i="14"/>
  <c r="T298" i="14"/>
  <c r="S298" i="14"/>
  <c r="R298" i="14"/>
  <c r="U297" i="14"/>
  <c r="T297" i="14"/>
  <c r="S297" i="14"/>
  <c r="R297" i="14"/>
  <c r="U296" i="14"/>
  <c r="T296" i="14"/>
  <c r="S296" i="14"/>
  <c r="R296" i="14"/>
  <c r="U295" i="14"/>
  <c r="T295" i="14"/>
  <c r="S295" i="14"/>
  <c r="R295" i="14"/>
  <c r="U294" i="14"/>
  <c r="T294" i="14"/>
  <c r="S294" i="14"/>
  <c r="R294" i="14"/>
  <c r="U293" i="14"/>
  <c r="T293" i="14"/>
  <c r="S293" i="14"/>
  <c r="R293" i="14"/>
  <c r="U292" i="14"/>
  <c r="T292" i="14"/>
  <c r="S292" i="14"/>
  <c r="R292" i="14"/>
  <c r="U291" i="14"/>
  <c r="T291" i="14"/>
  <c r="S291" i="14"/>
  <c r="R291" i="14"/>
  <c r="U290" i="14"/>
  <c r="T290" i="14"/>
  <c r="S290" i="14"/>
  <c r="R290" i="14"/>
  <c r="U289" i="14"/>
  <c r="T289" i="14"/>
  <c r="S289" i="14"/>
  <c r="R289" i="14"/>
  <c r="U288" i="14"/>
  <c r="T288" i="14"/>
  <c r="S288" i="14"/>
  <c r="R288" i="14"/>
  <c r="U287" i="14"/>
  <c r="T287" i="14"/>
  <c r="S287" i="14"/>
  <c r="R287" i="14"/>
  <c r="U286" i="14"/>
  <c r="T286" i="14"/>
  <c r="S286" i="14"/>
  <c r="R286" i="14"/>
  <c r="U285" i="14"/>
  <c r="T285" i="14"/>
  <c r="S285" i="14"/>
  <c r="R285" i="14"/>
  <c r="U284" i="14"/>
  <c r="T284" i="14"/>
  <c r="S284" i="14"/>
  <c r="R284" i="14"/>
  <c r="U283" i="14"/>
  <c r="T283" i="14"/>
  <c r="S283" i="14"/>
  <c r="R283" i="14"/>
  <c r="U282" i="14"/>
  <c r="T282" i="14"/>
  <c r="S282" i="14"/>
  <c r="R282" i="14"/>
  <c r="U281" i="14"/>
  <c r="T281" i="14"/>
  <c r="S281" i="14"/>
  <c r="R281" i="14"/>
  <c r="U280" i="14"/>
  <c r="T280" i="14"/>
  <c r="S280" i="14"/>
  <c r="R280" i="14"/>
  <c r="U279" i="14"/>
  <c r="T279" i="14"/>
  <c r="S279" i="14"/>
  <c r="R279" i="14"/>
  <c r="U278" i="14"/>
  <c r="T278" i="14"/>
  <c r="S278" i="14"/>
  <c r="R278" i="14"/>
  <c r="U277" i="14"/>
  <c r="T277" i="14"/>
  <c r="S277" i="14"/>
  <c r="R277" i="14"/>
  <c r="U276" i="14"/>
  <c r="T276" i="14"/>
  <c r="S276" i="14"/>
  <c r="R276" i="14"/>
  <c r="U275" i="14"/>
  <c r="T275" i="14"/>
  <c r="S275" i="14"/>
  <c r="R275" i="14"/>
  <c r="U274" i="14"/>
  <c r="T274" i="14"/>
  <c r="S274" i="14"/>
  <c r="R274" i="14"/>
  <c r="U273" i="14"/>
  <c r="T273" i="14"/>
  <c r="S273" i="14"/>
  <c r="R273" i="14"/>
  <c r="U272" i="14"/>
  <c r="T272" i="14"/>
  <c r="S272" i="14"/>
  <c r="R272" i="14"/>
  <c r="U271" i="14"/>
  <c r="T271" i="14"/>
  <c r="S271" i="14"/>
  <c r="R271" i="14"/>
  <c r="U270" i="14"/>
  <c r="T270" i="14"/>
  <c r="S270" i="14"/>
  <c r="R270" i="14"/>
  <c r="U269" i="14"/>
  <c r="T269" i="14"/>
  <c r="S269" i="14"/>
  <c r="R269" i="14"/>
  <c r="U268" i="14"/>
  <c r="T268" i="14"/>
  <c r="S268" i="14"/>
  <c r="R268" i="14"/>
  <c r="U267" i="14"/>
  <c r="T267" i="14"/>
  <c r="S267" i="14"/>
  <c r="R267" i="14"/>
  <c r="U266" i="14"/>
  <c r="T266" i="14"/>
  <c r="S266" i="14"/>
  <c r="R266" i="14"/>
  <c r="U265" i="14"/>
  <c r="T265" i="14"/>
  <c r="S265" i="14"/>
  <c r="R265" i="14"/>
  <c r="U264" i="14"/>
  <c r="T264" i="14"/>
  <c r="S264" i="14"/>
  <c r="R264" i="14"/>
  <c r="U263" i="14"/>
  <c r="T263" i="14"/>
  <c r="S263" i="14"/>
  <c r="R263" i="14"/>
  <c r="U262" i="14"/>
  <c r="T262" i="14"/>
  <c r="S262" i="14"/>
  <c r="R262" i="14"/>
  <c r="U261" i="14"/>
  <c r="T261" i="14"/>
  <c r="S261" i="14"/>
  <c r="R261" i="14"/>
  <c r="U260" i="14"/>
  <c r="T260" i="14"/>
  <c r="S260" i="14"/>
  <c r="R260" i="14"/>
  <c r="U259" i="14"/>
  <c r="T259" i="14"/>
  <c r="S259" i="14"/>
  <c r="R259" i="14"/>
  <c r="U258" i="14"/>
  <c r="T258" i="14"/>
  <c r="S258" i="14"/>
  <c r="R258" i="14"/>
  <c r="U257" i="14"/>
  <c r="T257" i="14"/>
  <c r="S257" i="14"/>
  <c r="R257" i="14"/>
  <c r="U256" i="14"/>
  <c r="T256" i="14"/>
  <c r="S256" i="14"/>
  <c r="R256" i="14"/>
  <c r="U255" i="14"/>
  <c r="T255" i="14"/>
  <c r="S255" i="14"/>
  <c r="R255" i="14"/>
  <c r="U254" i="14"/>
  <c r="T254" i="14"/>
  <c r="S254" i="14"/>
  <c r="R254" i="14"/>
  <c r="U253" i="14"/>
  <c r="T253" i="14"/>
  <c r="S253" i="14"/>
  <c r="R253" i="14"/>
  <c r="U252" i="14"/>
  <c r="T252" i="14"/>
  <c r="S252" i="14"/>
  <c r="R252" i="14"/>
  <c r="U251" i="14"/>
  <c r="T251" i="14"/>
  <c r="S251" i="14"/>
  <c r="R251" i="14"/>
  <c r="U250" i="14"/>
  <c r="T250" i="14"/>
  <c r="S250" i="14"/>
  <c r="R250" i="14"/>
  <c r="U249" i="14"/>
  <c r="T249" i="14"/>
  <c r="S249" i="14"/>
  <c r="R249" i="14"/>
  <c r="U248" i="14"/>
  <c r="T248" i="14"/>
  <c r="S248" i="14"/>
  <c r="R248" i="14"/>
  <c r="U247" i="14"/>
  <c r="T247" i="14"/>
  <c r="S247" i="14"/>
  <c r="R247" i="14"/>
  <c r="U246" i="14"/>
  <c r="T246" i="14"/>
  <c r="S246" i="14"/>
  <c r="R246" i="14"/>
  <c r="U245" i="14"/>
  <c r="T245" i="14"/>
  <c r="S245" i="14"/>
  <c r="R245" i="14"/>
  <c r="U244" i="14"/>
  <c r="T244" i="14"/>
  <c r="S244" i="14"/>
  <c r="R244" i="14"/>
  <c r="U243" i="14"/>
  <c r="T243" i="14"/>
  <c r="S243" i="14"/>
  <c r="R243" i="14"/>
  <c r="U242" i="14"/>
  <c r="T242" i="14"/>
  <c r="S242" i="14"/>
  <c r="R242" i="14"/>
  <c r="U241" i="14"/>
  <c r="T241" i="14"/>
  <c r="S241" i="14"/>
  <c r="R241" i="14"/>
  <c r="U240" i="14"/>
  <c r="T240" i="14"/>
  <c r="S240" i="14"/>
  <c r="R240" i="14"/>
  <c r="U239" i="14"/>
  <c r="T239" i="14"/>
  <c r="S239" i="14"/>
  <c r="R239" i="14"/>
  <c r="U238" i="14"/>
  <c r="T238" i="14"/>
  <c r="S238" i="14"/>
  <c r="R238" i="14"/>
  <c r="U237" i="14"/>
  <c r="T237" i="14"/>
  <c r="S237" i="14"/>
  <c r="R237" i="14"/>
  <c r="U236" i="14"/>
  <c r="T236" i="14"/>
  <c r="S236" i="14"/>
  <c r="R236" i="14"/>
  <c r="U235" i="14"/>
  <c r="T235" i="14"/>
  <c r="S235" i="14"/>
  <c r="R235" i="14"/>
  <c r="U234" i="14"/>
  <c r="T234" i="14"/>
  <c r="S234" i="14"/>
  <c r="R234" i="14"/>
  <c r="U233" i="14"/>
  <c r="T233" i="14"/>
  <c r="S233" i="14"/>
  <c r="R233" i="14"/>
  <c r="U232" i="14"/>
  <c r="T232" i="14"/>
  <c r="S232" i="14"/>
  <c r="R232" i="14"/>
  <c r="U231" i="14"/>
  <c r="T231" i="14"/>
  <c r="S231" i="14"/>
  <c r="R231" i="14"/>
  <c r="U230" i="14"/>
  <c r="T230" i="14"/>
  <c r="S230" i="14"/>
  <c r="R230" i="14"/>
  <c r="U229" i="14"/>
  <c r="T229" i="14"/>
  <c r="S229" i="14"/>
  <c r="R229" i="14"/>
  <c r="U228" i="14"/>
  <c r="T228" i="14"/>
  <c r="S228" i="14"/>
  <c r="R228" i="14"/>
  <c r="U227" i="14"/>
  <c r="T227" i="14"/>
  <c r="S227" i="14"/>
  <c r="R227" i="14"/>
  <c r="U226" i="14"/>
  <c r="T226" i="14"/>
  <c r="S226" i="14"/>
  <c r="R226" i="14"/>
  <c r="U225" i="14"/>
  <c r="T225" i="14"/>
  <c r="S225" i="14"/>
  <c r="R225" i="14"/>
  <c r="U224" i="14"/>
  <c r="T224" i="14"/>
  <c r="S224" i="14"/>
  <c r="R224" i="14"/>
  <c r="U223" i="14"/>
  <c r="T223" i="14"/>
  <c r="S223" i="14"/>
  <c r="R223" i="14"/>
  <c r="U222" i="14"/>
  <c r="T222" i="14"/>
  <c r="S222" i="14"/>
  <c r="R222" i="14"/>
  <c r="U221" i="14"/>
  <c r="T221" i="14"/>
  <c r="S221" i="14"/>
  <c r="R221" i="14"/>
  <c r="U220" i="14"/>
  <c r="T220" i="14"/>
  <c r="S220" i="14"/>
  <c r="R220" i="14"/>
  <c r="U219" i="14"/>
  <c r="T219" i="14"/>
  <c r="S219" i="14"/>
  <c r="R219" i="14"/>
  <c r="U218" i="14"/>
  <c r="T218" i="14"/>
  <c r="S218" i="14"/>
  <c r="R218" i="14"/>
  <c r="U217" i="14"/>
  <c r="T217" i="14"/>
  <c r="S217" i="14"/>
  <c r="R217" i="14"/>
  <c r="U216" i="14"/>
  <c r="T216" i="14"/>
  <c r="S216" i="14"/>
  <c r="R216" i="14"/>
  <c r="U215" i="14"/>
  <c r="T215" i="14"/>
  <c r="S215" i="14"/>
  <c r="R215" i="14"/>
  <c r="U214" i="14"/>
  <c r="T214" i="14"/>
  <c r="S214" i="14"/>
  <c r="R214" i="14"/>
  <c r="U213" i="14"/>
  <c r="T213" i="14"/>
  <c r="S213" i="14"/>
  <c r="R213" i="14"/>
  <c r="U212" i="14"/>
  <c r="T212" i="14"/>
  <c r="S212" i="14"/>
  <c r="R212" i="14"/>
  <c r="U211" i="14"/>
  <c r="T211" i="14"/>
  <c r="S211" i="14"/>
  <c r="R211" i="14"/>
  <c r="U210" i="14"/>
  <c r="T210" i="14"/>
  <c r="S210" i="14"/>
  <c r="R210" i="14"/>
  <c r="U209" i="14"/>
  <c r="T209" i="14"/>
  <c r="S209" i="14"/>
  <c r="R209" i="14"/>
  <c r="U208" i="14"/>
  <c r="T208" i="14"/>
  <c r="S208" i="14"/>
  <c r="R208" i="14"/>
  <c r="U207" i="14"/>
  <c r="T207" i="14"/>
  <c r="S207" i="14"/>
  <c r="R207" i="14"/>
  <c r="U206" i="14"/>
  <c r="T206" i="14"/>
  <c r="S206" i="14"/>
  <c r="R206" i="14"/>
  <c r="U205" i="14"/>
  <c r="T205" i="14"/>
  <c r="S205" i="14"/>
  <c r="R205" i="14"/>
  <c r="U204" i="14"/>
  <c r="T204" i="14"/>
  <c r="S204" i="14"/>
  <c r="R204" i="14"/>
  <c r="U203" i="14"/>
  <c r="T203" i="14"/>
  <c r="S203" i="14"/>
  <c r="R203" i="14"/>
  <c r="U202" i="14"/>
  <c r="T202" i="14"/>
  <c r="S202" i="14"/>
  <c r="R202" i="14"/>
  <c r="U201" i="14"/>
  <c r="T201" i="14"/>
  <c r="S201" i="14"/>
  <c r="R201" i="14"/>
  <c r="U200" i="14"/>
  <c r="T200" i="14"/>
  <c r="S200" i="14"/>
  <c r="R200" i="14"/>
  <c r="U199" i="14"/>
  <c r="T199" i="14"/>
  <c r="S199" i="14"/>
  <c r="R199" i="14"/>
  <c r="U198" i="14"/>
  <c r="T198" i="14"/>
  <c r="S198" i="14"/>
  <c r="R198" i="14"/>
  <c r="U197" i="14"/>
  <c r="T197" i="14"/>
  <c r="S197" i="14"/>
  <c r="R197" i="14"/>
  <c r="U196" i="14"/>
  <c r="T196" i="14"/>
  <c r="S196" i="14"/>
  <c r="R196" i="14"/>
  <c r="U195" i="14"/>
  <c r="T195" i="14"/>
  <c r="S195" i="14"/>
  <c r="R195" i="14"/>
  <c r="U194" i="14"/>
  <c r="T194" i="14"/>
  <c r="S194" i="14"/>
  <c r="R194" i="14"/>
  <c r="U193" i="14"/>
  <c r="T193" i="14"/>
  <c r="S193" i="14"/>
  <c r="R193" i="14"/>
  <c r="U192" i="14"/>
  <c r="T192" i="14"/>
  <c r="S192" i="14"/>
  <c r="R192" i="14"/>
  <c r="U191" i="14"/>
  <c r="T191" i="14"/>
  <c r="S191" i="14"/>
  <c r="R191" i="14"/>
  <c r="U190" i="14"/>
  <c r="T190" i="14"/>
  <c r="S190" i="14"/>
  <c r="R190" i="14"/>
  <c r="U189" i="14"/>
  <c r="T189" i="14"/>
  <c r="S189" i="14"/>
  <c r="R189" i="14"/>
  <c r="U188" i="14"/>
  <c r="T188" i="14"/>
  <c r="S188" i="14"/>
  <c r="R188" i="14"/>
  <c r="U187" i="14"/>
  <c r="T187" i="14"/>
  <c r="S187" i="14"/>
  <c r="R187" i="14"/>
  <c r="U186" i="14"/>
  <c r="T186" i="14"/>
  <c r="S186" i="14"/>
  <c r="R186" i="14"/>
  <c r="U185" i="14"/>
  <c r="T185" i="14"/>
  <c r="S185" i="14"/>
  <c r="R185" i="14"/>
  <c r="U184" i="14"/>
  <c r="T184" i="14"/>
  <c r="S184" i="14"/>
  <c r="R184" i="14"/>
  <c r="U183" i="14"/>
  <c r="T183" i="14"/>
  <c r="S183" i="14"/>
  <c r="R183" i="14"/>
  <c r="U182" i="14"/>
  <c r="T182" i="14"/>
  <c r="S182" i="14"/>
  <c r="R182" i="14"/>
  <c r="U181" i="14"/>
  <c r="T181" i="14"/>
  <c r="S181" i="14"/>
  <c r="R181" i="14"/>
  <c r="U180" i="14"/>
  <c r="T180" i="14"/>
  <c r="S180" i="14"/>
  <c r="R180" i="14"/>
  <c r="U179" i="14"/>
  <c r="T179" i="14"/>
  <c r="S179" i="14"/>
  <c r="R179" i="14"/>
  <c r="U178" i="14"/>
  <c r="T178" i="14"/>
  <c r="S178" i="14"/>
  <c r="R178" i="14"/>
  <c r="U177" i="14"/>
  <c r="T177" i="14"/>
  <c r="S177" i="14"/>
  <c r="R177" i="14"/>
  <c r="U176" i="14"/>
  <c r="T176" i="14"/>
  <c r="S176" i="14"/>
  <c r="R176" i="14"/>
  <c r="U175" i="14"/>
  <c r="T175" i="14"/>
  <c r="S175" i="14"/>
  <c r="R175" i="14"/>
  <c r="U174" i="14"/>
  <c r="T174" i="14"/>
  <c r="S174" i="14"/>
  <c r="R174" i="14"/>
  <c r="U173" i="14"/>
  <c r="T173" i="14"/>
  <c r="S173" i="14"/>
  <c r="R173" i="14"/>
  <c r="U172" i="14"/>
  <c r="T172" i="14"/>
  <c r="S172" i="14"/>
  <c r="R172" i="14"/>
  <c r="U171" i="14"/>
  <c r="T171" i="14"/>
  <c r="S171" i="14"/>
  <c r="R171" i="14"/>
  <c r="U170" i="14"/>
  <c r="T170" i="14"/>
  <c r="S170" i="14"/>
  <c r="R170" i="14"/>
  <c r="U169" i="14"/>
  <c r="T169" i="14"/>
  <c r="S169" i="14"/>
  <c r="R169" i="14"/>
  <c r="U168" i="14"/>
  <c r="T168" i="14"/>
  <c r="S168" i="14"/>
  <c r="R168" i="14"/>
  <c r="U167" i="14"/>
  <c r="T167" i="14"/>
  <c r="S167" i="14"/>
  <c r="R167" i="14"/>
  <c r="U166" i="14"/>
  <c r="T166" i="14"/>
  <c r="S166" i="14"/>
  <c r="R166" i="14"/>
  <c r="U165" i="14"/>
  <c r="T165" i="14"/>
  <c r="S165" i="14"/>
  <c r="R165" i="14"/>
  <c r="U164" i="14"/>
  <c r="T164" i="14"/>
  <c r="S164" i="14"/>
  <c r="R164" i="14"/>
  <c r="U163" i="14"/>
  <c r="T163" i="14"/>
  <c r="S163" i="14"/>
  <c r="R163" i="14"/>
  <c r="U162" i="14"/>
  <c r="T162" i="14"/>
  <c r="S162" i="14"/>
  <c r="R162" i="14"/>
  <c r="U161" i="14"/>
  <c r="T161" i="14"/>
  <c r="S161" i="14"/>
  <c r="R161" i="14"/>
  <c r="U160" i="14"/>
  <c r="T160" i="14"/>
  <c r="S160" i="14"/>
  <c r="R160" i="14"/>
  <c r="U159" i="14"/>
  <c r="T159" i="14"/>
  <c r="S159" i="14"/>
  <c r="R159" i="14"/>
  <c r="U158" i="14"/>
  <c r="T158" i="14"/>
  <c r="S158" i="14"/>
  <c r="R158" i="14"/>
  <c r="U157" i="14"/>
  <c r="T157" i="14"/>
  <c r="S157" i="14"/>
  <c r="R157" i="14"/>
  <c r="U156" i="14"/>
  <c r="T156" i="14"/>
  <c r="S156" i="14"/>
  <c r="R156" i="14"/>
  <c r="U155" i="14"/>
  <c r="T155" i="14"/>
  <c r="S155" i="14"/>
  <c r="R155" i="14"/>
  <c r="U154" i="14"/>
  <c r="T154" i="14"/>
  <c r="S154" i="14"/>
  <c r="R154" i="14"/>
  <c r="U153" i="14"/>
  <c r="T153" i="14"/>
  <c r="S153" i="14"/>
  <c r="R153" i="14"/>
  <c r="U152" i="14"/>
  <c r="T152" i="14"/>
  <c r="S152" i="14"/>
  <c r="R152" i="14"/>
  <c r="U151" i="14"/>
  <c r="T151" i="14"/>
  <c r="S151" i="14"/>
  <c r="R151" i="14"/>
  <c r="U150" i="14"/>
  <c r="T150" i="14"/>
  <c r="S150" i="14"/>
  <c r="R150" i="14"/>
  <c r="U149" i="14"/>
  <c r="T149" i="14"/>
  <c r="S149" i="14"/>
  <c r="R149" i="14"/>
  <c r="U148" i="14"/>
  <c r="T148" i="14"/>
  <c r="S148" i="14"/>
  <c r="R148" i="14"/>
  <c r="U147" i="14"/>
  <c r="T147" i="14"/>
  <c r="S147" i="14"/>
  <c r="R147" i="14"/>
  <c r="U146" i="14"/>
  <c r="T146" i="14"/>
  <c r="S146" i="14"/>
  <c r="R146" i="14"/>
  <c r="U145" i="14"/>
  <c r="T145" i="14"/>
  <c r="S145" i="14"/>
  <c r="R145" i="14"/>
  <c r="U144" i="14"/>
  <c r="T144" i="14"/>
  <c r="S144" i="14"/>
  <c r="R144" i="14"/>
  <c r="U143" i="14"/>
  <c r="T143" i="14"/>
  <c r="S143" i="14"/>
  <c r="R143" i="14"/>
  <c r="U142" i="14"/>
  <c r="T142" i="14"/>
  <c r="S142" i="14"/>
  <c r="R142" i="14"/>
  <c r="U141" i="14"/>
  <c r="T141" i="14"/>
  <c r="S141" i="14"/>
  <c r="R141" i="14"/>
  <c r="U140" i="14"/>
  <c r="T140" i="14"/>
  <c r="S140" i="14"/>
  <c r="R140" i="14"/>
  <c r="U139" i="14"/>
  <c r="T139" i="14"/>
  <c r="S139" i="14"/>
  <c r="R139" i="14"/>
  <c r="U138" i="14"/>
  <c r="T138" i="14"/>
  <c r="S138" i="14"/>
  <c r="R138" i="14"/>
  <c r="U137" i="14"/>
  <c r="T137" i="14"/>
  <c r="S137" i="14"/>
  <c r="R137" i="14"/>
  <c r="U136" i="14"/>
  <c r="T136" i="14"/>
  <c r="S136" i="14"/>
  <c r="R136" i="14"/>
  <c r="U135" i="14"/>
  <c r="T135" i="14"/>
  <c r="S135" i="14"/>
  <c r="R135" i="14"/>
  <c r="U134" i="14"/>
  <c r="T134" i="14"/>
  <c r="S134" i="14"/>
  <c r="R134" i="14"/>
  <c r="U133" i="14"/>
  <c r="T133" i="14"/>
  <c r="S133" i="14"/>
  <c r="R133" i="14"/>
  <c r="U132" i="14"/>
  <c r="T132" i="14"/>
  <c r="S132" i="14"/>
  <c r="R132" i="14"/>
  <c r="U131" i="14"/>
  <c r="T131" i="14"/>
  <c r="S131" i="14"/>
  <c r="R131" i="14"/>
  <c r="U130" i="14"/>
  <c r="T130" i="14"/>
  <c r="S130" i="14"/>
  <c r="R130" i="14"/>
  <c r="U129" i="14"/>
  <c r="T129" i="14"/>
  <c r="S129" i="14"/>
  <c r="R129" i="14"/>
  <c r="U128" i="14"/>
  <c r="T128" i="14"/>
  <c r="S128" i="14"/>
  <c r="R128" i="14"/>
  <c r="U127" i="14"/>
  <c r="T127" i="14"/>
  <c r="S127" i="14"/>
  <c r="R127" i="14"/>
  <c r="U126" i="14"/>
  <c r="T126" i="14"/>
  <c r="S126" i="14"/>
  <c r="R126" i="14"/>
  <c r="U125" i="14"/>
  <c r="T125" i="14"/>
  <c r="S125" i="14"/>
  <c r="R125" i="14"/>
  <c r="U124" i="14"/>
  <c r="T124" i="14"/>
  <c r="S124" i="14"/>
  <c r="R124" i="14"/>
  <c r="U123" i="14"/>
  <c r="T123" i="14"/>
  <c r="S123" i="14"/>
  <c r="R123" i="14"/>
  <c r="U122" i="14"/>
  <c r="T122" i="14"/>
  <c r="S122" i="14"/>
  <c r="R122" i="14"/>
  <c r="U121" i="14"/>
  <c r="T121" i="14"/>
  <c r="S121" i="14"/>
  <c r="R121" i="14"/>
  <c r="U120" i="14"/>
  <c r="T120" i="14"/>
  <c r="S120" i="14"/>
  <c r="R120" i="14"/>
  <c r="U119" i="14"/>
  <c r="T119" i="14"/>
  <c r="S119" i="14"/>
  <c r="R119" i="14"/>
  <c r="U118" i="14"/>
  <c r="T118" i="14"/>
  <c r="S118" i="14"/>
  <c r="R118" i="14"/>
  <c r="U117" i="14"/>
  <c r="T117" i="14"/>
  <c r="S117" i="14"/>
  <c r="R117" i="14"/>
  <c r="U116" i="14"/>
  <c r="T116" i="14"/>
  <c r="S116" i="14"/>
  <c r="R116" i="14"/>
  <c r="U115" i="14"/>
  <c r="T115" i="14"/>
  <c r="S115" i="14"/>
  <c r="R115" i="14"/>
  <c r="U114" i="14"/>
  <c r="T114" i="14"/>
  <c r="S114" i="14"/>
  <c r="R114" i="14"/>
  <c r="U113" i="14"/>
  <c r="T113" i="14"/>
  <c r="S113" i="14"/>
  <c r="R113" i="14"/>
  <c r="U112" i="14"/>
  <c r="T112" i="14"/>
  <c r="S112" i="14"/>
  <c r="R112" i="14"/>
  <c r="U111" i="14"/>
  <c r="T111" i="14"/>
  <c r="S111" i="14"/>
  <c r="R111" i="14"/>
  <c r="U110" i="14"/>
  <c r="T110" i="14"/>
  <c r="S110" i="14"/>
  <c r="R110" i="14"/>
  <c r="U109" i="14"/>
  <c r="T109" i="14"/>
  <c r="S109" i="14"/>
  <c r="R109" i="14"/>
  <c r="U108" i="14"/>
  <c r="T108" i="14"/>
  <c r="S108" i="14"/>
  <c r="R108" i="14"/>
  <c r="U107" i="14"/>
  <c r="T107" i="14"/>
  <c r="S107" i="14"/>
  <c r="R107" i="14"/>
  <c r="U106" i="14"/>
  <c r="T106" i="14"/>
  <c r="S106" i="14"/>
  <c r="R106" i="14"/>
  <c r="U105" i="14"/>
  <c r="T105" i="14"/>
  <c r="S105" i="14"/>
  <c r="R105" i="14"/>
  <c r="U104" i="14"/>
  <c r="T104" i="14"/>
  <c r="S104" i="14"/>
  <c r="R104" i="14"/>
  <c r="U103" i="14"/>
  <c r="T103" i="14"/>
  <c r="S103" i="14"/>
  <c r="R103" i="14"/>
  <c r="U102" i="14"/>
  <c r="T102" i="14"/>
  <c r="S102" i="14"/>
  <c r="R102" i="14"/>
  <c r="U101" i="14"/>
  <c r="T101" i="14"/>
  <c r="S101" i="14"/>
  <c r="R101" i="14"/>
  <c r="U100" i="14"/>
  <c r="T100" i="14"/>
  <c r="S100" i="14"/>
  <c r="R100" i="14"/>
  <c r="U99" i="14"/>
  <c r="T99" i="14"/>
  <c r="S99" i="14"/>
  <c r="R99" i="14"/>
  <c r="U98" i="14"/>
  <c r="T98" i="14"/>
  <c r="S98" i="14"/>
  <c r="R98" i="14"/>
  <c r="U97" i="14"/>
  <c r="T97" i="14"/>
  <c r="S97" i="14"/>
  <c r="R97" i="14"/>
  <c r="U96" i="14"/>
  <c r="T96" i="14"/>
  <c r="S96" i="14"/>
  <c r="R96" i="14"/>
  <c r="U95" i="14"/>
  <c r="T95" i="14"/>
  <c r="S95" i="14"/>
  <c r="R95" i="14"/>
  <c r="U94" i="14"/>
  <c r="T94" i="14"/>
  <c r="S94" i="14"/>
  <c r="R94" i="14"/>
  <c r="U93" i="14"/>
  <c r="T93" i="14"/>
  <c r="S93" i="14"/>
  <c r="R93" i="14"/>
  <c r="U92" i="14"/>
  <c r="T92" i="14"/>
  <c r="S92" i="14"/>
  <c r="R92" i="14"/>
  <c r="U91" i="14"/>
  <c r="T91" i="14"/>
  <c r="S91" i="14"/>
  <c r="R91" i="14"/>
  <c r="U90" i="14"/>
  <c r="T90" i="14"/>
  <c r="S90" i="14"/>
  <c r="R90" i="14"/>
  <c r="U89" i="14"/>
  <c r="T89" i="14"/>
  <c r="S89" i="14"/>
  <c r="R89" i="14"/>
  <c r="U88" i="14"/>
  <c r="T88" i="14"/>
  <c r="S88" i="14"/>
  <c r="R88" i="14"/>
  <c r="U87" i="14"/>
  <c r="T87" i="14"/>
  <c r="S87" i="14"/>
  <c r="R87" i="14"/>
  <c r="U86" i="14"/>
  <c r="T86" i="14"/>
  <c r="S86" i="14"/>
  <c r="R86" i="14"/>
  <c r="U85" i="14"/>
  <c r="T85" i="14"/>
  <c r="S85" i="14"/>
  <c r="R85" i="14"/>
  <c r="U84" i="14"/>
  <c r="T84" i="14"/>
  <c r="S84" i="14"/>
  <c r="R84" i="14"/>
  <c r="U83" i="14"/>
  <c r="T83" i="14"/>
  <c r="S83" i="14"/>
  <c r="R83" i="14"/>
  <c r="U82" i="14"/>
  <c r="T82" i="14"/>
  <c r="S82" i="14"/>
  <c r="R82" i="14"/>
  <c r="U81" i="14"/>
  <c r="T81" i="14"/>
  <c r="S81" i="14"/>
  <c r="R81" i="14"/>
  <c r="U80" i="14"/>
  <c r="T80" i="14"/>
  <c r="S80" i="14"/>
  <c r="R80" i="14"/>
  <c r="U79" i="14"/>
  <c r="T79" i="14"/>
  <c r="S79" i="14"/>
  <c r="R79" i="14"/>
  <c r="U78" i="14"/>
  <c r="T78" i="14"/>
  <c r="S78" i="14"/>
  <c r="R78" i="14"/>
  <c r="U77" i="14"/>
  <c r="T77" i="14"/>
  <c r="S77" i="14"/>
  <c r="R77" i="14"/>
  <c r="U76" i="14"/>
  <c r="T76" i="14"/>
  <c r="S76" i="14"/>
  <c r="R76" i="14"/>
  <c r="U75" i="14"/>
  <c r="T75" i="14"/>
  <c r="S75" i="14"/>
  <c r="R75" i="14"/>
  <c r="U74" i="14"/>
  <c r="T74" i="14"/>
  <c r="S74" i="14"/>
  <c r="R74" i="14"/>
  <c r="U73" i="14"/>
  <c r="T73" i="14"/>
  <c r="S73" i="14"/>
  <c r="R73" i="14"/>
  <c r="U72" i="14"/>
  <c r="T72" i="14"/>
  <c r="S72" i="14"/>
  <c r="R72" i="14"/>
  <c r="U71" i="14"/>
  <c r="T71" i="14"/>
  <c r="S71" i="14"/>
  <c r="R71" i="14"/>
  <c r="U70" i="14"/>
  <c r="T70" i="14"/>
  <c r="S70" i="14"/>
  <c r="R70" i="14"/>
  <c r="U69" i="14"/>
  <c r="T69" i="14"/>
  <c r="S69" i="14"/>
  <c r="R69" i="14"/>
  <c r="U68" i="14"/>
  <c r="T68" i="14"/>
  <c r="S68" i="14"/>
  <c r="R68" i="14"/>
  <c r="U67" i="14"/>
  <c r="T67" i="14"/>
  <c r="S67" i="14"/>
  <c r="R67" i="14"/>
  <c r="U66" i="14"/>
  <c r="T66" i="14"/>
  <c r="S66" i="14"/>
  <c r="R66" i="14"/>
  <c r="U65" i="14"/>
  <c r="T65" i="14"/>
  <c r="S65" i="14"/>
  <c r="R65" i="14"/>
  <c r="U64" i="14"/>
  <c r="T64" i="14"/>
  <c r="S64" i="14"/>
  <c r="R64" i="14"/>
  <c r="U63" i="14"/>
  <c r="T63" i="14"/>
  <c r="S63" i="14"/>
  <c r="R63" i="14"/>
  <c r="U62" i="14"/>
  <c r="T62" i="14"/>
  <c r="S62" i="14"/>
  <c r="R62" i="14"/>
  <c r="U61" i="14"/>
  <c r="T61" i="14"/>
  <c r="S61" i="14"/>
  <c r="R61" i="14"/>
  <c r="U60" i="14"/>
  <c r="T60" i="14"/>
  <c r="S60" i="14"/>
  <c r="R60" i="14"/>
  <c r="U59" i="14"/>
  <c r="T59" i="14"/>
  <c r="S59" i="14"/>
  <c r="R59" i="14"/>
  <c r="U58" i="14"/>
  <c r="T58" i="14"/>
  <c r="S58" i="14"/>
  <c r="R58" i="14"/>
  <c r="U57" i="14"/>
  <c r="T57" i="14"/>
  <c r="S57" i="14"/>
  <c r="R57" i="14"/>
  <c r="U56" i="14"/>
  <c r="T56" i="14"/>
  <c r="S56" i="14"/>
  <c r="R56" i="14"/>
  <c r="U55" i="14"/>
  <c r="T55" i="14"/>
  <c r="S55" i="14"/>
  <c r="R55" i="14"/>
  <c r="U54" i="14"/>
  <c r="T54" i="14"/>
  <c r="S54" i="14"/>
  <c r="R54" i="14"/>
  <c r="U53" i="14"/>
  <c r="T53" i="14"/>
  <c r="S53" i="14"/>
  <c r="R53" i="14"/>
  <c r="U52" i="14"/>
  <c r="T52" i="14"/>
  <c r="S52" i="14"/>
  <c r="R52" i="14"/>
  <c r="U51" i="14"/>
  <c r="T51" i="14"/>
  <c r="S51" i="14"/>
  <c r="R51" i="14"/>
  <c r="U50" i="14"/>
  <c r="T50" i="14"/>
  <c r="S50" i="14"/>
  <c r="R50" i="14"/>
  <c r="U49" i="14"/>
  <c r="T49" i="14"/>
  <c r="S49" i="14"/>
  <c r="R49" i="14"/>
  <c r="U48" i="14"/>
  <c r="T48" i="14"/>
  <c r="S48" i="14"/>
  <c r="R48" i="14"/>
  <c r="U47" i="14"/>
  <c r="T47" i="14"/>
  <c r="S47" i="14"/>
  <c r="R47" i="14"/>
  <c r="U46" i="14"/>
  <c r="T46" i="14"/>
  <c r="S46" i="14"/>
  <c r="R46" i="14"/>
  <c r="U45" i="14"/>
  <c r="T45" i="14"/>
  <c r="S45" i="14"/>
  <c r="R45" i="14"/>
  <c r="U44" i="14"/>
  <c r="T44" i="14"/>
  <c r="S44" i="14"/>
  <c r="R44" i="14"/>
  <c r="U43" i="14"/>
  <c r="T43" i="14"/>
  <c r="S43" i="14"/>
  <c r="R43" i="14"/>
  <c r="U42" i="14"/>
  <c r="T42" i="14"/>
  <c r="S42" i="14"/>
  <c r="R42" i="14"/>
  <c r="U41" i="14"/>
  <c r="T41" i="14"/>
  <c r="S41" i="14"/>
  <c r="R41" i="14"/>
  <c r="U40" i="14"/>
  <c r="T40" i="14"/>
  <c r="S40" i="14"/>
  <c r="R40" i="14"/>
  <c r="U39" i="14"/>
  <c r="T39" i="14"/>
  <c r="S39" i="14"/>
  <c r="R39" i="14"/>
  <c r="U38" i="14"/>
  <c r="T38" i="14"/>
  <c r="S38" i="14"/>
  <c r="R38" i="14"/>
  <c r="U37" i="14"/>
  <c r="T37" i="14"/>
  <c r="S37" i="14"/>
  <c r="R37" i="14"/>
  <c r="U36" i="14"/>
  <c r="T36" i="14"/>
  <c r="S36" i="14"/>
  <c r="R36" i="14"/>
  <c r="U35" i="14"/>
  <c r="T35" i="14"/>
  <c r="S35" i="14"/>
  <c r="R35" i="14"/>
  <c r="U34" i="14"/>
  <c r="T34" i="14"/>
  <c r="S34" i="14"/>
  <c r="R34" i="14"/>
  <c r="U33" i="14"/>
  <c r="T33" i="14"/>
  <c r="S33" i="14"/>
  <c r="R33" i="14"/>
  <c r="U32" i="14"/>
  <c r="T32" i="14"/>
  <c r="S32" i="14"/>
  <c r="R32" i="14"/>
  <c r="U31" i="14"/>
  <c r="T31" i="14"/>
  <c r="S31" i="14"/>
  <c r="R31" i="14"/>
  <c r="U30" i="14"/>
  <c r="T30" i="14"/>
  <c r="S30" i="14"/>
  <c r="R30" i="14"/>
  <c r="U29" i="14"/>
  <c r="T29" i="14"/>
  <c r="S29" i="14"/>
  <c r="R29" i="14"/>
  <c r="U28" i="14"/>
  <c r="T28" i="14"/>
  <c r="S28" i="14"/>
  <c r="R28" i="14"/>
  <c r="U27" i="14"/>
  <c r="T27" i="14"/>
  <c r="S27" i="14"/>
  <c r="R27" i="14"/>
  <c r="U26" i="14"/>
  <c r="T26" i="14"/>
  <c r="S26" i="14"/>
  <c r="R26" i="14"/>
  <c r="U25" i="14"/>
  <c r="T25" i="14"/>
  <c r="S25" i="14"/>
  <c r="R25" i="14"/>
  <c r="U24" i="14"/>
  <c r="T24" i="14"/>
  <c r="S24" i="14"/>
  <c r="R24" i="14"/>
  <c r="U23" i="14"/>
  <c r="T23" i="14"/>
  <c r="S23" i="14"/>
  <c r="R23" i="14"/>
  <c r="U22" i="14"/>
  <c r="T22" i="14"/>
  <c r="S22" i="14"/>
  <c r="R22" i="14"/>
  <c r="U21" i="14"/>
  <c r="T21" i="14"/>
  <c r="S21" i="14"/>
  <c r="R21" i="14"/>
  <c r="U20" i="14"/>
  <c r="T20" i="14"/>
  <c r="S20" i="14"/>
  <c r="R20" i="14"/>
  <c r="U19" i="14"/>
  <c r="T19" i="14"/>
  <c r="S19" i="14"/>
  <c r="R19" i="14"/>
  <c r="U18" i="14"/>
  <c r="T18" i="14"/>
  <c r="S18" i="14"/>
  <c r="R18" i="14"/>
  <c r="U17" i="14"/>
  <c r="T17" i="14"/>
  <c r="S17" i="14"/>
  <c r="R17" i="14"/>
  <c r="U16" i="14"/>
  <c r="T16" i="14"/>
  <c r="S16" i="14"/>
  <c r="R16" i="14"/>
  <c r="U15" i="14"/>
  <c r="T15" i="14"/>
  <c r="S15" i="14"/>
  <c r="R15" i="14"/>
  <c r="U14" i="14"/>
  <c r="T14" i="14"/>
  <c r="S14" i="14"/>
  <c r="R14" i="14"/>
  <c r="U13" i="14"/>
  <c r="T13" i="14"/>
  <c r="S13" i="14"/>
  <c r="R13" i="14"/>
  <c r="U12" i="14"/>
  <c r="T12" i="14"/>
  <c r="S12" i="14"/>
  <c r="R12" i="14"/>
  <c r="U11" i="14"/>
  <c r="T11" i="14"/>
  <c r="S11" i="14"/>
  <c r="R11" i="14"/>
  <c r="U10" i="14"/>
  <c r="T10" i="14"/>
  <c r="S10" i="14"/>
  <c r="R10" i="14"/>
  <c r="U9" i="14"/>
  <c r="T9" i="14"/>
  <c r="S9" i="14"/>
  <c r="R9" i="14"/>
  <c r="U8" i="14"/>
  <c r="T8" i="14"/>
  <c r="S8" i="14"/>
  <c r="R8" i="14"/>
  <c r="U7" i="14"/>
  <c r="T7" i="14"/>
  <c r="S7" i="14"/>
  <c r="R7" i="14"/>
  <c r="U6" i="14"/>
  <c r="T6" i="14"/>
  <c r="S6" i="14"/>
  <c r="R6" i="14"/>
  <c r="U5" i="14"/>
  <c r="T5" i="14"/>
  <c r="S5" i="14"/>
  <c r="R5" i="14"/>
  <c r="U4" i="14"/>
  <c r="T4" i="14"/>
  <c r="S4" i="14"/>
  <c r="R4" i="14"/>
  <c r="U3" i="14"/>
  <c r="T3" i="14"/>
  <c r="S3" i="14"/>
  <c r="R3" i="14"/>
  <c r="U2" i="14"/>
  <c r="T2" i="14"/>
  <c r="S2" i="14"/>
  <c r="R2" i="14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9" i="9"/>
  <c r="D61" i="9"/>
  <c r="D62" i="9"/>
  <c r="D63" i="9"/>
  <c r="D64" i="9"/>
  <c r="D65" i="9"/>
  <c r="D66" i="9"/>
  <c r="D67" i="9"/>
  <c r="D68" i="9"/>
  <c r="D70" i="9"/>
  <c r="D71" i="9"/>
  <c r="D72" i="9"/>
  <c r="D73" i="9"/>
  <c r="D74" i="9"/>
  <c r="D75" i="9"/>
  <c r="D76" i="9"/>
  <c r="D77" i="9"/>
  <c r="D79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8" i="9"/>
  <c r="D320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6" i="9"/>
  <c r="D338" i="9"/>
  <c r="D339" i="9"/>
  <c r="D2" i="9"/>
</calcChain>
</file>

<file path=xl/sharedStrings.xml><?xml version="1.0" encoding="utf-8"?>
<sst xmlns="http://schemas.openxmlformats.org/spreadsheetml/2006/main" count="16058" uniqueCount="3268">
  <si>
    <t>序号</t>
  </si>
  <si>
    <t>代表站</t>
  </si>
  <si>
    <t>站码</t>
  </si>
  <si>
    <t>所属段</t>
  </si>
  <si>
    <t>软件型号</t>
  </si>
  <si>
    <t>线路类型</t>
  </si>
  <si>
    <t>闭塞类型</t>
  </si>
  <si>
    <t>联锁类型</t>
  </si>
  <si>
    <t>区间正线发码制式</t>
  </si>
  <si>
    <t>站内发码制式</t>
  </si>
  <si>
    <t>智能接口情况</t>
  </si>
  <si>
    <t>测试人</t>
  </si>
  <si>
    <t>1</t>
  </si>
  <si>
    <t>合川</t>
  </si>
  <si>
    <t>HEC</t>
  </si>
  <si>
    <t>达州电务段</t>
  </si>
  <si>
    <t>10型</t>
  </si>
  <si>
    <t>C2客专</t>
  </si>
  <si>
    <t>复线自闭</t>
  </si>
  <si>
    <t>计算机联锁</t>
  </si>
  <si>
    <t>ZPW2000</t>
  </si>
  <si>
    <t>zpw2000A 
联锁 
列控</t>
  </si>
  <si>
    <t>7</t>
  </si>
  <si>
    <t>2</t>
  </si>
  <si>
    <t>渭沱</t>
  </si>
  <si>
    <t>WOT</t>
  </si>
  <si>
    <t>zpw2000A
联锁
列控</t>
  </si>
  <si>
    <t>3</t>
  </si>
  <si>
    <t>下太和</t>
  </si>
  <si>
    <t>TIH</t>
  </si>
  <si>
    <t>复线</t>
  </si>
  <si>
    <t>zpw2000A  联锁 列控</t>
  </si>
  <si>
    <t>4</t>
  </si>
  <si>
    <t>潼南</t>
  </si>
  <si>
    <t>TN</t>
  </si>
  <si>
    <t>5</t>
  </si>
  <si>
    <t>新桥线路所</t>
  </si>
  <si>
    <t>XIQ</t>
  </si>
  <si>
    <t>6</t>
  </si>
  <si>
    <t>淮口南</t>
  </si>
  <si>
    <t>XHK</t>
  </si>
  <si>
    <t>18988</t>
  </si>
  <si>
    <t>ZJD</t>
  </si>
  <si>
    <t>zpw2000A    列控</t>
  </si>
  <si>
    <t>8</t>
  </si>
  <si>
    <t>凉雾</t>
  </si>
  <si>
    <t>LIW</t>
  </si>
  <si>
    <t>重庆工电段</t>
  </si>
  <si>
    <t>单线</t>
  </si>
  <si>
    <t>计轴自动站间复线自闭</t>
  </si>
  <si>
    <t>9</t>
  </si>
  <si>
    <t>18626</t>
  </si>
  <si>
    <t>ZJC</t>
  </si>
  <si>
    <t>10</t>
  </si>
  <si>
    <t>大英东</t>
  </si>
  <si>
    <t>XDY</t>
  </si>
  <si>
    <t>11</t>
  </si>
  <si>
    <t>遂宁南（区间）</t>
  </si>
  <si>
    <t>SNN</t>
  </si>
  <si>
    <t>12</t>
  </si>
  <si>
    <t>19283</t>
  </si>
  <si>
    <t>ZJE</t>
  </si>
  <si>
    <t>成都电务段</t>
  </si>
  <si>
    <t>13</t>
  </si>
  <si>
    <t>遂宁南（站内）</t>
  </si>
  <si>
    <t>SNO</t>
  </si>
  <si>
    <t>zpw2000A  联锁</t>
  </si>
  <si>
    <t>14</t>
  </si>
  <si>
    <t>三星</t>
  </si>
  <si>
    <t>SAX</t>
  </si>
  <si>
    <t>15</t>
  </si>
  <si>
    <t>金堂</t>
  </si>
  <si>
    <t>JT</t>
  </si>
  <si>
    <t>半自动</t>
  </si>
  <si>
    <t>无</t>
  </si>
  <si>
    <t>zpw2000G TDCS</t>
  </si>
  <si>
    <t>16</t>
  </si>
  <si>
    <t>淮口</t>
  </si>
  <si>
    <t>HK</t>
  </si>
  <si>
    <t>zpw2000G TDCS 联锁</t>
  </si>
  <si>
    <t>17</t>
  </si>
  <si>
    <t>道观音</t>
  </si>
  <si>
    <t>DGY</t>
  </si>
  <si>
    <t>8信息</t>
  </si>
  <si>
    <t>TDCS</t>
  </si>
  <si>
    <t>18</t>
  </si>
  <si>
    <t>温家店</t>
  </si>
  <si>
    <t>WJD</t>
  </si>
  <si>
    <t>19</t>
  </si>
  <si>
    <t>积金</t>
  </si>
  <si>
    <t>JJI</t>
  </si>
  <si>
    <t>CTC</t>
  </si>
  <si>
    <t>20</t>
  </si>
  <si>
    <t>转龙</t>
  </si>
  <si>
    <t>ZL</t>
  </si>
  <si>
    <t>21</t>
  </si>
  <si>
    <t>隆盛</t>
  </si>
  <si>
    <t>LOS</t>
  </si>
  <si>
    <t>22</t>
  </si>
  <si>
    <t>高板</t>
  </si>
  <si>
    <t>GUB</t>
  </si>
  <si>
    <t>23</t>
  </si>
  <si>
    <t>高坝</t>
  </si>
  <si>
    <t>GB</t>
  </si>
  <si>
    <t>贵阳电务段</t>
  </si>
  <si>
    <t>24</t>
  </si>
  <si>
    <t>梓潼</t>
  </si>
  <si>
    <t>ZIT</t>
  </si>
  <si>
    <t>25</t>
  </si>
  <si>
    <t>会龙</t>
  </si>
  <si>
    <t>HL</t>
  </si>
  <si>
    <t>26</t>
  </si>
  <si>
    <t>仓山镇</t>
  </si>
  <si>
    <t>CSZ</t>
  </si>
  <si>
    <t>27</t>
  </si>
  <si>
    <t>骑龙</t>
  </si>
  <si>
    <t>QL</t>
  </si>
  <si>
    <t>28</t>
  </si>
  <si>
    <t>遂宁西</t>
  </si>
  <si>
    <t>SNX</t>
  </si>
  <si>
    <t>29</t>
  </si>
  <si>
    <t>星光</t>
  </si>
  <si>
    <t>XGH</t>
  </si>
  <si>
    <t>30</t>
  </si>
  <si>
    <t>大英</t>
  </si>
  <si>
    <t>DYI</t>
  </si>
  <si>
    <t>31</t>
  </si>
  <si>
    <t>玉峰</t>
  </si>
  <si>
    <t>YF</t>
  </si>
  <si>
    <t>32</t>
  </si>
  <si>
    <t>洪家嘴</t>
  </si>
  <si>
    <t>HJZ</t>
  </si>
  <si>
    <t>zpw2000r</t>
  </si>
  <si>
    <t>33</t>
  </si>
  <si>
    <t>河市坝</t>
  </si>
  <si>
    <t>HSS</t>
  </si>
  <si>
    <t>zpw2000G</t>
  </si>
  <si>
    <t>34</t>
  </si>
  <si>
    <t>渡市</t>
  </si>
  <si>
    <t>DS</t>
  </si>
  <si>
    <t>zpw2000G  联锁</t>
  </si>
  <si>
    <t>35</t>
  </si>
  <si>
    <t>达州</t>
  </si>
  <si>
    <t>DCC</t>
  </si>
  <si>
    <t>36</t>
  </si>
  <si>
    <t>三汇镇</t>
  </si>
  <si>
    <t>SHZ</t>
  </si>
  <si>
    <t>复线自闭  半自动</t>
  </si>
  <si>
    <t>zpw2000A  列控 
联锁  CTC</t>
  </si>
  <si>
    <t>37</t>
  </si>
  <si>
    <t>覃家坝</t>
  </si>
  <si>
    <t>QJB</t>
  </si>
  <si>
    <t>zpw2000A  联锁  CTC</t>
  </si>
  <si>
    <t>38</t>
  </si>
  <si>
    <t>广安三场</t>
  </si>
  <si>
    <t>GG</t>
  </si>
  <si>
    <t>无提示信息</t>
  </si>
  <si>
    <t>39</t>
  </si>
  <si>
    <t>广安</t>
  </si>
  <si>
    <t>GAB</t>
  </si>
  <si>
    <t>40</t>
  </si>
  <si>
    <t>华莹</t>
  </si>
  <si>
    <t>HY</t>
  </si>
  <si>
    <t>41</t>
  </si>
  <si>
    <t>高兴</t>
  </si>
  <si>
    <t>GXX</t>
  </si>
  <si>
    <t>zpw2000A  联锁
zpw2000R CTC</t>
  </si>
  <si>
    <t>42</t>
  </si>
  <si>
    <t>庆华中继站</t>
  </si>
  <si>
    <t>QHZ</t>
  </si>
  <si>
    <t>zpw2000A</t>
  </si>
  <si>
    <t>43</t>
  </si>
  <si>
    <t>三汇坝</t>
  </si>
  <si>
    <t>SHB</t>
  </si>
  <si>
    <t>44</t>
  </si>
  <si>
    <t>清平中继站</t>
  </si>
  <si>
    <t>QPZ</t>
  </si>
  <si>
    <t>45</t>
  </si>
  <si>
    <t>渠县</t>
  </si>
  <si>
    <t>QX</t>
  </si>
  <si>
    <t>46</t>
  </si>
  <si>
    <t>临巴溪</t>
  </si>
  <si>
    <t>LBX</t>
  </si>
  <si>
    <t>47</t>
  </si>
  <si>
    <t>望溪</t>
  </si>
  <si>
    <t>WX</t>
  </si>
  <si>
    <t>48</t>
  </si>
  <si>
    <t>达州东</t>
  </si>
  <si>
    <t>DZD</t>
  </si>
  <si>
    <t>49</t>
  </si>
  <si>
    <t>三里坪</t>
  </si>
  <si>
    <t>PQ</t>
  </si>
  <si>
    <t>50</t>
  </si>
  <si>
    <t>亭子</t>
  </si>
  <si>
    <t>TZ</t>
  </si>
  <si>
    <t>51</t>
  </si>
  <si>
    <t>大风</t>
  </si>
  <si>
    <t>DF</t>
  </si>
  <si>
    <t>52</t>
  </si>
  <si>
    <t>麻柳镇</t>
  </si>
  <si>
    <t>MLZ</t>
  </si>
  <si>
    <t>53</t>
  </si>
  <si>
    <t>葫芦潭</t>
  </si>
  <si>
    <t>HLT</t>
  </si>
  <si>
    <t>54</t>
  </si>
  <si>
    <t>开江</t>
  </si>
  <si>
    <t>KJ</t>
  </si>
  <si>
    <t>55</t>
  </si>
  <si>
    <t>文化</t>
  </si>
  <si>
    <t>WH</t>
  </si>
  <si>
    <t>56</t>
  </si>
  <si>
    <t>申家沟</t>
  </si>
  <si>
    <t>SJG</t>
  </si>
  <si>
    <t>57</t>
  </si>
  <si>
    <t>梁平</t>
  </si>
  <si>
    <t>LP</t>
  </si>
  <si>
    <t>58</t>
  </si>
  <si>
    <t>石板梁</t>
  </si>
  <si>
    <t>SBL</t>
  </si>
  <si>
    <t>59</t>
  </si>
  <si>
    <t>关龙桥</t>
  </si>
  <si>
    <t>GLQ</t>
  </si>
  <si>
    <t>60</t>
  </si>
  <si>
    <t>分水寺</t>
  </si>
  <si>
    <t>FSS</t>
  </si>
  <si>
    <t>61</t>
  </si>
  <si>
    <t>三正</t>
  </si>
  <si>
    <t>SZ</t>
  </si>
  <si>
    <t>62</t>
  </si>
  <si>
    <t>李河</t>
  </si>
  <si>
    <t>LHO</t>
  </si>
  <si>
    <t>63</t>
  </si>
  <si>
    <t>万州西</t>
  </si>
  <si>
    <t>WZX</t>
  </si>
  <si>
    <t>64</t>
  </si>
  <si>
    <t>万州</t>
  </si>
  <si>
    <t>WOZ</t>
  </si>
  <si>
    <t>65</t>
  </si>
  <si>
    <t>联合坝线路所</t>
  </si>
  <si>
    <t>QTX</t>
  </si>
  <si>
    <t>计轴自动站间</t>
  </si>
  <si>
    <t xml:space="preserve">zpw2000R 联锁
</t>
  </si>
  <si>
    <t>66</t>
  </si>
  <si>
    <t>新田港</t>
  </si>
  <si>
    <t>XTG</t>
  </si>
  <si>
    <t>67</t>
  </si>
  <si>
    <t>大通镇</t>
  </si>
  <si>
    <t>DTO</t>
  </si>
  <si>
    <t>双线</t>
  </si>
  <si>
    <t>68</t>
  </si>
  <si>
    <t>中继站1</t>
  </si>
  <si>
    <t>ZJA</t>
  </si>
  <si>
    <t>zpw2000A   列控</t>
  </si>
  <si>
    <t>69</t>
  </si>
  <si>
    <t>南充</t>
  </si>
  <si>
    <t>NC</t>
  </si>
  <si>
    <t>70</t>
  </si>
  <si>
    <t>擦尔中继站</t>
  </si>
  <si>
    <t>CR</t>
  </si>
  <si>
    <t>71</t>
  </si>
  <si>
    <t>营山</t>
  </si>
  <si>
    <t>YIS</t>
  </si>
  <si>
    <t>72</t>
  </si>
  <si>
    <t>八庙中继站</t>
  </si>
  <si>
    <t>BAM</t>
  </si>
  <si>
    <t>73</t>
  </si>
  <si>
    <t>遂宁</t>
  </si>
  <si>
    <t>SN</t>
  </si>
  <si>
    <t>74</t>
  </si>
  <si>
    <t>蓬溪</t>
  </si>
  <si>
    <t>POX</t>
  </si>
  <si>
    <t>75</t>
  </si>
  <si>
    <t>土溪</t>
  </si>
  <si>
    <t>TUX</t>
  </si>
  <si>
    <t>联锁 列控</t>
  </si>
  <si>
    <t>76</t>
  </si>
  <si>
    <t>白岩</t>
  </si>
  <si>
    <t>XQ</t>
  </si>
  <si>
    <t>77</t>
  </si>
  <si>
    <t>蓬安</t>
  </si>
  <si>
    <t>PAN</t>
  </si>
  <si>
    <t>78</t>
  </si>
  <si>
    <t>巴中东</t>
  </si>
  <si>
    <t>BZD</t>
  </si>
  <si>
    <t>79</t>
  </si>
  <si>
    <t>曾口</t>
  </si>
  <si>
    <t>ZK</t>
  </si>
  <si>
    <t>80</t>
  </si>
  <si>
    <t>巴中</t>
  </si>
  <si>
    <t>BAZ</t>
  </si>
  <si>
    <t>81</t>
  </si>
  <si>
    <t>兰草</t>
  </si>
  <si>
    <t>LCA</t>
  </si>
  <si>
    <t>82</t>
  </si>
  <si>
    <t>平昌</t>
  </si>
  <si>
    <t>PC</t>
  </si>
  <si>
    <t>83</t>
  </si>
  <si>
    <t>白衣</t>
  </si>
  <si>
    <t>BY</t>
  </si>
  <si>
    <t>84</t>
  </si>
  <si>
    <t>石桥</t>
  </si>
  <si>
    <t>SQ</t>
  </si>
  <si>
    <t>85</t>
  </si>
  <si>
    <t>白腊坪</t>
  </si>
  <si>
    <t>BLA</t>
  </si>
  <si>
    <t>86</t>
  </si>
  <si>
    <t>石梯</t>
  </si>
  <si>
    <t>SIT</t>
  </si>
  <si>
    <t>87</t>
  </si>
  <si>
    <t>文崇</t>
  </si>
  <si>
    <t>WCA</t>
  </si>
  <si>
    <t>88</t>
  </si>
  <si>
    <t>广元东</t>
  </si>
  <si>
    <t>GYD</t>
  </si>
  <si>
    <t>89</t>
  </si>
  <si>
    <t>嘉川</t>
  </si>
  <si>
    <t>JIC</t>
  </si>
  <si>
    <t>联锁</t>
  </si>
  <si>
    <t>90</t>
  </si>
  <si>
    <t>旺苍</t>
  </si>
  <si>
    <t>WAN</t>
  </si>
  <si>
    <t>91</t>
  </si>
  <si>
    <t>成都客技站</t>
  </si>
  <si>
    <t>CKJ</t>
  </si>
  <si>
    <t>92</t>
  </si>
  <si>
    <t>彭县</t>
  </si>
  <si>
    <t>PEX</t>
  </si>
  <si>
    <t>93</t>
  </si>
  <si>
    <t>迴龙</t>
  </si>
  <si>
    <t>PSH</t>
  </si>
  <si>
    <t>94</t>
  </si>
  <si>
    <t>院山线路所</t>
  </si>
  <si>
    <t>YSS</t>
  </si>
  <si>
    <t>计轴自动站间    半自动</t>
  </si>
  <si>
    <t>95</t>
  </si>
  <si>
    <t>龙潭寺</t>
  </si>
  <si>
    <t>LTS</t>
  </si>
  <si>
    <t>计轴自动站间  
复线自闭  半自动</t>
  </si>
  <si>
    <t>列控</t>
  </si>
  <si>
    <t>96</t>
  </si>
  <si>
    <t>石板滩</t>
  </si>
  <si>
    <t>SBT</t>
  </si>
  <si>
    <t>单线计轴自动闭塞  复线自闭</t>
  </si>
  <si>
    <t>zpw2000A  CTC
zpw2000k  列控</t>
  </si>
  <si>
    <t>97</t>
  </si>
  <si>
    <t>常林线路所</t>
  </si>
  <si>
    <t>CLX</t>
  </si>
  <si>
    <t>98</t>
  </si>
  <si>
    <t>下到达</t>
  </si>
  <si>
    <t>BXD</t>
  </si>
  <si>
    <t>99</t>
  </si>
  <si>
    <t>上出发</t>
  </si>
  <si>
    <t>BSF</t>
  </si>
  <si>
    <t>100</t>
  </si>
  <si>
    <t>上峰尾</t>
  </si>
  <si>
    <t>BSW</t>
  </si>
  <si>
    <t>101</t>
  </si>
  <si>
    <t>城厢</t>
  </si>
  <si>
    <t>CXX</t>
  </si>
  <si>
    <t>zpw2000A 
zpw2000s  联锁</t>
  </si>
  <si>
    <t>102</t>
  </si>
  <si>
    <t>机务折返段</t>
  </si>
  <si>
    <t>BJZ</t>
  </si>
  <si>
    <t>103</t>
  </si>
  <si>
    <t>上到达</t>
  </si>
  <si>
    <t>BSD</t>
  </si>
  <si>
    <t>104</t>
  </si>
  <si>
    <t>下出发</t>
  </si>
  <si>
    <t>BXF</t>
  </si>
  <si>
    <t>105</t>
  </si>
  <si>
    <t>下峰尾</t>
  </si>
  <si>
    <t>BXW</t>
  </si>
  <si>
    <t>106</t>
  </si>
  <si>
    <t>上驼峰</t>
  </si>
  <si>
    <t>BST</t>
  </si>
  <si>
    <t>107</t>
  </si>
  <si>
    <t>下驼峰</t>
  </si>
  <si>
    <t>BXT</t>
  </si>
  <si>
    <t>108</t>
  </si>
  <si>
    <t>站调楼</t>
  </si>
  <si>
    <t>ZDZ</t>
  </si>
  <si>
    <t>109</t>
  </si>
  <si>
    <t>洪安乡</t>
  </si>
  <si>
    <t>HAX</t>
  </si>
  <si>
    <t>单线计轴自动闭塞
复线自闭 半自动</t>
  </si>
  <si>
    <t>110</t>
  </si>
  <si>
    <t>十陵</t>
  </si>
  <si>
    <t>SIL</t>
  </si>
  <si>
    <t>半自动 计轴自动站间</t>
  </si>
  <si>
    <t>111</t>
  </si>
  <si>
    <t>新兴镇</t>
  </si>
  <si>
    <t>XXZ</t>
  </si>
  <si>
    <t>112</t>
  </si>
  <si>
    <t>中继站</t>
  </si>
  <si>
    <t>WRZ</t>
  </si>
  <si>
    <t>113</t>
  </si>
  <si>
    <t>旗江</t>
  </si>
  <si>
    <t>QJI</t>
  </si>
  <si>
    <t>114</t>
  </si>
  <si>
    <t>思濛</t>
  </si>
  <si>
    <t>SM</t>
  </si>
  <si>
    <t>复线自闭 半自动</t>
  </si>
  <si>
    <t>zpw2000R 联锁
ctc</t>
  </si>
  <si>
    <t>115</t>
  </si>
  <si>
    <t>眉山</t>
  </si>
  <si>
    <t>MS</t>
  </si>
  <si>
    <t>116</t>
  </si>
  <si>
    <t>鲜滩</t>
  </si>
  <si>
    <t>XT</t>
  </si>
  <si>
    <t>117</t>
  </si>
  <si>
    <t>青龙场</t>
  </si>
  <si>
    <t>QLC</t>
  </si>
  <si>
    <t>118</t>
  </si>
  <si>
    <t>彭山</t>
  </si>
  <si>
    <t>PS</t>
  </si>
  <si>
    <t>119</t>
  </si>
  <si>
    <t>太和</t>
  </si>
  <si>
    <t>TH</t>
  </si>
  <si>
    <t>120</t>
  </si>
  <si>
    <t>普兴</t>
  </si>
  <si>
    <t>XJ</t>
  </si>
  <si>
    <t>121</t>
  </si>
  <si>
    <t>双流</t>
  </si>
  <si>
    <t>SL</t>
  </si>
  <si>
    <t>122</t>
  </si>
  <si>
    <t>公兴</t>
  </si>
  <si>
    <t>GX</t>
  </si>
  <si>
    <t>123</t>
  </si>
  <si>
    <t>花龙门</t>
  </si>
  <si>
    <t>HLM</t>
  </si>
  <si>
    <t>124</t>
  </si>
  <si>
    <t>乐山北</t>
  </si>
  <si>
    <t>LS</t>
  </si>
  <si>
    <t>125</t>
  </si>
  <si>
    <t>中继1</t>
  </si>
  <si>
    <t>CDA</t>
  </si>
  <si>
    <t>zpw2000R  ctc</t>
  </si>
  <si>
    <t>126</t>
  </si>
  <si>
    <t>双福</t>
  </si>
  <si>
    <t>SF</t>
  </si>
  <si>
    <t>127</t>
  </si>
  <si>
    <t>广元南</t>
  </si>
  <si>
    <t>GYN</t>
  </si>
  <si>
    <t>128</t>
  </si>
  <si>
    <t>走马岭</t>
  </si>
  <si>
    <t>ZML</t>
  </si>
  <si>
    <t>129</t>
  </si>
  <si>
    <t>广元南驼峰</t>
  </si>
  <si>
    <t>GNT</t>
  </si>
  <si>
    <t>直流轨道电路</t>
  </si>
  <si>
    <t>130</t>
  </si>
  <si>
    <t>昭化</t>
  </si>
  <si>
    <t>ZUH</t>
  </si>
  <si>
    <t>zpw2000A 
zpw2000g 联锁</t>
  </si>
  <si>
    <t>131</t>
  </si>
  <si>
    <t>沙溪坝</t>
  </si>
  <si>
    <t>SXB</t>
  </si>
  <si>
    <t>132</t>
  </si>
  <si>
    <t>上寺</t>
  </si>
  <si>
    <t>SHS</t>
  </si>
  <si>
    <t>133</t>
  </si>
  <si>
    <t>竹园坝</t>
  </si>
  <si>
    <t>ZYB</t>
  </si>
  <si>
    <t>134</t>
  </si>
  <si>
    <t>罗妙真</t>
  </si>
  <si>
    <t>LMZ</t>
  </si>
  <si>
    <t>135</t>
  </si>
  <si>
    <t>马角坝</t>
  </si>
  <si>
    <t>MJB</t>
  </si>
  <si>
    <t>自动闭塞</t>
  </si>
  <si>
    <t>136</t>
  </si>
  <si>
    <t>斑竹园</t>
  </si>
  <si>
    <t>BZY</t>
  </si>
  <si>
    <t>137</t>
  </si>
  <si>
    <t>二郎庙</t>
  </si>
  <si>
    <t>ELM</t>
  </si>
  <si>
    <t>138</t>
  </si>
  <si>
    <t>小溪坝</t>
  </si>
  <si>
    <t>XXB</t>
  </si>
  <si>
    <t>139</t>
  </si>
  <si>
    <t>厚坝</t>
  </si>
  <si>
    <t>HB</t>
  </si>
  <si>
    <t>140</t>
  </si>
  <si>
    <t>双河口</t>
  </si>
  <si>
    <t>SHK</t>
  </si>
  <si>
    <t>141</t>
  </si>
  <si>
    <t>天明工厂站</t>
  </si>
  <si>
    <t>TMQ</t>
  </si>
  <si>
    <t>zpw2000g 联锁</t>
  </si>
  <si>
    <t>142</t>
  </si>
  <si>
    <t>江油</t>
  </si>
  <si>
    <t>JY</t>
  </si>
  <si>
    <t>zpw2000A 联锁</t>
  </si>
  <si>
    <t>143</t>
  </si>
  <si>
    <t>三合场</t>
  </si>
  <si>
    <t>SHH</t>
  </si>
  <si>
    <t>144</t>
  </si>
  <si>
    <t>彰明</t>
  </si>
  <si>
    <t>ZM</t>
  </si>
  <si>
    <t>145</t>
  </si>
  <si>
    <t>石马坝</t>
  </si>
  <si>
    <t>SMB</t>
  </si>
  <si>
    <t>自动站间</t>
  </si>
  <si>
    <t>146</t>
  </si>
  <si>
    <t>绵阳北</t>
  </si>
  <si>
    <t>MYB</t>
  </si>
  <si>
    <t>147</t>
  </si>
  <si>
    <t>皂角铺</t>
  </si>
  <si>
    <t>ZJP</t>
  </si>
  <si>
    <t>zpw2000r
zpw2000g 联锁</t>
  </si>
  <si>
    <t>148</t>
  </si>
  <si>
    <t>绵阳</t>
  </si>
  <si>
    <t>MY</t>
  </si>
  <si>
    <t>149</t>
  </si>
  <si>
    <t>青白江</t>
  </si>
  <si>
    <t>QBJ</t>
  </si>
  <si>
    <t>150</t>
  </si>
  <si>
    <t>大弯镇</t>
  </si>
  <si>
    <t>DW</t>
  </si>
  <si>
    <t>151</t>
  </si>
  <si>
    <t>新都</t>
  </si>
  <si>
    <t>XD</t>
  </si>
  <si>
    <t>152</t>
  </si>
  <si>
    <t>广汉</t>
  </si>
  <si>
    <t>GH</t>
  </si>
  <si>
    <t>153</t>
  </si>
  <si>
    <t>新兴场</t>
  </si>
  <si>
    <t>XXC</t>
  </si>
  <si>
    <t>154</t>
  </si>
  <si>
    <t>罗江</t>
  </si>
  <si>
    <t>LJ</t>
  </si>
  <si>
    <t>155</t>
  </si>
  <si>
    <t>谭家坝</t>
  </si>
  <si>
    <t>TJB</t>
  </si>
  <si>
    <t>156</t>
  </si>
  <si>
    <t>德阳</t>
  </si>
  <si>
    <t>DY</t>
  </si>
  <si>
    <t>半自动  复线自闭</t>
  </si>
  <si>
    <t>ZPW2000G  联锁 
ZPW2000A</t>
  </si>
  <si>
    <t>157</t>
  </si>
  <si>
    <t>黄许镇</t>
  </si>
  <si>
    <t>HXZ</t>
  </si>
  <si>
    <t>158</t>
  </si>
  <si>
    <t>成都东城际场</t>
  </si>
  <si>
    <t>SAA</t>
  </si>
  <si>
    <t>ZPW2000A  联锁 
CTC</t>
  </si>
  <si>
    <t>159</t>
  </si>
  <si>
    <t>成都东达成场</t>
  </si>
  <si>
    <t>SAB</t>
  </si>
  <si>
    <t>ZPW2000K  联锁 
CTC</t>
  </si>
  <si>
    <t>160</t>
  </si>
  <si>
    <t>上行到达场</t>
  </si>
  <si>
    <t>XSD</t>
  </si>
  <si>
    <t>重庆电务段</t>
  </si>
  <si>
    <t>ZPW2000A   联锁</t>
  </si>
  <si>
    <t>161</t>
  </si>
  <si>
    <t>下行出发场</t>
  </si>
  <si>
    <t>XXF</t>
  </si>
  <si>
    <t>162</t>
  </si>
  <si>
    <t>上行出发场</t>
  </si>
  <si>
    <t>XSF</t>
  </si>
  <si>
    <t>163</t>
  </si>
  <si>
    <t>下行到达场</t>
  </si>
  <si>
    <t>XXD</t>
  </si>
  <si>
    <t>164</t>
  </si>
  <si>
    <t>中继站9</t>
  </si>
  <si>
    <t>YLZ</t>
  </si>
  <si>
    <t>ZPW2000A</t>
  </si>
  <si>
    <t>165</t>
  </si>
  <si>
    <t>重庆北动车所合署办公</t>
  </si>
  <si>
    <t>CSS</t>
  </si>
  <si>
    <t>东阳线路所</t>
  </si>
  <si>
    <t>SYS</t>
  </si>
  <si>
    <t>166</t>
  </si>
  <si>
    <t>团结村</t>
  </si>
  <si>
    <t>TJC</t>
  </si>
  <si>
    <t>167</t>
  </si>
  <si>
    <t>白市驿</t>
  </si>
  <si>
    <t>BAS</t>
  </si>
  <si>
    <t>168</t>
  </si>
  <si>
    <t>上行驼峰</t>
  </si>
  <si>
    <t>XST</t>
  </si>
  <si>
    <t>169</t>
  </si>
  <si>
    <t>北碚</t>
  </si>
  <si>
    <t>BB</t>
  </si>
  <si>
    <t>170</t>
  </si>
  <si>
    <t>下行峰尾</t>
  </si>
  <si>
    <t>XXW</t>
  </si>
  <si>
    <t>171</t>
  </si>
  <si>
    <t>上行峰尾</t>
  </si>
  <si>
    <t>XSW</t>
  </si>
  <si>
    <t>172</t>
  </si>
  <si>
    <t>下行驼峰</t>
  </si>
  <si>
    <t>XXT</t>
  </si>
  <si>
    <t>173</t>
  </si>
  <si>
    <t>XZD</t>
  </si>
  <si>
    <t>174</t>
  </si>
  <si>
    <t>三江东</t>
  </si>
  <si>
    <t>SJD</t>
  </si>
  <si>
    <t>ZPW2000G  联锁</t>
  </si>
  <si>
    <t>175</t>
  </si>
  <si>
    <t>砚石台</t>
  </si>
  <si>
    <t>SLI</t>
  </si>
  <si>
    <t>176</t>
  </si>
  <si>
    <t>鸭江</t>
  </si>
  <si>
    <t>YAJ</t>
  </si>
  <si>
    <t>半自动  单线计轴自动闭塞</t>
  </si>
  <si>
    <t>177</t>
  </si>
  <si>
    <t>水江</t>
  </si>
  <si>
    <t>SHJ</t>
  </si>
  <si>
    <t>单线计轴自动闭塞</t>
  </si>
  <si>
    <t>178</t>
  </si>
  <si>
    <t>南川东</t>
  </si>
  <si>
    <t>NAD</t>
  </si>
  <si>
    <t>179</t>
  </si>
  <si>
    <t>南川</t>
  </si>
  <si>
    <t>NAC</t>
  </si>
  <si>
    <t>180</t>
  </si>
  <si>
    <t>南平镇</t>
  </si>
  <si>
    <t>NP</t>
  </si>
  <si>
    <t>181</t>
  </si>
  <si>
    <t>万盛南</t>
  </si>
  <si>
    <t>WSX</t>
  </si>
  <si>
    <t>182</t>
  </si>
  <si>
    <t>万盛</t>
  </si>
  <si>
    <t>WS</t>
  </si>
  <si>
    <t>183</t>
  </si>
  <si>
    <t>鱼泉</t>
  </si>
  <si>
    <t>CYQ</t>
  </si>
  <si>
    <t>ZPW2000R  联锁 
ZPW2000G  TDCS</t>
  </si>
  <si>
    <t>184</t>
  </si>
  <si>
    <t>3504</t>
  </si>
  <si>
    <t>YHE</t>
  </si>
  <si>
    <t>ZPW2000R  TDCS</t>
  </si>
  <si>
    <t>185</t>
  </si>
  <si>
    <t>泔溪</t>
  </si>
  <si>
    <t>CGA</t>
  </si>
  <si>
    <t>186</t>
  </si>
  <si>
    <t>麻旺</t>
  </si>
  <si>
    <t>MW</t>
  </si>
  <si>
    <t>ZPW2000G  联锁 
ZPW2000R  CTC</t>
  </si>
  <si>
    <t>187</t>
  </si>
  <si>
    <t>酉阳</t>
  </si>
  <si>
    <t>CYY</t>
  </si>
  <si>
    <t>188</t>
  </si>
  <si>
    <t>3983</t>
  </si>
  <si>
    <t>YHF</t>
  </si>
  <si>
    <t>189</t>
  </si>
  <si>
    <t>龙池</t>
  </si>
  <si>
    <t>CLC</t>
  </si>
  <si>
    <t>190</t>
  </si>
  <si>
    <t>秀山</t>
  </si>
  <si>
    <t>CXS</t>
  </si>
  <si>
    <t>191</t>
  </si>
  <si>
    <t>2585</t>
  </si>
  <si>
    <t>YHG</t>
  </si>
  <si>
    <t>192</t>
  </si>
  <si>
    <t>3195</t>
  </si>
  <si>
    <t>YHD</t>
  </si>
  <si>
    <t>193</t>
  </si>
  <si>
    <t>石子坝</t>
  </si>
  <si>
    <t>SZB</t>
  </si>
  <si>
    <t>194</t>
  </si>
  <si>
    <t>鱼嘴</t>
  </si>
  <si>
    <t>YZ</t>
  </si>
  <si>
    <t>195</t>
  </si>
  <si>
    <t>王家坝</t>
  </si>
  <si>
    <t>WJB</t>
  </si>
  <si>
    <t>196</t>
  </si>
  <si>
    <t>长寿</t>
  </si>
  <si>
    <t>CS</t>
  </si>
  <si>
    <t>197</t>
  </si>
  <si>
    <t>洛碛</t>
  </si>
  <si>
    <t>LQ</t>
  </si>
  <si>
    <t>198</t>
  </si>
  <si>
    <t>核桃园</t>
  </si>
  <si>
    <t>CHT</t>
  </si>
  <si>
    <t>199</t>
  </si>
  <si>
    <t>黔江渝怀场</t>
  </si>
  <si>
    <t>CQJ</t>
  </si>
  <si>
    <t>ZPW2000R  联锁 
ZPW2000G</t>
  </si>
  <si>
    <t>200</t>
  </si>
  <si>
    <t>冯家坝</t>
  </si>
  <si>
    <t>CFJ</t>
  </si>
  <si>
    <t>201</t>
  </si>
  <si>
    <t>唐家沱</t>
  </si>
  <si>
    <t>TJT</t>
  </si>
  <si>
    <t>ZPW2000G  联锁 
ZPW2000A  CTC</t>
  </si>
  <si>
    <t>202</t>
  </si>
  <si>
    <t>伏牛溪</t>
  </si>
  <si>
    <t>FNX</t>
  </si>
  <si>
    <t>203</t>
  </si>
  <si>
    <t>蔺市</t>
  </si>
  <si>
    <t>LIS</t>
  </si>
  <si>
    <t>204</t>
  </si>
  <si>
    <t>涪陵西</t>
  </si>
  <si>
    <t>FLX</t>
  </si>
  <si>
    <t>205</t>
  </si>
  <si>
    <t>涪陵</t>
  </si>
  <si>
    <t>FUL</t>
  </si>
  <si>
    <t>ZPW2000R  联锁 
ZPW2000A  CTC</t>
  </si>
  <si>
    <t>206</t>
  </si>
  <si>
    <t>白涛</t>
  </si>
  <si>
    <t>CBT</t>
  </si>
  <si>
    <t>207</t>
  </si>
  <si>
    <t>1462</t>
  </si>
  <si>
    <t>YHA</t>
  </si>
  <si>
    <t>208</t>
  </si>
  <si>
    <t>白马</t>
  </si>
  <si>
    <t>CBM</t>
  </si>
  <si>
    <t>209</t>
  </si>
  <si>
    <t>土坎</t>
  </si>
  <si>
    <t>CTK</t>
  </si>
  <si>
    <t>210</t>
  </si>
  <si>
    <t>武隆</t>
  </si>
  <si>
    <t>CWL</t>
  </si>
  <si>
    <t>211</t>
  </si>
  <si>
    <t>中嘴</t>
  </si>
  <si>
    <t>CZZ</t>
  </si>
  <si>
    <t>ZPW2000R  联锁 
ZPW2000G  CTC</t>
  </si>
  <si>
    <t>212</t>
  </si>
  <si>
    <t>新白马</t>
  </si>
  <si>
    <t>XBM</t>
  </si>
  <si>
    <t>213</t>
  </si>
  <si>
    <t>2042</t>
  </si>
  <si>
    <t>YHB</t>
  </si>
  <si>
    <t>214</t>
  </si>
  <si>
    <t>高谷</t>
  </si>
  <si>
    <t>CGG</t>
  </si>
  <si>
    <t>215</t>
  </si>
  <si>
    <t>彭水</t>
  </si>
  <si>
    <t>CPS</t>
  </si>
  <si>
    <t>216</t>
  </si>
  <si>
    <t>保家楼</t>
  </si>
  <si>
    <t>CBJ</t>
  </si>
  <si>
    <t>217</t>
  </si>
  <si>
    <t>郁山</t>
  </si>
  <si>
    <t>CYS</t>
  </si>
  <si>
    <t>218</t>
  </si>
  <si>
    <t>古家沱</t>
  </si>
  <si>
    <t>GJT</t>
  </si>
  <si>
    <t>6502电气集中</t>
  </si>
  <si>
    <t>219</t>
  </si>
  <si>
    <t>油溪</t>
  </si>
  <si>
    <t>YX</t>
  </si>
  <si>
    <t>220</t>
  </si>
  <si>
    <t>金刚沱</t>
  </si>
  <si>
    <t>JGT</t>
  </si>
  <si>
    <t>221</t>
  </si>
  <si>
    <t>白沙</t>
  </si>
  <si>
    <t>BS</t>
  </si>
  <si>
    <t>222</t>
  </si>
  <si>
    <t>平等</t>
  </si>
  <si>
    <t>PD</t>
  </si>
  <si>
    <t>223</t>
  </si>
  <si>
    <t>茨坝</t>
  </si>
  <si>
    <t>CB</t>
  </si>
  <si>
    <t>224</t>
  </si>
  <si>
    <t>柏林</t>
  </si>
  <si>
    <t>BL</t>
  </si>
  <si>
    <t>225</t>
  </si>
  <si>
    <t>临江场</t>
  </si>
  <si>
    <t>LJC</t>
  </si>
  <si>
    <t>226</t>
  </si>
  <si>
    <t>栏杆滩</t>
  </si>
  <si>
    <t>LGT</t>
  </si>
  <si>
    <t>227</t>
  </si>
  <si>
    <t>永川</t>
  </si>
  <si>
    <t>YC</t>
  </si>
  <si>
    <t>228</t>
  </si>
  <si>
    <t>双石桥</t>
  </si>
  <si>
    <t>SSQ</t>
  </si>
  <si>
    <t>229</t>
  </si>
  <si>
    <t>长河碥</t>
  </si>
  <si>
    <t>CHH</t>
  </si>
  <si>
    <t>230</t>
  </si>
  <si>
    <t>大足</t>
  </si>
  <si>
    <t>DAZ</t>
  </si>
  <si>
    <t>231</t>
  </si>
  <si>
    <t>峰高铺</t>
  </si>
  <si>
    <t>FGP</t>
  </si>
  <si>
    <t>232</t>
  </si>
  <si>
    <t>荣昌</t>
  </si>
  <si>
    <t>RC</t>
  </si>
  <si>
    <t>233</t>
  </si>
  <si>
    <t>广顺场</t>
  </si>
  <si>
    <t>GSC</t>
  </si>
  <si>
    <t>234</t>
  </si>
  <si>
    <t>安富镇</t>
  </si>
  <si>
    <t>AFZ</t>
  </si>
  <si>
    <t>235</t>
  </si>
  <si>
    <t>李市镇</t>
  </si>
  <si>
    <t>LSZ</t>
  </si>
  <si>
    <t>236</t>
  </si>
  <si>
    <t>石燕桥</t>
  </si>
  <si>
    <t>SYQ</t>
  </si>
  <si>
    <t>237</t>
  </si>
  <si>
    <t>隆昌</t>
  </si>
  <si>
    <t>LC</t>
  </si>
  <si>
    <t>ZPW2000A  联锁</t>
  </si>
  <si>
    <t>238</t>
  </si>
  <si>
    <t>迎祥街</t>
  </si>
  <si>
    <t>YXJ</t>
  </si>
  <si>
    <t>239</t>
  </si>
  <si>
    <t>史家乡</t>
  </si>
  <si>
    <t>SJX</t>
  </si>
  <si>
    <t>240</t>
  </si>
  <si>
    <t>银山镇</t>
  </si>
  <si>
    <t>YSZ</t>
  </si>
  <si>
    <t>半自动  计轴自动站间 
单线计轴自动闭塞</t>
  </si>
  <si>
    <t>241</t>
  </si>
  <si>
    <t>茅店子</t>
  </si>
  <si>
    <t>MDZ</t>
  </si>
  <si>
    <t>242</t>
  </si>
  <si>
    <t>资中</t>
  </si>
  <si>
    <t>ZZ</t>
  </si>
  <si>
    <t>DJ</t>
  </si>
  <si>
    <t>243</t>
  </si>
  <si>
    <t>重庆南</t>
  </si>
  <si>
    <t>JLP</t>
  </si>
  <si>
    <t>244</t>
  </si>
  <si>
    <t>石场</t>
  </si>
  <si>
    <t>SC</t>
  </si>
  <si>
    <t>245</t>
  </si>
  <si>
    <t>重庆</t>
  </si>
  <si>
    <t>CQK</t>
  </si>
  <si>
    <t>246</t>
  </si>
  <si>
    <t>小南海</t>
  </si>
  <si>
    <t>XNH</t>
  </si>
  <si>
    <t>247</t>
  </si>
  <si>
    <t>陶家沟</t>
  </si>
  <si>
    <t>TJG</t>
  </si>
  <si>
    <t>248</t>
  </si>
  <si>
    <t>归德乡</t>
  </si>
  <si>
    <t>GDX</t>
  </si>
  <si>
    <t>249</t>
  </si>
  <si>
    <t>登赢岩</t>
  </si>
  <si>
    <t>DYY</t>
  </si>
  <si>
    <t>250</t>
  </si>
  <si>
    <t>长沙埂</t>
  </si>
  <si>
    <t>CSG</t>
  </si>
  <si>
    <t>ZPW2000G</t>
  </si>
  <si>
    <t>251</t>
  </si>
  <si>
    <t>侯家坪</t>
  </si>
  <si>
    <t>HJP</t>
  </si>
  <si>
    <t>252</t>
  </si>
  <si>
    <t>庙子沟</t>
  </si>
  <si>
    <t>MZG</t>
  </si>
  <si>
    <t>253</t>
  </si>
  <si>
    <t>灵仙庙</t>
  </si>
  <si>
    <t>LXM</t>
  </si>
  <si>
    <t>254</t>
  </si>
  <si>
    <t>五凤溪</t>
  </si>
  <si>
    <t>WFX</t>
  </si>
  <si>
    <t>255</t>
  </si>
  <si>
    <t>红花塘</t>
  </si>
  <si>
    <t>HHT</t>
  </si>
  <si>
    <t>256</t>
  </si>
  <si>
    <t>陈家湾</t>
  </si>
  <si>
    <t>CJW</t>
  </si>
  <si>
    <t>257</t>
  </si>
  <si>
    <t>双凤驿</t>
  </si>
  <si>
    <t>SFY</t>
  </si>
  <si>
    <t>258</t>
  </si>
  <si>
    <t>椑木镇</t>
  </si>
  <si>
    <t>BMZ</t>
  </si>
  <si>
    <t>259</t>
  </si>
  <si>
    <t>牌楼</t>
  </si>
  <si>
    <t>NJD</t>
  </si>
  <si>
    <t>260</t>
  </si>
  <si>
    <t>内江</t>
  </si>
  <si>
    <t>NJ</t>
  </si>
  <si>
    <t>261</t>
  </si>
  <si>
    <t>内江驼峰</t>
  </si>
  <si>
    <t>NJT</t>
  </si>
  <si>
    <t>262</t>
  </si>
  <si>
    <t>内江南</t>
  </si>
  <si>
    <t>NJN</t>
  </si>
  <si>
    <t>263</t>
  </si>
  <si>
    <t>凌家场</t>
  </si>
  <si>
    <t>264</t>
  </si>
  <si>
    <t>大山铺</t>
  </si>
  <si>
    <t>DSP</t>
  </si>
  <si>
    <t>265</t>
  </si>
  <si>
    <t>自贡北</t>
  </si>
  <si>
    <t>266</t>
  </si>
  <si>
    <t>自贡南</t>
  </si>
  <si>
    <t>ZGN</t>
  </si>
  <si>
    <t>267</t>
  </si>
  <si>
    <t>孔滩</t>
  </si>
  <si>
    <t>268</t>
  </si>
  <si>
    <t>王场</t>
  </si>
  <si>
    <t>269</t>
  </si>
  <si>
    <t>敬梓场</t>
  </si>
  <si>
    <t>270</t>
  </si>
  <si>
    <t>一步滩</t>
  </si>
  <si>
    <t>宜宾工电段</t>
  </si>
  <si>
    <t>271</t>
  </si>
  <si>
    <t>宜宾北</t>
  </si>
  <si>
    <t>YBB</t>
  </si>
  <si>
    <t>ZPW2000R  联锁</t>
  </si>
  <si>
    <t>272</t>
  </si>
  <si>
    <t>翠屏</t>
  </si>
  <si>
    <t>YB</t>
  </si>
  <si>
    <t>273</t>
  </si>
  <si>
    <t>豆坝</t>
  </si>
  <si>
    <t>DOB</t>
  </si>
  <si>
    <t>274</t>
  </si>
  <si>
    <t>宜宾南驼峰</t>
  </si>
  <si>
    <t>YNT</t>
  </si>
  <si>
    <t>275</t>
  </si>
  <si>
    <t>水富</t>
  </si>
  <si>
    <t>SHF</t>
  </si>
  <si>
    <t>276</t>
  </si>
  <si>
    <t>横江</t>
  </si>
  <si>
    <t>HJ</t>
  </si>
  <si>
    <t>277</t>
  </si>
  <si>
    <t>小儿坪</t>
  </si>
  <si>
    <t>XEP</t>
  </si>
  <si>
    <t>278</t>
  </si>
  <si>
    <t>铜鼓溪</t>
  </si>
  <si>
    <t>TGX</t>
  </si>
  <si>
    <t>279</t>
  </si>
  <si>
    <t>滩头</t>
  </si>
  <si>
    <t>TT</t>
  </si>
  <si>
    <t>280</t>
  </si>
  <si>
    <t>普洱渡</t>
  </si>
  <si>
    <t>PRD</t>
  </si>
  <si>
    <t>281</t>
  </si>
  <si>
    <t>临江溪</t>
  </si>
  <si>
    <t>LJX</t>
  </si>
  <si>
    <t>282</t>
  </si>
  <si>
    <t>盐津北</t>
  </si>
  <si>
    <t>YJB</t>
  </si>
  <si>
    <t>283</t>
  </si>
  <si>
    <t>盐津</t>
  </si>
  <si>
    <t>YJ</t>
  </si>
  <si>
    <t>284</t>
  </si>
  <si>
    <t>豆沙关</t>
  </si>
  <si>
    <t>DSG</t>
  </si>
  <si>
    <t>285</t>
  </si>
  <si>
    <t>沙沙坡</t>
  </si>
  <si>
    <t>SSP</t>
  </si>
  <si>
    <t>286</t>
  </si>
  <si>
    <t>小关溪</t>
  </si>
  <si>
    <t>XGX</t>
  </si>
  <si>
    <t>287</t>
  </si>
  <si>
    <t>岔河</t>
  </si>
  <si>
    <t>CH</t>
  </si>
  <si>
    <t>288</t>
  </si>
  <si>
    <t>大关</t>
  </si>
  <si>
    <t>289</t>
  </si>
  <si>
    <t>曾家坪子</t>
  </si>
  <si>
    <t>290</t>
  </si>
  <si>
    <t>苍坪</t>
  </si>
  <si>
    <t>CP</t>
  </si>
  <si>
    <t>291</t>
  </si>
  <si>
    <t>二道桥</t>
  </si>
  <si>
    <t>EDQ</t>
  </si>
  <si>
    <t>292</t>
  </si>
  <si>
    <t>昭通北</t>
  </si>
  <si>
    <t>ZTB</t>
  </si>
  <si>
    <t>293</t>
  </si>
  <si>
    <t>昭通南</t>
  </si>
  <si>
    <t>ZTN</t>
  </si>
  <si>
    <t>294</t>
  </si>
  <si>
    <t>花土坡</t>
  </si>
  <si>
    <t>HUP</t>
  </si>
  <si>
    <t>半自动  计轴自动站间</t>
  </si>
  <si>
    <t>295</t>
  </si>
  <si>
    <t>仙水</t>
  </si>
  <si>
    <t>XS</t>
  </si>
  <si>
    <t>296</t>
  </si>
  <si>
    <t>迤那</t>
  </si>
  <si>
    <t>YIN</t>
  </si>
  <si>
    <t>297</t>
  </si>
  <si>
    <t>凉水井</t>
  </si>
  <si>
    <t>LSJ</t>
  </si>
  <si>
    <t>六盘水工电段</t>
  </si>
  <si>
    <t>298</t>
  </si>
  <si>
    <t>金钟</t>
  </si>
  <si>
    <t>JZ</t>
  </si>
  <si>
    <t>299</t>
  </si>
  <si>
    <t>清水沟</t>
  </si>
  <si>
    <t>QSG</t>
  </si>
  <si>
    <t>300</t>
  </si>
  <si>
    <t>石丫口</t>
  </si>
  <si>
    <t>SYK</t>
  </si>
  <si>
    <t>301</t>
  </si>
  <si>
    <t>草海</t>
  </si>
  <si>
    <t>CAH</t>
  </si>
  <si>
    <t>302</t>
  </si>
  <si>
    <t>朱嘎</t>
  </si>
  <si>
    <t>ZUG</t>
  </si>
  <si>
    <t>303</t>
  </si>
  <si>
    <t>李子沟</t>
  </si>
  <si>
    <t>LZG</t>
  </si>
  <si>
    <t>304</t>
  </si>
  <si>
    <t>老锅厂</t>
  </si>
  <si>
    <t>LGC</t>
  </si>
  <si>
    <t>305</t>
  </si>
  <si>
    <t>彝良南</t>
  </si>
  <si>
    <t>HTP</t>
  </si>
  <si>
    <t>306</t>
  </si>
  <si>
    <t>邓家湾</t>
  </si>
  <si>
    <t>307</t>
  </si>
  <si>
    <t>田梁子</t>
  </si>
  <si>
    <t>TLZ</t>
  </si>
  <si>
    <t>308</t>
  </si>
  <si>
    <t>彝良</t>
  </si>
  <si>
    <t>YLL</t>
  </si>
  <si>
    <t>309</t>
  </si>
  <si>
    <t>到达场</t>
  </si>
  <si>
    <t>LDD</t>
  </si>
  <si>
    <t>310</t>
  </si>
  <si>
    <t>曹家湾</t>
  </si>
  <si>
    <t>CJJ</t>
  </si>
  <si>
    <t>ZPW2000A  联锁
CTC</t>
  </si>
  <si>
    <t>311</t>
  </si>
  <si>
    <t>出发场</t>
  </si>
  <si>
    <t>LCF</t>
  </si>
  <si>
    <t>312</t>
  </si>
  <si>
    <t>双水</t>
  </si>
  <si>
    <t>SUS</t>
  </si>
  <si>
    <t>313</t>
  </si>
  <si>
    <t>峰尾</t>
  </si>
  <si>
    <t>LFW</t>
  </si>
  <si>
    <t>314</t>
  </si>
  <si>
    <t>驼峰</t>
  </si>
  <si>
    <t>LNT</t>
  </si>
  <si>
    <t>315</t>
  </si>
  <si>
    <t>裕民</t>
  </si>
  <si>
    <t>YM</t>
  </si>
  <si>
    <t>316</t>
  </si>
  <si>
    <t>野马寨</t>
  </si>
  <si>
    <t>YMZ</t>
  </si>
  <si>
    <t>317</t>
  </si>
  <si>
    <t>下藤桥</t>
  </si>
  <si>
    <t>XTQ</t>
  </si>
  <si>
    <t>318</t>
  </si>
  <si>
    <t>二塘区</t>
  </si>
  <si>
    <t>ETQ</t>
  </si>
  <si>
    <t>319</t>
  </si>
  <si>
    <t>大湾</t>
  </si>
  <si>
    <t>DAW</t>
  </si>
  <si>
    <t>320</t>
  </si>
  <si>
    <t>大龙</t>
  </si>
  <si>
    <t>DL</t>
  </si>
  <si>
    <t>pgy</t>
  </si>
  <si>
    <t>321</t>
  </si>
  <si>
    <t>玉屏</t>
  </si>
  <si>
    <t>YPP</t>
  </si>
  <si>
    <t>322</t>
  </si>
  <si>
    <t>青溪</t>
  </si>
  <si>
    <t>QQX</t>
  </si>
  <si>
    <t>ZPW2000A  
ZPW2000G</t>
  </si>
  <si>
    <t>323</t>
  </si>
  <si>
    <t>羊坪</t>
  </si>
  <si>
    <t>YAP</t>
  </si>
  <si>
    <t>ZPW2000A  联锁 
ZPW2000G</t>
  </si>
  <si>
    <t>324</t>
  </si>
  <si>
    <t>都拉营</t>
  </si>
  <si>
    <t>DLY</t>
  </si>
  <si>
    <t>325</t>
  </si>
  <si>
    <t>蕉溪</t>
  </si>
  <si>
    <t>JX</t>
  </si>
  <si>
    <t>326</t>
  </si>
  <si>
    <t>滥坝</t>
  </si>
  <si>
    <t>LAB</t>
  </si>
  <si>
    <t>327</t>
  </si>
  <si>
    <t>茨冲</t>
  </si>
  <si>
    <t>CC</t>
  </si>
  <si>
    <t>328</t>
  </si>
  <si>
    <t>二道岩</t>
  </si>
  <si>
    <t>EDY</t>
  </si>
  <si>
    <t>329</t>
  </si>
  <si>
    <t>马嘎</t>
  </si>
  <si>
    <t>MAG</t>
  </si>
  <si>
    <t>330</t>
  </si>
  <si>
    <t>且午</t>
  </si>
  <si>
    <t>QW</t>
  </si>
  <si>
    <t>331</t>
  </si>
  <si>
    <t>背开柱</t>
  </si>
  <si>
    <t>BKZ</t>
  </si>
  <si>
    <t>332</t>
  </si>
  <si>
    <t>扒挪块</t>
  </si>
  <si>
    <t>BNK</t>
  </si>
  <si>
    <t>333</t>
  </si>
  <si>
    <t>梅花山</t>
  </si>
  <si>
    <t>MHS</t>
  </si>
  <si>
    <t>334</t>
  </si>
  <si>
    <t>六盘水</t>
  </si>
  <si>
    <t>SCX</t>
  </si>
  <si>
    <t>ZPW2000A  联锁 
CTC  列控</t>
  </si>
  <si>
    <t>335</t>
  </si>
  <si>
    <t>水城货车场</t>
  </si>
  <si>
    <t>SUC</t>
  </si>
  <si>
    <t>336</t>
  </si>
  <si>
    <t>镇远</t>
  </si>
  <si>
    <t>ZZY</t>
  </si>
  <si>
    <t>xx</t>
  </si>
  <si>
    <t>337</t>
  </si>
  <si>
    <t>水花</t>
  </si>
  <si>
    <t>SH</t>
  </si>
  <si>
    <t>338</t>
  </si>
  <si>
    <t>施秉</t>
  </si>
  <si>
    <t>SBI</t>
  </si>
  <si>
    <t>339</t>
  </si>
  <si>
    <t>黄平</t>
  </si>
  <si>
    <t>GUL</t>
  </si>
  <si>
    <t>340</t>
  </si>
  <si>
    <t>宝老山</t>
  </si>
  <si>
    <t>BLS</t>
  </si>
  <si>
    <t>341</t>
  </si>
  <si>
    <t>加劳</t>
  </si>
  <si>
    <t>JIL</t>
  </si>
  <si>
    <t>342</t>
  </si>
  <si>
    <t>桐木寨</t>
  </si>
  <si>
    <t>TMZ</t>
  </si>
  <si>
    <t>343</t>
  </si>
  <si>
    <t>凯里</t>
  </si>
  <si>
    <t>KL</t>
  </si>
  <si>
    <t>344</t>
  </si>
  <si>
    <t>六个鸡</t>
  </si>
  <si>
    <t>LGJ</t>
  </si>
  <si>
    <t>345</t>
  </si>
  <si>
    <t>福泉</t>
  </si>
  <si>
    <t>FQ</t>
  </si>
  <si>
    <t>346</t>
  </si>
  <si>
    <t>黄丝</t>
  </si>
  <si>
    <t>HS</t>
  </si>
  <si>
    <t>347</t>
  </si>
  <si>
    <t>马场坪</t>
  </si>
  <si>
    <t>JJP</t>
  </si>
  <si>
    <t>348</t>
  </si>
  <si>
    <t>凯里西</t>
  </si>
  <si>
    <t>MJ</t>
  </si>
  <si>
    <t>349</t>
  </si>
  <si>
    <t>高坪铺</t>
  </si>
  <si>
    <t>GPP</t>
  </si>
  <si>
    <t>350</t>
  </si>
  <si>
    <t>贵定</t>
  </si>
  <si>
    <t>GD</t>
  </si>
  <si>
    <t>351</t>
  </si>
  <si>
    <t>半边街</t>
  </si>
  <si>
    <t>BBJ</t>
  </si>
  <si>
    <t>352</t>
  </si>
  <si>
    <t>龙里</t>
  </si>
  <si>
    <t>LOL</t>
  </si>
  <si>
    <t>353</t>
  </si>
  <si>
    <t>麻芝铺</t>
  </si>
  <si>
    <t>MZP</t>
  </si>
  <si>
    <t>354</t>
  </si>
  <si>
    <t>关寨</t>
  </si>
  <si>
    <t>GZ</t>
  </si>
  <si>
    <t>355</t>
  </si>
  <si>
    <t>新窑</t>
  </si>
  <si>
    <t>XIY</t>
  </si>
  <si>
    <t>356</t>
  </si>
  <si>
    <t>那玉</t>
  </si>
  <si>
    <t>NY</t>
  </si>
  <si>
    <t>357</t>
  </si>
  <si>
    <t>六枝</t>
  </si>
  <si>
    <t>LUZ</t>
  </si>
  <si>
    <t>358</t>
  </si>
  <si>
    <t>化处</t>
  </si>
  <si>
    <t>HC</t>
  </si>
  <si>
    <t>359</t>
  </si>
  <si>
    <t>花坡</t>
  </si>
  <si>
    <t>HPS</t>
  </si>
  <si>
    <t>ZPW2000A  联锁 
ZPW2000G  CTC</t>
  </si>
  <si>
    <t>dj</t>
  </si>
  <si>
    <t>360</t>
  </si>
  <si>
    <t>石板哨</t>
  </si>
  <si>
    <t>SBS</t>
  </si>
  <si>
    <t>361</t>
  </si>
  <si>
    <t>花溪</t>
  </si>
  <si>
    <t>HX</t>
  </si>
  <si>
    <t>362</t>
  </si>
  <si>
    <t>天龙</t>
  </si>
  <si>
    <t>TL</t>
  </si>
  <si>
    <t>363</t>
  </si>
  <si>
    <t>新平坝</t>
  </si>
  <si>
    <t>XPB</t>
  </si>
  <si>
    <t>364</t>
  </si>
  <si>
    <t>平坝</t>
  </si>
  <si>
    <t>PB</t>
  </si>
  <si>
    <t>365</t>
  </si>
  <si>
    <t>高峰</t>
  </si>
  <si>
    <t>GF</t>
  </si>
  <si>
    <t>366</t>
  </si>
  <si>
    <t>湖潮</t>
  </si>
  <si>
    <t>HUC</t>
  </si>
  <si>
    <t>367</t>
  </si>
  <si>
    <t>马场</t>
  </si>
  <si>
    <t>MAC</t>
  </si>
  <si>
    <t>368</t>
  </si>
  <si>
    <t>黄桶</t>
  </si>
  <si>
    <t>HT</t>
  </si>
  <si>
    <t>369</t>
  </si>
  <si>
    <t>幺铺</t>
  </si>
  <si>
    <t>YOP</t>
  </si>
  <si>
    <t>370</t>
  </si>
  <si>
    <t>安顺</t>
  </si>
  <si>
    <t>ANS</t>
  </si>
  <si>
    <t>371</t>
  </si>
  <si>
    <t>两所屯</t>
  </si>
  <si>
    <t>LST</t>
  </si>
  <si>
    <t>372</t>
  </si>
  <si>
    <t>0071</t>
  </si>
  <si>
    <t>ALA</t>
  </si>
  <si>
    <t>C2客专线</t>
  </si>
  <si>
    <t>ZPW2000A  列控</t>
  </si>
  <si>
    <t>373</t>
  </si>
  <si>
    <t>水城客车场</t>
  </si>
  <si>
    <t>SCK</t>
  </si>
  <si>
    <t>374</t>
  </si>
  <si>
    <t>黄桶北</t>
  </si>
  <si>
    <t>HTB</t>
  </si>
  <si>
    <t>375</t>
  </si>
  <si>
    <t>0331</t>
  </si>
  <si>
    <t>ALB</t>
  </si>
  <si>
    <t>376</t>
  </si>
  <si>
    <t>六枝南</t>
  </si>
  <si>
    <t>LZN</t>
  </si>
  <si>
    <t>377</t>
  </si>
  <si>
    <t>长箐</t>
  </si>
  <si>
    <t>CQI</t>
  </si>
  <si>
    <t>378</t>
  </si>
  <si>
    <t>冷坝</t>
  </si>
  <si>
    <t>LEB</t>
  </si>
  <si>
    <t>379</t>
  </si>
  <si>
    <t>六盘水东</t>
  </si>
  <si>
    <t>LPD</t>
  </si>
  <si>
    <t>380</t>
  </si>
  <si>
    <t>普定</t>
  </si>
  <si>
    <t>PUD</t>
  </si>
  <si>
    <t>381</t>
  </si>
  <si>
    <t>鸡场坡</t>
  </si>
  <si>
    <t>YYC</t>
  </si>
  <si>
    <t>382</t>
  </si>
  <si>
    <t>打括</t>
  </si>
  <si>
    <t>DAK</t>
  </si>
  <si>
    <t>383</t>
  </si>
  <si>
    <t>织金</t>
  </si>
  <si>
    <t>ZIJ</t>
  </si>
  <si>
    <t>384</t>
  </si>
  <si>
    <t>老院子线路所</t>
  </si>
  <si>
    <t>LYZ</t>
  </si>
  <si>
    <t>385</t>
  </si>
  <si>
    <t>岩脚</t>
  </si>
  <si>
    <t>YIJ</t>
  </si>
  <si>
    <t>386</t>
  </si>
  <si>
    <t>林歹南</t>
  </si>
  <si>
    <t>LXN</t>
  </si>
  <si>
    <t>387</t>
  </si>
  <si>
    <t>清镇</t>
  </si>
  <si>
    <t>QZ</t>
  </si>
  <si>
    <t>388</t>
  </si>
  <si>
    <t>条子场</t>
  </si>
  <si>
    <t>TZC</t>
  </si>
  <si>
    <t>389</t>
  </si>
  <si>
    <t>织金北</t>
  </si>
  <si>
    <t>ZJB</t>
  </si>
  <si>
    <t>390</t>
  </si>
  <si>
    <t>八步</t>
  </si>
  <si>
    <t>BAB</t>
  </si>
  <si>
    <t>ZPW2000G  联锁 CTC</t>
  </si>
  <si>
    <t>391</t>
  </si>
  <si>
    <t>大田坝</t>
  </si>
  <si>
    <t>DTB</t>
  </si>
  <si>
    <t>392</t>
  </si>
  <si>
    <t>大龙场</t>
  </si>
  <si>
    <t>DLC</t>
  </si>
  <si>
    <t>393</t>
  </si>
  <si>
    <t>纳雍</t>
  </si>
  <si>
    <t>LAY</t>
  </si>
  <si>
    <t>394</t>
  </si>
  <si>
    <t>纳雍西</t>
  </si>
  <si>
    <t>LYC</t>
  </si>
  <si>
    <t>395</t>
  </si>
  <si>
    <t>毕节东</t>
  </si>
  <si>
    <t>BJD</t>
  </si>
  <si>
    <t>396</t>
  </si>
  <si>
    <t>大方南</t>
  </si>
  <si>
    <t>DFN</t>
  </si>
  <si>
    <t>397</t>
  </si>
  <si>
    <t>法启</t>
  </si>
  <si>
    <t>FQI</t>
  </si>
  <si>
    <t>398</t>
  </si>
  <si>
    <t>金龙</t>
  </si>
  <si>
    <t>JLO</t>
  </si>
  <si>
    <t>399</t>
  </si>
  <si>
    <t>燕岗驼峰</t>
  </si>
  <si>
    <t>YGT</t>
  </si>
  <si>
    <t>西昌工电段</t>
  </si>
  <si>
    <t>400</t>
  </si>
  <si>
    <t>峨眉</t>
  </si>
  <si>
    <t>EM</t>
  </si>
  <si>
    <t>ZPW2000R  联锁 CTC</t>
  </si>
  <si>
    <t>401</t>
  </si>
  <si>
    <t>燕岗南</t>
  </si>
  <si>
    <t>YGL</t>
  </si>
  <si>
    <t>402</t>
  </si>
  <si>
    <t>沙湾</t>
  </si>
  <si>
    <t>SW</t>
  </si>
  <si>
    <t>403</t>
  </si>
  <si>
    <t>刘沟</t>
  </si>
  <si>
    <t>LG</t>
  </si>
  <si>
    <t>404</t>
  </si>
  <si>
    <t>杨璇</t>
  </si>
  <si>
    <t>YAX</t>
  </si>
  <si>
    <t>405</t>
  </si>
  <si>
    <t>峨边</t>
  </si>
  <si>
    <t>EB</t>
  </si>
  <si>
    <t>406</t>
  </si>
  <si>
    <t>汉源</t>
  </si>
  <si>
    <t>WSH</t>
  </si>
  <si>
    <t>407</t>
  </si>
  <si>
    <t>尼日</t>
  </si>
  <si>
    <t>NR</t>
  </si>
  <si>
    <t>408</t>
  </si>
  <si>
    <t>苏雄</t>
  </si>
  <si>
    <t>SX</t>
  </si>
  <si>
    <t>409</t>
  </si>
  <si>
    <t>凉红</t>
  </si>
  <si>
    <t>410</t>
  </si>
  <si>
    <t>埃岱</t>
  </si>
  <si>
    <t>AD</t>
  </si>
  <si>
    <t>411</t>
  </si>
  <si>
    <t>甘洛</t>
  </si>
  <si>
    <t>GL</t>
  </si>
  <si>
    <t>412</t>
  </si>
  <si>
    <t>南尔岗</t>
  </si>
  <si>
    <t>413</t>
  </si>
  <si>
    <t>白石岩</t>
  </si>
  <si>
    <t>BSY</t>
  </si>
  <si>
    <t>ZPW2000R</t>
  </si>
  <si>
    <t>414</t>
  </si>
  <si>
    <t>乃托</t>
  </si>
  <si>
    <t>YUX</t>
  </si>
  <si>
    <t>415</t>
  </si>
  <si>
    <t>拉白</t>
  </si>
  <si>
    <t>416</t>
  </si>
  <si>
    <t>尔赛河</t>
  </si>
  <si>
    <t>RSH</t>
  </si>
  <si>
    <t>417</t>
  </si>
  <si>
    <t>尼波</t>
  </si>
  <si>
    <t>NB</t>
  </si>
  <si>
    <t>418</t>
  </si>
  <si>
    <t>乐武</t>
  </si>
  <si>
    <t>419</t>
  </si>
  <si>
    <t>红峰</t>
  </si>
  <si>
    <t>HF</t>
  </si>
  <si>
    <t>420</t>
  </si>
  <si>
    <t>沙马拉达</t>
  </si>
  <si>
    <t>SML</t>
  </si>
  <si>
    <t>421</t>
  </si>
  <si>
    <t>喜德</t>
  </si>
  <si>
    <t>422</t>
  </si>
  <si>
    <t>瓦祖</t>
  </si>
  <si>
    <t>WZ</t>
  </si>
  <si>
    <t>423</t>
  </si>
  <si>
    <t>铁口</t>
  </si>
  <si>
    <t>TK</t>
  </si>
  <si>
    <t>424</t>
  </si>
  <si>
    <t>冕山</t>
  </si>
  <si>
    <t>MIS</t>
  </si>
  <si>
    <t>425</t>
  </si>
  <si>
    <t>格里坪</t>
  </si>
  <si>
    <t>GLP</t>
  </si>
  <si>
    <t>426</t>
  </si>
  <si>
    <t>巴关河</t>
  </si>
  <si>
    <t>BGH</t>
  </si>
  <si>
    <t>427</t>
  </si>
  <si>
    <t>DZT</t>
  </si>
  <si>
    <t>428</t>
  </si>
  <si>
    <t>弄弄坪</t>
  </si>
  <si>
    <t>NNP</t>
  </si>
  <si>
    <t>429</t>
  </si>
  <si>
    <t>渡口</t>
  </si>
  <si>
    <t>DK</t>
  </si>
  <si>
    <t>430</t>
  </si>
  <si>
    <t>倮果</t>
  </si>
  <si>
    <t>LOG</t>
  </si>
  <si>
    <t>431</t>
  </si>
  <si>
    <t>密地驼峰</t>
  </si>
  <si>
    <t>MDT</t>
  </si>
  <si>
    <t>432</t>
  </si>
  <si>
    <t>攀枝花</t>
  </si>
  <si>
    <t>PZH</t>
  </si>
  <si>
    <t>433</t>
  </si>
  <si>
    <t>三堆子</t>
  </si>
  <si>
    <t>SDZ</t>
  </si>
  <si>
    <t>434</t>
  </si>
  <si>
    <t>牛坪子</t>
  </si>
  <si>
    <t>NPZ</t>
  </si>
  <si>
    <t>435</t>
  </si>
  <si>
    <t>桐子林</t>
  </si>
  <si>
    <t>TZL</t>
  </si>
  <si>
    <t>436</t>
  </si>
  <si>
    <t>枣子林</t>
  </si>
  <si>
    <t>ZZL</t>
  </si>
  <si>
    <t>437</t>
  </si>
  <si>
    <t>垭口</t>
  </si>
  <si>
    <t>YK</t>
  </si>
  <si>
    <t>438</t>
  </si>
  <si>
    <t>丙谷</t>
  </si>
  <si>
    <t>BG</t>
  </si>
  <si>
    <t>439</t>
  </si>
  <si>
    <t>青杠</t>
  </si>
  <si>
    <t>QG</t>
  </si>
  <si>
    <t>440</t>
  </si>
  <si>
    <t>弯丘</t>
  </si>
  <si>
    <t>WQ</t>
  </si>
  <si>
    <t>441</t>
  </si>
  <si>
    <t>永郎</t>
  </si>
  <si>
    <t>YOL</t>
  </si>
  <si>
    <t>442</t>
  </si>
  <si>
    <t>蒲坝</t>
  </si>
  <si>
    <t>PUB</t>
  </si>
  <si>
    <t>443</t>
  </si>
  <si>
    <t>乐跃</t>
  </si>
  <si>
    <t>LEY</t>
  </si>
  <si>
    <t>444</t>
  </si>
  <si>
    <t>小高</t>
  </si>
  <si>
    <t>XG</t>
  </si>
  <si>
    <t>445</t>
  </si>
  <si>
    <t>德昌</t>
  </si>
  <si>
    <t>DEC</t>
  </si>
  <si>
    <t>446</t>
  </si>
  <si>
    <t>黄家坝</t>
  </si>
  <si>
    <t>HJB</t>
  </si>
  <si>
    <t>447</t>
  </si>
  <si>
    <t>西昌南</t>
  </si>
  <si>
    <t>XCN</t>
  </si>
  <si>
    <t>448</t>
  </si>
  <si>
    <t>西昌机务段整备场</t>
  </si>
  <si>
    <t>XCO</t>
  </si>
  <si>
    <t>449</t>
  </si>
  <si>
    <t>西昌</t>
  </si>
  <si>
    <t>XIC</t>
  </si>
  <si>
    <t>450</t>
  </si>
  <si>
    <t>西昌北</t>
  </si>
  <si>
    <t>XBB</t>
  </si>
  <si>
    <t>451</t>
  </si>
  <si>
    <t>礼州</t>
  </si>
  <si>
    <t>LZ</t>
  </si>
  <si>
    <t>452</t>
  </si>
  <si>
    <t>黄联关</t>
  </si>
  <si>
    <t>HLG</t>
  </si>
  <si>
    <t>453</t>
  </si>
  <si>
    <t>经久</t>
  </si>
  <si>
    <t>JIJ</t>
  </si>
  <si>
    <t>454</t>
  </si>
  <si>
    <t>漫水湾</t>
  </si>
  <si>
    <t>MSW</t>
  </si>
  <si>
    <t>455</t>
  </si>
  <si>
    <t>西昌南驼峰</t>
  </si>
  <si>
    <t>XNT</t>
  </si>
  <si>
    <t>456</t>
  </si>
  <si>
    <t>下到上咽</t>
  </si>
  <si>
    <t>NBJ</t>
  </si>
  <si>
    <t>457</t>
  </si>
  <si>
    <t>下到下咽</t>
  </si>
  <si>
    <t>NBA</t>
  </si>
  <si>
    <t>458</t>
  </si>
  <si>
    <t>上发下咽</t>
  </si>
  <si>
    <t>NBB</t>
  </si>
  <si>
    <t>459</t>
  </si>
  <si>
    <t>大土</t>
  </si>
  <si>
    <t>DT</t>
  </si>
  <si>
    <t>460</t>
  </si>
  <si>
    <t>上发上咽</t>
  </si>
  <si>
    <t>NBF</t>
  </si>
  <si>
    <t>461</t>
  </si>
  <si>
    <t>谷立</t>
  </si>
  <si>
    <t>GLL</t>
  </si>
  <si>
    <t>462</t>
  </si>
  <si>
    <t>改貌</t>
  </si>
  <si>
    <t>GM</t>
  </si>
  <si>
    <t>463</t>
  </si>
  <si>
    <t>上到下咽</t>
  </si>
  <si>
    <t>NBL</t>
  </si>
  <si>
    <t>464</t>
  </si>
  <si>
    <t>下发下咽</t>
  </si>
  <si>
    <t>NBH</t>
  </si>
  <si>
    <t>465</t>
  </si>
  <si>
    <t>上到上咽</t>
  </si>
  <si>
    <t>NBC</t>
  </si>
  <si>
    <t>466</t>
  </si>
  <si>
    <t>下发上咽</t>
  </si>
  <si>
    <t>NBD</t>
  </si>
  <si>
    <t>467</t>
  </si>
  <si>
    <t>NBE</t>
  </si>
  <si>
    <t>468</t>
  </si>
  <si>
    <t>NBG</t>
  </si>
  <si>
    <t>469</t>
  </si>
  <si>
    <t>NBK</t>
  </si>
  <si>
    <t>470</t>
  </si>
  <si>
    <t>NBI</t>
  </si>
  <si>
    <t>471</t>
  </si>
  <si>
    <t>管理机房</t>
  </si>
  <si>
    <t>NBN</t>
  </si>
  <si>
    <t>472</t>
  </si>
  <si>
    <t>NBM</t>
  </si>
  <si>
    <t>473</t>
  </si>
  <si>
    <t>关田</t>
  </si>
  <si>
    <t>GT</t>
  </si>
  <si>
    <t>474</t>
  </si>
  <si>
    <t>贵阳客</t>
  </si>
  <si>
    <t>GYK</t>
  </si>
  <si>
    <t>ZPW2000K  列控</t>
  </si>
  <si>
    <t>475</t>
  </si>
  <si>
    <t>后巢整备所</t>
  </si>
  <si>
    <t>HCS</t>
  </si>
  <si>
    <t>476</t>
  </si>
  <si>
    <t>贵阳西</t>
  </si>
  <si>
    <t>GYX</t>
  </si>
  <si>
    <t>ZPW2000G
ZPW2000A  联锁 CTC</t>
  </si>
  <si>
    <t>477</t>
  </si>
  <si>
    <t>桥坡线路所</t>
  </si>
  <si>
    <t>QPX</t>
  </si>
  <si>
    <t>478</t>
  </si>
  <si>
    <t>卫城</t>
  </si>
  <si>
    <t>WUC</t>
  </si>
  <si>
    <t>479</t>
  </si>
  <si>
    <t>新发</t>
  </si>
  <si>
    <t>XIF</t>
  </si>
  <si>
    <t>480</t>
  </si>
  <si>
    <t>坪子上</t>
  </si>
  <si>
    <t>PZS</t>
  </si>
  <si>
    <t>481</t>
  </si>
  <si>
    <t>新店镇</t>
  </si>
  <si>
    <t>XDI</t>
  </si>
  <si>
    <t>482</t>
  </si>
  <si>
    <t>小西堡线路所</t>
  </si>
  <si>
    <t>XIB</t>
  </si>
  <si>
    <t>483</t>
  </si>
  <si>
    <t>麻尾</t>
  </si>
  <si>
    <t>MWX</t>
  </si>
  <si>
    <t>484</t>
  </si>
  <si>
    <t>朱石寨</t>
  </si>
  <si>
    <t>ZSZ</t>
  </si>
  <si>
    <t>485</t>
  </si>
  <si>
    <t>星朗</t>
  </si>
  <si>
    <t>XLX</t>
  </si>
  <si>
    <t>486</t>
  </si>
  <si>
    <t>峰洞</t>
  </si>
  <si>
    <t>FDX</t>
  </si>
  <si>
    <t>487</t>
  </si>
  <si>
    <t>打羊</t>
  </si>
  <si>
    <t>DYA</t>
  </si>
  <si>
    <t>488</t>
  </si>
  <si>
    <t>学庄</t>
  </si>
  <si>
    <t>XZX</t>
  </si>
  <si>
    <t>489</t>
  </si>
  <si>
    <t>孟孔</t>
  </si>
  <si>
    <t>MK</t>
  </si>
  <si>
    <t>490</t>
  </si>
  <si>
    <t>独山</t>
  </si>
  <si>
    <t>DSX</t>
  </si>
  <si>
    <t>491</t>
  </si>
  <si>
    <t>甲猫</t>
  </si>
  <si>
    <t>JM</t>
  </si>
  <si>
    <t>6503电气集中</t>
  </si>
  <si>
    <t>492</t>
  </si>
  <si>
    <t>墨冲</t>
  </si>
  <si>
    <t>MCX</t>
  </si>
  <si>
    <t>493</t>
  </si>
  <si>
    <t>河阳</t>
  </si>
  <si>
    <t>HEY</t>
  </si>
  <si>
    <t>494</t>
  </si>
  <si>
    <t>下寨</t>
  </si>
  <si>
    <t>XZ</t>
  </si>
  <si>
    <t>495</t>
  </si>
  <si>
    <t>都匀</t>
  </si>
  <si>
    <t>DUY</t>
  </si>
  <si>
    <t>496</t>
  </si>
  <si>
    <t>绿荫湖</t>
  </si>
  <si>
    <t>LIH</t>
  </si>
  <si>
    <t>ZPW2000G
ZPW2000A  联锁</t>
  </si>
  <si>
    <t>497</t>
  </si>
  <si>
    <t>胡家寨</t>
  </si>
  <si>
    <t>HJJ</t>
  </si>
  <si>
    <t>498</t>
  </si>
  <si>
    <t>摆梭</t>
  </si>
  <si>
    <t>BIS</t>
  </si>
  <si>
    <t>499</t>
  </si>
  <si>
    <t>沿山</t>
  </si>
  <si>
    <t>PZ</t>
  </si>
  <si>
    <t>500</t>
  </si>
  <si>
    <t>洛湾三江</t>
  </si>
  <si>
    <t>SJL</t>
  </si>
  <si>
    <t>501</t>
  </si>
  <si>
    <t>相思河乘降所</t>
  </si>
  <si>
    <t>XSH</t>
  </si>
  <si>
    <t>502</t>
  </si>
  <si>
    <t>百宜</t>
  </si>
  <si>
    <t>YCS</t>
  </si>
  <si>
    <t>503</t>
  </si>
  <si>
    <t>南江乘降所</t>
  </si>
  <si>
    <t>NJS</t>
  </si>
  <si>
    <t>504</t>
  </si>
  <si>
    <t>开阳</t>
  </si>
  <si>
    <t>KY</t>
  </si>
  <si>
    <t>505</t>
  </si>
  <si>
    <t>木竹河</t>
  </si>
  <si>
    <t>MZH</t>
  </si>
  <si>
    <t>506</t>
  </si>
  <si>
    <t>松坎</t>
  </si>
  <si>
    <t>SK</t>
  </si>
  <si>
    <t>507</t>
  </si>
  <si>
    <t>蒙渡</t>
  </si>
  <si>
    <t>MD</t>
  </si>
  <si>
    <t>508</t>
  </si>
  <si>
    <t>三元坝</t>
  </si>
  <si>
    <t>SYB</t>
  </si>
  <si>
    <t>509</t>
  </si>
  <si>
    <t>太白</t>
  </si>
  <si>
    <t>TIB</t>
  </si>
  <si>
    <t>510</t>
  </si>
  <si>
    <t>九龙塘</t>
  </si>
  <si>
    <t>JLT</t>
  </si>
  <si>
    <t>511</t>
  </si>
  <si>
    <t>大河坝</t>
  </si>
  <si>
    <t>DHB</t>
  </si>
  <si>
    <t>512</t>
  </si>
  <si>
    <t>新场</t>
  </si>
  <si>
    <t>XC</t>
  </si>
  <si>
    <t>513</t>
  </si>
  <si>
    <t>凉风垭</t>
  </si>
  <si>
    <t>LFY</t>
  </si>
  <si>
    <t>514</t>
  </si>
  <si>
    <t>元田坝</t>
  </si>
  <si>
    <t>YTB</t>
  </si>
  <si>
    <t>515</t>
  </si>
  <si>
    <t>桐梓</t>
  </si>
  <si>
    <t>TOZ</t>
  </si>
  <si>
    <t>516</t>
  </si>
  <si>
    <t>红花园</t>
  </si>
  <si>
    <t>HHY</t>
  </si>
  <si>
    <t>517</t>
  </si>
  <si>
    <t>娄山关</t>
  </si>
  <si>
    <t>LSG</t>
  </si>
  <si>
    <t>518</t>
  </si>
  <si>
    <t>汇塘河</t>
  </si>
  <si>
    <t>HTH</t>
  </si>
  <si>
    <t>519</t>
  </si>
  <si>
    <t>松坝</t>
  </si>
  <si>
    <t>SOB</t>
  </si>
  <si>
    <t>520</t>
  </si>
  <si>
    <t>李家湾</t>
  </si>
  <si>
    <t>LJW</t>
  </si>
  <si>
    <t>521</t>
  </si>
  <si>
    <t>高炉子</t>
  </si>
  <si>
    <t>GLZ</t>
  </si>
  <si>
    <t>522</t>
  </si>
  <si>
    <t>南白镇</t>
  </si>
  <si>
    <t>NBZ</t>
  </si>
  <si>
    <t>523</t>
  </si>
  <si>
    <t>乌江</t>
  </si>
  <si>
    <t>WJ</t>
  </si>
  <si>
    <t>524</t>
  </si>
  <si>
    <t>艾田</t>
  </si>
  <si>
    <t>AT</t>
  </si>
  <si>
    <t>525</t>
  </si>
  <si>
    <t>小寨坝</t>
  </si>
  <si>
    <t>XZB</t>
  </si>
  <si>
    <t>526</t>
  </si>
  <si>
    <t>养龙司</t>
  </si>
  <si>
    <t>YLS</t>
  </si>
  <si>
    <t>527</t>
  </si>
  <si>
    <t>董家坪</t>
  </si>
  <si>
    <t>DJP</t>
  </si>
  <si>
    <t>528</t>
  </si>
  <si>
    <t>盘脚营</t>
  </si>
  <si>
    <t>PJY</t>
  </si>
  <si>
    <t>529</t>
  </si>
  <si>
    <t>新罗村</t>
  </si>
  <si>
    <t>XLC</t>
  </si>
  <si>
    <t>530</t>
  </si>
  <si>
    <t>久长</t>
  </si>
  <si>
    <t>JC</t>
  </si>
  <si>
    <t>ZPW2000G 联锁</t>
  </si>
  <si>
    <t>531</t>
  </si>
  <si>
    <t>阳朗</t>
  </si>
  <si>
    <t>YAL</t>
  </si>
  <si>
    <t>532</t>
  </si>
  <si>
    <t>扎佐</t>
  </si>
  <si>
    <t>ZAZ</t>
  </si>
  <si>
    <t>533</t>
  </si>
  <si>
    <t>大关冲</t>
  </si>
  <si>
    <t>DGC</t>
  </si>
  <si>
    <t>534</t>
  </si>
  <si>
    <t>黔灵山</t>
  </si>
  <si>
    <t>GYB</t>
  </si>
  <si>
    <t>半自动 复线自闭</t>
  </si>
  <si>
    <t>535</t>
  </si>
  <si>
    <t>蓬莱</t>
  </si>
  <si>
    <t>PL</t>
  </si>
  <si>
    <t>536</t>
  </si>
  <si>
    <t>七龙星</t>
  </si>
  <si>
    <t>QLX</t>
  </si>
  <si>
    <t>537</t>
  </si>
  <si>
    <t>夏坝</t>
  </si>
  <si>
    <t>XB</t>
  </si>
  <si>
    <t>538</t>
  </si>
  <si>
    <t>广兴</t>
  </si>
  <si>
    <t>GUX</t>
  </si>
  <si>
    <t>539</t>
  </si>
  <si>
    <t>綦江北</t>
  </si>
  <si>
    <t>QQB</t>
  </si>
  <si>
    <t>540</t>
  </si>
  <si>
    <t>綦江</t>
  </si>
  <si>
    <t>QIJ</t>
  </si>
  <si>
    <t>ZPW2000R 联锁</t>
  </si>
  <si>
    <t>541</t>
  </si>
  <si>
    <t>民福寺</t>
  </si>
  <si>
    <t>MFS</t>
  </si>
  <si>
    <t>542</t>
  </si>
  <si>
    <t>转关口</t>
  </si>
  <si>
    <t>ZGK</t>
  </si>
  <si>
    <t>543</t>
  </si>
  <si>
    <t>三江</t>
  </si>
  <si>
    <t>SJ</t>
  </si>
  <si>
    <t>544</t>
  </si>
  <si>
    <t>K80线路所</t>
  </si>
  <si>
    <t>K80</t>
  </si>
  <si>
    <t>545</t>
  </si>
  <si>
    <t>东升坝</t>
  </si>
  <si>
    <t>DSB</t>
  </si>
  <si>
    <t>546</t>
  </si>
  <si>
    <t>两河口</t>
  </si>
  <si>
    <t>LHK</t>
  </si>
  <si>
    <t>547</t>
  </si>
  <si>
    <t>镇紫街</t>
  </si>
  <si>
    <t>ZZJ</t>
  </si>
  <si>
    <t>548</t>
  </si>
  <si>
    <t>赶水</t>
  </si>
  <si>
    <t>GS</t>
  </si>
  <si>
    <t>ZPW2000A 联锁</t>
  </si>
  <si>
    <t>549</t>
  </si>
  <si>
    <t>岔滩</t>
  </si>
  <si>
    <t>CT</t>
  </si>
  <si>
    <t>550</t>
  </si>
  <si>
    <t>石门坎</t>
  </si>
  <si>
    <t>SMK</t>
  </si>
  <si>
    <t>551</t>
  </si>
  <si>
    <t>广元西</t>
  </si>
  <si>
    <t>GYY</t>
  </si>
  <si>
    <t>552</t>
  </si>
  <si>
    <t>双流镇</t>
  </si>
  <si>
    <t>SLZ</t>
  </si>
  <si>
    <t>553</t>
  </si>
  <si>
    <t>永温</t>
  </si>
  <si>
    <t>YW</t>
  </si>
  <si>
    <t>554</t>
  </si>
  <si>
    <t>大水沟I场</t>
  </si>
  <si>
    <t>DAG</t>
  </si>
  <si>
    <t>555</t>
  </si>
  <si>
    <t>ZPW2000A 联锁 CTC</t>
  </si>
  <si>
    <t>556</t>
  </si>
  <si>
    <t>石子山</t>
  </si>
  <si>
    <t>BPB</t>
  </si>
  <si>
    <t>ZPW2000A 联锁 CTC 列控</t>
  </si>
  <si>
    <t>557</t>
  </si>
  <si>
    <t>三溪口</t>
  </si>
  <si>
    <t>CJ</t>
  </si>
  <si>
    <t>558</t>
  </si>
  <si>
    <t>黄桷线路所</t>
  </si>
  <si>
    <t>TXS</t>
  </si>
  <si>
    <t>559</t>
  </si>
  <si>
    <t>0059</t>
  </si>
  <si>
    <t>GNA</t>
  </si>
  <si>
    <t>网达20型</t>
  </si>
  <si>
    <t>560</t>
  </si>
  <si>
    <t>0179</t>
  </si>
  <si>
    <t>GNB</t>
  </si>
  <si>
    <t>ZPW2000   列控</t>
  </si>
  <si>
    <t>561</t>
  </si>
  <si>
    <t>贵定线贵南场</t>
  </si>
  <si>
    <t>GXN</t>
  </si>
  <si>
    <t>ZPW2000 联锁 CTC TDCS</t>
  </si>
  <si>
    <t>562</t>
  </si>
  <si>
    <t>0397</t>
  </si>
  <si>
    <t>GNC</t>
  </si>
  <si>
    <t>563</t>
  </si>
  <si>
    <t>0547</t>
  </si>
  <si>
    <t>GND</t>
  </si>
  <si>
    <t>564</t>
  </si>
  <si>
    <t>0651</t>
  </si>
  <si>
    <t>GNE</t>
  </si>
  <si>
    <t>565</t>
  </si>
  <si>
    <t>都匀东贵南场</t>
  </si>
  <si>
    <t>DYN</t>
  </si>
  <si>
    <t>566</t>
  </si>
  <si>
    <t>0887</t>
  </si>
  <si>
    <t>GNF</t>
  </si>
  <si>
    <t>567</t>
  </si>
  <si>
    <t>0995</t>
  </si>
  <si>
    <t>GNL</t>
  </si>
  <si>
    <t>568</t>
  </si>
  <si>
    <t>独山东</t>
  </si>
  <si>
    <t>DSD</t>
  </si>
  <si>
    <t>569</t>
  </si>
  <si>
    <t>1223</t>
  </si>
  <si>
    <t>GNH</t>
  </si>
  <si>
    <t>570</t>
  </si>
  <si>
    <t>1339</t>
  </si>
  <si>
    <t>GNI</t>
  </si>
  <si>
    <t>571</t>
  </si>
  <si>
    <t>1475</t>
  </si>
  <si>
    <t>GNJ</t>
  </si>
  <si>
    <t>572</t>
  </si>
  <si>
    <t>1567</t>
  </si>
  <si>
    <t>GNK</t>
  </si>
  <si>
    <t>573</t>
  </si>
  <si>
    <t>荔波</t>
  </si>
  <si>
    <t>LBO</t>
  </si>
  <si>
    <t>574</t>
  </si>
  <si>
    <t>俞冲</t>
  </si>
  <si>
    <t>YCH</t>
  </si>
  <si>
    <t>ZPW2000  联锁</t>
  </si>
  <si>
    <t>已完成</t>
  </si>
  <si>
    <t>站名</t>
  </si>
  <si>
    <t>172.16.30.213</t>
    <phoneticPr fontId="4" type="noConversion"/>
  </si>
  <si>
    <t>110.0.0.22</t>
    <phoneticPr fontId="4" type="noConversion"/>
  </si>
  <si>
    <t>172.16.32.105</t>
    <phoneticPr fontId="4" type="noConversion"/>
  </si>
  <si>
    <t>172.16.32.116</t>
    <phoneticPr fontId="4" type="noConversion"/>
  </si>
  <si>
    <t>172.16.32.115</t>
    <phoneticPr fontId="4" type="noConversion"/>
  </si>
  <si>
    <t>SH</t>
    <phoneticPr fontId="4" type="noConversion"/>
  </si>
  <si>
    <t>SBI</t>
    <phoneticPr fontId="4" type="noConversion"/>
  </si>
  <si>
    <t>JIL</t>
    <phoneticPr fontId="4" type="noConversion"/>
  </si>
  <si>
    <t>KL</t>
    <phoneticPr fontId="4" type="noConversion"/>
  </si>
  <si>
    <t>TMZ</t>
    <phoneticPr fontId="4" type="noConversion"/>
  </si>
  <si>
    <t>FQ</t>
    <phoneticPr fontId="4" type="noConversion"/>
  </si>
  <si>
    <t>HS</t>
    <phoneticPr fontId="4" type="noConversion"/>
  </si>
  <si>
    <t>JJP</t>
    <phoneticPr fontId="4" type="noConversion"/>
  </si>
  <si>
    <t>MJ</t>
    <phoneticPr fontId="4" type="noConversion"/>
  </si>
  <si>
    <t>GPP</t>
    <phoneticPr fontId="4" type="noConversion"/>
  </si>
  <si>
    <t>GD</t>
    <phoneticPr fontId="4" type="noConversion"/>
  </si>
  <si>
    <t>LUZ</t>
    <phoneticPr fontId="4" type="noConversion"/>
  </si>
  <si>
    <t>HC</t>
    <phoneticPr fontId="4" type="noConversion"/>
  </si>
  <si>
    <t>TL</t>
    <phoneticPr fontId="4" type="noConversion"/>
  </si>
  <si>
    <t>XPB</t>
    <phoneticPr fontId="4" type="noConversion"/>
  </si>
  <si>
    <t>PB</t>
    <phoneticPr fontId="4" type="noConversion"/>
  </si>
  <si>
    <t>问题记录</t>
    <phoneticPr fontId="4" type="noConversion"/>
  </si>
  <si>
    <t>操作</t>
    <phoneticPr fontId="4" type="noConversion"/>
  </si>
  <si>
    <t>GZ ok wait</t>
    <phoneticPr fontId="4" type="noConversion"/>
  </si>
  <si>
    <t>MHS</t>
    <phoneticPr fontId="4" type="noConversion"/>
  </si>
  <si>
    <t>1.拷贝配置文件、拷贝data文件、删除dbdata
2.修改syscfg(站码、开始时间结束时间)
3.修改cfg下的setwd_bh.ini 中客户端配置；新建alarmlog
3.启动zhfx.10   启动tjwx_2010</t>
    <phoneticPr fontId="4" type="noConversion"/>
  </si>
  <si>
    <t xml:space="preserve">todo:
报警逻辑、案例注入更新、set、alarmset.ini
</t>
    <phoneticPr fontId="4" type="noConversion"/>
  </si>
  <si>
    <t>GUL ok ok…</t>
    <phoneticPr fontId="4" type="noConversion"/>
  </si>
  <si>
    <t>BLS ok ok…</t>
    <phoneticPr fontId="4" type="noConversion"/>
  </si>
  <si>
    <t>线名</t>
  </si>
  <si>
    <t>道岔组数/有分表示数</t>
  </si>
  <si>
    <t>所属公司</t>
  </si>
  <si>
    <t>资料提供时间节点</t>
  </si>
  <si>
    <t>配置完成时间节点</t>
  </si>
  <si>
    <t>沪昆线</t>
  </si>
  <si>
    <t>四显示自动闭塞</t>
  </si>
  <si>
    <t>44/0</t>
  </si>
  <si>
    <t>已提供</t>
  </si>
  <si>
    <t>57/0</t>
  </si>
  <si>
    <t>13/0</t>
  </si>
  <si>
    <t>35/0</t>
  </si>
  <si>
    <t>60/0</t>
  </si>
  <si>
    <t>8/0</t>
  </si>
  <si>
    <t>41/0</t>
  </si>
  <si>
    <t>10/0</t>
  </si>
  <si>
    <t>70/0</t>
  </si>
  <si>
    <t>半自动闭塞</t>
  </si>
  <si>
    <t>23/0</t>
  </si>
  <si>
    <t>15/0</t>
  </si>
  <si>
    <t>27/0</t>
  </si>
  <si>
    <t>19/0</t>
  </si>
  <si>
    <t>已提供,缺X/XN联锁表</t>
  </si>
  <si>
    <t>11/0</t>
  </si>
  <si>
    <t>9/0</t>
  </si>
  <si>
    <t>12/0</t>
  </si>
  <si>
    <t>56/0</t>
  </si>
  <si>
    <t>64/0</t>
  </si>
  <si>
    <t>51/0</t>
  </si>
  <si>
    <t>22/0</t>
  </si>
  <si>
    <t>65/0</t>
  </si>
  <si>
    <t>18/0</t>
  </si>
  <si>
    <t>已提供,缺联锁表</t>
  </si>
  <si>
    <t>7/0</t>
  </si>
  <si>
    <t>20/0</t>
  </si>
  <si>
    <t>58/0</t>
  </si>
  <si>
    <t>4/0</t>
  </si>
  <si>
    <t>贵阳枢纽</t>
  </si>
  <si>
    <t>64D半自动闭塞</t>
  </si>
  <si>
    <t>24/0</t>
  </si>
  <si>
    <t>53/0</t>
  </si>
  <si>
    <t>25/0</t>
  </si>
  <si>
    <t>宝成线</t>
  </si>
  <si>
    <t>121/62</t>
  </si>
  <si>
    <t>36/26</t>
  </si>
  <si>
    <t>21/14</t>
  </si>
  <si>
    <t>/</t>
  </si>
  <si>
    <t>24/16</t>
  </si>
  <si>
    <t>45/0</t>
  </si>
  <si>
    <t>38/0</t>
  </si>
  <si>
    <t>21/0</t>
  </si>
  <si>
    <t>28/0</t>
  </si>
  <si>
    <t>84/0</t>
  </si>
  <si>
    <t>14/0</t>
  </si>
  <si>
    <t>61/0</t>
  </si>
  <si>
    <t>66/0</t>
  </si>
  <si>
    <t>16/0</t>
  </si>
  <si>
    <t>80/0</t>
  </si>
  <si>
    <t>124/0</t>
  </si>
  <si>
    <t>24/24</t>
  </si>
  <si>
    <t>67/0</t>
  </si>
  <si>
    <t>73/49</t>
  </si>
  <si>
    <t>成渝线</t>
  </si>
  <si>
    <t>22023年11月6日</t>
  </si>
  <si>
    <t>26/0</t>
  </si>
  <si>
    <t>30/0</t>
  </si>
  <si>
    <t>5/0</t>
  </si>
  <si>
    <t>6/0</t>
  </si>
  <si>
    <t>76/0</t>
  </si>
  <si>
    <t>川黔线</t>
  </si>
  <si>
    <t>49/0</t>
  </si>
  <si>
    <t>内六线</t>
  </si>
  <si>
    <t>17/0</t>
  </si>
  <si>
    <t>2/0</t>
  </si>
  <si>
    <t>3/0</t>
  </si>
  <si>
    <t>成昆线</t>
  </si>
  <si>
    <t>25/28</t>
  </si>
  <si>
    <t>39/30</t>
  </si>
  <si>
    <t>19/24</t>
  </si>
  <si>
    <t>52/0</t>
  </si>
  <si>
    <t>29/28</t>
  </si>
  <si>
    <t>58/40</t>
  </si>
  <si>
    <t>47/32</t>
  </si>
  <si>
    <t>39/28</t>
  </si>
  <si>
    <t>48/0</t>
  </si>
  <si>
    <t>半自动/复线自闭</t>
  </si>
  <si>
    <t>7//0</t>
  </si>
  <si>
    <t>32/0</t>
  </si>
  <si>
    <t>半自动/计轴自动站间/单线计轴自动</t>
  </si>
  <si>
    <t>90/0</t>
  </si>
  <si>
    <t>黔贵线</t>
  </si>
  <si>
    <t>襄渝线</t>
  </si>
  <si>
    <t>167/96</t>
  </si>
  <si>
    <t>52/26</t>
  </si>
  <si>
    <t>72/34</t>
  </si>
  <si>
    <t>29/14</t>
  </si>
  <si>
    <t>沪蓉线</t>
  </si>
  <si>
    <t>15/14</t>
  </si>
  <si>
    <t>遂宁南</t>
  </si>
  <si>
    <t>43/0</t>
  </si>
  <si>
    <t>29/0</t>
  </si>
  <si>
    <t>77/0</t>
  </si>
  <si>
    <t>68/0</t>
  </si>
  <si>
    <t>46/0</t>
  </si>
  <si>
    <t>54/0</t>
  </si>
  <si>
    <t>50/0</t>
  </si>
  <si>
    <t>成都枢纽</t>
  </si>
  <si>
    <t>58/32</t>
  </si>
  <si>
    <t>85/0</t>
  </si>
  <si>
    <t>成花线</t>
  </si>
  <si>
    <t>站码</t>
    <phoneticPr fontId="4" type="noConversion"/>
  </si>
  <si>
    <t>ZZY OK OK…</t>
    <phoneticPr fontId="4" type="noConversion"/>
  </si>
  <si>
    <t>GJT</t>
    <phoneticPr fontId="4" type="noConversion"/>
  </si>
  <si>
    <t>YX</t>
    <phoneticPr fontId="4" type="noConversion"/>
  </si>
  <si>
    <t>JGT</t>
    <phoneticPr fontId="4" type="noConversion"/>
  </si>
  <si>
    <t>BS</t>
    <phoneticPr fontId="4" type="noConversion"/>
  </si>
  <si>
    <t>PD</t>
    <phoneticPr fontId="4" type="noConversion"/>
  </si>
  <si>
    <t>CB</t>
    <phoneticPr fontId="4" type="noConversion"/>
  </si>
  <si>
    <t>LJC</t>
    <phoneticPr fontId="4" type="noConversion"/>
  </si>
  <si>
    <t>BL</t>
    <phoneticPr fontId="4" type="noConversion"/>
  </si>
  <si>
    <t>LGT fail</t>
    <phoneticPr fontId="4" type="noConversion"/>
  </si>
  <si>
    <t>SSQ</t>
    <phoneticPr fontId="4" type="noConversion"/>
  </si>
  <si>
    <t>CHH</t>
    <phoneticPr fontId="4" type="noConversion"/>
  </si>
  <si>
    <t>DAZ</t>
    <phoneticPr fontId="4" type="noConversion"/>
  </si>
  <si>
    <t>FGP</t>
    <phoneticPr fontId="4" type="noConversion"/>
  </si>
  <si>
    <t>关于报警未生成的解决思路：（不满足生成条件）
1.查看报警条件
2.查询报警条件关联的区间、道岔、信号机在log.ini中是否关联</t>
    <phoneticPr fontId="4" type="noConversion"/>
  </si>
  <si>
    <t>关于报警未通过的解决思路：（生成不完备、逻辑不正确）
1.查看已通过案例的报警条件，查看是否生成缺项
2.查看报警案例关联设备确定区间、道岔、信号机是否生成为空
3.查看报警案例内的关联开关量是否在log.ini中找到开关量</t>
    <phoneticPr fontId="4" type="noConversion"/>
  </si>
  <si>
    <t>0.拷贝文件
1.复制Alarm和Device文件（已自动生成）
2.生成案例文件：路径、线路类型、输出
3.启动 加载 修改时间开始
4.输出结果 重置环境（退出案例注入和综合分析）</t>
    <phoneticPr fontId="4" type="noConversion"/>
  </si>
  <si>
    <t>内江、内江南</t>
    <phoneticPr fontId="4" type="noConversion"/>
  </si>
  <si>
    <t>NJ</t>
    <phoneticPr fontId="4" type="noConversion"/>
  </si>
  <si>
    <t>关于案例无法发送的问题：
1.确定案例发送是否连接上服务器
2.检查案例文件逻辑是否正确</t>
    <phoneticPr fontId="4" type="noConversion"/>
  </si>
  <si>
    <t>HJ</t>
    <phoneticPr fontId="4" type="noConversion"/>
  </si>
  <si>
    <t>HEP</t>
    <phoneticPr fontId="4" type="noConversion"/>
  </si>
  <si>
    <t>TT</t>
    <phoneticPr fontId="4" type="noConversion"/>
  </si>
  <si>
    <t>1. 基本设备列表.ini中道岔设备列表有#导致进路错误
2. PB7-1-5case不通过，修改报警逻辑
3.CB 配置文件区间方向没有生成
3.:LGT 配置文件区间方向没有生成
3.LGT 配置文件进路案例没有生成（信号机没有Ld）
4.NJ 没有区间方向 案例生成错误
5.邻站闭塞、进站闭塞的设备列表多了设备（inject）
6.HEC 没有生成进路案例</t>
    <phoneticPr fontId="4" type="noConversion"/>
  </si>
  <si>
    <t>HEC</t>
    <phoneticPr fontId="4" type="noConversion"/>
  </si>
  <si>
    <t>TIH</t>
    <phoneticPr fontId="4" type="noConversion"/>
  </si>
  <si>
    <t>TN</t>
    <phoneticPr fontId="4" type="noConversion"/>
  </si>
  <si>
    <t>GX</t>
    <phoneticPr fontId="4" type="noConversion"/>
  </si>
  <si>
    <t>THZ</t>
    <phoneticPr fontId="4" type="noConversion"/>
  </si>
  <si>
    <t>WOT（有未通过案例）</t>
    <phoneticPr fontId="4" type="noConversion"/>
  </si>
  <si>
    <t>GAB(ZHFX无法启动)</t>
    <phoneticPr fontId="4" type="noConversion"/>
  </si>
  <si>
    <t>BZY(有案例未通过)</t>
    <phoneticPr fontId="4" type="noConversion"/>
  </si>
  <si>
    <t>GXX（有案例未通过）</t>
    <phoneticPr fontId="4" type="noConversion"/>
  </si>
  <si>
    <t>SXB（有案例未通过）</t>
    <phoneticPr fontId="4" type="noConversion"/>
  </si>
  <si>
    <t>JY</t>
    <phoneticPr fontId="4" type="noConversion"/>
  </si>
  <si>
    <t>ZJP（有案例未通过）</t>
    <phoneticPr fontId="4" type="noConversion"/>
  </si>
  <si>
    <t>MY</t>
    <phoneticPr fontId="4" type="noConversion"/>
  </si>
  <si>
    <t>SHH（有未通过案例）</t>
    <phoneticPr fontId="4" type="noConversion"/>
  </si>
  <si>
    <t>XXF</t>
    <phoneticPr fontId="4" type="noConversion"/>
  </si>
  <si>
    <t>XSD（有案例未通过）</t>
    <phoneticPr fontId="4" type="noConversion"/>
  </si>
  <si>
    <t>BB</t>
    <phoneticPr fontId="4" type="noConversion"/>
  </si>
  <si>
    <t>XSF(有40条未通过)</t>
    <phoneticPr fontId="4" type="noConversion"/>
  </si>
  <si>
    <t>172.16.30.120</t>
    <phoneticPr fontId="4" type="noConversion"/>
  </si>
  <si>
    <t>XXD(有421条未通过)</t>
    <phoneticPr fontId="4" type="noConversion"/>
  </si>
  <si>
    <t>YC</t>
    <phoneticPr fontId="4" type="noConversion"/>
  </si>
  <si>
    <t>LC</t>
    <phoneticPr fontId="4" type="noConversion"/>
  </si>
  <si>
    <t>MZG(缺少进路)</t>
    <phoneticPr fontId="4" type="noConversion"/>
  </si>
  <si>
    <t>LXM</t>
    <phoneticPr fontId="4" type="noConversion"/>
  </si>
  <si>
    <t>HHT</t>
    <phoneticPr fontId="4" type="noConversion"/>
  </si>
  <si>
    <t>LJJ</t>
  </si>
  <si>
    <t>LJJ（有未通过案例）</t>
    <phoneticPr fontId="4" type="noConversion"/>
  </si>
  <si>
    <t xml:space="preserve">历史数据发送布置：
172.16.30.213：DT 大土站 ok
172.16.30.119：DSX独山站 ok
172.16.30.120：EDY二道岩 ok
172.16.30.115：GAB广安 ok
172.16.32.116：HEC合川 ok
172.16.32.105：MZH木竹河 ok
</t>
    <phoneticPr fontId="4" type="noConversion"/>
  </si>
  <si>
    <t>172.16.32.84：GXX 有道岔总分表示不一致案例未通过；生成错误</t>
    <phoneticPr fontId="4" type="noConversion"/>
  </si>
  <si>
    <t>所属线</t>
  </si>
  <si>
    <t>达成单线</t>
  </si>
  <si>
    <t>达三线</t>
  </si>
  <si>
    <t>达万线</t>
  </si>
  <si>
    <t>达成双线</t>
  </si>
  <si>
    <t>广达线</t>
  </si>
  <si>
    <t>重庆枢纽</t>
  </si>
  <si>
    <t>涪三线</t>
  </si>
  <si>
    <t>渝怀线</t>
  </si>
  <si>
    <t>ZGB</t>
  </si>
  <si>
    <t>KOT</t>
  </si>
  <si>
    <t>WCH</t>
  </si>
  <si>
    <t>JCZ</t>
  </si>
  <si>
    <t>YBU</t>
  </si>
  <si>
    <t>DGU</t>
  </si>
  <si>
    <t>ZJZ</t>
  </si>
  <si>
    <t>DWJ</t>
  </si>
  <si>
    <t>六盘水枢纽</t>
  </si>
  <si>
    <t>水大线</t>
  </si>
  <si>
    <t>安六客专线</t>
  </si>
  <si>
    <t>黄织线</t>
  </si>
  <si>
    <t>湖雍线</t>
  </si>
  <si>
    <t>毕织线</t>
  </si>
  <si>
    <t>LAH</t>
  </si>
  <si>
    <t>NAG</t>
  </si>
  <si>
    <t>LBA</t>
  </si>
  <si>
    <t>LEW</t>
  </si>
  <si>
    <t>XDE</t>
  </si>
  <si>
    <t>成昆二线</t>
  </si>
  <si>
    <t>林新线</t>
  </si>
  <si>
    <t>贵开线</t>
  </si>
  <si>
    <t>兰渝线</t>
  </si>
  <si>
    <t>永久线</t>
  </si>
  <si>
    <t>开阳线</t>
  </si>
  <si>
    <t>渭＃线</t>
  </si>
  <si>
    <t>贵南线</t>
  </si>
  <si>
    <t>区间闭塞最长区间闭塞分区数量</t>
  </si>
  <si>
    <t>适用场景</t>
  </si>
  <si>
    <t>站场是否显示道岔分表示</t>
  </si>
  <si>
    <t>道岔组数是否一直</t>
  </si>
  <si>
    <t>轨道数量是否一致</t>
  </si>
  <si>
    <t>信号机是否一致</t>
  </si>
  <si>
    <t>进路表中，道岔及区段与实际是否一致</t>
  </si>
  <si>
    <t>相邻站IP、站码</t>
  </si>
  <si>
    <t>相邻站厂家</t>
  </si>
  <si>
    <t>系统版本</t>
  </si>
  <si>
    <t>warn文件最大耗时</t>
  </si>
  <si>
    <t>link连接情况</t>
  </si>
  <si>
    <t>站机重启是否频繁</t>
  </si>
  <si>
    <t>CPU占用情况</t>
  </si>
  <si>
    <t>内存占用情况</t>
  </si>
  <si>
    <t>回放道岔表示电压日曲线与历史日曲线是否一致</t>
  </si>
  <si>
    <t>zpw2000/CSM自采集/列控/区间轨道状态时间最大延迟</t>
  </si>
  <si>
    <t>正向行车区间轨道低频编码</t>
  </si>
  <si>
    <t>反向行车区间轨道低频编码</t>
  </si>
  <si>
    <t>反向行车是否采用统一编码</t>
  </si>
  <si>
    <t>区间空闲时，轨道低频编码</t>
  </si>
  <si>
    <t>岔情况</t>
  </si>
  <si>
    <t>最长区间闭塞分区数量</t>
  </si>
  <si>
    <t>否</t>
  </si>
  <si>
    <t>是</t>
  </si>
  <si>
    <t>192.169.0.1、GYY、网达10型
192.0.11.1、GYZ、辉煌
192.166.215.1、GYD、网达10型
192.168.37.3、GNT、网达10型
192.168.36.1、ZML、网达10型</t>
  </si>
  <si>
    <t>Windows-7-6.1.7601-SP1 64bit</t>
  </si>
  <si>
    <t>19.469</t>
  </si>
  <si>
    <t>HU-HU-U</t>
  </si>
  <si>
    <t>未查询到改方</t>
  </si>
  <si>
    <t>HU-U-LU</t>
  </si>
  <si>
    <t>多机道岔0组(); 多动道岔31组(1001/1003#、1031/1037#、122/126#、1069/1075#、201/203#、116/118#、[136/138]#、108/110#、1023/1029#、1009/1013#、158/160#、128/134#、[150/152]#、112/114#、1085/1091#、1057/1061#、1109/1113#、205/207#、1051/1055#、213/217#、219/223#、104/106#、1103/1107#、1015/1021#、[1093/1095]#、241/243#、1063/1067#、[1047/1119]#、1077/1083#、144/148#、1039/1045#)</t>
  </si>
  <si>
    <t>普速线四显示双向自动闭塞线路</t>
  </si>
  <si>
    <t>192.168.37.1、GYN、网达10型</t>
  </si>
  <si>
    <t>1.014</t>
  </si>
  <si>
    <t>无区间</t>
  </si>
  <si>
    <t>多机道岔0组(); 多动道岔0组()</t>
  </si>
  <si>
    <t>192.168.37.1、GYN、网达10型
192.168.35.1、ZUH、网达10型</t>
  </si>
  <si>
    <t>2.0</t>
  </si>
  <si>
    <t>HU-UU</t>
  </si>
  <si>
    <t>U-HU</t>
  </si>
  <si>
    <t>多机道岔0组(); 多动道岔5组(2/4#、9/11#、6/8#、5/7#、18/20#)</t>
  </si>
  <si>
    <t>192.168.36.1、ZML、网达10型
192.168.33.1、SXB、网达10型</t>
  </si>
  <si>
    <t>L-L-LU-U-HU-L</t>
  </si>
  <si>
    <t>ZY-ZY-ZY-ZY-ZY-ZY</t>
  </si>
  <si>
    <t>L-L-L-LU-U-HU</t>
  </si>
  <si>
    <t>多机道岔0组(); 多动道岔10组(5/7#、12/14#、37/39#、4/6#、15/19#、8/10#、1/3#、21/25#、16/18#、24/26#)</t>
  </si>
  <si>
    <t>192.168.35.1、ZUH、网达10型
192.168.32.1、SHS、网达10型</t>
  </si>
  <si>
    <t>L-LU-U-U-HU-L</t>
  </si>
  <si>
    <t>ZY-ZY-ZY-ZY-HU-HU</t>
  </si>
  <si>
    <t>L-L-LU-LU-U-HU</t>
  </si>
  <si>
    <t>多机道岔0组(); 多动道岔8组(9/11#、20/22#、1/3#、14/16#、6/8#、10/12#、2/4#、5/7#)</t>
  </si>
  <si>
    <t>192.168.33.1、SXB、网达10型
192.168.30.1、ZYB、网达10型</t>
  </si>
  <si>
    <t>HU-HU-L-L-LU-LU-U-U-HU-HU-L</t>
  </si>
  <si>
    <t>L-L-L-L-L-L-LU-LU-U-HU-HU</t>
  </si>
  <si>
    <t>192.168.32.1、SHS、网达10型
192.168.29.1、LMZ、网达10型</t>
  </si>
  <si>
    <t>L-LU-U-HU-L</t>
  </si>
  <si>
    <t>ZY-ZY-ZY-ZY-ZY</t>
  </si>
  <si>
    <t>L-L-LU-U-HU</t>
  </si>
  <si>
    <t>多机道岔0组(); 多动道岔8组(8/10#、21/23#、25/27#、7/9#、3/5#、15/17#、4/6#、11/13#)</t>
  </si>
  <si>
    <t>192.168.30.1、ZYB、网达10型
192.168.28.1、BZY、网达10型</t>
  </si>
  <si>
    <t>Windows-XP-5.1.2600-SP3 32bit</t>
  </si>
  <si>
    <t>L-LU-U-HU-HU</t>
  </si>
  <si>
    <t>L-L-L-L-L</t>
  </si>
  <si>
    <t>192.168.29.1、LMZ、网达10型
192.168.24.1、MJB、网达10型</t>
  </si>
  <si>
    <t>L-L-L-L-L-L-L-L-LU-LU-U-U-HU-L</t>
  </si>
  <si>
    <t>ZY-ZY-ZY-ZY-ZY-ZY-ZY-ZY-ZY-ZY-ZY-ZY-ZY-ZY</t>
  </si>
  <si>
    <t>L-L-L-L-L-L-L-L-L-L-LU-LU-U-HU</t>
  </si>
  <si>
    <t>多机道岔0组(); 多动道岔8组(1/3#、6/8#、5/7#、2/4#、23/25#、11/13#、15/17#、19/21#)</t>
  </si>
  <si>
    <t>192.168.28.1、BZY、网达10型
192.168.23.1、ELM、网达10型</t>
  </si>
  <si>
    <t>L-LU-LU-U-HU-HU-HU</t>
  </si>
  <si>
    <t>ZY-ZY-ZY-ZY-ZY-ZY-ZY</t>
  </si>
  <si>
    <t>L-L-L-LU-U-HU-HU</t>
  </si>
  <si>
    <t>多机道岔0组(); 多动道岔12组(12/18#、1/3#、6/10#、[38/40]#、24/26#、25/27#、[20/22]#、5/7#、32/36#、19/21#、9/11#、15/17#)</t>
  </si>
  <si>
    <t>192.168.24.1、MJB、网达10型
192.168.22.1、HB、网达10型</t>
  </si>
  <si>
    <t>LU-U-HU-L</t>
  </si>
  <si>
    <t>HU-HU-ZY-ZY</t>
  </si>
  <si>
    <t>L-LU-U-HU</t>
  </si>
  <si>
    <t>多机道岔0组(); 多动道岔12组([29/31]#、10/14#、16/20#、19/21#、23/27#、15/17#、22/26#、1/3#、9/13#、4/8#、35/37#、5/7#)</t>
  </si>
  <si>
    <t>192.168.23.1、ELM、网达10型
192.168.21.1、XXB、网达10型</t>
  </si>
  <si>
    <t>LU-U-HU-HU</t>
  </si>
  <si>
    <t>ZY-ZY-ZY-ZY</t>
  </si>
  <si>
    <t>多机道岔0组(); 多动道岔7组(5/7#、13/15#、14/16#、2/4#、9/11#、6/8#、1/3#)</t>
  </si>
  <si>
    <t>192.168.22.1、HB、网达10型
192.168.20.1、SHK、网达10型</t>
  </si>
  <si>
    <t>ZY-ZY-HU-HU</t>
  </si>
  <si>
    <t>多机道岔0组(); 多动道岔7组(11/13#、6/8#、5/7#、2/4#、1/3#、19/21#、15/17#)</t>
  </si>
  <si>
    <t>192.168.21.1、XXB、网达10型
192.168.18.1、JY、网达10型
192.169.4.1、TMQ、网达10型</t>
  </si>
  <si>
    <t>多机道岔0组(); 多动道岔10组(6/8#、22/24#、10/12#、5/7#、26/28#、17/19#、18/20#、9/11#、14/16#、1/3#)</t>
  </si>
  <si>
    <t>192.168.20.1、SHK、网达10型</t>
  </si>
  <si>
    <t>多机道岔0组(); 多动道岔0组(1/3#)</t>
  </si>
  <si>
    <t>单线半自动闭塞</t>
  </si>
  <si>
    <t>192.168.20.1、SHK、网达10型
192.168.17.1、SHH、网达10型</t>
  </si>
  <si>
    <t>L-LU-U-HU-HU-HU</t>
  </si>
  <si>
    <t>L-L-LU-U-U-HU</t>
  </si>
  <si>
    <t>多机道岔0组(); 多动道岔24组(247/249#、233/235#、221/223#、302/306#、216/218#、316/318#、236/238#、204/206#、326/332#、229/231#、225/227#、212/214#、320/324#、308/314#、237/239#、102/104#、[213/215]#、[232/234]#、243/245#、217/219#、208/210#、222/224#、207/211#、201/203#)</t>
  </si>
  <si>
    <t>192.168.18.1、JY、网达10型
192.168.16.1、ZM、网达10型</t>
  </si>
  <si>
    <t>L-L-LU-U-HU-HU-L</t>
  </si>
  <si>
    <t>HU-HU-HU</t>
  </si>
  <si>
    <t>L-L-L-L-LU-U-HU</t>
  </si>
  <si>
    <t>多机道岔0组(); 多动道岔8组(14/16#、10/12#、1/3#、15/17#、5/7#、6/8#、2/4#、11/13#)</t>
  </si>
  <si>
    <t>192.168.17.1、SHH、网达10型
192.168.14.1、SMB、网达10型</t>
  </si>
  <si>
    <t>HU-HU-L</t>
  </si>
  <si>
    <t>L-LU-U</t>
  </si>
  <si>
    <t>192.168.16.1、ZM、网达10型
192.168.13.1、MYB、网达10型</t>
  </si>
  <si>
    <t>L-L-L-LU-U-HU-L</t>
  </si>
  <si>
    <t>多机道岔0组(); 多动道岔4组(6/8#、5/7#、2/4#、1/3#)</t>
  </si>
  <si>
    <t>192.168.14.1、SMB、网达10型
192.168.12.1、MY、网达10型</t>
  </si>
  <si>
    <t>U-HU-HU</t>
  </si>
  <si>
    <t>LU-U-HU</t>
  </si>
  <si>
    <t>多机道岔0组(); 多动道岔10组(1/3#、25/27#、24/26#、14/16#、13/15#、10/12#、6/8#、9/11#、5/7#、21/23#)</t>
  </si>
  <si>
    <t>192.168.13.1、MYB、网达10型
192.168.11.1、ZJP、网达10型</t>
  </si>
  <si>
    <t>HU-HU</t>
  </si>
  <si>
    <t>多机道岔0组(); 多动道岔5组(32/34#、37/39#、27/29#、28/30#、31/33#)</t>
  </si>
  <si>
    <t>192.168.12.1、MY、网达10型
192.168.10.1、TJB、网达10型</t>
  </si>
  <si>
    <t>Windows-7-6.1.7601-SP1 32bit</t>
  </si>
  <si>
    <t>与通讯前置分机连接频繁</t>
  </si>
  <si>
    <t>多机道岔33组(1#、10#、11/13#-11#、11/13#-13#、12#、14#、15/19#-15#、16#、17/(19)#、18/20#-18#、18/20#-20#、2/4#-2#、2/4#-4#、21/(23)#、21/25#-25#、22/24#-22#、22/24#-24#、26/28#-26#、26/28#-28#、27/29#-27#、27/29#-29#、3/5#-3#、3/5#-5#、30/32#-30#、30/32#-32#、31#、33#、34#、36#、6/8#-6#、6/8#-8#、7/9#-7#、7/9#-9#); 
多动道岔24组(11/13#-11#、11/13#-13#、15/19#-15#、17/(19)#、18/20#-18#、18/20#-20#、2/4#-2#、2/4#-4#、21/(23)#、21/25#-25#、22/24#-22#、22/24#-24#、26/28#-26#、26/28#-28#、27/29#-27#、27/29#-29#、3/5#-3#、3/5#-5#、30/32#-30#、30/32#-32#、6/8#-6#、6/8#-8#、7/9#-7#、7/9#-9#)</t>
    <phoneticPr fontId="11" type="noConversion"/>
  </si>
  <si>
    <t>未知</t>
  </si>
  <si>
    <t>192.168.11.1、ZJP、网达10型
192.168.9.1、LJ、网达10型</t>
  </si>
  <si>
    <t>192.168.10.1、TJB、网达10型
192.168.8.1、HXZ、网达10型</t>
  </si>
  <si>
    <t>HU-HU-ZY-ZY-ZY-ZY</t>
  </si>
  <si>
    <t>多机道岔0组(); 多动道岔9组(1/3#、16/18#、12/14#、15/17#、5/7#、8/10#、2/4#、23/25#、9/11#)</t>
  </si>
  <si>
    <t>192.168.9.1、LJ、网达10型
192.168.7.1、DY、网达10型</t>
  </si>
  <si>
    <t>多机道岔0组(); 多动道岔17组(13/15#、5/7#、18/20#、9/11#、46/48#、38/40#、8/10#、1/3#、12/14#、30/32#、2/4#、42/44#、34/36#、56/58#、27/29#、26/28#、17/19#)</t>
  </si>
  <si>
    <t>192.168.8.1、HXZ、网达10型
192.168.6.1、XXC、网达10型</t>
  </si>
  <si>
    <t>U-HU-L</t>
  </si>
  <si>
    <t>多机道岔0组(); 多动道岔23组(50/52#、56/58#、202/204#、201/203#、237/239#、223/225#、219/221#、209/211#、46/48#、66/68#、70/72#、245/247#、216/218#、17/19#、205/207#、38/40#、42/44#、227/229#、206/208#、62/64#、210/212#、32/34#、213/215#)</t>
  </si>
  <si>
    <t>192.168.7.1、DY、网达10型
192.168.5.1、GH、网达10型</t>
  </si>
  <si>
    <t>L-L-L-L-L-LU-U-HU-L</t>
  </si>
  <si>
    <t>L-L-L-L-L-L-LU-U-HU</t>
  </si>
  <si>
    <t>192.168.6.1、XXC、网达10型
192.168.4.1、QBJ、网达10型</t>
  </si>
  <si>
    <t>ZY-ZY-ZY-ZY-ZY-ZY-ZY-ZY-ZY-HU-HU</t>
  </si>
  <si>
    <t>L-L-L-L-L-L-L-L-LU-U-HU</t>
  </si>
  <si>
    <t>多机道岔0组(); 多动道岔18组(35/37#、58/58T2#、16/18#、11/13#、40/42#、23/25#、4/6#、48/50#、8/10#、12/14#、29/33#、20/24#、26/28#、15/17#、39/41#、34/36#、3/5#、7/9#)</t>
  </si>
  <si>
    <t>192.168.5.1、GH、网达10型
192.168.3.1、XD、网达10型
192.168.47.1、DW、网达10型
192.120.0.1、SXZ、铁科</t>
  </si>
  <si>
    <t>LU-U-HU-U2S</t>
  </si>
  <si>
    <t>多机道岔16组(10/12#-10#、10/12#-12#、102/104#-102#、2/4#-2#、2/4#-4#、20/22#-20#、20/22#-22#、38/42#-40#、38/42#-42#、44/48#-44#、44/48#-46#、6/8#-6#、6/8#-8#、64/66#-64#、64/66#-66#、94#); 
多动道岔37组(1/3#、10/12#-10#、10/12#-12#、102/104#-102#、102/104#-104#、11/13#、14/16#、15/17#、19/21#、2/4#-2#、2/4#-4#、20/22#-20#、20/22#-22#、26/28#、30/32#、34/36#、35/37#、38/42#-38#、38/42#-40#、38/42#-42#、41/43#、44/48#-44#、44/48#-46#、44/48#-48#、47/49#、5/7#、50/54#、56/58#、6/8#-6#、6/8#-8#、60/62#、64/66#-64#、64/66#-66#、68/70#、78/80#、84/86#、88/T2#)</t>
    <phoneticPr fontId="11" type="noConversion"/>
  </si>
  <si>
    <t>192.168.4.1、QBJ、网达10型
192.168.2.1、THZ、上铁大</t>
  </si>
  <si>
    <t>多机道岔11组(1/3#-1#、1/3#-3#、12/14#-12#、12/14#-14#、13/15#-13#、18#、2/4#-4#、5/7#-7#、8/10#-10#、8/10#-8#、9/11#-9#); 
多动道岔15组(1/3#-1#、1/3#-3#、12/14#-12#、12/14#-14#、13/15#-13#、13/15#-15#、2/4#-2#、2/4#-4#、22/24#、5/7#-5#、5/7#-7#、8/10#-10#、8/10#-8#、9/11#-11#、9/11#-9#)</t>
    <phoneticPr fontId="11" type="noConversion"/>
  </si>
  <si>
    <t>192.168.1.1、CDB、辉煌</t>
  </si>
  <si>
    <t>无区段</t>
  </si>
  <si>
    <t>多机道岔0组(); 多动道岔2组(1/3#、5/7#)</t>
  </si>
  <si>
    <t>192.165.32.1、PSH、网达</t>
  </si>
  <si>
    <t>多机道岔0组(); 多动道岔8组(10/12#、14/16#、18/20#、2/4#、28/30#、3/5#、6/8#、7/9#)</t>
  </si>
  <si>
    <t>192.166.230.1、PEX、网达</t>
  </si>
  <si>
    <t>多机道岔0组(); 多动道岔6组(1/3#、12/14#、16/18#、2/4#、5/7#、9/11#)</t>
  </si>
  <si>
    <t>192.165.79.1、DCS、辉煌
192.168.222.1、SBT、网达</t>
  </si>
  <si>
    <t>多机道岔1组(41#); 多动道岔17组(1/3#、12/14#、13/15#、16/18#、2/4#、20/22#、24/26#、25/27#、28/30#、29/31#、32/34#、33/35#、38/40#、42/44#、5/7#、6/8#、9/11#)</t>
  </si>
  <si>
    <t xml:space="preserve">
192.168.223.1、LTS、网达
192.166.49.1、BXF、网达
192.166.50.1、YSS、网达
192.166.191.1、CLX、网达
192.166.192.1、ZJE、网达</t>
  </si>
  <si>
    <t>L2-L-LU-U-HU-ZY-L5</t>
  </si>
  <si>
    <t>L3-L2-L-LU-U-HU-HU</t>
  </si>
  <si>
    <t>多机道岔34组(1/3#-1#、1/3#-3#、10/12#-10#、10/12#-12#、14/16#-14#、14/16#-16#、15/17#-15#、15/17#-17#、18/20#-18#、18/20#-20#、19/21#-19#、19/21#-21#、2/4#-2#、22/24#-22#、22/24#-24#、25#、26/28#-26#、26/28#-28#、27#、29#、30/32#-30#、30/32#-32#、34/36#-34#、34/36#-36#、35/37#-37#、40/42#-40#、40/42#-42#、44/46#-44#、48#、5/7#-5#、5/7#-7#、6/8#-6#、6/8#-8#、9/11#-9#); 多动道岔35组(1/3#-1#、1/3#-3#、10/12#-10#、10/12#-12#、14/16#-14#、14/16#-16#、15/17#-15#、15/17#-17#、18/20#-18#、18/20#-20#、19/21#-19#、19/21#-21#、2/4#-2#、2/4#-4#、22/24#-22#、22/24#-24#、26/28#-26#、26/28#-28#、30/32#-30#、30/32#-32#、34/36#-34#、34/36#-36#、35/37#-35#、35/37#-37#、40/42#-40#、40/42#-42#、44/46#-44#、44/46#-46#、5/7#-5#、5/7#-7#、50/52#、6/8#-6#、6/8#-8#、9/11#-11#、9/11#-9#)</t>
  </si>
  <si>
    <t>192.168.222.1、SBT、网达
192.168.221.1、HAX、网达</t>
  </si>
  <si>
    <t>多机道岔2组(31/33#-31#、31/33#-33#); 多动道岔2组(31/33#-31#、31/33#-33#)</t>
  </si>
  <si>
    <t>192.167.155.1、DAW、网达
192.168.48.1、CXX、网达
192.166.44.1、BSF、网达
192.166.47.1、BXT、网达</t>
  </si>
  <si>
    <t>多机道岔6组(105/107#-105#、105/107#-107#、109/111#-109#、109/111#-111#、110#、127/129#-127#); 多动道岔31组(101/103#、102/104#、105/107#-105#、105/107#-107#、106/108#、109/111#-109#、109/111#-111#、112/116#、113/115#、117/119#、118/124#、121/123#、126/132#、127/129#-127#、127/129#-129#、131/133#、134/(136)#、135/137#、138/140#、139/143#、142/144#、145/149#、146/150#、152/158#、153/155#、157/159#、160/166#、161/163#、168/(170)#、172/174#、177/179#)</t>
  </si>
  <si>
    <t xml:space="preserve">成都北上行出发场   </t>
  </si>
  <si>
    <t>192.167.155.1、DAW、网达
192.166.41.1、BSW、网达
192.166.48.1、BXD、网达</t>
  </si>
  <si>
    <t>多机道岔9组(601/603#-601#、601/603#-603#、605/607#-605#、605/607#-607#、614#、617/619#-617#、646#、652/654#-652#、652/654#-654#); 多动道岔28组(601/603#-601#、601/603#-603#、605/607#-605#、605/607#-607#、606/608#、609/611#、610/612#、613/615#、616/618#、617/619#-617#、617/619#-619#、620/622#、621/625#、624/626#、627/629#、628/630#、633/635#、637/641#、643/645#、648/650#、649/653#、652/654#-652#、652/654#-654#、655/657#、661/663#、665/667#、669/673#、675/677#)</t>
  </si>
  <si>
    <t xml:space="preserve">成都北上行峰尾场    </t>
  </si>
  <si>
    <t>192.166.44.1、BSF、网达
192.166.42.1、BST、网达</t>
  </si>
  <si>
    <t>多机道岔0组(); 多动道岔17组(505/507#、509/511#、5109/5111#、5113/5115#、517/521#、523/(525)#、529/531#、533/537#、539/543#、545/547#、549/551#、553/557#、559/(561)#、701/(703)#、705/711#、713/(715)#、717/719#)</t>
  </si>
  <si>
    <t>192.167.155.1、DAW、网达
192.166.48.1、BXD、网达
192.166.51.1、JT、网达</t>
  </si>
  <si>
    <t>LU-U-HU-U2</t>
  </si>
  <si>
    <t>ZY-ZY-ZY-HU-HU</t>
  </si>
  <si>
    <t>多机道岔0组(); 多动道岔20组(1/3#、10/12#、11/13#、16/18#、19/21#、2/4#、22/24#、31/33#、34/36#、38/40#、54/56#、59/61#、6/8#、60/62#、67/69#、68/70#、7/9#、71/73#、72/74#、76/78#)</t>
  </si>
  <si>
    <t>ping不通</t>
  </si>
  <si>
    <t>192.166.43.1、BSD、网达
192.166.46.1、BXW、网达
192.166.49.1、BXF、网达</t>
  </si>
  <si>
    <t xml:space="preserve">成都北上行到达场    </t>
  </si>
  <si>
    <t>192.166.42.1、BST、网达
192.169.3.1、BJZ、网达
192.166.50.1、YSS、网达
192.168.226.1、SIL、网达</t>
  </si>
  <si>
    <t>多机道岔8组(402/404#-402#、402/404#-404#、406/408#-406#、406/408#-408#、422#、465#、494/496#-494#、494/496#-496#); 多动道岔30组(401/403#、402/404#-402#、402/404#-404#、405/407#、406/408#-406#、406/408#-408#、409/411#、410/414#、416/420#、419/421#、423/425#、424/428#、427/429#、430/436#、435/439#、438/(440)#、441/(443)#、442/446#、445/449#、448/(450)#、451/(453)#、452/454#、456/458#、462/466#、468/472#、474/476#、478/482#、484/(486)#、494/496#-494#、494/496#-496#)</t>
  </si>
  <si>
    <t xml:space="preserve">成都北下行出发场   </t>
  </si>
  <si>
    <t>192.169.3.1、BJZ、网达
192.166.46.1、BXW、网达
192.166.50.1、YSS、网达
192.168.222.1、SBT、网达</t>
  </si>
  <si>
    <t>多机道岔10组(302#、304/306#-304#、304/306#-306#、308#、310/312#-310#、310/312#-312#、314/316#-314#、314/316#-316#、327#、363/365#-363#); 多动道岔31组(301/303#、304/306#-304#、304/306#-306#、307/309#、310/312#-310#、310/312#-312#、311/313#、314/316#-314#、314/316#-316#、317/321#、318/322#、323/(325)#、324/(326)#、328/330#、329/331#、332/(334)#、336/342#、341/345#、344/(346)#、347/(349)#、351/(353)#、355/359#、358/360#、363/365#-363#、363/365#-365#、364/368#、370/(372)#、374/378#、380/(382)#、386/388#、390/392#)</t>
  </si>
  <si>
    <t xml:space="preserve">成都北下行峰尾场   </t>
  </si>
  <si>
    <t>192.169.3.1、BJZ、网达
192.166.47.1、BXT、网达
192.166.49.1、BXF、网达</t>
  </si>
  <si>
    <t>多机道岔0组(); 多动道岔11组(208/210#、212/214#、216/218#、220/222#、224/226#、230/232#、236/238#、290/292#、294/296#、704/706#、708/710#)</t>
  </si>
  <si>
    <t xml:space="preserve">成都北上行驼峰场   </t>
  </si>
  <si>
    <t>192.166.41.1、BSW、网达
192.166.43.1、BSD、网达</t>
  </si>
  <si>
    <t>成都北下行驼峰</t>
  </si>
  <si>
    <t>192.166.48.1、BXD、网达
192.166.46.1、BXW、网达</t>
  </si>
  <si>
    <t xml:space="preserve">成都北站调楼   </t>
  </si>
  <si>
    <t>192.168.227.1、XXZ、网达
192.168.229.1、QJI、网达</t>
  </si>
  <si>
    <t>L-L-L-L-L-LU-U-HU-HU</t>
  </si>
  <si>
    <t>192.168.226.1、SIL、网达
192.168.228.1、WRZ、网达</t>
  </si>
  <si>
    <t>LU-U-HU-UU</t>
  </si>
  <si>
    <t>多机道岔0组(); 多动道岔18组(1/3#、12/14#、13/15#、17/19#、2/4#、20/22#、21/23#、26/28#、27/29#、30/32#、31/33#、34/36#、35/37#、39/41#、49/51#、5/7#、6/8#、9/11#)</t>
  </si>
  <si>
    <t>192.168.227.1、XXZ、网达192.166.50.1、YSS、网达
192.166.43.1、BSD、网达</t>
  </si>
  <si>
    <t>多机道岔0组(); 多动道岔4组(1/3#、2/4#、5/7#、6/8#)</t>
  </si>
  <si>
    <t>192.168.228.1、WRZ、网达
192.168.231.1、GX、网达
192.168.232.1、HLM、网达</t>
  </si>
  <si>
    <t>多机道岔4组(10/12#-10#、10/12#-12#、6/8#-6#、6/8#-8#); 多动道岔9组(1/3#、10/12#-10#、10/12#-12#、14/16#、2/4#、5/7#、6/8#-6#、6/8#-8#、9/11#)</t>
  </si>
  <si>
    <t>192.168.133.1、DDM、卡斯科</t>
  </si>
  <si>
    <t>多机道岔0组(); 多动道岔13组(10/12#、13/15#、17/19#、23/25#、29/31#、35/37#、39/41#、43/45#、47/49#、5/7#、6/8#、65/69#、71/73#)</t>
  </si>
  <si>
    <t>192.168.134.1、QZX、卡斯科
192.168.162.1、XNH、网达</t>
  </si>
  <si>
    <t>多机道岔0组(); 多动道岔4组(18/20#、2/4#、6/8#、9/11#)</t>
  </si>
  <si>
    <t>192.168.135.1、FNX、网达
192.168.137.1、SC、网达</t>
  </si>
  <si>
    <t>多机道岔0组(); 多动道岔5组(11/13#、15/17#、19/21#、3/5#、7/9#)</t>
  </si>
  <si>
    <t>192.168.162.1、XNH、网达
192.168.138.1、TGY、上铁大</t>
  </si>
  <si>
    <t>多机道岔0组(); 多动道岔2组(2/4#、6/8#)</t>
  </si>
  <si>
    <t>192.167.87.1、JJY、卡斯科192.167.85.1、YX、网达</t>
  </si>
  <si>
    <t>多机道岔0组(); 多动道岔5组(1/3#、16/18#、2/4#、5/7#、6/8#)</t>
  </si>
  <si>
    <t>192.167.86.1、GJT、网达
192.167.84.1、JGT、网达</t>
  </si>
  <si>
    <t>192.167.85.1、YX、网达
192.167.83.1、BS、网达</t>
  </si>
  <si>
    <t>192.167.84.1、JGT、网达
192.167.82.1、PD、网达</t>
  </si>
  <si>
    <t>192.167.83.1、BS、网达
192.167.81.1、ZYY、卡斯科</t>
  </si>
  <si>
    <t>多机道岔0组(); 多动道岔1组(4/6#)</t>
  </si>
  <si>
    <t>192.167.81.1、ZYY、卡斯科
192.167.79.1、BL、网达</t>
  </si>
  <si>
    <t>192.167.80.1、CB、网达
192.167.78.1、LJC、网达</t>
  </si>
  <si>
    <t>192.167.79.1、BL、网达
192.167.77.1、LGT、网达</t>
  </si>
  <si>
    <t>多机道岔0组(); 多动道岔1组(2/4#)</t>
  </si>
  <si>
    <t>栏杆滩站</t>
  </si>
  <si>
    <t>192.167.78.1、LJC、网达
192.167.76.1、YC、网达</t>
  </si>
  <si>
    <t>多机道岔0组(); 多动道岔3组(16/18#、2/6&lt;4&gt;#、7/9#)</t>
  </si>
  <si>
    <t>192.167.77.1、LGT、网达
192.167.75.1、SSQ、网达</t>
  </si>
  <si>
    <t>多机道岔0组(); 多动道岔4组(1/3#、12/14#、2/4#、22/24#)</t>
  </si>
  <si>
    <t>192.167.76.1、YC、网达
192.167.74.1、CHH、网达</t>
  </si>
  <si>
    <t>多机道岔0组(); 多动道岔2组(1/3#、17/19#)</t>
  </si>
  <si>
    <t>192.167.75.1、SSQ、网达
192.167.73.1、DZ、网达</t>
  </si>
  <si>
    <t>多机道岔0组(); 多动道岔3组(1/3#、2/4#、6/8#)</t>
  </si>
  <si>
    <t>192.167.74.1、CHH、网达
192.167.72.1、FGP、网达</t>
  </si>
  <si>
    <t>多机道岔0组(); 多动道岔4组(14/16#、2/4#、22/24#、6/8#)</t>
  </si>
  <si>
    <t>192.167.73.1、DZ、网达
192.167.71.1、RC、网达</t>
  </si>
  <si>
    <t>192.167.72.1、FGP、网达
192.167.70.1、GSC、网达</t>
  </si>
  <si>
    <t>多机道岔0组(); 多动道岔5组(12/14#、16/18#、2/4#、20/22#、8/10#)</t>
  </si>
  <si>
    <t>192.167.71.1、RC、网达
192.167.69.1、AFZ、网达</t>
  </si>
  <si>
    <t>多机道岔0组(); 多动道岔6组(10/12#、11/13#、14/16#、15/17#、25/27#、4/6#)</t>
  </si>
  <si>
    <t>192.167.70.1、GSC、网达
192.167.68.1、LSZ、网达</t>
  </si>
  <si>
    <t>多机道岔0组(); 多动道岔2组(2/4#、8/10#)</t>
  </si>
  <si>
    <t>192.167.69.1、AFZ、网达
192.167.67.1、SYQ、网达</t>
  </si>
  <si>
    <t>192.167.68.1、LSZ、网达
192.167.66.1、LC、网达</t>
  </si>
  <si>
    <t>多机道岔0组(); 多动道岔4组(10/12#、3/5#、4/6#、9/11#)</t>
  </si>
  <si>
    <t>192.167.67.1、SYQ、网达
192.167.65.1、YXJ、网达</t>
  </si>
  <si>
    <t>多机道岔0组(); 多动道岔10组(1/3#、11/15#、12/14#、17/19#、20/24#、21/23#、26/28#、4/6#、5/7#、8/10#)</t>
  </si>
  <si>
    <t>192.167.66.1、LC、网达
192.167.64.1、SFY、网达</t>
  </si>
  <si>
    <t>192.167.65.1、YXJ、网达
192.167.63.1、BMZ、网达</t>
  </si>
  <si>
    <t>多机道岔0组(); 多动道岔1组(3/5#)</t>
  </si>
  <si>
    <t>192.167.64.1、SFY、网达
192.167.62.1、NJD、网达</t>
  </si>
  <si>
    <t>多机道岔0组(); 多动道岔3组(1/3#、11/13#、5/7#)</t>
  </si>
  <si>
    <t>192.167.63.1、BMZ、网达
192.167.61.1、NJ、网达</t>
  </si>
  <si>
    <t>多机道岔0组(); 多动道岔8组(1/3#、11/13#、15/17#、19/21#、2/4#、25/27#、5/7#、6/8#)</t>
  </si>
  <si>
    <t>192.167.62.1、NJD、网达
192.168.200.1、SJX、网达
192.167.61.3、NJT、网达
192.167.211.1、NJN、网达</t>
  </si>
  <si>
    <t>无轨道低频编码数据</t>
  </si>
  <si>
    <t>多机道岔0组(); 多动道岔24组(1/3#、10/12#、11/15&lt;13&gt;#、16/18#、2/4#、20/22#、21/23#、24/26#、27/29#、30/32#、31/33#、34/36#、38/40#、41/43#、42/44#、48/50#、5/7#、52/54#、56/58#、6/8#、64/66#、68/70#、72/74#、76/78#)</t>
  </si>
  <si>
    <t>192.167.61.1、NJ、网达
192.168.201.1、YSZ、网达</t>
  </si>
  <si>
    <t>多机道岔0组(); 多动道岔5组(10/12#、11/13#、2/4#、3/5#、7/9#)</t>
  </si>
  <si>
    <t>192.168.200.1、SJX、网达
192.168.202.1、MDZ、网达</t>
  </si>
  <si>
    <t>多机道岔0组(); 多动道岔1组(9/11#)</t>
  </si>
  <si>
    <t>192.168.201.1、YSZ、网达
192.168.203.1、ZZ、网达</t>
  </si>
  <si>
    <t>192.168.202.1、MDZ、网达
192.168.204.1、TJG、网达</t>
  </si>
  <si>
    <t>多机道岔0组(); 多动道岔8组(1/3#、12/14#、13/21#、15/17#、16/18#、2/4#、20/22#、8/10#)</t>
  </si>
  <si>
    <t>192.168.203.1、ZZ、网达
192.168.205.1、GDX、网达</t>
  </si>
  <si>
    <t>192.168.204.1、TJG、网达
192.168.206.1、DYY、网达</t>
  </si>
  <si>
    <t>多机道岔0组(); 多动道岔7组(1/3#、13/15#、2/4#、22/24#、27/29#、5/7#、6/8#)</t>
  </si>
  <si>
    <t>192.168.205.1、GDX、网达
192.168.207.1、SHC、卡斯科</t>
  </si>
  <si>
    <t>192.168.207.1、SHC、卡斯科
192.168.209.1、HJP、网达</t>
  </si>
  <si>
    <t>192.168.208.1、CSG、网达
192.168.210.1、CZY、卡斯科</t>
  </si>
  <si>
    <t>多机道岔0组(); 多动道岔5组(1/3#、13/15#、2/10#、23/25#、5/7#)</t>
  </si>
  <si>
    <t>192.168.212.1、LJS、卡斯科
192.168.214.1、CJY、卡斯科</t>
  </si>
  <si>
    <t>多机道岔0组(); 多动道岔5组(17/19#、2/4#、3/5#、8/10#、9/11#)</t>
  </si>
  <si>
    <t>192.168.216.1、YMH、卡斯科
192.168.218.1、WFX、网达</t>
  </si>
  <si>
    <t>192.168.217.1、LXM、网达
192.168.219.1、HHT、网达</t>
  </si>
  <si>
    <t>192.168.218.1、WFX、网达
192.168.220.1、CJW、网达</t>
  </si>
  <si>
    <t>192.168.219.1、HHT、网达
192.168.221.1、HAX、网达</t>
  </si>
  <si>
    <t>多机道岔0组(); 多动道岔3组(10/12#、14/16#、6/8#)</t>
  </si>
  <si>
    <t>192.167.101.1、YPP、网达</t>
  </si>
  <si>
    <t>1.015</t>
  </si>
  <si>
    <t xml:space="preserve">多机道岔0组(); 
多动道岔13组(1/3#、12/20#、2/4#、23/25#、26/28#、27/29#、35/37#、43/45#、47/49#、6/8#、9/13#、[22/24]#、[5/7]#)
</t>
  </si>
  <si>
    <t>192.167.100.1、DL、网达
192.167.102.1、YAP、网达</t>
  </si>
  <si>
    <t>U-HU-HU-L</t>
  </si>
  <si>
    <t>LU-U-U-HU</t>
  </si>
  <si>
    <t>多机道岔0组(); 
多动道岔17组(1/3#、10/12#、11/13#、14/16#、15/17#、18/20#、2/4#、21/23#、22/24#、26/28#、29/31#、30/32#、34/36#、40/42#、44/46#、6/8#、7/9#)</t>
  </si>
  <si>
    <t>192.167.101.1、YPP、网达
192.167.103.1、QQX、网达</t>
  </si>
  <si>
    <t>多机道岔0组(); 
多动道岔10组(1/3#、12/14#、13/15#、17/19#、18/20#、23/25#、4/6#、5/7#、8/10#、9/11#)</t>
  </si>
  <si>
    <t>192.167.102.1、YAP、网达
192.167.104.1、JX、网达</t>
  </si>
  <si>
    <t>L-L-L-L-L-L-L-L-LU-LU-U-U-HU-HU-HU</t>
  </si>
  <si>
    <t>HU-HU-ZY-ZY-ZY</t>
  </si>
  <si>
    <t>L-L-L-L-L-L-L-L-L-L-LU-LU-U-U-HU</t>
  </si>
  <si>
    <t>多机道岔0组(); 
多动道岔5组(1/3#、11/13#、2/4#、5/7#、6/8#)</t>
  </si>
  <si>
    <t>192.167.103.1、QQX、网达
192.167.106.1、ZZY、网达</t>
  </si>
  <si>
    <t>L-L-L-L-L-L-L-L-LU-LU-U-HU-HU-HU-HU</t>
  </si>
  <si>
    <t>L-L-L-L-L-L-L-L-L-L-LU-U-U-HU-HU</t>
  </si>
  <si>
    <t>多机道岔0组(); 
多动道岔2组(4/6#、5/7#)</t>
  </si>
  <si>
    <t>192.167.104.1、JX、网达
192.167.108.1、SH、网达</t>
  </si>
  <si>
    <t>L-L-L-LU-LU-U-U-U-HU-HU-HU-HU</t>
  </si>
  <si>
    <t>L-L-L-L-L-L-L-L-L-L-L-L</t>
  </si>
  <si>
    <t>多机道岔0组(); 
多动道岔9组(1/3#、10/20#、13/15#、14/16#、19/21#、2/4#、5/7#、6/8#、9/11#)</t>
  </si>
  <si>
    <t>192.167.106.1、ZZY、网达
192.167.109.1、SBI、网达</t>
  </si>
  <si>
    <t>HU-HU-HU-L-L-LU-LU-U-U-HU-HU-L-L</t>
  </si>
  <si>
    <t>L-L-L-L-L-L-L-LU-LU-U-U-HU-HU</t>
  </si>
  <si>
    <t>多机道岔0组(); 
多动道岔5组(13/15#、2/4#、3/5#、6/8#、7/9#)</t>
  </si>
  <si>
    <t>192.167.108.1、SH、网达
192.167.110.1、GUL、网达</t>
  </si>
  <si>
    <t>L-L-L-L-LU-LU-U-U-HU-HU-HU</t>
  </si>
  <si>
    <t>L-L-L-L-L-L-L-L-L-L-L</t>
  </si>
  <si>
    <t>多机道岔0组(); 
多动道岔8组(10/12#、11/13#、14/16#、15/17#、19/21#、2/4#、5/7#、6/8#)</t>
  </si>
  <si>
    <t>192.167.109.1、SBI、网达
192.167.111.1、BLS、网达</t>
  </si>
  <si>
    <t>LU-U-U-HU-L</t>
  </si>
  <si>
    <t>ZY-ZY-ZY</t>
  </si>
  <si>
    <t>L-LU-LU-U-HU</t>
  </si>
  <si>
    <t>多机道岔0组(); 
多动道岔7组(1/3#、15/17#、2/4#、21/23#、5/7#、6/8#、9/11#)</t>
  </si>
  <si>
    <t>192.167.110.1、GUL、网达
192.167.112.1、JIL、网达</t>
  </si>
  <si>
    <t>L-LU-U-HU-HU-HU-HU-HU-L</t>
  </si>
  <si>
    <t>L-L-L-LU-LU-LU-U-U-HU</t>
  </si>
  <si>
    <t>多机道岔0组(); 
多动道岔4组(4/6#、5/7#、8/10#、9/11#)</t>
  </si>
  <si>
    <t>192.167.111.1、BLS、网达
192.167.113.1、TMZ、网达</t>
  </si>
  <si>
    <t>LU-LU-U</t>
  </si>
  <si>
    <t>多机道岔0组(); 
多动道岔3组(3/5#、4/6#、8/10#)</t>
  </si>
  <si>
    <t>192.167.112.1、JIL、网达
192.167.114.1、KL、网达</t>
  </si>
  <si>
    <t>HU-HU-HU-HU</t>
  </si>
  <si>
    <t>LU-LU-LU-U-U-U-HU-HU</t>
  </si>
  <si>
    <t>L-L-L-L</t>
  </si>
  <si>
    <t>多机道岔0组(); 
多动道岔3组(1/3#、2/4#、6/8#)</t>
  </si>
  <si>
    <t>192.167.113.1、TMZ、网达
192.167.116.1、LGJ、网达</t>
  </si>
  <si>
    <t>L-L-L-L-L-L-LU-U-U-HU-U-HU-HU-HU-L-L</t>
  </si>
  <si>
    <t>ZY-ZY-ZY-ZY-ZY-ZY-ZY-ZY-ZY-ZY-HU-HU-HU-HU</t>
  </si>
  <si>
    <t>L-L-L-L-L-L-L-L-L-LU-LU-LU-U-U-HU-HU</t>
  </si>
  <si>
    <t>多机道岔0组(); 
多动道岔13组(12/16#、13/15#、17/19#、18/20#、2/4#、21/23#、22/24#、26/28#、27/29#、3/5#、31/33#、6/8#、7/9#)</t>
  </si>
  <si>
    <t>192.167.114.1、KL、网达
192.167.117.1、MJ、网达</t>
  </si>
  <si>
    <t>3.058</t>
  </si>
  <si>
    <t>L-L-L-L-L-L-L-L-L-LU-LU-U-U-HU-HU-L-L</t>
  </si>
  <si>
    <t>ZY-ZY-ZY-ZY-ZY-HU-HU-HU-HU</t>
  </si>
  <si>
    <t>L-L-L-L-L-L-L-L-L-L-L-LU-LU-U-U-HU-HU</t>
  </si>
  <si>
    <t>多机道岔0组(); 
多动道岔3组(3/5#、6/8#、7/9#)</t>
  </si>
  <si>
    <t>192.167.116.1、LGJ、网达
192.197.10.1、JJP、网达</t>
  </si>
  <si>
    <t>36.0</t>
  </si>
  <si>
    <t>L-L-L-L-L-L-LU-LU-U-U-HU-HU</t>
  </si>
  <si>
    <t>ZY-ZY-ZY-ZY-ZY-ZY-ZY-ZY-ZY-ZY-HU-HU-HU-HU-HU</t>
  </si>
  <si>
    <t>多机道岔0组(); 
多动道岔8组(1/3#、10/12#、11/13#、17/19#、2/4#、27/29#、6/8#、7/9#)</t>
  </si>
  <si>
    <t>192.167.117.1、MJ、网达
192.167.118.1、FQ、网达</t>
  </si>
  <si>
    <t>HU-HU-L-L-L</t>
  </si>
  <si>
    <t>多机道岔0组(); 
多动道岔19组(11/13#、12/14#、16/18#、19/21#、20/22#、23/25#、24/26#、27/29#、3/5#、30/32#、31/33#、34/36#、4/6#、40/42#、41/43#、45/47#、48/50#、49/51#、7/9#)</t>
  </si>
  <si>
    <t>192.197.10.1、JJP、网达
192.167.119.1、HS、网达</t>
  </si>
  <si>
    <t>3.0</t>
  </si>
  <si>
    <t>L-L-LU-LU-U-U-HU-UU-UU</t>
  </si>
  <si>
    <t>ZY-ZY-ZY-ZY-ZY-ZY-ZY-ZY-ZY</t>
  </si>
  <si>
    <t>L-L-L-L-LU-LU-U-HU-HU</t>
  </si>
  <si>
    <t>多机道岔0组(); 
多动道岔19组(1/3#、11/13#、12/14#、15/17#、16/18#、2/6#、204/206#、208/210#、22/24#、26/28#、31/33#、32/34#、35/37#、36/38#、41/43#、45/47#、48/50#、5/7#、8/10#)</t>
  </si>
  <si>
    <t>192.167.118.1、FQ、网达
192.167.120.1、BBJ、网达</t>
  </si>
  <si>
    <t>L-L-L-LU-LU-U-HU-HU-HU-HU-L-L</t>
  </si>
  <si>
    <t>多机道岔0组(); 
多动道岔5组(1/3#、11/13#、2/4#、5/7#、8/10#)</t>
  </si>
  <si>
    <t>192.167.119.1、HS、网达
192.167.121.1、GD、网达</t>
  </si>
  <si>
    <t>LU-U-U-HU-HU-HU-HU</t>
  </si>
  <si>
    <t>ZY-ZY-ZY-ZY-ZY-ZY-ZY-ZY-ZY-ZY-ZY-ZY-ZY-ZY-ZY</t>
  </si>
  <si>
    <t>L-LU-LU-U-U-HU-HU</t>
  </si>
  <si>
    <t>多机道岔0组(); 
多动道岔3组(4/6#、5/7#、8/10#)</t>
  </si>
  <si>
    <t>192.167.120.1、BBJ、网达
192.167.122.1、GPP、网达</t>
  </si>
  <si>
    <t>LU-LU-U-HU-HU-HU-HU</t>
  </si>
  <si>
    <t>L-L-LU-U-U-HU-HU</t>
  </si>
  <si>
    <t>多机道岔0组(); 
多动道岔16组(11/13#、12/14#、15/17#、16/20#、2/4#、23/25#、28/30#、29/31#、33/37#、34/38#、39/41#、40/44#、43/47#、46/50#、52/56#、6/8#)</t>
  </si>
  <si>
    <t>192.167.121.1、GD、网达
192.167.123.1、MZP、网达</t>
  </si>
  <si>
    <t>多机道岔0组(); 
多动道岔6组(1/3#、10/12#、2/4#、22/24#、5/7#、6/8#)</t>
  </si>
  <si>
    <t>192.167.122.1、GPP、网达
192.167.124.1、LOL、网达</t>
  </si>
  <si>
    <t>多机道岔0组(); 
多动道岔7组(1/3#、13/15#、17/19#、2/4#、5/7#、6/8#、9/11#)</t>
  </si>
  <si>
    <t>192.167.123.1、MZP、网达
192.167.160.1、LLB、辉煌
192.166.89.1、XIB、网达
192.167.145.1、DT、网达</t>
  </si>
  <si>
    <t>4.0</t>
  </si>
  <si>
    <t>HU-HU-L-L</t>
  </si>
  <si>
    <t>U-U-HU-HU</t>
  </si>
  <si>
    <t>多机道岔8组(18/20#-18#、18/20#-20#、2/4#-2#、2/4#-4#、22/24#-22#、22/24#-24#、36/38#-36#、36/38#-38#); 
多动道岔23组(1/3#、10/12#、13/15#、14/16#、18/20#-18#、18/20#-20#、2/4#-2#、2/4#-4#、21/23#、22/24#-22#、22/24#-24#、25/27#、28/30#、32/34#、33/35#、36/38#-36#、36/38#-38#、37/39#、42/44#、46/48#、5/7#、6/8#、9/11#)</t>
  </si>
  <si>
    <t>花坡线路所</t>
  </si>
  <si>
    <t>192.167.137.1、GYX、网达
192.167.143.1、HX、网达
192.167.135.1、SBS、网达</t>
  </si>
  <si>
    <t>HU</t>
  </si>
  <si>
    <t>L</t>
  </si>
  <si>
    <t>多机道岔0组(); 
多动道岔2组(2/4#、6/8#)</t>
  </si>
  <si>
    <t>192.167.136.1、HPS、网达
192.167.134.1、HUC、网达</t>
  </si>
  <si>
    <t>L-L</t>
  </si>
  <si>
    <t>多机道岔0组(); 
多动道岔5组(1/3#、2/4#、5/7#、6/8#、9/11#)</t>
  </si>
  <si>
    <t>192.167.173.1、XPB、网达
192.167.176.1、LST、网达</t>
  </si>
  <si>
    <t>L-L-L-L-LU-LU-U-U-HU-L</t>
  </si>
  <si>
    <t>ZY-ZY-ZY-ZY-ZY-ZY-ZY-ZY-ZY-ZY</t>
  </si>
  <si>
    <t>L-L-L-L-L-L-LU-LU-U-HU</t>
  </si>
  <si>
    <t>多机道岔0组(); 
多动道岔8组(1/3#、10/12#、13/15#、16/18#、19/21#、2/4#、5/7#、6/8#)</t>
  </si>
  <si>
    <t>192.167.174.1、TL、网达
192.167.172.1、PB、网达</t>
  </si>
  <si>
    <t>U-U</t>
  </si>
  <si>
    <t>多机道岔0组(); 
多动道岔9组(1/3#、10/12#、11/13#、14/16#、17/19#、22/24#、26/28#、5/7#、6/8#)</t>
  </si>
  <si>
    <t>192.167.173.1、XPB、网达
192.167.171.1、GF、网达</t>
  </si>
  <si>
    <t>多机道岔0组(); 
多动道岔7组(1/3#、12/14#、16/18#、22/24#、4/6#、5/7#、8/10#)</t>
  </si>
  <si>
    <t>192.167.172.1、PB、网达
192.167.133.1、MAC、网达</t>
  </si>
  <si>
    <t>多机道岔0组(); 
多动道岔6组(1/3#、12/14#、16/18#、2/4#、5/7#、6/8#)</t>
  </si>
  <si>
    <t>192.167.171.1、GF、网达
192.167.134.1、HUC、网达</t>
  </si>
  <si>
    <t>2.106</t>
  </si>
  <si>
    <t>LU-LU-U-HU-L</t>
  </si>
  <si>
    <t>多机道岔0组(); 
多动道岔9组(1/3#、10/12#、14/16#、18/20#、22/24#、26/28#、32/34#、4/6#、5/7#)</t>
  </si>
  <si>
    <t>192.167.133.1、MAC、网达
192.167.135.1、SBS、网达
192.166.35.1、QZ、网达</t>
  </si>
  <si>
    <t>3.12</t>
  </si>
  <si>
    <t>L-LU-HU-L</t>
  </si>
  <si>
    <t>多机道岔0组(); 
多动道岔16组(1/3#、12/16#、13/15#、17/19#、2/4#、21/23#、22/24#、25/27#、28/30#、42/44#、43/45#、47/49#、5/7#、50/52#、54/56#、8/10#)</t>
  </si>
  <si>
    <t>192.167.136.1、HPS、网达
192.167.144.1、GM、网达</t>
  </si>
  <si>
    <t>多机道岔0组(); 
多动道岔2组(1/3#、5/7#)</t>
  </si>
  <si>
    <t>192.167.4.1、PL、网达
192.50.15.1、CTW、通号
192.198.0.1、GYB、网达
192.167.132.1、GT、网达</t>
  </si>
  <si>
    <t>37.0</t>
  </si>
  <si>
    <t>L-L-L-L-L-L-L-L-LU-LU-U-U-HU-HU-HU-HU</t>
  </si>
  <si>
    <t>ZY-ZY-ZY-ZY-HU-HU-HU</t>
  </si>
  <si>
    <t>L-L-L-L-L-L-L-L-L-L-LU-LU-U-U-HU-HU</t>
  </si>
  <si>
    <t>多机道岔20组(12/(14)#、13/(15)#、16/(18)#、17/(19)#、20/(22)#、24/(26)#、28/(30)#、35/37#-35#、35/37#-37#、39#、41/43#-41#、41/43#-43#、45#、5/(7)#、72/76#-74#、72/76#-76#、78/80#-78#、78/80#-80#、8/(10)#、9/(11)#); 
多动道岔31组(12/(14)#、13/(15)#、16/(18)#、17/(19)#、2/4#、20/(22)#、21/23#、24/(26)#、25/27#、28/(30)#、32/34#、35/37#-35#、35/37#-37#、36/38#、40/42#、41/43#-41#、41/43#-43#、44/46#、48/50#、5/(7)#、58/60#、62/64#、68/70#、72/76#-72#、72/76#-74#、72/76#-76#、78/80#-78#、78/80#-80#、8/(10)#、82/84#、9/(11)#)</t>
  </si>
  <si>
    <t>192.167.203.1、BKZ、网达</t>
  </si>
  <si>
    <t>L-L-L-L-L-L-L-L-L-LU-U-HU-HU-L</t>
  </si>
  <si>
    <t>L-L-L-L-L-L-L-L-L-L-LU-U-U-HU</t>
  </si>
  <si>
    <t>多机道岔12组(1/3#-1#、1/3#-3#、10/12#-10#、10/12#-12#、13#、14/16#-14#、18#、2/4#-2#、2/4#-4#、5/7#-5#、5/7#-7#、9#); 
多动道岔12组(1/3#-1#、1/3#-3#、10/12#-10#、10/12#-12#、14/16#-14#、14/16#-16#、15/17#、2/4#-2#、2/4#-4#、5/7#-5#、5/7#-7#、6/8#)</t>
  </si>
  <si>
    <t>192.167.207.1、QW、网达</t>
  </si>
  <si>
    <t>LU-LU-U-U-U-HU-HU-HU-L-L-L</t>
  </si>
  <si>
    <t>ZY-ZY-ZY-ZY-ZY-HU-HU-HU-HU-HU</t>
  </si>
  <si>
    <t>L-L-LU-LU-LU-U-U-U-HU-HU-HU</t>
  </si>
  <si>
    <t>多机道岔8组(1/3#-1#、1/3#-3#、2/4#-2#、2/4#-4#、5/7#-5#、6#、8#、9#); 
多动道岔6组(1/3#-1#、1/3#-3#、2/4#-2#、2/4#-4#、5/7#-5#、5/7#-7#)</t>
  </si>
  <si>
    <r>
      <rPr>
        <sz val="11"/>
        <color theme="1"/>
        <rFont val="等线"/>
        <family val="3"/>
        <charset val="134"/>
        <scheme val="minor"/>
      </rPr>
      <t>192.167.203.1、BKZ、网达
192.167.194.1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MHS</t>
    </r>
    <r>
      <rPr>
        <sz val="11"/>
        <color theme="1"/>
        <rFont val="等线"/>
        <family val="3"/>
        <charset val="134"/>
        <scheme val="minor"/>
      </rPr>
      <t>、网达</t>
    </r>
  </si>
  <si>
    <t>LU-LU-U-U-U-HU-HU-HU-HU-HU-HU</t>
  </si>
  <si>
    <t>ZY-ZY-ZY-ZY-ZY-ZY-ZY-ZY-ZY-ZY-ZY</t>
  </si>
  <si>
    <t>多机道岔8组(1/3#-1#、1/3#-3#、10#、2/4#-2#、2/4#-4#、5#、6/8#-6#、7#); 
多动道岔6组(1/3#-1#、1/3#-3#、2/4#-2#、2/4#-4#、6/8#-6#、6/8#-8#)</t>
  </si>
  <si>
    <t>192.167.201.1、BNK、网达
192.167.192.1、MAG、网达
192.166.22.1、SYK、网达</t>
  </si>
  <si>
    <t>192.167.194.1、MHS、网达
192.167.191.1、SCX、网达
192.167.164.1、CJJ、网达</t>
  </si>
  <si>
    <t>L-LU-LU-U-HU-HU-UU</t>
  </si>
  <si>
    <t>L-L-L-LU-U-U-HU</t>
  </si>
  <si>
    <t>多机道岔8组(11/13#-11#、11/13#-13#、15/17#-15#、3/5#-5#、4/6#-4#、4/6#-6#、7/9#-9#、8#); 
多动道岔11组(11/13#-11#、11/13#-13#、15/17#-15#、15/17#-17#、21/23#、3/5#-3#、3/5#-5#、4/6#-4#、4/6#-6#、7/9#-7#、7/9#-9#)</t>
  </si>
  <si>
    <t>192.167.192.1、MAG、网达
192.193.7.1、SCK、网达
192.167.164.1、CJJ、网达
192.167.151.1、YM、网达</t>
  </si>
  <si>
    <t>U-U-HU-HU-UU-UU</t>
  </si>
  <si>
    <t>LU-LU-U-U-HU-HU</t>
  </si>
  <si>
    <t>多机道岔0组(); 
多动道岔22组(1/3#、10/12#、14/16#、15/17#、18/20#、23/25#、24/26#、28/30#、29/31#、32/34#、36/38#、40/42#、44/46#、48/50#、5/7#、54/56#、6/8#、60/64#、66/[68]#、74/76#、86/88#、9/11#)</t>
  </si>
  <si>
    <t>192.193.7.1、SCK、网达
192.167.161.1、LCF、网达</t>
  </si>
  <si>
    <t>多机道岔0组(); 
多动道岔14组(1/3#、12/16#、13/15#、17/19#、18/[20]#、21/23#、31/33#、37/39#、38/40#、42/44#、47/49#、5/7#、51/53#、9/11#)</t>
  </si>
  <si>
    <r>
      <rPr>
        <sz val="11"/>
        <color theme="1"/>
        <rFont val="等线"/>
        <family val="3"/>
        <charset val="134"/>
        <scheme val="minor"/>
      </rPr>
      <t>192.167.189.1、SUS、网达
192.167.187.1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CC</t>
    </r>
    <r>
      <rPr>
        <sz val="11"/>
        <color theme="1"/>
        <rFont val="等线"/>
        <family val="3"/>
        <charset val="134"/>
        <scheme val="minor"/>
      </rPr>
      <t>、网达</t>
    </r>
  </si>
  <si>
    <t>LU-LU-U-U-HU-L</t>
  </si>
  <si>
    <t>ZY-ZY-HU-HU-HU</t>
  </si>
  <si>
    <t>多机道岔0组(); 
多动道岔14组(10/12#、11/13#、14/16#、19/21#、2/4#、20/22#、23/25#、26/28#、3/5#、30/32#、31/33#、39/41#、6/8#、7/9#)</t>
  </si>
  <si>
    <r>
      <rPr>
        <sz val="11"/>
        <color theme="1"/>
        <rFont val="等线"/>
        <family val="3"/>
        <charset val="134"/>
        <scheme val="minor"/>
      </rPr>
      <t>192.167.188.1、LAB、网达
192.167.186.1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EDY</t>
    </r>
    <r>
      <rPr>
        <sz val="11"/>
        <color theme="1"/>
        <rFont val="等线"/>
        <family val="3"/>
        <charset val="134"/>
        <scheme val="minor"/>
      </rPr>
      <t>、网达</t>
    </r>
  </si>
  <si>
    <t>多机道岔0组(); 
多动道岔2组(3/5#、6/8#)</t>
  </si>
  <si>
    <r>
      <rPr>
        <sz val="11"/>
        <color theme="1"/>
        <rFont val="等线"/>
        <family val="3"/>
        <charset val="134"/>
        <scheme val="minor"/>
      </rPr>
      <t>192.167.187.1、CC、网达
192.167.185.1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GZ</t>
    </r>
    <r>
      <rPr>
        <sz val="11"/>
        <color theme="1"/>
        <rFont val="等线"/>
        <family val="3"/>
        <charset val="134"/>
        <scheme val="minor"/>
      </rPr>
      <t>、网达</t>
    </r>
  </si>
  <si>
    <t>L-L-L-L-LU-LU-LU-U-U-U-HU-HU-HU-HU-HU</t>
  </si>
  <si>
    <t>L-L-L-L-L-L-L-LU-LU-LU-U-U-U-HU-HU</t>
  </si>
  <si>
    <r>
      <rPr>
        <sz val="11"/>
        <color theme="1"/>
        <rFont val="等线"/>
        <family val="3"/>
        <charset val="134"/>
        <scheme val="minor"/>
      </rPr>
      <t>192.167.186.1、EDY、网达
192.167.184.1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XIY</t>
    </r>
    <r>
      <rPr>
        <sz val="11"/>
        <color theme="1"/>
        <rFont val="等线"/>
        <family val="3"/>
        <charset val="134"/>
        <scheme val="minor"/>
      </rPr>
      <t>、网达</t>
    </r>
  </si>
  <si>
    <t>L-L-LU-LU-LU-U-U-HU-HU-HU-HU</t>
  </si>
  <si>
    <t>L-L-L-L-L-LU-LU-U-U-HU-HU</t>
  </si>
  <si>
    <t>多机道岔0组(); 
多动道岔2组(3/5#、4/6#)</t>
  </si>
  <si>
    <r>
      <rPr>
        <sz val="11"/>
        <color theme="1"/>
        <rFont val="等线"/>
        <family val="3"/>
        <charset val="134"/>
        <scheme val="minor"/>
      </rPr>
      <t>192.167.185.1、GZ、网达
192.167.183.1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NY</t>
    </r>
    <r>
      <rPr>
        <sz val="11"/>
        <color theme="1"/>
        <rFont val="等线"/>
        <family val="3"/>
        <charset val="134"/>
        <scheme val="minor"/>
      </rPr>
      <t>、网达</t>
    </r>
  </si>
  <si>
    <t>U-U-HU-HU-HU-HU-HU</t>
  </si>
  <si>
    <t>L-L-LU-LU-LU-U-U</t>
  </si>
  <si>
    <t>多机道岔0组(); 
多动道岔1组(1/3#)</t>
  </si>
  <si>
    <t>192.167.184.1、XIY、网达
192.167.182.1、LUZ、网达</t>
  </si>
  <si>
    <t>L-L-L-L-L-L-L-L-L-L-L-L-LU-LU-U-U-HU-HU-L-L</t>
  </si>
  <si>
    <t>ZY-ZY-ZY-ZY-ZY-ZY-ZY-ZY-ZY-ZY-ZY-ZY-ZY-ZY-ZY-ZY-ZY-ZY-ZY-ZY</t>
  </si>
  <si>
    <t>L-L-L-L-L-L-L-L-L-L-L-L-L-L-LU-LU-U-U-HU-HU</t>
  </si>
  <si>
    <t>多机道岔0组(); 
多动道岔7组(1/3#、11/13#、14/16#、20/22#、4/6#、5/7#、8/10#)</t>
  </si>
  <si>
    <t>192.167.183.1、NY、网达
192.167.180.1、HC、网达</t>
  </si>
  <si>
    <t>多机道岔0组(); 
多动道岔20组(1/3#、10/12#、11/13#、14/16#、15/17#、18/20#、19/21#、2/4#、22/24#、23/25#、26/28#、27/29#、31/33#、34/36#、35/37#、39/41#、50/52#、57/59#、6/8#、7/9#)</t>
  </si>
  <si>
    <r>
      <rPr>
        <sz val="11"/>
        <color theme="1"/>
        <rFont val="等线"/>
        <family val="3"/>
        <charset val="134"/>
        <scheme val="minor"/>
      </rPr>
      <t>192.167.182.1、LUZ、网达
192.167.179.1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HT</t>
    </r>
    <r>
      <rPr>
        <sz val="11"/>
        <color theme="1"/>
        <rFont val="等线"/>
        <family val="3"/>
        <charset val="134"/>
        <scheme val="minor"/>
      </rPr>
      <t>、网达</t>
    </r>
  </si>
  <si>
    <t>多机道岔0组(); 
多动道岔7组(12/14#、15/17#、16/18#、2/4#、5/7#、6/8#、9/11#)</t>
  </si>
  <si>
    <t>192.167.180.1、HC、网达
192.167.178.1、YOP、网达
192.166.161.1、PUD、网达</t>
  </si>
  <si>
    <t>L-L-LU-LU-U-U-HU-HU-HU-HU</t>
  </si>
  <si>
    <t>L-L-L-L-LU-LU-U-U-HU-HU</t>
  </si>
  <si>
    <t>多机道岔0组(); 
多动道岔19组(1/3#、11/13#、12/14#、15/17#、16/18#、20/22#、24/26#、25/27#、28/30#、32/34#、38/40#、4/6#、42/44#、46/48#、60/62#、64/66#、64/66#-64#、7/9#、8/10#)</t>
  </si>
  <si>
    <t>192.167.179.1、HT、网达
192.167.177.1、ANS、网达</t>
  </si>
  <si>
    <t>L-LU-U-U-HU-HU-UU-UU</t>
  </si>
  <si>
    <t>L-L-LU-LU-U-U-HU-HU</t>
  </si>
  <si>
    <t>多机道岔0组(); 
多动道岔8组(10/12#、11/13#、17/19#、2/4#、21/23#、25/27#、29/31#、5/7#)</t>
  </si>
  <si>
    <r>
      <rPr>
        <sz val="11"/>
        <color theme="1"/>
        <rFont val="等线"/>
        <family val="3"/>
        <charset val="134"/>
        <scheme val="minor"/>
      </rPr>
      <t>192.167.178.1、YOP、网达
192.167.176.1</t>
    </r>
    <r>
      <rPr>
        <sz val="11"/>
        <color theme="1"/>
        <rFont val="等线"/>
        <family val="3"/>
        <charset val="134"/>
        <scheme val="minor"/>
      </rPr>
      <t>、</t>
    </r>
    <r>
      <rPr>
        <sz val="11"/>
        <color theme="1"/>
        <rFont val="等线"/>
        <family val="3"/>
        <charset val="134"/>
        <scheme val="minor"/>
      </rPr>
      <t>LST</t>
    </r>
    <r>
      <rPr>
        <sz val="11"/>
        <color theme="1"/>
        <rFont val="等线"/>
        <family val="3"/>
        <charset val="134"/>
        <scheme val="minor"/>
      </rPr>
      <t>、网达</t>
    </r>
  </si>
  <si>
    <t>L-L-L-L-L-L</t>
  </si>
  <si>
    <t>多机道岔0组(); 
多动道岔17组(11/13#、12/14#、17/19#、18/20#、21/23#、22/24#、26/28#、27/45#、3/5#、33/51#、34/36#、35/37#、4/6#、40/42#、46/48#、7/9#、8/10#)</t>
  </si>
  <si>
    <t>192.167.177.1、ANS、网达
192.167.174.1、TL、网达</t>
  </si>
  <si>
    <t>L-L-L-L-L-LU-LU-U-HU-HU-HU</t>
  </si>
  <si>
    <t>ZY-ZY-ZY-ZY-ZY-ZY-HU-HU</t>
  </si>
  <si>
    <t>L-L-L-L-L-L-L-LU-U-HU-HU</t>
  </si>
  <si>
    <t>多机道岔0组(); 
多动道岔12组(1/3#-1#、1/3#-3#、15/17#-15#、15/17#-17#、2/4#-2#、2/4#-4#、5/7#-5#、5/7#-7#、6/8#-6#、6/8#-8#、9/11#-11#、9/11#-9#)</t>
  </si>
  <si>
    <t>192.166.149.1、WOT、网达
192.167.96.1、BPB、网达
192.165.89.1、ZJG、辉煌</t>
  </si>
  <si>
    <t>LU-LU-U-U-U-HU-HU-HU-ZY-ZY-ZY-HU</t>
  </si>
  <si>
    <t>L4-L4-L4-L4-L3-L3-L3-L2-L2-L2-L-L</t>
  </si>
  <si>
    <t>L-L-LU-LU-LU-U-U-U-HU-HU-HU-HU</t>
  </si>
  <si>
    <t>多机道岔25组(1/3#-1#、1/3#-3#、17/19#-17#、18/20#-18#、2/4#-2#、2/4#-4#、23/25#-23#、23/25#-25#、24/26#-24#、24/26#-26#、28#、30/32#-30#、30/32#-32#、31#、33/35#-33#、33/35#-35#、34#、44/46#-44#、44/46#-46#、47#、5/7#-7#、50#、57#、9/11#-11#、9/11#-9#); 多动道岔22组(1/3#-1#、1/3#-3#、17/19#-17#、17/19#-19#、18/20#-18#、18/20#-20#、2/4#-2#、2/4#-4#、23/25#-23#、23/25#-25#、24/26#-24#、24/26#-26#、30/32#-30#、30/32#-32#、33/35#-33#、33/35#-35#、44/46#-44#、44/46#-46#、5/7#-5#、5/7#-7#、9/11#-11#、9/11#-9#)</t>
  </si>
  <si>
    <t>192.167.95.1、HEC、网达
192.167.94.1、TIH、网达
192.15.17.1、NYK、辉煌</t>
  </si>
  <si>
    <t>LU-U-HU-HU-HU-HU</t>
  </si>
  <si>
    <t>L-LU-U-U-HU-HU</t>
  </si>
  <si>
    <t>多机道岔17组(1/3#-1#、1/3#-3#、10/12#-10#、10/12#-12#、11/13#-11#、11/13#-13#、14#、15/17#-15#、16/18#-16#、16/18#-18#、2#、4#、5/7#-5#、5/7#-7#、6#、8#、9#); 多动道岔12组(1/3#-1#、1/3#-3#、10/12#-10#、10/12#-12#、11/13#-11#、11/13#-13#、15/17#-15#、15/17#-17#、16/18#-16#、16/18#-18#、5/7#-5#、5/7#-7#)</t>
  </si>
  <si>
    <t>192.166.149.1、WOT、网达
192.167.93.1、TN、网达</t>
  </si>
  <si>
    <t>L-L-LU-U-HU-L5-L5</t>
  </si>
  <si>
    <t>L2-L2-L-LU-U-HU-HU</t>
  </si>
  <si>
    <t>多机道岔8组(1/3#-1#、1/3#-3#、2/4#-2#、2/4#-4#、5#、6#、7#、8#); 多动道岔4组(1/3#-1#、1/3#-3#、2/4#-2#、2/4#-4#)</t>
  </si>
  <si>
    <t>192.167.94.1、TIH、网达
192.167.92.1、SAX、网达</t>
  </si>
  <si>
    <t>L4-L4-L3-L3-L2-L2-L-LU-U-HU-L5</t>
  </si>
  <si>
    <t>未查询到改方信息</t>
  </si>
  <si>
    <t>L5-L5-L4-L4-L3-L3-L2-L-LU-U-HU</t>
  </si>
  <si>
    <t>多机道岔13组(1/3#-1#、1/3#-3#、10/12#-10#、11/13#-11#、11/13#-13#、16#、17/19#-17#、2/4#-2#、2/4#-4#、21/23#-21#、5/7#-7#、6/8#-6#、6/8#-8#); 多动道岔16组(1/3#-1#、1/3#-3#、10/12#-10#、10/12#-12#、11/13#-11#、11/13#-13#、17/19#-17#、17/19#-19#、2/4#-2#、2/4#-4#、21/23#-21#、21/23#-23#、5/7#-5#、5/7#-7#、6/8#-6#、6/8#-8#)</t>
  </si>
  <si>
    <t>192.167.91.1、SNN、网达
192.166.199.1、SN、网达
192.166.197.1、XDY、网达</t>
  </si>
  <si>
    <t>L-L-LU-U-U-HU-HU-L5</t>
  </si>
  <si>
    <t>ZY-ZY-ZY-ZY-ZY-ZY-ZY-ZY</t>
  </si>
  <si>
    <t>L2-L2-L-LU-LU-U-U-HU</t>
  </si>
  <si>
    <t>多机道岔3组(2#、4/6#-4#、4/6#-6#); 多动道岔2组(4/6#-4#、4/6#-6#)</t>
  </si>
  <si>
    <t>192.166.194.1、ZJD、网达
192.166.192.1、ZJE、网达</t>
  </si>
  <si>
    <t>L2-L-LU-U-HU-L5</t>
  </si>
  <si>
    <t>L3-L-L-LU-U-HU</t>
  </si>
  <si>
    <t>多机道岔14组(1/3#-1#、1/3#-3#、10#、11/13#-11#、11/13#-13#、12#、14/16#-14#、2/4#-2#、2/4#-4#、5/7#-5#、5/7#-7#、6/8#-6#、6/8#-8#、9#); 多动道岔12组(1/3#-1#、1/3#-3#、11/13#-11#、11/13#-13#、14/16#-14#、14/16#-16#、2/4#-2#、2/4#-4#、5/7#-5#、5/7#-7#、6/8#-6#、6/8#-8#)</t>
  </si>
  <si>
    <t>192.166.195.1、XJJ、网达
192.166.193.1、XHK、网达</t>
  </si>
  <si>
    <t>L5-L5-L4-L3-L2-L-LU-U-HU-HU-L5</t>
  </si>
  <si>
    <t>L5-L5-L5-L5-L4-L3-L2-L-LU-U-HU</t>
  </si>
  <si>
    <t xml:space="preserve">192.166.197.1、XDY、网达
192.166.195.1、XJJ、网达
</t>
  </si>
  <si>
    <t>L5-L5-L5-L5-L5-L5-L5-L5-L5-L5-L5-L5-L4-L3-L2-L-L-LU-U-HU-HU-L5-L5</t>
  </si>
  <si>
    <t>L5-L5-L5-L5-L5-L5-L5-L5-L5-L5-L5-L5-L5-L5-L4-L3-L3-L2-L-LU-LU-U-U</t>
  </si>
  <si>
    <t xml:space="preserve">192.166.198.1、XIQ、网达
192.166.196.1、ZJC、网达
</t>
  </si>
  <si>
    <t>L2-L2-L-LU-LU-U-HU-HU-HU</t>
  </si>
  <si>
    <t>ZY-ZY-ZY-ZY-HU-HU-HU-HU-HU</t>
  </si>
  <si>
    <t>L3-L3-L2-L-L-LU-U-U-HU</t>
  </si>
  <si>
    <t>多机道岔11组(1/3#-1#、1/3#-3#、10#、12#、14/16#-14#、2/4#-2#、2/4#-4#、5#、6/8#-6#、6/8#-8#、7#); 多动道岔8组(1/3#-1#、1/3#-3#、14/16#-14#、14/16#-16#、2/4#-2#、2/4#-4#、6/8#-6#、6/8#-8#)</t>
  </si>
  <si>
    <t>192.168.222.1、SBT、网达
192.166.193.1、XHK、网达</t>
  </si>
  <si>
    <t>L5-L5-L5-L4-L3-L2-L2-L-L-L-LU-LU-LU-U-U-U-HU-HU-HU-L5-L5-L5</t>
  </si>
  <si>
    <t>L5-L5-L5-L5-L5-L4-L4-L3-L3-L3-L2-L2-L2-L-L-L-LU-LU-LU-U-U-U</t>
  </si>
  <si>
    <t>192.167.91.1、SNN、网达</t>
  </si>
  <si>
    <t>L2-L2-L-L-LU-U-HU-HU-HU-HU</t>
  </si>
  <si>
    <t>ZY-ZY-U-U-U-HU-HU</t>
  </si>
  <si>
    <t>L3-L3-L2-L2-L-LU-U-U-HU-HU</t>
  </si>
  <si>
    <t>多机道岔18组(1/3#-1#、1/3#-3#、10/12#-10#、11/13#-11#、14/16#-14#、17/19#-17#、2/4#-2#、2/4#-4#、22/24#-22#、22/24#-24#、26#、27/29#-29#、28#、5#、6/8#-6#、6/8#-8#、7/9#-7#、7/9#-9#); 多动道岔24组(1/3#-1#、1/3#-3#、10/12#-10#、10/12#-12#、11/13#-11#、11/13#-13#、14/16#-14#、14/16#-16#、17/19#-17#、17/19#-19#、2/4#-2#、2/4#-4#、22/24#-22#、22/24#-24#、27/29#-27#、27/29#-29#、31/33#、32/34#、35/37#、41/43#、6/8#-6#、6/8#-8#、7/9#-7#、7/9#-9#)</t>
  </si>
  <si>
    <t>192.167.93.1、TN、网达
192.167.91.1、SNN、网达</t>
  </si>
  <si>
    <t>L4-L4-L3-L3-L2-L-LU-U-HU-HU-HU</t>
  </si>
  <si>
    <t>L5-L5-L4-L4-L3-L2-L-LU-U-U-HU</t>
  </si>
  <si>
    <t>192.168.144.1、MXP、卡斯科
192.167.96.1、BPB、网达
192.168.143.1、BB、网达</t>
  </si>
  <si>
    <t>LU-LU</t>
  </si>
  <si>
    <t>多机道岔3组(2#、3/5#-3#、3/5#-5#); 多动道岔2组(3/5#-3#、3/5#-5#)</t>
  </si>
  <si>
    <t>192.167.98.1、SYS、网达
192.168.142.205、XXD、网达
192.168.142.202、XSF、网达</t>
  </si>
  <si>
    <t>多机道岔0组(); 多动道岔13组(1/3#、10/12#、11/13#、14/16#、17/19#、2/4#、20/22#、24/26#、30/32#、34/38#、6/8#、7/9#、[40/42]#)</t>
  </si>
  <si>
    <t>192.168.194.1、BAS、网达
192.168.142.206、XXF、网达
192.168.142.201、XSD、网达</t>
  </si>
  <si>
    <t>L-L-L-L-L-L-L</t>
  </si>
  <si>
    <t>多机道岔8组(23/27#-25#、23/27#-27#、29/33#-29#、29/33#-31#、44/48#-46#、44/48#-48#、50/54#-50#、50/54#-52#); 多动道岔37组(1/3#、10/12#、11/13#、15/17#、16/18#、19/21#、2/4#、20/22#、23/27#-23#、23/27#-25#、23/27#-27#、29/33#-29#、29/33#-31#、29/33#-33#、35/37#、36/38#、39/41#、40/42#、44/48#-44#、44/48#-46#、44/48#-48#、47/49#、50/54#-50#、50/54#-52#、50/54#-54#、51/53#、56/58#、6/8#、60/62#、66/68#、7/9#、73/75#、80/L1#、84/86#、85/87#、88/90#、89/91#)</t>
  </si>
  <si>
    <t>192.168.141.1、TJC、网达
192.165.230.1、TJX、上铁大</t>
  </si>
  <si>
    <t>L-L-LU-U-HU-HU</t>
  </si>
  <si>
    <t>多机道岔0组(); 多动道岔46组(1/3#-1#、1/3#-3#、10/12#-10#、10/12#-12#、11/13#-11#、11/13#-13#、14/16#-14#、14/16#-16#、18/20#、2/4#-2#、2/4#-4#、21/23#-21#、21/23#-23#、22/24#-22#、22/24#-24#、25/27#-25#、25/27#-27#、26/28#、29/31#-29#、29/31#-31#、30/32#-30#、30/32#-32#、35/37#-35#、35/37#-37#、36/38#-36#、36/38#-38#、41/43#-41#、41/43#-43#、42/44#-42#、42/44#-44#、45/47#-45#、45/47#-47#、46/48#、49/51#、50/52#-50#、50/52#-52#、54/56#-54#、54/56#-56#、6/8#、62/64#、63/65#、68/70#、7/9#-7#、7/9#-9#、72/74#、86/88#)</t>
  </si>
  <si>
    <t>兴隆场下行到达场</t>
  </si>
  <si>
    <t>192.168.143.1、BB、网达
192.168.142.202、XSF、网达
192.168.142.206、XXF、网达
192.168.142.208、XXT、网达
192.168.142.203、XSW、网达</t>
  </si>
  <si>
    <t>多机道岔0组(); 多动道岔18组(103/105#、104/108#、107/109#、110/114#、111/113#、116/120#、117/119#、121/125#、122/126#、127/131#、128/130#、132/134#、133/135#、137/139#、142/146#、152/154#、159/161#、[148/150]#)</t>
  </si>
  <si>
    <t>兴隆场上行出发场</t>
  </si>
  <si>
    <t xml:space="preserve">192.168.143.1、BB、网达
192.168.142.205、XXD、网达
192.168.142.203、XSW、网达
192.168.142.201、XSD、网达
</t>
  </si>
  <si>
    <t>多机道岔0组(); 多动道岔21组(601/603#、604/606#、605/607#、608/610#、609/611#、612/614#、615/617#、618/620#、619/621#、622/624#、623/625#、629/631#、630/634#、633/635#、637/639#、640/642#、644/646#、650/654#、668/670#、[636/638]#、[656/658]#)</t>
  </si>
  <si>
    <t>兴隆场下行峰尾</t>
  </si>
  <si>
    <t>192.168.142.208、XXT、网达
192.168.142.206、XXF、网达
192.168.142.201、XSD、网达</t>
  </si>
  <si>
    <t>多机道岔0组(); 多动道岔5组(330/332#、372/374#、384/386#、702/704#、710/712#)</t>
  </si>
  <si>
    <t>兴隆场上行峰尾</t>
  </si>
  <si>
    <t>192.168.142.202、XSF、网达
192.168.142.205、XXD、网达
192.168.142.204、XST、网达</t>
  </si>
  <si>
    <t>多机道岔0组(); 多动道岔9组(401/405#、407/411#、413/415#、417/419#、433/435#、475/477#、487/489#、703/705#、707/709#)</t>
  </si>
  <si>
    <t>兴隆场下行出发场</t>
  </si>
  <si>
    <t>192.168.142.205、XXD、网达
192.168.142.207、XXW、网达
192.168.142.201、XSD、网达
192.165.41.1、YLZ、网达
192.168.141.1、TJC、网达</t>
  </si>
  <si>
    <t>L-L-L-L-LU-LU-U-U-HU-HU-L-L</t>
  </si>
  <si>
    <t>L-L-L-L-L-L-L-L-LU-LU-U-U</t>
  </si>
  <si>
    <t>多机道岔2组(502/504#-504#、574/576#-574#); 多动道岔23组(502/504#-502#、502/504#-504#、503/505#、506/508#、507/509#、511/513#、512/514#、515/517#、516/518#、519/521#、520/522#、524/526#、525/527#、528/532#、529/531#、537/541#、538/542#、543/545#、564/566#、574/576#-574#、574/576#-576#、[534/536]#、[544/546]#)</t>
  </si>
  <si>
    <t>兴隆场上行到达场</t>
  </si>
  <si>
    <t xml:space="preserve">192.168.141.1、TJC、网达
192.165.41.1、YLZ、网达
192.168.142.206、XXF、网达
192.168.142.207、XXW、网达
192.168.142.204、XST、网达
192.168.142.202、XSF、网达
</t>
  </si>
  <si>
    <t>L-L-L-L-LU-LU-U-U-HU-HU-UU-UU</t>
  </si>
  <si>
    <t>多机道岔4组(202/204#-202#、202/204#-204#、206#、256#); 多动道岔20组(202/204#-202#、202/204#-204#、205/207#、208/210#、209/211#、212/214#、213/215#、216/218#、217/219#、220/222#、221/223#、224/226#、225/227#、228/230#、234/236#、237/241#、244/246#、247/251#、[243/245]#、[253/255]#)</t>
  </si>
  <si>
    <t>贵阳南下到上咽</t>
  </si>
  <si>
    <t>192.167.126.201、NBA、网达192.167.126.209、NBI、网达</t>
  </si>
  <si>
    <t>多机道岔0组(); 多动道岔16组(1002/1006#、1008/1012#、1014/1016#、1018/1090#、1022/1026#、1028/1034#、1040/1042#、1046/1048#、1050/1052#、1056/1060#、1074/1078#、1092/1096#、1098/1100#、[1036/1038]#、[1062/1064]#、[1080/1082]#)</t>
  </si>
  <si>
    <t>贵阳南下到下咽</t>
  </si>
  <si>
    <t>192.167.126.210、NBJ、网达
192.167.146.1、GLL、网达
192.167.144.1、GM、网达</t>
  </si>
  <si>
    <t>多机道岔0组(); 多动道岔14组(1003/1005#、1007/1011#、1013/1017#、1021/1025#、1027/1031#、1033/1037#、1043/1045#、1049/1051#、1057/1059#、1065/1069#、1075/1077#、1085/1087#、[1039/1041]#、[1071/1073]#)</t>
  </si>
  <si>
    <t>贵阳南上发下咽</t>
  </si>
  <si>
    <t>192.167.126.206、NBF、网达
192.167.146.1、GLL、网达
192.167.144.1、GM、网达</t>
  </si>
  <si>
    <t>多机道岔0组(); 多动道岔8组(6003/6005#、6009/6013#、6023/6025#、6027/6029#、6031/6035#、6041/6043#、[6015/6017]#、[6037/6039]#)</t>
  </si>
  <si>
    <t>192.167.124.1、LOL、网达
192.167.146.1、GLL、网达
192.167.144.1、GM、网达</t>
  </si>
  <si>
    <t>多机道岔4组(1/3#-1#、1/3#-3#、5/7#-5#、5/7#-7#); 多动道岔8组(1/3#-1#、1/3#-3#、10/12#、14/16#、2/4#、5/7#-5#、5/7#-7#、6/8#)</t>
  </si>
  <si>
    <t>贵阳南上发上咽</t>
  </si>
  <si>
    <t>192.167.126.205、NBE、网达192.167.126.202、NBB、网达</t>
  </si>
  <si>
    <t>多机道岔0组(); 多动道岔13组(6002/6004#、6010/6014#、6016/6020#、6026/6028#、6030/6032#、6036/6038#、6040/6042#、6044/6046#、6060/6064#、6074/6076#、[6006/6008]#、[6022/6024]#、[6066/6068]#)</t>
  </si>
  <si>
    <t>192.167.126.201、NBA、网达192.167.126.203、NBC、网达
192.167.126.202、NBB、网达
192.167.145.1、DT、网达</t>
  </si>
  <si>
    <t>U-U-HU-HU-HU-L-L</t>
  </si>
  <si>
    <t>ZY-ZY-HU-HU-HU-HU</t>
  </si>
  <si>
    <t>LU-LU-U-U-U-HU-HU</t>
  </si>
  <si>
    <t>多机道岔0组(); 多动道岔10组(11/13#、12/14#、15/17#、16/20#、2/4#、26/28#、3/5#、7/9#、8/10#、[22/24]#)</t>
  </si>
  <si>
    <t>192.167.126.202、NBB、网达
192.167.126.201、NBA、网达
192.167.145.1、DT、网达
192.167.143.1、HX、网达</t>
  </si>
  <si>
    <t>多机道岔0组(); 多动道岔22组(101/105#、102/104#、110/112#、114/118#、115/121#、124/126#、128/130#、129/131#、132/134#、142/144#、143/145#、148/150#、152/154#、153/155#、156/158#、164/166#、204/206#、210/212#、[107/109]#、[111/113]#、[120/122]#、[123/125]#)</t>
  </si>
  <si>
    <t>贵阳南上到下咽</t>
  </si>
  <si>
    <t>192.167.126.203、NBC、网达
192.167.126.211、NBK、网达</t>
  </si>
  <si>
    <t>多机道岔0组(); 多动道岔14组(4001/4005#、4011/4015#、4017/4023#、4025/4029#、4031/4035#、4037/4043#、4049/4051#、4057/4059#、4061/4063#、4073/4075#、4077/4079#、4083/4085#、[4007/4009]#、[4045/4047]#)</t>
  </si>
  <si>
    <t>贵阳南下发下咽</t>
  </si>
  <si>
    <t>192.167.126.204、NBD、网达
192.167.126.207、NBG、网达</t>
  </si>
  <si>
    <t>多机道岔0组(); 多动道岔14组(3001/3003#、3007/3011#、3013/3017#、3019/3023#、3029/3033#、3039/3041#、3047/3051#、3057/3061#、3071/3073#、3089/3089B#、[3025/3027]#、[3035/3037]#、[3053/3055]#、[3063/3065]#)</t>
  </si>
  <si>
    <t>贵阳南上到上咽</t>
  </si>
  <si>
    <t>192.167.126.212、NBL、网达
192.167.137.1、GYX、网达
192.167.131、GYK、网达
192.167.132.1、GT、网达
192.167.146.1、GLL、网达</t>
  </si>
  <si>
    <t>多机道岔0组(); 多动道岔18组(4002/4004#、4006/4008#、4010/4012#、4014/4016#、4020/4022#、4026/4028#、4030/4032#、4034/4036#、4040/4042#、4044/4046#、4048/4052#、4058/4060#、4062/4064#、4074/4076#、4084/4108#、4100/4102#、4104/4106#、[4054/4056]#)</t>
  </si>
  <si>
    <t>贵阳南下发上咽</t>
  </si>
  <si>
    <t>192.167.137.1、GYX、网达
192.167.132.1、GT、网达
192.167.126.208、NBH、网达</t>
  </si>
  <si>
    <t>无接车进路</t>
  </si>
  <si>
    <t>多机道岔0组(); 多动道岔16组(3004/3008#、3010/3016#、3018/3022#、3024/3026#、3028/3030#、3032/3036#、3038/3044#、3050/3052#、3056/3060#、3066/3068#、3070/3074#、3082/3084#、3086/3088#、[3046/3048]#、[3062/3064]#、[3076/3078]#)</t>
  </si>
  <si>
    <t>ctcs</t>
    <phoneticPr fontId="4" type="noConversion"/>
  </si>
  <si>
    <t>192.168.57.1、JL、网达
192.168.59.1、ZX、卡斯科</t>
  </si>
  <si>
    <t>无区间轨道低频编码</t>
  </si>
  <si>
    <t>多机道岔0组(); 多动道岔3组(19/21#、4/6#、5/7#)</t>
  </si>
  <si>
    <t>192.168.59.1、ZX、卡斯科192.168.61.1、DIW、卡斯科</t>
  </si>
  <si>
    <t>192.168.61.1、DIW、卡斯科
192.168.63.1、GOH、卡斯科</t>
  </si>
  <si>
    <t>192.168.63.1、GOH、卡斯科
192.168.65.1、BC、卡斯科</t>
  </si>
  <si>
    <t>多机道岔0组(); 多动道岔6组(1/3#、14/16#、18/20#、2/4#、6/8#、9/11#)</t>
  </si>
  <si>
    <t>192.168.68.1、CHB、卡斯科
192.168.70.1、NR、网达</t>
  </si>
  <si>
    <t>Windows-7-6.1.7600-SP0 32bit</t>
  </si>
  <si>
    <t>多机道岔0组(); 多动道岔6组(1/3#、13/15#、25/27#、4/6#、5/7#、9/11#)</t>
  </si>
  <si>
    <t>192.168.69.1、WSH、网达
192.168.71.1、SX、网达</t>
  </si>
  <si>
    <t>192.168.70.1、NR、网达
192.168.72.1、LAH、网达</t>
  </si>
  <si>
    <t>多机道岔0组(); 多动道岔3组(2/4#、3/7#、9/13#)</t>
  </si>
  <si>
    <t>20站</t>
  </si>
  <si>
    <t>192.168.72.1、LAH、网达
192.168.74.1、GL、网达</t>
  </si>
  <si>
    <t>192.168.73.1、AD、网达
192.168.75.1、NAG、网达</t>
  </si>
  <si>
    <t>多机道岔0组(); 多动道岔4组(1/3#、10/12#、4/6#、7/9#)</t>
  </si>
  <si>
    <t>192.168.77.1、BIG、上铁大
192.168.79.1、YUX、网达</t>
  </si>
  <si>
    <t>多机道岔0组(); 多动道岔2组(1/3#、2/4#)</t>
  </si>
  <si>
    <t>192.168.78.1、BSY、网达
192.168.80.1、TX、卡斯科</t>
  </si>
  <si>
    <t>多机道岔0组(); 多动道岔7组(1/3#、11/13#、18/20#、2/4#、7/9#、8/12#、[14/16]#)</t>
  </si>
  <si>
    <t>192.168.84.1、SPX、卡斯科
192.168.86.1、NB、网达</t>
  </si>
  <si>
    <t>192.168.86.1、NB、网达
192.168.87.1、LEW、网达</t>
  </si>
  <si>
    <t>多机道岔0组(); 多动道岔5组(1/21#、11/13#、3/5#、4/6#、7/9#)</t>
  </si>
  <si>
    <t>192.168.87.1、LEW、网达
192.168.89.1、SML、网达</t>
  </si>
  <si>
    <t>192.168.88.1、HF、网达
192.168.90.1、WZ、网达</t>
  </si>
  <si>
    <t>瓦祖站</t>
  </si>
  <si>
    <t>192.168.89.1、SML、网达
192.168.91.1、TK、网达</t>
  </si>
  <si>
    <t>铁口站</t>
  </si>
  <si>
    <t>192.168.90.1、WZ、网达
192.168.92.1、XL、上铁大</t>
  </si>
  <si>
    <t>192.168.94.1、XDE、网达
192.168.96.1、XTC、卡斯科</t>
  </si>
  <si>
    <t>多机道岔0组(); 多动道岔2组(12/14#、6/8#)</t>
  </si>
  <si>
    <t>192.166.5.1、BGH、网达</t>
  </si>
  <si>
    <t>多机道岔0组(); 多动道岔8组(13/15#、14/16#、17/19#、18/20#、2/4#、22/24#、3/5#、9/11#)</t>
  </si>
  <si>
    <t>192.166.6.1、GLP、网达
192.166.4.1、NNP、网达</t>
  </si>
  <si>
    <t>多机道岔0组(); 多动道岔3组(18/20#、8/12#、[14/16]#)</t>
  </si>
  <si>
    <t>192.166.5.1、BGH、网达
192.166.3.1、DK、网达</t>
  </si>
  <si>
    <t>192.166.4.1、NNP、网达
192.166.2.1、MDI、上铁大</t>
  </si>
  <si>
    <t>多机道岔0组(); 多动道岔3组(1/3#、2/4#、9/11#)</t>
  </si>
  <si>
    <t>192.166.2.1、MDI、上铁大
192.168.125.1、NPZ、网达
192.168.126.1、SDZ、网达</t>
  </si>
  <si>
    <t>多机道岔0组(); 多动道岔3组(1/3#、5/7#、9/13#)</t>
  </si>
  <si>
    <t>192.168.126.1、SDZ、网达
192.93.4.1、PDD、上铁大</t>
  </si>
  <si>
    <t>多机道岔0组(); 多动道岔14组(1/3#、10/12#、13/17#、14/18#、2/4#、23/27#、24/26#、34/36#、38/42#、5/7#、[19/21]#、[20/22]#、[29/31]#、[44/46]#)</t>
  </si>
  <si>
    <t>192.166.1.1、LOG、网达
192.168.127.1、PZH、网达
192.168.125.1、NPZ、网达</t>
  </si>
  <si>
    <t>192.166.1.1、LOG、网达
192.168.126.1、SDZ、网达
192.168.124.1、TZL、网达</t>
  </si>
  <si>
    <t>桐子林站</t>
  </si>
  <si>
    <t>192.168.123.1、ZZL、网达
192.168.125.1、NPZ、网达</t>
  </si>
  <si>
    <t>多机道岔0组(); 多动道岔7组(1/3#、14/(16)#、17/19#、4/6#、5/7#、8/12#、9/11#)</t>
  </si>
  <si>
    <t>192.168.122.1、YK、网达
192.168.124.1、TZL、网达</t>
  </si>
  <si>
    <t>192.168.121.1、BG、网达192.168.123.1、ZZL、网达</t>
  </si>
  <si>
    <t>多机道岔0组(); 多动道岔3组(10/12#、2/4#、3/5#)</t>
  </si>
  <si>
    <t>192.168.120.1、MIY、网达
192.168.122.1、YK、网达</t>
  </si>
  <si>
    <t>192.168.117.1、WQ、网达
192.168.119.1、SBB、上铁大</t>
  </si>
  <si>
    <t>多机道岔4组(102/106#-104#、102/106#-106#、108/110#-108#、108/110#-110#); 多动道岔7组(101/103#、102/106#-102#、102/106#-104#、102/106#-106#、108/110#-108#、108/110#-110#、112/114#)</t>
  </si>
  <si>
    <t>192.168.116.1、YOL、网达192.168.118.1、QG、网达</t>
  </si>
  <si>
    <t>多机道岔0组(); 多动道岔5组(1/3#、13/15#、20/22#、5/7#、8/10#)</t>
  </si>
  <si>
    <t>192.168.115.1、PUB、网达192.168.117.1、WQ、网达</t>
  </si>
  <si>
    <t>多机道岔0组(); 多动道岔6组(1/3#、18/20#、2/4#、24/26#、5/7#、8/10#)</t>
  </si>
  <si>
    <t>蒲坝站</t>
  </si>
  <si>
    <t>192.168.114.1、LEY、网达192.168.116.1、YOL、网达</t>
  </si>
  <si>
    <t>多机道岔0组(); 多动道岔2组(1/3#、7/9#)</t>
  </si>
  <si>
    <t>乐跃站</t>
  </si>
  <si>
    <t>192.168.113.1、XG、网达192.168.115.1、PUB、网达</t>
  </si>
  <si>
    <t>192.168.112.1、DEC、网达192.168.114.1、LEY、网达</t>
  </si>
  <si>
    <t>多机道岔0组(); 多动道岔2组(3/5#、4/6#)</t>
  </si>
  <si>
    <t>192.168.111.1、HJB、网达192.168.113.1、XG、网达</t>
  </si>
  <si>
    <t>多机道岔0组(); 多动道岔4组(1/3#、11/13#、6/8#、7/9#)</t>
  </si>
  <si>
    <t>黄家坝站</t>
  </si>
  <si>
    <t>192.168.110.1、ML、卡斯科192.168.112.1、DEC、网达</t>
  </si>
  <si>
    <t>192.168.102.1、XIC、网达
192.168.107.1、JIJ、网达
192.166.29.1、XNT、网达
192.173.0.1、XCO、网达</t>
  </si>
  <si>
    <t>多机道岔2组(2/4#-2#、2/4#-4#); 多动道岔30组(1/3#、101/103#、102/104#、105/107#、106/110#、109/111#、117/119#、12/14#、120/122#、123/127#、2/4#-2#、2/4#-4#、201/203#、202/204#、205/207#、206/210#、209/211#、212/218#、213/215#、219/221#、224/226#、228/230#、232/234#、236/238#、242/244#、246/248#、6/8#、[112/114]#、[129/131]#、[220/222]#)</t>
  </si>
  <si>
    <t>192.168.101.1、XBB、网达
192.168.106.1、XCN、网达</t>
  </si>
  <si>
    <t>多机道岔0组(); 多动道岔5组(1/3#、14/16#、2/4#、22/24#、5/7#)</t>
  </si>
  <si>
    <t>192.168.100.1、LZ、网达
192.168.102.1、XIC、网达</t>
  </si>
  <si>
    <t>多机道岔0组(); 多动道岔3组(2/4#、5/7#、6/8#)</t>
  </si>
  <si>
    <t>礼州站</t>
  </si>
  <si>
    <t>192.168.99.1、YHH、卡斯科
192.168.101.1、XBB、网达</t>
  </si>
  <si>
    <t>多机道岔0组(); 多动道岔4组(14/16#、18/20#、4/6#、8/10#)</t>
  </si>
  <si>
    <t>192.168.107.1、JIJ、网达
192.93.29.1、HHS、上铁大</t>
  </si>
  <si>
    <t>192.168.106.1、XCN、网达
192.168.108.1、HLG、网达</t>
  </si>
  <si>
    <t>多机道岔0组(); 多动道岔5组(15/17#、2/4#、3/5#、6/8#、7/9#)</t>
  </si>
  <si>
    <t>192.93.23.1、MAN、上铁大
192.168.99.1、YHH、卡斯科</t>
  </si>
  <si>
    <t>多机道岔0组(); 多动道岔8组(1/3#、12/14#、13/15#、18/20#、2/4#、25/27#、5/7#、6/8#)</t>
  </si>
  <si>
    <t>HU-HU-ZY-ZY-L</t>
  </si>
  <si>
    <t>HU-HU-HU-HU-HU</t>
  </si>
  <si>
    <t>U-U-HU-HU-HU</t>
  </si>
  <si>
    <t>多机道岔15组(201/203#-201#、201/203#-203#、205/207#-205#、205/207#-207#、209/211#-209#、209/211#-211#、210/212#-210#、210/212#-212#、213/215#-213#、213/215#-215#、214#、217/219#-217#、217/219#-219#、221/223#-221#、221/223#-223#); 
多动道岔18组(201/203#-201#、201/203#-203#、202/204#、205/207#-205#、205/207#-207#、206/208#、209/211#-209#、209/211#-211#、210/212#-210#、210/212#-212#、213/215#-213#、213/215#-215#、217/219#-217#、217/219#-219#、221/223#-221#、221/223#-223#、225/227#、229/231#)</t>
  </si>
  <si>
    <t>标准CTCS-2级线路</t>
  </si>
  <si>
    <t>U-U-U-U-U-HU-HU-HU-ZY-ZY-ZY-UUS</t>
  </si>
  <si>
    <t>L2-L2-L2-L-L-L-L-LU-LU-LU-LU</t>
  </si>
  <si>
    <t>LU-LU-LU-LU-LU-U-U-U-HU-HU-HU-HU</t>
  </si>
  <si>
    <t>多机道岔13组(1#、11#、13#、15#、17#、2#、3#、4#、5#、6#、7#、8#、9#); 
多动道岔0组()</t>
  </si>
  <si>
    <t>LU-LU-LU-LU-U-U-U-U-HU-HU-HU-ZY-ZY-ZY-UUS</t>
  </si>
  <si>
    <t>L3-L3-L3-L3-L2-L2-L-L-L-L-LU-LU-LU-LU</t>
  </si>
  <si>
    <t>L-L-L-L-LU-LU-LU-U-U-U-HU-HU-HU-HU</t>
  </si>
  <si>
    <t>多机道岔8组(1#、2#、3#、4#、5#、6#、7#、8#); 
多动道岔0组()</t>
  </si>
  <si>
    <t>LU-LU-LU-U-U-U-HU-HU-HU-HU-HU-ZY-ZY-L5</t>
  </si>
  <si>
    <t>U-U-U-U-U-HU-HU-HU-HU-HU-HU-HU-HU-HU</t>
  </si>
  <si>
    <t>L-L-L-LU-LU-LU-U-U-U-U-U-HU-HU-HU</t>
  </si>
  <si>
    <t xml:space="preserve">六枝南     </t>
  </si>
  <si>
    <t>HU-HU-HU-HU-ZY-ZY-ZY-ZY-UUS</t>
  </si>
  <si>
    <t>L2-L2-L2-L-L-L-L-LU-LU-LU-LU-LU</t>
  </si>
  <si>
    <t>U-U-U-U-HU-HU-HU-HU-HU</t>
  </si>
  <si>
    <t>多机道岔17组(1#、10#、11#、12#、13#、15#、17#、19#、2#、21#、3#、4#、5#、6#、7#、8#、9#); 
多动道岔0组()</t>
  </si>
  <si>
    <t xml:space="preserve">0331号中继站     </t>
  </si>
  <si>
    <t>L3-L3-L3-L3-L3-L2-L2-L2-L2-L-L-L-L-LU-LU-LU-LU-U-U-U-HU-HU-HU-HU-ZY-ZY-L5</t>
  </si>
  <si>
    <t>L5-L5-L5-L5-L5-L5-L5-L5-L5-L4-L4-L4-L4-L3-L3-L3-L3-L2-L2-L2-L-L-L-L-LU-LU-LU</t>
  </si>
  <si>
    <t>多机道岔0组(); 
多动道岔0组()</t>
  </si>
  <si>
    <t xml:space="preserve">黄桶北     </t>
  </si>
  <si>
    <t>HU-HU-HU-ZY-L5</t>
  </si>
  <si>
    <t>L4-L4-L3-L3-L3</t>
  </si>
  <si>
    <t>U-U-U-HU-HU</t>
  </si>
  <si>
    <t xml:space="preserve">0071中继站    </t>
  </si>
  <si>
    <t>L2-L2-L2-L2-L-L-L-L-LU-LU-LU-U-U-U-HU-HU-ZY-ZY-L5</t>
  </si>
  <si>
    <t>L5-L5-L5-L5-L4-L4-L4-L4-L3-L3-L3-L2-L2-L2-L-L-LU-LU-LU</t>
  </si>
  <si>
    <r>
      <rPr>
        <sz val="11"/>
        <rFont val="仿宋"/>
        <family val="3"/>
        <charset val="134"/>
      </rPr>
      <t>沪昆线</t>
    </r>
  </si>
  <si>
    <r>
      <rPr>
        <sz val="11"/>
        <rFont val="仿宋"/>
        <family val="3"/>
        <charset val="134"/>
      </rPr>
      <t>大龙</t>
    </r>
  </si>
  <si>
    <r>
      <rPr>
        <sz val="11"/>
        <rFont val="仿宋"/>
        <family val="3"/>
        <charset val="134"/>
      </rPr>
      <t>玉屏</t>
    </r>
  </si>
  <si>
    <r>
      <rPr>
        <sz val="11"/>
        <rFont val="仿宋"/>
        <family val="3"/>
        <charset val="134"/>
      </rPr>
      <t>青溪</t>
    </r>
  </si>
  <si>
    <r>
      <rPr>
        <sz val="11"/>
        <rFont val="仿宋"/>
        <family val="3"/>
        <charset val="134"/>
      </rPr>
      <t>羊坪</t>
    </r>
  </si>
  <si>
    <r>
      <rPr>
        <sz val="11"/>
        <rFont val="仿宋"/>
        <family val="3"/>
        <charset val="134"/>
      </rPr>
      <t>都拉营</t>
    </r>
  </si>
  <si>
    <r>
      <rPr>
        <sz val="11"/>
        <rFont val="仿宋"/>
        <family val="3"/>
        <charset val="134"/>
      </rPr>
      <t>蕉溪</t>
    </r>
  </si>
  <si>
    <r>
      <rPr>
        <sz val="11"/>
        <rFont val="仿宋"/>
        <family val="3"/>
        <charset val="134"/>
      </rPr>
      <t>滥坝</t>
    </r>
  </si>
  <si>
    <r>
      <rPr>
        <sz val="11"/>
        <rFont val="仿宋"/>
        <family val="3"/>
        <charset val="134"/>
      </rPr>
      <t>茨冲</t>
    </r>
  </si>
  <si>
    <r>
      <rPr>
        <sz val="11"/>
        <rFont val="仿宋"/>
        <family val="3"/>
        <charset val="134"/>
      </rPr>
      <t>二道岩</t>
    </r>
  </si>
  <si>
    <r>
      <rPr>
        <sz val="11"/>
        <rFont val="仿宋"/>
        <family val="3"/>
        <charset val="134"/>
      </rPr>
      <t>马嘎</t>
    </r>
  </si>
  <si>
    <r>
      <rPr>
        <sz val="11"/>
        <rFont val="仿宋"/>
        <family val="3"/>
        <charset val="134"/>
      </rPr>
      <t>且午</t>
    </r>
  </si>
  <si>
    <r>
      <rPr>
        <sz val="11"/>
        <rFont val="仿宋"/>
        <family val="3"/>
        <charset val="134"/>
      </rPr>
      <t>背开柱</t>
    </r>
  </si>
  <si>
    <r>
      <rPr>
        <sz val="11"/>
        <rFont val="仿宋"/>
        <family val="3"/>
        <charset val="134"/>
      </rPr>
      <t>扒挪块</t>
    </r>
  </si>
  <si>
    <r>
      <rPr>
        <sz val="11"/>
        <rFont val="仿宋"/>
        <family val="3"/>
        <charset val="134"/>
      </rPr>
      <t>梅花山</t>
    </r>
  </si>
  <si>
    <r>
      <rPr>
        <sz val="11"/>
        <rFont val="仿宋"/>
        <family val="3"/>
        <charset val="134"/>
      </rPr>
      <t>六盘水</t>
    </r>
  </si>
  <si>
    <r>
      <rPr>
        <sz val="11"/>
        <rFont val="仿宋"/>
        <family val="3"/>
        <charset val="134"/>
      </rPr>
      <t>水城货车场</t>
    </r>
  </si>
  <si>
    <r>
      <rPr>
        <sz val="11"/>
        <rFont val="仿宋"/>
        <family val="3"/>
        <charset val="134"/>
      </rPr>
      <t>镇远</t>
    </r>
  </si>
  <si>
    <r>
      <rPr>
        <sz val="11"/>
        <rFont val="仿宋"/>
        <family val="3"/>
        <charset val="134"/>
      </rPr>
      <t>水花</t>
    </r>
  </si>
  <si>
    <r>
      <rPr>
        <sz val="11"/>
        <rFont val="仿宋"/>
        <family val="3"/>
        <charset val="134"/>
      </rPr>
      <t>施秉</t>
    </r>
  </si>
  <si>
    <r>
      <rPr>
        <sz val="11"/>
        <rFont val="仿宋"/>
        <family val="3"/>
        <charset val="134"/>
      </rPr>
      <t>黄平</t>
    </r>
  </si>
  <si>
    <r>
      <rPr>
        <sz val="11"/>
        <rFont val="仿宋"/>
        <family val="3"/>
        <charset val="134"/>
      </rPr>
      <t>宝老山</t>
    </r>
  </si>
  <si>
    <r>
      <rPr>
        <sz val="11"/>
        <rFont val="仿宋"/>
        <family val="3"/>
        <charset val="134"/>
      </rPr>
      <t>加劳</t>
    </r>
  </si>
  <si>
    <r>
      <rPr>
        <sz val="11"/>
        <rFont val="仿宋"/>
        <family val="3"/>
        <charset val="134"/>
      </rPr>
      <t>桐木寨</t>
    </r>
  </si>
  <si>
    <r>
      <rPr>
        <sz val="11"/>
        <rFont val="仿宋"/>
        <family val="3"/>
        <charset val="134"/>
      </rPr>
      <t>凯里</t>
    </r>
  </si>
  <si>
    <r>
      <rPr>
        <sz val="11"/>
        <rFont val="仿宋"/>
        <family val="3"/>
        <charset val="134"/>
      </rPr>
      <t>六个鸡</t>
    </r>
  </si>
  <si>
    <r>
      <rPr>
        <sz val="11"/>
        <rFont val="仿宋"/>
        <family val="3"/>
        <charset val="134"/>
      </rPr>
      <t>福泉</t>
    </r>
  </si>
  <si>
    <r>
      <rPr>
        <sz val="11"/>
        <rFont val="仿宋"/>
        <family val="3"/>
        <charset val="134"/>
      </rPr>
      <t>黄丝</t>
    </r>
  </si>
  <si>
    <r>
      <rPr>
        <sz val="11"/>
        <rFont val="仿宋"/>
        <family val="3"/>
        <charset val="134"/>
      </rPr>
      <t>马场坪</t>
    </r>
  </si>
  <si>
    <r>
      <rPr>
        <sz val="11"/>
        <rFont val="仿宋"/>
        <family val="3"/>
        <charset val="134"/>
      </rPr>
      <t>凯里西</t>
    </r>
  </si>
  <si>
    <r>
      <rPr>
        <sz val="11"/>
        <rFont val="仿宋"/>
        <family val="3"/>
        <charset val="134"/>
      </rPr>
      <t>高坪铺</t>
    </r>
  </si>
  <si>
    <r>
      <rPr>
        <sz val="11"/>
        <rFont val="仿宋"/>
        <family val="3"/>
        <charset val="134"/>
      </rPr>
      <t>贵定</t>
    </r>
  </si>
  <si>
    <r>
      <rPr>
        <sz val="11"/>
        <rFont val="仿宋"/>
        <family val="3"/>
        <charset val="134"/>
      </rPr>
      <t>半边街</t>
    </r>
  </si>
  <si>
    <r>
      <rPr>
        <sz val="11"/>
        <rFont val="仿宋"/>
        <family val="3"/>
        <charset val="134"/>
      </rPr>
      <t>龙里</t>
    </r>
  </si>
  <si>
    <r>
      <rPr>
        <sz val="11"/>
        <rFont val="仿宋"/>
        <family val="3"/>
        <charset val="134"/>
      </rPr>
      <t>麻芝铺</t>
    </r>
  </si>
  <si>
    <r>
      <rPr>
        <sz val="11"/>
        <rFont val="仿宋"/>
        <family val="3"/>
        <charset val="134"/>
      </rPr>
      <t>关寨</t>
    </r>
  </si>
  <si>
    <r>
      <rPr>
        <sz val="11"/>
        <rFont val="仿宋"/>
        <family val="3"/>
        <charset val="134"/>
      </rPr>
      <t>新窑</t>
    </r>
  </si>
  <si>
    <r>
      <rPr>
        <sz val="11"/>
        <rFont val="仿宋"/>
        <family val="3"/>
        <charset val="134"/>
      </rPr>
      <t>那玉</t>
    </r>
  </si>
  <si>
    <r>
      <rPr>
        <sz val="11"/>
        <rFont val="仿宋"/>
        <family val="3"/>
        <charset val="134"/>
      </rPr>
      <t>六枝</t>
    </r>
  </si>
  <si>
    <r>
      <rPr>
        <sz val="11"/>
        <rFont val="仿宋"/>
        <family val="3"/>
        <charset val="134"/>
      </rPr>
      <t>化处</t>
    </r>
  </si>
  <si>
    <r>
      <rPr>
        <sz val="11"/>
        <rFont val="仿宋"/>
        <family val="3"/>
        <charset val="134"/>
      </rPr>
      <t>花坡</t>
    </r>
  </si>
  <si>
    <r>
      <rPr>
        <sz val="11"/>
        <rFont val="仿宋"/>
        <family val="3"/>
        <charset val="134"/>
      </rPr>
      <t>石板哨</t>
    </r>
  </si>
  <si>
    <r>
      <rPr>
        <sz val="11"/>
        <rFont val="仿宋"/>
        <family val="3"/>
        <charset val="134"/>
      </rPr>
      <t>贵阳枢纽</t>
    </r>
  </si>
  <si>
    <r>
      <rPr>
        <sz val="11"/>
        <rFont val="仿宋"/>
        <family val="3"/>
        <charset val="134"/>
      </rPr>
      <t>花溪</t>
    </r>
  </si>
  <si>
    <r>
      <rPr>
        <sz val="11"/>
        <rFont val="仿宋"/>
        <family val="3"/>
        <charset val="134"/>
      </rPr>
      <t>天龙</t>
    </r>
  </si>
  <si>
    <r>
      <rPr>
        <sz val="11"/>
        <rFont val="仿宋"/>
        <family val="3"/>
        <charset val="134"/>
      </rPr>
      <t>新平坝</t>
    </r>
  </si>
  <si>
    <r>
      <rPr>
        <sz val="11"/>
        <rFont val="仿宋"/>
        <family val="3"/>
        <charset val="134"/>
      </rPr>
      <t>平坝</t>
    </r>
  </si>
  <si>
    <r>
      <rPr>
        <sz val="11"/>
        <rFont val="仿宋"/>
        <family val="3"/>
        <charset val="134"/>
      </rPr>
      <t>高峰</t>
    </r>
  </si>
  <si>
    <r>
      <rPr>
        <sz val="11"/>
        <rFont val="仿宋"/>
        <family val="3"/>
        <charset val="134"/>
      </rPr>
      <t>湖潮</t>
    </r>
  </si>
  <si>
    <r>
      <rPr>
        <sz val="11"/>
        <rFont val="仿宋"/>
        <family val="3"/>
        <charset val="134"/>
      </rPr>
      <t>马场</t>
    </r>
  </si>
  <si>
    <r>
      <rPr>
        <sz val="11"/>
        <rFont val="仿宋"/>
        <family val="3"/>
        <charset val="134"/>
      </rPr>
      <t>黄桶</t>
    </r>
  </si>
  <si>
    <r>
      <rPr>
        <sz val="11"/>
        <rFont val="仿宋"/>
        <family val="3"/>
        <charset val="134"/>
      </rPr>
      <t>幺铺</t>
    </r>
  </si>
  <si>
    <r>
      <rPr>
        <sz val="11"/>
        <rFont val="仿宋"/>
        <family val="3"/>
        <charset val="134"/>
      </rPr>
      <t>安顺</t>
    </r>
  </si>
  <si>
    <r>
      <rPr>
        <sz val="11"/>
        <rFont val="仿宋"/>
        <family val="3"/>
        <charset val="134"/>
      </rPr>
      <t>两所屯</t>
    </r>
  </si>
  <si>
    <r>
      <rPr>
        <sz val="11"/>
        <rFont val="仿宋"/>
        <family val="3"/>
        <charset val="134"/>
      </rPr>
      <t>宝成线</t>
    </r>
  </si>
  <si>
    <r>
      <rPr>
        <sz val="11"/>
        <rFont val="仿宋"/>
        <family val="3"/>
        <charset val="134"/>
      </rPr>
      <t>广元南</t>
    </r>
  </si>
  <si>
    <r>
      <rPr>
        <sz val="11"/>
        <rFont val="仿宋"/>
        <family val="3"/>
        <charset val="134"/>
      </rPr>
      <t>走马岭</t>
    </r>
  </si>
  <si>
    <r>
      <rPr>
        <sz val="11"/>
        <rFont val="仿宋"/>
        <family val="3"/>
        <charset val="134"/>
      </rPr>
      <t>昭化</t>
    </r>
  </si>
  <si>
    <r>
      <rPr>
        <sz val="11"/>
        <rFont val="仿宋"/>
        <family val="3"/>
        <charset val="134"/>
      </rPr>
      <t>沙溪坝</t>
    </r>
  </si>
  <si>
    <r>
      <rPr>
        <sz val="11"/>
        <rFont val="仿宋"/>
        <family val="3"/>
        <charset val="134"/>
      </rPr>
      <t>竹园坝</t>
    </r>
  </si>
  <si>
    <r>
      <rPr>
        <sz val="11"/>
        <rFont val="仿宋"/>
        <family val="3"/>
        <charset val="134"/>
      </rPr>
      <t>罗妙真中继站</t>
    </r>
  </si>
  <si>
    <r>
      <rPr>
        <sz val="11"/>
        <rFont val="仿宋"/>
        <family val="3"/>
        <charset val="134"/>
      </rPr>
      <t>马角坝</t>
    </r>
  </si>
  <si>
    <r>
      <rPr>
        <sz val="11"/>
        <rFont val="仿宋"/>
        <family val="3"/>
        <charset val="134"/>
      </rPr>
      <t>斑竹园</t>
    </r>
  </si>
  <si>
    <r>
      <rPr>
        <sz val="11"/>
        <rFont val="仿宋"/>
        <family val="3"/>
        <charset val="134"/>
      </rPr>
      <t>二郎庙</t>
    </r>
  </si>
  <si>
    <r>
      <rPr>
        <sz val="11"/>
        <rFont val="仿宋"/>
        <family val="3"/>
        <charset val="134"/>
      </rPr>
      <t>小溪坝</t>
    </r>
  </si>
  <si>
    <r>
      <rPr>
        <sz val="11"/>
        <rFont val="仿宋"/>
        <family val="3"/>
        <charset val="134"/>
      </rPr>
      <t>厚坝</t>
    </r>
  </si>
  <si>
    <r>
      <rPr>
        <sz val="11"/>
        <rFont val="仿宋"/>
        <family val="3"/>
        <charset val="134"/>
      </rPr>
      <t>双河口</t>
    </r>
  </si>
  <si>
    <r>
      <rPr>
        <sz val="11"/>
        <rFont val="仿宋"/>
        <family val="3"/>
        <charset val="134"/>
      </rPr>
      <t>江油</t>
    </r>
  </si>
  <si>
    <r>
      <rPr>
        <sz val="11"/>
        <rFont val="仿宋"/>
        <family val="3"/>
        <charset val="134"/>
      </rPr>
      <t>三合场</t>
    </r>
  </si>
  <si>
    <r>
      <rPr>
        <sz val="11"/>
        <rFont val="仿宋"/>
        <family val="3"/>
        <charset val="134"/>
      </rPr>
      <t>彰明中继站</t>
    </r>
  </si>
  <si>
    <r>
      <rPr>
        <sz val="11"/>
        <rFont val="仿宋"/>
        <family val="3"/>
        <charset val="134"/>
      </rPr>
      <t>石马坝</t>
    </r>
  </si>
  <si>
    <r>
      <rPr>
        <sz val="11"/>
        <rFont val="仿宋"/>
        <family val="3"/>
        <charset val="134"/>
      </rPr>
      <t>绵阳北</t>
    </r>
  </si>
  <si>
    <r>
      <rPr>
        <sz val="11"/>
        <rFont val="仿宋"/>
        <family val="3"/>
        <charset val="134"/>
      </rPr>
      <t>皂角铺</t>
    </r>
  </si>
  <si>
    <r>
      <rPr>
        <sz val="11"/>
        <rFont val="仿宋"/>
        <family val="3"/>
        <charset val="134"/>
      </rPr>
      <t>绵阳</t>
    </r>
  </si>
  <si>
    <r>
      <rPr>
        <sz val="11"/>
        <rFont val="仿宋"/>
        <family val="3"/>
        <charset val="134"/>
      </rPr>
      <t>青白江</t>
    </r>
  </si>
  <si>
    <r>
      <rPr>
        <sz val="11"/>
        <rFont val="仿宋"/>
        <family val="3"/>
        <charset val="134"/>
      </rPr>
      <t>大弯镇</t>
    </r>
  </si>
  <si>
    <r>
      <rPr>
        <sz val="11"/>
        <rFont val="仿宋"/>
        <family val="3"/>
        <charset val="134"/>
      </rPr>
      <t>新都</t>
    </r>
  </si>
  <si>
    <r>
      <rPr>
        <sz val="11"/>
        <rFont val="仿宋"/>
        <family val="3"/>
        <charset val="134"/>
      </rPr>
      <t>广汉</t>
    </r>
  </si>
  <si>
    <r>
      <rPr>
        <sz val="11"/>
        <rFont val="仿宋"/>
        <family val="3"/>
        <charset val="134"/>
      </rPr>
      <t>罗江</t>
    </r>
  </si>
  <si>
    <r>
      <rPr>
        <sz val="11"/>
        <rFont val="仿宋"/>
        <family val="3"/>
        <charset val="134"/>
      </rPr>
      <t>德阳</t>
    </r>
  </si>
  <si>
    <r>
      <rPr>
        <sz val="11"/>
        <rFont val="仿宋"/>
        <family val="3"/>
        <charset val="134"/>
      </rPr>
      <t>黄许镇</t>
    </r>
  </si>
  <si>
    <r>
      <rPr>
        <sz val="11"/>
        <rFont val="仿宋"/>
        <family val="3"/>
        <charset val="134"/>
      </rPr>
      <t>成都东城际场</t>
    </r>
  </si>
  <si>
    <r>
      <rPr>
        <sz val="11"/>
        <rFont val="仿宋"/>
        <family val="3"/>
        <charset val="134"/>
      </rPr>
      <t>成渝线</t>
    </r>
  </si>
  <si>
    <r>
      <rPr>
        <sz val="11"/>
        <rFont val="仿宋"/>
        <family val="3"/>
        <charset val="134"/>
      </rPr>
      <t>古家沱</t>
    </r>
  </si>
  <si>
    <r>
      <rPr>
        <sz val="11"/>
        <rFont val="仿宋"/>
        <family val="3"/>
        <charset val="134"/>
      </rPr>
      <t>油溪</t>
    </r>
  </si>
  <si>
    <r>
      <rPr>
        <sz val="11"/>
        <rFont val="仿宋"/>
        <family val="3"/>
        <charset val="134"/>
      </rPr>
      <t>金刚沱</t>
    </r>
  </si>
  <si>
    <r>
      <rPr>
        <sz val="11"/>
        <rFont val="仿宋"/>
        <family val="3"/>
        <charset val="134"/>
      </rPr>
      <t>白沙</t>
    </r>
  </si>
  <si>
    <r>
      <rPr>
        <sz val="11"/>
        <rFont val="仿宋"/>
        <family val="3"/>
        <charset val="134"/>
      </rPr>
      <t>平等</t>
    </r>
  </si>
  <si>
    <r>
      <rPr>
        <sz val="11"/>
        <rFont val="仿宋"/>
        <family val="3"/>
        <charset val="134"/>
      </rPr>
      <t>茨坝</t>
    </r>
  </si>
  <si>
    <r>
      <rPr>
        <sz val="11"/>
        <rFont val="仿宋"/>
        <family val="3"/>
        <charset val="134"/>
      </rPr>
      <t>柏林</t>
    </r>
  </si>
  <si>
    <r>
      <rPr>
        <sz val="11"/>
        <rFont val="仿宋"/>
        <family val="3"/>
        <charset val="134"/>
      </rPr>
      <t>临江场</t>
    </r>
  </si>
  <si>
    <r>
      <rPr>
        <sz val="11"/>
        <rFont val="仿宋"/>
        <family val="3"/>
        <charset val="134"/>
      </rPr>
      <t>栏杆滩</t>
    </r>
  </si>
  <si>
    <r>
      <rPr>
        <sz val="11"/>
        <rFont val="仿宋"/>
        <family val="3"/>
        <charset val="134"/>
      </rPr>
      <t>永川</t>
    </r>
  </si>
  <si>
    <r>
      <rPr>
        <sz val="11"/>
        <rFont val="仿宋"/>
        <family val="3"/>
        <charset val="134"/>
      </rPr>
      <t>双石桥</t>
    </r>
  </si>
  <si>
    <r>
      <rPr>
        <sz val="11"/>
        <rFont val="仿宋"/>
        <family val="3"/>
        <charset val="134"/>
      </rPr>
      <t>长河碥</t>
    </r>
  </si>
  <si>
    <r>
      <rPr>
        <sz val="11"/>
        <rFont val="仿宋"/>
        <family val="3"/>
        <charset val="134"/>
      </rPr>
      <t>大足</t>
    </r>
  </si>
  <si>
    <r>
      <rPr>
        <sz val="11"/>
        <rFont val="仿宋"/>
        <family val="3"/>
        <charset val="134"/>
      </rPr>
      <t>峰高铺</t>
    </r>
  </si>
  <si>
    <r>
      <rPr>
        <sz val="11"/>
        <rFont val="仿宋"/>
        <family val="3"/>
        <charset val="134"/>
      </rPr>
      <t>荣昌</t>
    </r>
  </si>
  <si>
    <r>
      <rPr>
        <sz val="11"/>
        <rFont val="仿宋"/>
        <family val="3"/>
        <charset val="134"/>
      </rPr>
      <t>广顺场</t>
    </r>
  </si>
  <si>
    <r>
      <rPr>
        <sz val="11"/>
        <rFont val="仿宋"/>
        <family val="3"/>
        <charset val="134"/>
      </rPr>
      <t>安富镇</t>
    </r>
  </si>
  <si>
    <r>
      <rPr>
        <sz val="11"/>
        <rFont val="仿宋"/>
        <family val="3"/>
        <charset val="134"/>
      </rPr>
      <t>李市镇</t>
    </r>
  </si>
  <si>
    <r>
      <rPr>
        <sz val="11"/>
        <rFont val="仿宋"/>
        <family val="3"/>
        <charset val="134"/>
      </rPr>
      <t>石燕桥</t>
    </r>
  </si>
  <si>
    <r>
      <rPr>
        <sz val="11"/>
        <rFont val="仿宋"/>
        <family val="3"/>
        <charset val="134"/>
      </rPr>
      <t>隆昌</t>
    </r>
  </si>
  <si>
    <r>
      <rPr>
        <sz val="11"/>
        <rFont val="仿宋"/>
        <family val="3"/>
        <charset val="134"/>
      </rPr>
      <t>迎祥街</t>
    </r>
  </si>
  <si>
    <r>
      <rPr>
        <sz val="11"/>
        <rFont val="仿宋"/>
        <family val="3"/>
        <charset val="134"/>
      </rPr>
      <t>史家乡</t>
    </r>
  </si>
  <si>
    <r>
      <rPr>
        <sz val="11"/>
        <rFont val="仿宋"/>
        <family val="3"/>
        <charset val="134"/>
      </rPr>
      <t>银山镇</t>
    </r>
  </si>
  <si>
    <r>
      <rPr>
        <sz val="11"/>
        <rFont val="仿宋"/>
        <family val="3"/>
        <charset val="134"/>
      </rPr>
      <t>茅店子</t>
    </r>
  </si>
  <si>
    <r>
      <rPr>
        <sz val="11"/>
        <rFont val="仿宋"/>
        <family val="3"/>
        <charset val="134"/>
      </rPr>
      <t>资中</t>
    </r>
  </si>
  <si>
    <r>
      <rPr>
        <sz val="11"/>
        <rFont val="仿宋"/>
        <family val="3"/>
        <charset val="134"/>
      </rPr>
      <t>重庆南</t>
    </r>
  </si>
  <si>
    <r>
      <rPr>
        <sz val="11"/>
        <rFont val="仿宋"/>
        <family val="3"/>
        <charset val="134"/>
      </rPr>
      <t>石场</t>
    </r>
  </si>
  <si>
    <r>
      <rPr>
        <sz val="11"/>
        <rFont val="仿宋"/>
        <family val="3"/>
        <charset val="134"/>
      </rPr>
      <t>小南海</t>
    </r>
  </si>
  <si>
    <r>
      <rPr>
        <sz val="11"/>
        <rFont val="仿宋"/>
        <family val="3"/>
        <charset val="134"/>
      </rPr>
      <t>陶家沟</t>
    </r>
  </si>
  <si>
    <r>
      <rPr>
        <sz val="11"/>
        <rFont val="仿宋"/>
        <family val="3"/>
        <charset val="134"/>
      </rPr>
      <t>归德乡</t>
    </r>
  </si>
  <si>
    <r>
      <rPr>
        <sz val="11"/>
        <rFont val="仿宋"/>
        <family val="3"/>
        <charset val="134"/>
      </rPr>
      <t>登赢岩</t>
    </r>
  </si>
  <si>
    <r>
      <rPr>
        <sz val="11"/>
        <rFont val="仿宋"/>
        <family val="3"/>
        <charset val="134"/>
      </rPr>
      <t>长沙埂</t>
    </r>
  </si>
  <si>
    <r>
      <rPr>
        <sz val="11"/>
        <rFont val="仿宋"/>
        <family val="3"/>
        <charset val="134"/>
      </rPr>
      <t>侯家坪</t>
    </r>
  </si>
  <si>
    <r>
      <rPr>
        <sz val="11"/>
        <rFont val="仿宋"/>
        <family val="3"/>
        <charset val="134"/>
      </rPr>
      <t>庙子沟</t>
    </r>
  </si>
  <si>
    <r>
      <rPr>
        <sz val="11"/>
        <rFont val="仿宋"/>
        <family val="3"/>
        <charset val="134"/>
      </rPr>
      <t>灵仙庙</t>
    </r>
  </si>
  <si>
    <r>
      <rPr>
        <sz val="11"/>
        <rFont val="仿宋"/>
        <family val="3"/>
        <charset val="134"/>
      </rPr>
      <t>五凤溪</t>
    </r>
  </si>
  <si>
    <r>
      <rPr>
        <sz val="11"/>
        <rFont val="仿宋"/>
        <family val="3"/>
        <charset val="134"/>
      </rPr>
      <t>红花塘</t>
    </r>
  </si>
  <si>
    <r>
      <rPr>
        <sz val="11"/>
        <rFont val="仿宋"/>
        <family val="3"/>
        <charset val="134"/>
      </rPr>
      <t>陈家湾</t>
    </r>
  </si>
  <si>
    <r>
      <rPr>
        <sz val="11"/>
        <rFont val="仿宋"/>
        <family val="3"/>
        <charset val="134"/>
      </rPr>
      <t>双凤驿</t>
    </r>
  </si>
  <si>
    <r>
      <rPr>
        <sz val="11"/>
        <rFont val="仿宋"/>
        <family val="3"/>
        <charset val="134"/>
      </rPr>
      <t>椑木镇</t>
    </r>
  </si>
  <si>
    <r>
      <rPr>
        <sz val="11"/>
        <rFont val="仿宋"/>
        <family val="3"/>
        <charset val="134"/>
      </rPr>
      <t>牌楼</t>
    </r>
  </si>
  <si>
    <r>
      <rPr>
        <sz val="11"/>
        <rFont val="仿宋"/>
        <family val="3"/>
        <charset val="134"/>
      </rPr>
      <t>内江</t>
    </r>
  </si>
  <si>
    <r>
      <rPr>
        <sz val="11"/>
        <rFont val="仿宋"/>
        <family val="3"/>
        <charset val="134"/>
      </rPr>
      <t>内江南</t>
    </r>
  </si>
  <si>
    <r>
      <rPr>
        <sz val="11"/>
        <rFont val="仿宋"/>
        <family val="3"/>
        <charset val="134"/>
      </rPr>
      <t>川黔线</t>
    </r>
  </si>
  <si>
    <r>
      <rPr>
        <sz val="11"/>
        <rFont val="仿宋"/>
        <family val="3"/>
        <charset val="134"/>
      </rPr>
      <t>木竹河</t>
    </r>
  </si>
  <si>
    <r>
      <rPr>
        <sz val="11"/>
        <rFont val="仿宋"/>
        <family val="3"/>
        <charset val="134"/>
      </rPr>
      <t>松坎</t>
    </r>
  </si>
  <si>
    <r>
      <rPr>
        <sz val="11"/>
        <rFont val="仿宋"/>
        <family val="3"/>
        <charset val="134"/>
      </rPr>
      <t>蒙渡</t>
    </r>
  </si>
  <si>
    <r>
      <rPr>
        <sz val="11"/>
        <rFont val="仿宋"/>
        <family val="3"/>
        <charset val="134"/>
      </rPr>
      <t>三元坝</t>
    </r>
  </si>
  <si>
    <r>
      <rPr>
        <sz val="11"/>
        <rFont val="仿宋"/>
        <family val="3"/>
        <charset val="134"/>
      </rPr>
      <t>太白</t>
    </r>
  </si>
  <si>
    <r>
      <rPr>
        <sz val="11"/>
        <rFont val="仿宋"/>
        <family val="3"/>
        <charset val="134"/>
      </rPr>
      <t>九龙塘</t>
    </r>
  </si>
  <si>
    <r>
      <rPr>
        <sz val="11"/>
        <rFont val="仿宋"/>
        <family val="3"/>
        <charset val="134"/>
      </rPr>
      <t>大河坝</t>
    </r>
  </si>
  <si>
    <r>
      <rPr>
        <sz val="11"/>
        <rFont val="仿宋"/>
        <family val="3"/>
        <charset val="134"/>
      </rPr>
      <t>新场</t>
    </r>
  </si>
  <si>
    <r>
      <rPr>
        <sz val="11"/>
        <rFont val="仿宋"/>
        <family val="3"/>
        <charset val="134"/>
      </rPr>
      <t>凉风垭</t>
    </r>
  </si>
  <si>
    <r>
      <rPr>
        <sz val="11"/>
        <rFont val="仿宋"/>
        <family val="3"/>
        <charset val="134"/>
      </rPr>
      <t>元田坝</t>
    </r>
  </si>
  <si>
    <r>
      <rPr>
        <sz val="11"/>
        <rFont val="仿宋"/>
        <family val="3"/>
        <charset val="134"/>
      </rPr>
      <t>桐梓</t>
    </r>
  </si>
  <si>
    <r>
      <rPr>
        <sz val="11"/>
        <rFont val="仿宋"/>
        <family val="3"/>
        <charset val="134"/>
      </rPr>
      <t>红花园</t>
    </r>
  </si>
  <si>
    <r>
      <rPr>
        <sz val="11"/>
        <rFont val="仿宋"/>
        <family val="3"/>
        <charset val="134"/>
      </rPr>
      <t>娄山关</t>
    </r>
  </si>
  <si>
    <r>
      <rPr>
        <sz val="11"/>
        <rFont val="仿宋"/>
        <family val="3"/>
        <charset val="134"/>
      </rPr>
      <t>汇塘河</t>
    </r>
  </si>
  <si>
    <r>
      <rPr>
        <sz val="11"/>
        <rFont val="仿宋"/>
        <family val="3"/>
        <charset val="134"/>
      </rPr>
      <t>松坝</t>
    </r>
  </si>
  <si>
    <r>
      <rPr>
        <sz val="11"/>
        <rFont val="仿宋"/>
        <family val="3"/>
        <charset val="134"/>
      </rPr>
      <t>李家湾</t>
    </r>
  </si>
  <si>
    <r>
      <rPr>
        <sz val="11"/>
        <rFont val="仿宋"/>
        <family val="3"/>
        <charset val="134"/>
      </rPr>
      <t>高炉子</t>
    </r>
  </si>
  <si>
    <r>
      <rPr>
        <sz val="11"/>
        <rFont val="仿宋"/>
        <family val="3"/>
        <charset val="134"/>
      </rPr>
      <t>南白镇</t>
    </r>
  </si>
  <si>
    <r>
      <rPr>
        <sz val="11"/>
        <rFont val="仿宋"/>
        <family val="3"/>
        <charset val="134"/>
      </rPr>
      <t>乌江</t>
    </r>
  </si>
  <si>
    <r>
      <rPr>
        <sz val="11"/>
        <rFont val="仿宋"/>
        <family val="3"/>
        <charset val="134"/>
      </rPr>
      <t>艾田</t>
    </r>
  </si>
  <si>
    <r>
      <rPr>
        <sz val="11"/>
        <rFont val="仿宋"/>
        <family val="3"/>
        <charset val="134"/>
      </rPr>
      <t>小寨坝</t>
    </r>
  </si>
  <si>
    <r>
      <rPr>
        <sz val="11"/>
        <rFont val="仿宋"/>
        <family val="3"/>
        <charset val="134"/>
      </rPr>
      <t>养龙司</t>
    </r>
  </si>
  <si>
    <r>
      <rPr>
        <sz val="11"/>
        <rFont val="仿宋"/>
        <family val="3"/>
        <charset val="134"/>
      </rPr>
      <t>董家坪</t>
    </r>
  </si>
  <si>
    <r>
      <rPr>
        <sz val="11"/>
        <rFont val="仿宋"/>
        <family val="3"/>
        <charset val="134"/>
      </rPr>
      <t>盘脚营</t>
    </r>
  </si>
  <si>
    <r>
      <rPr>
        <sz val="11"/>
        <rFont val="仿宋"/>
        <family val="3"/>
        <charset val="134"/>
      </rPr>
      <t>新罗村</t>
    </r>
  </si>
  <si>
    <r>
      <rPr>
        <sz val="11"/>
        <rFont val="仿宋"/>
        <family val="3"/>
        <charset val="134"/>
      </rPr>
      <t>久长</t>
    </r>
  </si>
  <si>
    <r>
      <rPr>
        <sz val="11"/>
        <rFont val="仿宋"/>
        <family val="3"/>
        <charset val="134"/>
      </rPr>
      <t>阳朗</t>
    </r>
  </si>
  <si>
    <r>
      <rPr>
        <sz val="11"/>
        <rFont val="仿宋"/>
        <family val="3"/>
        <charset val="134"/>
      </rPr>
      <t>扎佐</t>
    </r>
  </si>
  <si>
    <r>
      <rPr>
        <sz val="11"/>
        <rFont val="仿宋"/>
        <family val="3"/>
        <charset val="134"/>
      </rPr>
      <t>大关冲</t>
    </r>
  </si>
  <si>
    <r>
      <rPr>
        <sz val="11"/>
        <rFont val="仿宋"/>
        <family val="3"/>
        <charset val="134"/>
      </rPr>
      <t>黔灵山</t>
    </r>
  </si>
  <si>
    <r>
      <rPr>
        <sz val="11"/>
        <rFont val="仿宋"/>
        <family val="3"/>
        <charset val="134"/>
      </rPr>
      <t>蓬莱</t>
    </r>
  </si>
  <si>
    <r>
      <rPr>
        <sz val="11"/>
        <rFont val="仿宋"/>
        <family val="3"/>
        <charset val="134"/>
      </rPr>
      <t>七龙星</t>
    </r>
  </si>
  <si>
    <r>
      <rPr>
        <sz val="11"/>
        <rFont val="仿宋"/>
        <family val="3"/>
        <charset val="134"/>
      </rPr>
      <t>夏坝</t>
    </r>
  </si>
  <si>
    <r>
      <rPr>
        <sz val="11"/>
        <rFont val="仿宋"/>
        <family val="3"/>
        <charset val="134"/>
      </rPr>
      <t>广兴</t>
    </r>
  </si>
  <si>
    <r>
      <rPr>
        <sz val="11"/>
        <rFont val="仿宋"/>
        <family val="3"/>
        <charset val="134"/>
      </rPr>
      <t>綦江北</t>
    </r>
  </si>
  <si>
    <r>
      <rPr>
        <sz val="11"/>
        <rFont val="仿宋"/>
        <family val="3"/>
        <charset val="134"/>
      </rPr>
      <t>綦江</t>
    </r>
  </si>
  <si>
    <r>
      <rPr>
        <sz val="11"/>
        <rFont val="仿宋"/>
        <family val="3"/>
        <charset val="134"/>
      </rPr>
      <t>民福寺</t>
    </r>
  </si>
  <si>
    <r>
      <rPr>
        <sz val="11"/>
        <rFont val="仿宋"/>
        <family val="3"/>
        <charset val="134"/>
      </rPr>
      <t>转关口</t>
    </r>
  </si>
  <si>
    <r>
      <rPr>
        <sz val="11"/>
        <rFont val="仿宋"/>
        <family val="3"/>
        <charset val="134"/>
      </rPr>
      <t>三江</t>
    </r>
  </si>
  <si>
    <r>
      <rPr>
        <sz val="11"/>
        <rFont val="仿宋"/>
        <family val="3"/>
        <charset val="134"/>
      </rPr>
      <t>K80线路所</t>
    </r>
  </si>
  <si>
    <r>
      <rPr>
        <sz val="11"/>
        <rFont val="仿宋"/>
        <family val="3"/>
        <charset val="134"/>
      </rPr>
      <t>东升坝</t>
    </r>
  </si>
  <si>
    <r>
      <rPr>
        <sz val="11"/>
        <rFont val="仿宋"/>
        <family val="3"/>
        <charset val="134"/>
      </rPr>
      <t>两河口</t>
    </r>
  </si>
  <si>
    <r>
      <rPr>
        <sz val="11"/>
        <rFont val="仿宋"/>
        <family val="3"/>
        <charset val="134"/>
      </rPr>
      <t>镇紫街</t>
    </r>
  </si>
  <si>
    <r>
      <rPr>
        <sz val="11"/>
        <rFont val="仿宋"/>
        <family val="3"/>
        <charset val="134"/>
      </rPr>
      <t>赶水</t>
    </r>
  </si>
  <si>
    <r>
      <rPr>
        <sz val="11"/>
        <rFont val="仿宋"/>
        <family val="3"/>
        <charset val="134"/>
      </rPr>
      <t>岔滩</t>
    </r>
  </si>
  <si>
    <r>
      <rPr>
        <sz val="11"/>
        <rFont val="仿宋"/>
        <family val="3"/>
        <charset val="134"/>
      </rPr>
      <t>石门坎</t>
    </r>
  </si>
  <si>
    <r>
      <rPr>
        <sz val="11"/>
        <rFont val="仿宋"/>
        <family val="3"/>
        <charset val="134"/>
      </rPr>
      <t>内六线</t>
    </r>
  </si>
  <si>
    <r>
      <rPr>
        <sz val="11"/>
        <rFont val="仿宋"/>
        <family val="3"/>
        <charset val="134"/>
      </rPr>
      <t>凌家场</t>
    </r>
  </si>
  <si>
    <r>
      <rPr>
        <sz val="11"/>
        <rFont val="仿宋"/>
        <family val="3"/>
        <charset val="134"/>
      </rPr>
      <t>大山铺</t>
    </r>
  </si>
  <si>
    <r>
      <rPr>
        <sz val="11"/>
        <rFont val="仿宋"/>
        <family val="3"/>
        <charset val="134"/>
      </rPr>
      <t>自贡北</t>
    </r>
  </si>
  <si>
    <r>
      <rPr>
        <sz val="11"/>
        <rFont val="仿宋"/>
        <family val="3"/>
        <charset val="134"/>
      </rPr>
      <t>自贡南</t>
    </r>
  </si>
  <si>
    <r>
      <rPr>
        <sz val="11"/>
        <rFont val="仿宋"/>
        <family val="3"/>
        <charset val="134"/>
      </rPr>
      <t>孔滩</t>
    </r>
  </si>
  <si>
    <r>
      <rPr>
        <sz val="11"/>
        <rFont val="仿宋"/>
        <family val="3"/>
        <charset val="134"/>
      </rPr>
      <t>一步滩</t>
    </r>
  </si>
  <si>
    <r>
      <rPr>
        <sz val="11"/>
        <rFont val="仿宋"/>
        <family val="3"/>
        <charset val="134"/>
      </rPr>
      <t>宜宾北</t>
    </r>
  </si>
  <si>
    <r>
      <rPr>
        <sz val="11"/>
        <rFont val="仿宋"/>
        <family val="3"/>
        <charset val="134"/>
      </rPr>
      <t>翠屏</t>
    </r>
  </si>
  <si>
    <r>
      <rPr>
        <sz val="11"/>
        <rFont val="仿宋"/>
        <family val="3"/>
        <charset val="134"/>
      </rPr>
      <t>豆坝</t>
    </r>
  </si>
  <si>
    <r>
      <rPr>
        <sz val="11"/>
        <rFont val="仿宋"/>
        <family val="3"/>
        <charset val="134"/>
      </rPr>
      <t>水富</t>
    </r>
  </si>
  <si>
    <r>
      <rPr>
        <sz val="11"/>
        <rFont val="仿宋"/>
        <family val="3"/>
        <charset val="134"/>
      </rPr>
      <t>横江</t>
    </r>
  </si>
  <si>
    <r>
      <rPr>
        <sz val="11"/>
        <rFont val="仿宋"/>
        <family val="3"/>
        <charset val="134"/>
      </rPr>
      <t>小儿坪</t>
    </r>
  </si>
  <si>
    <r>
      <rPr>
        <sz val="11"/>
        <rFont val="仿宋"/>
        <family val="3"/>
        <charset val="134"/>
      </rPr>
      <t>铜鼓溪</t>
    </r>
  </si>
  <si>
    <r>
      <rPr>
        <sz val="11"/>
        <rFont val="仿宋"/>
        <family val="3"/>
        <charset val="134"/>
      </rPr>
      <t>滩头</t>
    </r>
  </si>
  <si>
    <r>
      <rPr>
        <sz val="11"/>
        <rFont val="仿宋"/>
        <family val="3"/>
        <charset val="134"/>
      </rPr>
      <t>普洱渡</t>
    </r>
  </si>
  <si>
    <r>
      <rPr>
        <sz val="11"/>
        <rFont val="仿宋"/>
        <family val="3"/>
        <charset val="134"/>
      </rPr>
      <t>临江溪</t>
    </r>
  </si>
  <si>
    <r>
      <rPr>
        <sz val="11"/>
        <rFont val="仿宋"/>
        <family val="3"/>
        <charset val="134"/>
      </rPr>
      <t>盐津北</t>
    </r>
  </si>
  <si>
    <r>
      <rPr>
        <sz val="11"/>
        <rFont val="仿宋"/>
        <family val="3"/>
        <charset val="134"/>
      </rPr>
      <t>盐津</t>
    </r>
  </si>
  <si>
    <r>
      <rPr>
        <sz val="11"/>
        <rFont val="仿宋"/>
        <family val="3"/>
        <charset val="134"/>
      </rPr>
      <t>豆沙关</t>
    </r>
  </si>
  <si>
    <r>
      <rPr>
        <sz val="11"/>
        <rFont val="仿宋"/>
        <family val="3"/>
        <charset val="134"/>
      </rPr>
      <t>沙沙坡</t>
    </r>
  </si>
  <si>
    <r>
      <rPr>
        <sz val="11"/>
        <rFont val="仿宋"/>
        <family val="3"/>
        <charset val="134"/>
      </rPr>
      <t>小关溪</t>
    </r>
  </si>
  <si>
    <r>
      <rPr>
        <sz val="11"/>
        <rFont val="仿宋"/>
        <family val="3"/>
        <charset val="134"/>
      </rPr>
      <t>岔河</t>
    </r>
  </si>
  <si>
    <r>
      <rPr>
        <sz val="11"/>
        <rFont val="仿宋"/>
        <family val="3"/>
        <charset val="134"/>
      </rPr>
      <t>大关</t>
    </r>
  </si>
  <si>
    <r>
      <rPr>
        <sz val="11"/>
        <rFont val="仿宋"/>
        <family val="3"/>
        <charset val="134"/>
      </rPr>
      <t>曾家坪子</t>
    </r>
  </si>
  <si>
    <r>
      <rPr>
        <sz val="11"/>
        <rFont val="仿宋"/>
        <family val="3"/>
        <charset val="134"/>
      </rPr>
      <t>苍坪</t>
    </r>
  </si>
  <si>
    <r>
      <rPr>
        <sz val="11"/>
        <rFont val="仿宋"/>
        <family val="3"/>
        <charset val="134"/>
      </rPr>
      <t>二道桥</t>
    </r>
  </si>
  <si>
    <r>
      <rPr>
        <sz val="11"/>
        <rFont val="仿宋"/>
        <family val="3"/>
        <charset val="134"/>
      </rPr>
      <t>昭通北</t>
    </r>
  </si>
  <si>
    <r>
      <rPr>
        <sz val="11"/>
        <rFont val="仿宋"/>
        <family val="3"/>
        <charset val="134"/>
      </rPr>
      <t>昭通南</t>
    </r>
  </si>
  <si>
    <r>
      <rPr>
        <sz val="11"/>
        <rFont val="仿宋"/>
        <family val="3"/>
        <charset val="134"/>
      </rPr>
      <t>花土坡</t>
    </r>
  </si>
  <si>
    <r>
      <rPr>
        <sz val="11"/>
        <rFont val="仿宋"/>
        <family val="3"/>
        <charset val="134"/>
      </rPr>
      <t>仙水</t>
    </r>
  </si>
  <si>
    <r>
      <rPr>
        <sz val="11"/>
        <rFont val="仿宋"/>
        <family val="3"/>
        <charset val="134"/>
      </rPr>
      <t>迤那</t>
    </r>
  </si>
  <si>
    <r>
      <rPr>
        <sz val="11"/>
        <rFont val="仿宋"/>
        <family val="3"/>
        <charset val="134"/>
      </rPr>
      <t>凉水井</t>
    </r>
  </si>
  <si>
    <r>
      <rPr>
        <sz val="11"/>
        <rFont val="仿宋"/>
        <family val="3"/>
        <charset val="134"/>
      </rPr>
      <t>金钟</t>
    </r>
  </si>
  <si>
    <r>
      <rPr>
        <sz val="11"/>
        <rFont val="仿宋"/>
        <family val="3"/>
        <charset val="134"/>
      </rPr>
      <t>清水沟</t>
    </r>
  </si>
  <si>
    <r>
      <rPr>
        <sz val="11"/>
        <rFont val="仿宋"/>
        <family val="3"/>
        <charset val="134"/>
      </rPr>
      <t>石丫口</t>
    </r>
  </si>
  <si>
    <r>
      <rPr>
        <sz val="11"/>
        <rFont val="仿宋"/>
        <family val="3"/>
        <charset val="134"/>
      </rPr>
      <t>草海</t>
    </r>
  </si>
  <si>
    <r>
      <rPr>
        <sz val="11"/>
        <rFont val="仿宋"/>
        <family val="3"/>
        <charset val="134"/>
      </rPr>
      <t>朱嘎</t>
    </r>
  </si>
  <si>
    <r>
      <rPr>
        <sz val="11"/>
        <rFont val="仿宋"/>
        <family val="3"/>
        <charset val="134"/>
      </rPr>
      <t>李子沟</t>
    </r>
  </si>
  <si>
    <r>
      <rPr>
        <sz val="11"/>
        <rFont val="仿宋"/>
        <family val="3"/>
        <charset val="134"/>
      </rPr>
      <t>老锅厂</t>
    </r>
  </si>
  <si>
    <r>
      <rPr>
        <sz val="11"/>
        <rFont val="仿宋"/>
        <family val="3"/>
        <charset val="134"/>
      </rPr>
      <t>邓家湾</t>
    </r>
  </si>
  <si>
    <r>
      <rPr>
        <sz val="11"/>
        <rFont val="仿宋"/>
        <family val="3"/>
        <charset val="134"/>
      </rPr>
      <t>田梁子</t>
    </r>
  </si>
  <si>
    <r>
      <rPr>
        <sz val="11"/>
        <rFont val="仿宋"/>
        <family val="3"/>
        <charset val="134"/>
      </rPr>
      <t>彝良</t>
    </r>
  </si>
  <si>
    <r>
      <rPr>
        <sz val="11"/>
        <rFont val="仿宋"/>
        <family val="3"/>
        <charset val="134"/>
      </rPr>
      <t>成花线</t>
    </r>
  </si>
  <si>
    <r>
      <rPr>
        <sz val="11"/>
        <rFont val="仿宋"/>
        <family val="3"/>
        <charset val="134"/>
      </rPr>
      <t>新兴镇</t>
    </r>
  </si>
  <si>
    <r>
      <rPr>
        <sz val="11"/>
        <rFont val="仿宋"/>
        <family val="3"/>
        <charset val="134"/>
      </rPr>
      <t>十陵</t>
    </r>
  </si>
  <si>
    <r>
      <rPr>
        <sz val="11"/>
        <rFont val="仿宋"/>
        <family val="3"/>
        <charset val="134"/>
      </rPr>
      <t>重庆枢纽</t>
    </r>
  </si>
  <si>
    <r>
      <rPr>
        <sz val="11"/>
        <rFont val="仿宋"/>
        <family val="3"/>
        <charset val="134"/>
      </rPr>
      <t>东阳线路所</t>
    </r>
  </si>
  <si>
    <r>
      <rPr>
        <sz val="11"/>
        <rFont val="仿宋"/>
        <family val="3"/>
        <charset val="134"/>
      </rPr>
      <t>北碚</t>
    </r>
  </si>
  <si>
    <r>
      <rPr>
        <sz val="11"/>
        <rFont val="仿宋"/>
        <family val="3"/>
        <charset val="134"/>
      </rPr>
      <t>团结村</t>
    </r>
  </si>
  <si>
    <r>
      <rPr>
        <sz val="11"/>
        <rFont val="仿宋"/>
        <family val="3"/>
        <charset val="134"/>
      </rPr>
      <t xml:space="preserve"> </t>
    </r>
    <r>
      <rPr>
        <sz val="11"/>
        <rFont val="仿宋"/>
        <family val="3"/>
        <charset val="134"/>
      </rPr>
      <t>重庆枢纽</t>
    </r>
  </si>
  <si>
    <r>
      <rPr>
        <sz val="11"/>
        <rFont val="仿宋"/>
        <family val="3"/>
        <charset val="134"/>
      </rPr>
      <t>白市驿</t>
    </r>
  </si>
  <si>
    <r>
      <rPr>
        <sz val="11"/>
        <rFont val="仿宋"/>
        <family val="3"/>
        <charset val="134"/>
      </rPr>
      <t>下行到达场</t>
    </r>
  </si>
  <si>
    <r>
      <rPr>
        <sz val="11"/>
        <rFont val="仿宋"/>
        <family val="3"/>
        <charset val="134"/>
      </rPr>
      <t>上行出发场</t>
    </r>
  </si>
  <si>
    <r>
      <rPr>
        <sz val="11"/>
        <rFont val="仿宋"/>
        <family val="3"/>
        <charset val="134"/>
      </rPr>
      <t>下行峰尾场</t>
    </r>
  </si>
  <si>
    <r>
      <rPr>
        <sz val="11"/>
        <rFont val="仿宋"/>
        <family val="3"/>
        <charset val="134"/>
      </rPr>
      <t>下行出发场</t>
    </r>
  </si>
  <si>
    <r>
      <rPr>
        <sz val="11"/>
        <rFont val="仿宋"/>
        <family val="3"/>
        <charset val="134"/>
      </rPr>
      <t>上行到达场</t>
    </r>
  </si>
  <si>
    <r>
      <rPr>
        <sz val="11"/>
        <rFont val="仿宋"/>
        <family val="3"/>
        <charset val="134"/>
      </rPr>
      <t>成都枢纽</t>
    </r>
  </si>
  <si>
    <r>
      <rPr>
        <sz val="11"/>
        <rFont val="仿宋"/>
        <family val="3"/>
        <charset val="134"/>
      </rPr>
      <t>成昆线</t>
    </r>
  </si>
  <si>
    <r>
      <rPr>
        <sz val="11"/>
        <rFont val="仿宋"/>
        <family val="3"/>
        <charset val="134"/>
      </rPr>
      <t>沙湾</t>
    </r>
  </si>
  <si>
    <r>
      <rPr>
        <sz val="11"/>
        <rFont val="仿宋"/>
        <family val="3"/>
        <charset val="134"/>
      </rPr>
      <t>刘沟</t>
    </r>
  </si>
  <si>
    <r>
      <rPr>
        <sz val="11"/>
        <rFont val="仿宋"/>
        <family val="3"/>
        <charset val="134"/>
      </rPr>
      <t>杨璇</t>
    </r>
  </si>
  <si>
    <r>
      <rPr>
        <sz val="11"/>
        <rFont val="仿宋"/>
        <family val="3"/>
        <charset val="134"/>
      </rPr>
      <t>峨边</t>
    </r>
  </si>
  <si>
    <r>
      <rPr>
        <sz val="11"/>
        <rFont val="仿宋"/>
        <family val="3"/>
        <charset val="134"/>
      </rPr>
      <t>汉源</t>
    </r>
  </si>
  <si>
    <r>
      <rPr>
        <sz val="11"/>
        <rFont val="仿宋"/>
        <family val="3"/>
        <charset val="134"/>
      </rPr>
      <t>尼日</t>
    </r>
  </si>
  <si>
    <r>
      <rPr>
        <sz val="11"/>
        <rFont val="仿宋"/>
        <family val="3"/>
        <charset val="134"/>
      </rPr>
      <t>苏雄</t>
    </r>
  </si>
  <si>
    <r>
      <rPr>
        <sz val="11"/>
        <rFont val="仿宋"/>
        <family val="3"/>
        <charset val="134"/>
      </rPr>
      <t>凉红</t>
    </r>
  </si>
  <si>
    <r>
      <rPr>
        <sz val="11"/>
        <rFont val="仿宋"/>
        <family val="3"/>
        <charset val="134"/>
      </rPr>
      <t>埃岱</t>
    </r>
  </si>
  <si>
    <r>
      <rPr>
        <sz val="11"/>
        <rFont val="仿宋"/>
        <family val="3"/>
        <charset val="134"/>
      </rPr>
      <t>甘洛</t>
    </r>
  </si>
  <si>
    <r>
      <rPr>
        <sz val="11"/>
        <rFont val="仿宋"/>
        <family val="3"/>
        <charset val="134"/>
      </rPr>
      <t>南尔岗</t>
    </r>
  </si>
  <si>
    <r>
      <rPr>
        <sz val="11"/>
        <rFont val="仿宋"/>
        <family val="3"/>
        <charset val="134"/>
      </rPr>
      <t>白石岩</t>
    </r>
  </si>
  <si>
    <r>
      <rPr>
        <sz val="11"/>
        <rFont val="仿宋"/>
        <family val="3"/>
        <charset val="134"/>
      </rPr>
      <t>乃托</t>
    </r>
  </si>
  <si>
    <r>
      <rPr>
        <sz val="11"/>
        <rFont val="仿宋"/>
        <family val="3"/>
        <charset val="134"/>
      </rPr>
      <t>拉白</t>
    </r>
  </si>
  <si>
    <r>
      <rPr>
        <sz val="11"/>
        <rFont val="仿宋"/>
        <family val="3"/>
        <charset val="134"/>
      </rPr>
      <t>尔赛河</t>
    </r>
  </si>
  <si>
    <r>
      <rPr>
        <sz val="11"/>
        <rFont val="仿宋"/>
        <family val="3"/>
        <charset val="134"/>
      </rPr>
      <t>尼波</t>
    </r>
  </si>
  <si>
    <r>
      <rPr>
        <sz val="11"/>
        <rFont val="仿宋"/>
        <family val="3"/>
        <charset val="134"/>
      </rPr>
      <t>乐武</t>
    </r>
  </si>
  <si>
    <r>
      <rPr>
        <sz val="11"/>
        <rFont val="仿宋"/>
        <family val="3"/>
        <charset val="134"/>
      </rPr>
      <t>红峰</t>
    </r>
  </si>
  <si>
    <r>
      <rPr>
        <sz val="11"/>
        <rFont val="仿宋"/>
        <family val="3"/>
        <charset val="134"/>
      </rPr>
      <t>沙马拉达</t>
    </r>
  </si>
  <si>
    <r>
      <rPr>
        <sz val="11"/>
        <rFont val="仿宋"/>
        <family val="3"/>
        <charset val="134"/>
      </rPr>
      <t>喜德</t>
    </r>
  </si>
  <si>
    <r>
      <rPr>
        <sz val="11"/>
        <rFont val="仿宋"/>
        <family val="3"/>
        <charset val="134"/>
      </rPr>
      <t>瓦祖</t>
    </r>
  </si>
  <si>
    <r>
      <rPr>
        <sz val="11"/>
        <rFont val="仿宋"/>
        <family val="3"/>
        <charset val="134"/>
      </rPr>
      <t>铁口</t>
    </r>
  </si>
  <si>
    <r>
      <rPr>
        <sz val="11"/>
        <rFont val="仿宋"/>
        <family val="3"/>
        <charset val="134"/>
      </rPr>
      <t>冕山</t>
    </r>
  </si>
  <si>
    <r>
      <rPr>
        <sz val="11"/>
        <rFont val="仿宋"/>
        <family val="3"/>
        <charset val="134"/>
      </rPr>
      <t>格里坪</t>
    </r>
  </si>
  <si>
    <r>
      <rPr>
        <sz val="11"/>
        <rFont val="仿宋"/>
        <family val="3"/>
        <charset val="134"/>
      </rPr>
      <t>巴关河</t>
    </r>
  </si>
  <si>
    <r>
      <rPr>
        <sz val="11"/>
        <rFont val="仿宋"/>
        <family val="3"/>
        <charset val="134"/>
      </rPr>
      <t>弄弄坪</t>
    </r>
  </si>
  <si>
    <r>
      <rPr>
        <sz val="11"/>
        <rFont val="仿宋"/>
        <family val="3"/>
        <charset val="134"/>
      </rPr>
      <t>渡口</t>
    </r>
  </si>
  <si>
    <r>
      <rPr>
        <sz val="11"/>
        <rFont val="仿宋"/>
        <family val="3"/>
        <charset val="134"/>
      </rPr>
      <t>倮果</t>
    </r>
  </si>
  <si>
    <r>
      <rPr>
        <sz val="11"/>
        <rFont val="仿宋"/>
        <family val="3"/>
        <charset val="134"/>
      </rPr>
      <t>攀枝花</t>
    </r>
  </si>
  <si>
    <r>
      <rPr>
        <sz val="11"/>
        <rFont val="仿宋"/>
        <family val="3"/>
        <charset val="134"/>
      </rPr>
      <t>三堆子</t>
    </r>
  </si>
  <si>
    <r>
      <rPr>
        <sz val="11"/>
        <rFont val="仿宋"/>
        <family val="3"/>
        <charset val="134"/>
      </rPr>
      <t>牛坪子</t>
    </r>
  </si>
  <si>
    <r>
      <rPr>
        <sz val="11"/>
        <rFont val="仿宋"/>
        <family val="3"/>
        <charset val="134"/>
      </rPr>
      <t>桐子林</t>
    </r>
  </si>
  <si>
    <r>
      <rPr>
        <sz val="11"/>
        <rFont val="仿宋"/>
        <family val="3"/>
        <charset val="134"/>
      </rPr>
      <t>枣子林</t>
    </r>
  </si>
  <si>
    <r>
      <rPr>
        <sz val="11"/>
        <rFont val="仿宋"/>
        <family val="3"/>
        <charset val="134"/>
      </rPr>
      <t>垭口</t>
    </r>
  </si>
  <si>
    <r>
      <rPr>
        <sz val="11"/>
        <rFont val="仿宋"/>
        <family val="3"/>
        <charset val="134"/>
      </rPr>
      <t>丙谷</t>
    </r>
  </si>
  <si>
    <r>
      <rPr>
        <sz val="11"/>
        <rFont val="仿宋"/>
        <family val="3"/>
        <charset val="134"/>
      </rPr>
      <t>青杠</t>
    </r>
  </si>
  <si>
    <r>
      <rPr>
        <sz val="11"/>
        <rFont val="仿宋"/>
        <family val="3"/>
        <charset val="134"/>
      </rPr>
      <t>弯丘</t>
    </r>
  </si>
  <si>
    <r>
      <rPr>
        <sz val="11"/>
        <rFont val="仿宋"/>
        <family val="3"/>
        <charset val="134"/>
      </rPr>
      <t>永郎</t>
    </r>
  </si>
  <si>
    <r>
      <rPr>
        <sz val="11"/>
        <rFont val="仿宋"/>
        <family val="3"/>
        <charset val="134"/>
      </rPr>
      <t>蒲坝</t>
    </r>
  </si>
  <si>
    <r>
      <rPr>
        <sz val="11"/>
        <rFont val="仿宋"/>
        <family val="3"/>
        <charset val="134"/>
      </rPr>
      <t>乐跃</t>
    </r>
  </si>
  <si>
    <r>
      <rPr>
        <sz val="11"/>
        <rFont val="仿宋"/>
        <family val="3"/>
        <charset val="134"/>
      </rPr>
      <t>小高</t>
    </r>
  </si>
  <si>
    <r>
      <rPr>
        <sz val="11"/>
        <rFont val="仿宋"/>
        <family val="3"/>
        <charset val="134"/>
      </rPr>
      <t>德昌</t>
    </r>
  </si>
  <si>
    <r>
      <rPr>
        <sz val="11"/>
        <rFont val="仿宋"/>
        <family val="3"/>
        <charset val="134"/>
      </rPr>
      <t>黄家坝</t>
    </r>
  </si>
  <si>
    <r>
      <rPr>
        <sz val="11"/>
        <rFont val="仿宋"/>
        <family val="3"/>
        <charset val="134"/>
      </rPr>
      <t>西昌南</t>
    </r>
  </si>
  <si>
    <r>
      <rPr>
        <sz val="11"/>
        <rFont val="仿宋"/>
        <family val="3"/>
        <charset val="134"/>
      </rPr>
      <t>西昌</t>
    </r>
  </si>
  <si>
    <r>
      <rPr>
        <sz val="11"/>
        <rFont val="仿宋"/>
        <family val="3"/>
        <charset val="134"/>
      </rPr>
      <t>西昌北</t>
    </r>
  </si>
  <si>
    <r>
      <rPr>
        <sz val="11"/>
        <rFont val="仿宋"/>
        <family val="3"/>
        <charset val="134"/>
      </rPr>
      <t>礼州</t>
    </r>
  </si>
  <si>
    <r>
      <rPr>
        <sz val="11"/>
        <rFont val="仿宋"/>
        <family val="3"/>
        <charset val="134"/>
      </rPr>
      <t>黄联关</t>
    </r>
  </si>
  <si>
    <r>
      <rPr>
        <sz val="11"/>
        <rFont val="仿宋"/>
        <family val="3"/>
        <charset val="134"/>
      </rPr>
      <t>经久</t>
    </r>
  </si>
  <si>
    <r>
      <rPr>
        <sz val="11"/>
        <rFont val="仿宋"/>
        <family val="3"/>
        <charset val="134"/>
      </rPr>
      <t>漫水湾</t>
    </r>
  </si>
  <si>
    <r>
      <rPr>
        <sz val="11"/>
        <rFont val="仿宋"/>
        <family val="3"/>
        <charset val="134"/>
      </rPr>
      <t>黔桂线</t>
    </r>
  </si>
  <si>
    <r>
      <rPr>
        <sz val="11"/>
        <rFont val="仿宋"/>
        <family val="3"/>
        <charset val="134"/>
      </rPr>
      <t>小西堡线路所</t>
    </r>
  </si>
  <si>
    <r>
      <rPr>
        <sz val="11"/>
        <rFont val="仿宋"/>
        <family val="3"/>
        <charset val="134"/>
      </rPr>
      <t>麻尾</t>
    </r>
  </si>
  <si>
    <r>
      <rPr>
        <sz val="11"/>
        <rFont val="仿宋"/>
        <family val="3"/>
        <charset val="134"/>
      </rPr>
      <t>朱石寨</t>
    </r>
  </si>
  <si>
    <r>
      <rPr>
        <sz val="11"/>
        <rFont val="仿宋"/>
        <family val="3"/>
        <charset val="134"/>
      </rPr>
      <t>星朗</t>
    </r>
  </si>
  <si>
    <r>
      <rPr>
        <sz val="11"/>
        <rFont val="仿宋"/>
        <family val="3"/>
        <charset val="134"/>
      </rPr>
      <t>峰洞</t>
    </r>
  </si>
  <si>
    <r>
      <rPr>
        <sz val="11"/>
        <rFont val="仿宋"/>
        <family val="3"/>
        <charset val="134"/>
      </rPr>
      <t>打羊</t>
    </r>
  </si>
  <si>
    <r>
      <rPr>
        <sz val="11"/>
        <rFont val="仿宋"/>
        <family val="3"/>
        <charset val="134"/>
      </rPr>
      <t>学庄</t>
    </r>
  </si>
  <si>
    <r>
      <rPr>
        <sz val="11"/>
        <rFont val="仿宋"/>
        <family val="3"/>
        <charset val="134"/>
      </rPr>
      <t>孟孔</t>
    </r>
  </si>
  <si>
    <r>
      <rPr>
        <sz val="11"/>
        <rFont val="仿宋"/>
        <family val="3"/>
        <charset val="134"/>
      </rPr>
      <t>独山</t>
    </r>
  </si>
  <si>
    <r>
      <rPr>
        <sz val="11"/>
        <rFont val="仿宋"/>
        <family val="3"/>
        <charset val="134"/>
      </rPr>
      <t>甲猫</t>
    </r>
  </si>
  <si>
    <r>
      <rPr>
        <sz val="11"/>
        <rFont val="仿宋"/>
        <family val="3"/>
        <charset val="134"/>
      </rPr>
      <t>墨冲</t>
    </r>
  </si>
  <si>
    <r>
      <rPr>
        <sz val="11"/>
        <rFont val="仿宋"/>
        <family val="3"/>
        <charset val="134"/>
      </rPr>
      <t>河阳</t>
    </r>
  </si>
  <si>
    <r>
      <rPr>
        <sz val="11"/>
        <rFont val="仿宋"/>
        <family val="3"/>
        <charset val="134"/>
      </rPr>
      <t>下寨</t>
    </r>
  </si>
  <si>
    <r>
      <rPr>
        <sz val="11"/>
        <rFont val="仿宋"/>
        <family val="3"/>
        <charset val="134"/>
      </rPr>
      <t>都匀</t>
    </r>
  </si>
  <si>
    <r>
      <rPr>
        <sz val="11"/>
        <rFont val="仿宋"/>
        <family val="3"/>
        <charset val="134"/>
      </rPr>
      <t>绿荫湖</t>
    </r>
  </si>
  <si>
    <r>
      <rPr>
        <sz val="11"/>
        <rFont val="仿宋"/>
        <family val="3"/>
        <charset val="134"/>
      </rPr>
      <t>胡家寨</t>
    </r>
  </si>
  <si>
    <r>
      <rPr>
        <sz val="11"/>
        <rFont val="仿宋"/>
        <family val="3"/>
        <charset val="134"/>
      </rPr>
      <t>摆梭</t>
    </r>
  </si>
  <si>
    <r>
      <rPr>
        <sz val="11"/>
        <rFont val="仿宋"/>
        <family val="3"/>
        <charset val="134"/>
      </rPr>
      <t>沿山</t>
    </r>
  </si>
  <si>
    <r>
      <rPr>
        <sz val="11"/>
        <rFont val="仿宋"/>
        <family val="3"/>
        <charset val="134"/>
      </rPr>
      <t>襄渝线</t>
    </r>
  </si>
  <si>
    <r>
      <rPr>
        <sz val="11"/>
        <rFont val="仿宋"/>
        <family val="3"/>
        <charset val="134"/>
      </rPr>
      <t>达州</t>
    </r>
  </si>
  <si>
    <r>
      <rPr>
        <sz val="11"/>
        <rFont val="仿宋"/>
        <family val="3"/>
        <charset val="134"/>
      </rPr>
      <t>三汇镇</t>
    </r>
  </si>
  <si>
    <r>
      <rPr>
        <sz val="11"/>
        <rFont val="仿宋"/>
        <family val="3"/>
        <charset val="134"/>
      </rPr>
      <t>覃家坝</t>
    </r>
  </si>
  <si>
    <r>
      <rPr>
        <sz val="11"/>
        <rFont val="仿宋"/>
        <family val="3"/>
        <charset val="134"/>
      </rPr>
      <t>广安三场</t>
    </r>
  </si>
  <si>
    <r>
      <rPr>
        <sz val="11"/>
        <rFont val="仿宋"/>
        <family val="3"/>
        <charset val="134"/>
      </rPr>
      <t>广安</t>
    </r>
  </si>
  <si>
    <r>
      <rPr>
        <sz val="11"/>
        <rFont val="仿宋"/>
        <family val="3"/>
        <charset val="134"/>
      </rPr>
      <t>华莹</t>
    </r>
  </si>
  <si>
    <r>
      <rPr>
        <sz val="11"/>
        <rFont val="仿宋"/>
        <family val="3"/>
        <charset val="134"/>
      </rPr>
      <t>高兴</t>
    </r>
  </si>
  <si>
    <r>
      <rPr>
        <sz val="11"/>
        <rFont val="仿宋"/>
        <family val="3"/>
        <charset val="134"/>
      </rPr>
      <t>庆华中继站</t>
    </r>
  </si>
  <si>
    <r>
      <rPr>
        <sz val="11"/>
        <rFont val="仿宋"/>
        <family val="3"/>
        <charset val="134"/>
      </rPr>
      <t>三汇坝</t>
    </r>
  </si>
  <si>
    <r>
      <rPr>
        <sz val="11"/>
        <rFont val="仿宋"/>
        <family val="3"/>
        <charset val="134"/>
      </rPr>
      <t>清平中继站</t>
    </r>
  </si>
  <si>
    <r>
      <rPr>
        <sz val="11"/>
        <rFont val="仿宋"/>
        <family val="3"/>
        <charset val="134"/>
      </rPr>
      <t>渠县</t>
    </r>
  </si>
  <si>
    <r>
      <rPr>
        <sz val="11"/>
        <rFont val="仿宋"/>
        <family val="3"/>
        <charset val="134"/>
      </rPr>
      <t>临巴溪</t>
    </r>
  </si>
  <si>
    <r>
      <rPr>
        <sz val="11"/>
        <rFont val="仿宋"/>
        <family val="3"/>
        <charset val="134"/>
      </rPr>
      <t>望溪</t>
    </r>
  </si>
  <si>
    <r>
      <rPr>
        <sz val="11"/>
        <rFont val="仿宋"/>
        <family val="3"/>
        <charset val="134"/>
      </rPr>
      <t>沪蓉线</t>
    </r>
  </si>
  <si>
    <r>
      <rPr>
        <sz val="11"/>
        <rFont val="仿宋"/>
        <family val="3"/>
        <charset val="134"/>
      </rPr>
      <t>合川</t>
    </r>
  </si>
  <si>
    <r>
      <rPr>
        <sz val="11"/>
        <rFont val="仿宋"/>
        <family val="3"/>
        <charset val="134"/>
      </rPr>
      <t>渭沱</t>
    </r>
  </si>
  <si>
    <r>
      <rPr>
        <sz val="11"/>
        <rFont val="仿宋"/>
        <family val="3"/>
        <charset val="134"/>
      </rPr>
      <t>下太和</t>
    </r>
  </si>
  <si>
    <r>
      <rPr>
        <sz val="11"/>
        <rFont val="仿宋"/>
        <family val="3"/>
        <charset val="134"/>
      </rPr>
      <t>潼南</t>
    </r>
  </si>
  <si>
    <r>
      <rPr>
        <sz val="11"/>
        <rFont val="仿宋"/>
        <family val="3"/>
        <charset val="134"/>
      </rPr>
      <t>新桥线路所</t>
    </r>
  </si>
  <si>
    <r>
      <rPr>
        <sz val="11"/>
        <rFont val="仿宋"/>
        <family val="3"/>
        <charset val="134"/>
      </rPr>
      <t>淮口南</t>
    </r>
  </si>
  <si>
    <r>
      <rPr>
        <sz val="11"/>
        <rFont val="仿宋"/>
        <family val="3"/>
        <charset val="134"/>
      </rPr>
      <t>大英东</t>
    </r>
  </si>
  <si>
    <r>
      <rPr>
        <sz val="11"/>
        <rFont val="仿宋"/>
        <family val="3"/>
        <charset val="134"/>
      </rPr>
      <t>三星</t>
    </r>
  </si>
  <si>
    <r>
      <rPr>
        <sz val="11"/>
        <rFont val="仿宋"/>
        <family val="3"/>
        <charset val="134"/>
      </rPr>
      <t>下到上咽</t>
    </r>
  </si>
  <si>
    <r>
      <rPr>
        <sz val="11"/>
        <rFont val="仿宋"/>
        <family val="3"/>
        <charset val="134"/>
      </rPr>
      <t>下到下咽</t>
    </r>
  </si>
  <si>
    <r>
      <rPr>
        <sz val="11"/>
        <rFont val="仿宋"/>
        <family val="3"/>
        <charset val="134"/>
      </rPr>
      <t>上发下咽</t>
    </r>
  </si>
  <si>
    <r>
      <rPr>
        <sz val="11"/>
        <rFont val="仿宋"/>
        <family val="3"/>
        <charset val="134"/>
      </rPr>
      <t>大土</t>
    </r>
  </si>
  <si>
    <r>
      <rPr>
        <sz val="11"/>
        <rFont val="仿宋"/>
        <family val="3"/>
        <charset val="134"/>
      </rPr>
      <t>上发上咽</t>
    </r>
  </si>
  <si>
    <r>
      <rPr>
        <sz val="11"/>
        <rFont val="仿宋"/>
        <family val="3"/>
        <charset val="134"/>
      </rPr>
      <t>谷立</t>
    </r>
  </si>
  <si>
    <r>
      <rPr>
        <sz val="11"/>
        <rFont val="仿宋"/>
        <family val="3"/>
        <charset val="134"/>
      </rPr>
      <t>改貌</t>
    </r>
  </si>
  <si>
    <r>
      <rPr>
        <sz val="11"/>
        <rFont val="仿宋"/>
        <family val="3"/>
        <charset val="134"/>
      </rPr>
      <t>上到下咽</t>
    </r>
  </si>
  <si>
    <r>
      <rPr>
        <sz val="11"/>
        <rFont val="仿宋"/>
        <family val="3"/>
        <charset val="134"/>
      </rPr>
      <t>下发下咽</t>
    </r>
  </si>
  <si>
    <r>
      <rPr>
        <sz val="11"/>
        <rFont val="仿宋"/>
        <family val="3"/>
        <charset val="134"/>
      </rPr>
      <t>上到上咽</t>
    </r>
  </si>
  <si>
    <r>
      <rPr>
        <sz val="11"/>
        <rFont val="仿宋"/>
        <family val="3"/>
        <charset val="134"/>
      </rPr>
      <t>下发上咽</t>
    </r>
  </si>
  <si>
    <r>
      <rPr>
        <sz val="11"/>
        <rFont val="仿宋"/>
        <family val="3"/>
        <charset val="134"/>
      </rPr>
      <t>石板滩</t>
    </r>
  </si>
  <si>
    <r>
      <rPr>
        <sz val="11"/>
        <rFont val="仿宋"/>
        <family val="3"/>
        <charset val="134"/>
      </rPr>
      <t>旗江</t>
    </r>
  </si>
  <si>
    <r>
      <rPr>
        <sz val="11"/>
        <rFont val="仿宋"/>
        <family val="3"/>
        <charset val="134"/>
      </rPr>
      <t>四显示自动闭塞</t>
    </r>
  </si>
  <si>
    <r>
      <rPr>
        <sz val="11"/>
        <rFont val="仿宋"/>
        <family val="3"/>
        <charset val="134"/>
      </rPr>
      <t>复线</t>
    </r>
  </si>
  <si>
    <r>
      <rPr>
        <sz val="11"/>
        <rFont val="仿宋"/>
        <family val="3"/>
        <charset val="134"/>
      </rPr>
      <t>单线</t>
    </r>
  </si>
  <si>
    <r>
      <rPr>
        <sz val="11"/>
        <rFont val="仿宋"/>
        <family val="3"/>
        <charset val="134"/>
      </rPr>
      <t>半自动闭塞</t>
    </r>
  </si>
  <si>
    <r>
      <rPr>
        <sz val="11"/>
        <rFont val="仿宋"/>
        <family val="3"/>
        <charset val="134"/>
      </rPr>
      <t>64D半自动闭塞</t>
    </r>
  </si>
  <si>
    <r>
      <rPr>
        <sz val="11"/>
        <rFont val="仿宋"/>
        <family val="3"/>
        <charset val="134"/>
      </rPr>
      <t>自动闭塞</t>
    </r>
  </si>
  <si>
    <r>
      <rPr>
        <sz val="11"/>
        <rFont val="仿宋"/>
        <family val="3"/>
        <charset val="134"/>
      </rPr>
      <t>C2客专</t>
    </r>
  </si>
  <si>
    <r>
      <rPr>
        <sz val="11"/>
        <rFont val="仿宋"/>
        <family val="3"/>
        <charset val="134"/>
      </rPr>
      <t>计轴自动闭塞</t>
    </r>
  </si>
  <si>
    <r>
      <rPr>
        <sz val="11"/>
        <rFont val="仿宋"/>
        <family val="3"/>
        <charset val="134"/>
      </rPr>
      <t>计轴自动闭塞半自动闭塞</t>
    </r>
  </si>
  <si>
    <r>
      <rPr>
        <sz val="11"/>
        <rFont val="仿宋"/>
        <family val="3"/>
        <charset val="134"/>
      </rPr>
      <t>场联</t>
    </r>
  </si>
  <si>
    <r>
      <rPr>
        <sz val="11"/>
        <rFont val="仿宋"/>
        <family val="3"/>
        <charset val="134"/>
      </rPr>
      <t>半自动</t>
    </r>
  </si>
  <si>
    <r>
      <rPr>
        <sz val="11"/>
        <rFont val="仿宋"/>
        <family val="3"/>
        <charset val="134"/>
      </rPr>
      <t>半自动/计轴自动站间/单线计轴自动</t>
    </r>
  </si>
  <si>
    <r>
      <rPr>
        <sz val="11"/>
        <rFont val="仿宋"/>
        <family val="3"/>
        <charset val="134"/>
      </rPr>
      <t>单线计轴自动</t>
    </r>
  </si>
  <si>
    <r>
      <rPr>
        <sz val="11"/>
        <rFont val="仿宋"/>
        <family val="3"/>
        <charset val="134"/>
      </rPr>
      <t>半自动/单线计轴自动</t>
    </r>
  </si>
  <si>
    <r>
      <rPr>
        <sz val="11"/>
        <rFont val="仿宋"/>
        <family val="3"/>
        <charset val="134"/>
      </rPr>
      <t>贵阳电务段</t>
    </r>
  </si>
  <si>
    <r>
      <rPr>
        <sz val="11"/>
        <rFont val="仿宋"/>
        <family val="3"/>
        <charset val="134"/>
      </rPr>
      <t>国铁</t>
    </r>
  </si>
  <si>
    <r>
      <rPr>
        <sz val="11"/>
        <rFont val="仿宋"/>
        <family val="3"/>
        <charset val="134"/>
      </rPr>
      <t>六盘水工电段</t>
    </r>
  </si>
  <si>
    <r>
      <rPr>
        <sz val="11"/>
        <rFont val="仿宋"/>
        <family val="3"/>
        <charset val="134"/>
      </rPr>
      <t>成都电务段</t>
    </r>
  </si>
  <si>
    <r>
      <rPr>
        <sz val="11"/>
        <rFont val="仿宋"/>
        <family val="3"/>
        <charset val="134"/>
      </rPr>
      <t>重庆电务段</t>
    </r>
  </si>
  <si>
    <r>
      <rPr>
        <sz val="11"/>
        <rFont val="仿宋"/>
        <family val="3"/>
        <charset val="134"/>
      </rPr>
      <t>宜宾工电段</t>
    </r>
  </si>
  <si>
    <r>
      <rPr>
        <sz val="11"/>
        <rFont val="仿宋"/>
        <family val="3"/>
        <charset val="134"/>
      </rPr>
      <t>西昌工电段</t>
    </r>
  </si>
  <si>
    <r>
      <rPr>
        <sz val="11"/>
        <rFont val="仿宋"/>
        <family val="3"/>
        <charset val="134"/>
      </rPr>
      <t>达州电务段</t>
    </r>
  </si>
  <si>
    <t>ZM</t>
    <phoneticPr fontId="4" type="noConversion"/>
  </si>
  <si>
    <t>LMZ</t>
    <phoneticPr fontId="4" type="noConversion"/>
  </si>
  <si>
    <t>上寺中继站</t>
    <phoneticPr fontId="4" type="noConversion"/>
  </si>
  <si>
    <t>SHS</t>
    <phoneticPr fontId="4" type="noConversion"/>
  </si>
  <si>
    <t>新兴场中继站</t>
    <phoneticPr fontId="4" type="noConversion"/>
  </si>
  <si>
    <t>XXC</t>
    <phoneticPr fontId="4" type="noConversion"/>
  </si>
  <si>
    <t>谭家坝中继站</t>
    <phoneticPr fontId="4" type="noConversion"/>
  </si>
  <si>
    <t>TJB</t>
    <phoneticPr fontId="4" type="noConversion"/>
  </si>
  <si>
    <t>外绕中继站</t>
    <phoneticPr fontId="4" type="noConversion"/>
  </si>
  <si>
    <t>下行峰尾场</t>
    <phoneticPr fontId="4" type="noConversion"/>
  </si>
  <si>
    <t>XXB</t>
    <phoneticPr fontId="4" type="noConversion"/>
  </si>
  <si>
    <t>上行峰尾场</t>
    <phoneticPr fontId="4" type="noConversion"/>
  </si>
  <si>
    <t>XSW</t>
    <phoneticPr fontId="4" type="noConversion"/>
  </si>
  <si>
    <t>ZJD</t>
    <phoneticPr fontId="4" type="noConversion"/>
  </si>
  <si>
    <t>ZJC</t>
    <phoneticPr fontId="4" type="noConversion"/>
  </si>
  <si>
    <t>ZJE</t>
    <phoneticPr fontId="4" type="noConversion"/>
  </si>
  <si>
    <t>遂宁南</t>
    <phoneticPr fontId="4" type="noConversion"/>
  </si>
  <si>
    <t>SNO</t>
    <phoneticPr fontId="4" type="noConversion"/>
  </si>
  <si>
    <t xml:space="preserve"> 上行峰尾场</t>
    <phoneticPr fontId="4" type="noConversion"/>
  </si>
  <si>
    <t>XXT</t>
    <phoneticPr fontId="4" type="noConversion"/>
  </si>
  <si>
    <t>东阳线路所</t>
    <phoneticPr fontId="4" type="noConversion"/>
  </si>
  <si>
    <t>单线计轴自动闭塞
计轴自动站间</t>
    <phoneticPr fontId="4" type="noConversion"/>
  </si>
  <si>
    <t>无</t>
    <phoneticPr fontId="4" type="noConversion"/>
  </si>
  <si>
    <t>梅花山</t>
    <phoneticPr fontId="4" type="noConversion"/>
  </si>
  <si>
    <t>普速线四显示双向自动闭塞线路</t>
    <phoneticPr fontId="4" type="noConversion"/>
  </si>
  <si>
    <t>站码</t>
    <phoneticPr fontId="4" type="noConversion"/>
  </si>
  <si>
    <t>天明</t>
    <phoneticPr fontId="4" type="noConversion"/>
  </si>
  <si>
    <t>黄许镇站</t>
    <phoneticPr fontId="4" type="noConversion"/>
  </si>
  <si>
    <t xml:space="preserve">成都北下行到达场   </t>
    <phoneticPr fontId="4" type="noConversion"/>
  </si>
  <si>
    <t>ZPW2000</t>
    <phoneticPr fontId="4" type="noConversion"/>
  </si>
  <si>
    <t>单线计轴自动闭塞</t>
    <phoneticPr fontId="4" type="noConversion"/>
  </si>
  <si>
    <t>普速线四显示自动闭塞线路</t>
  </si>
  <si>
    <t>普速线四显示自动闭塞线路</t>
    <phoneticPr fontId="4" type="noConversion"/>
  </si>
  <si>
    <t>普速线四显示</t>
  </si>
  <si>
    <t>进路未生成</t>
    <phoneticPr fontId="4" type="noConversion"/>
  </si>
  <si>
    <t xml:space="preserve">解决思路：
1.
   检查进路设备列表是否为空
   检查站内信号机设备是否只有HD；需要LD
   检查区间方向是否存在
</t>
    <phoneticPr fontId="4" type="noConversion"/>
  </si>
  <si>
    <t>道岔总分表示不一致案例未生成</t>
    <phoneticPr fontId="4" type="noConversion"/>
  </si>
  <si>
    <t>检查配置
    1. 检查是否有联锁（无联锁-道岔总分表示不一致没有）
    2. 检查进路中道岔和区段锁闭是否关联
    3. 检查区间闭塞，C2有反向，普速3显示、4显示、半自动没有反向
4. 检查道岔是否有尖、心</t>
    <phoneticPr fontId="4" type="noConversion"/>
  </si>
  <si>
    <t xml:space="preserve">解决思路：
1.查看案例是否生成完整：#表示类型  []表示事件；这些有没有空白
2.理解逻辑，与通过案例对比看逻辑是否正确
3.打日志：ctx id    在日志文件console_xxx.log中查找报警记录 log  alarmid 1；在alarm中看报警判断结果，看收到的报警数据
</t>
    <phoneticPr fontId="4" type="noConversion"/>
  </si>
  <si>
    <t>配置文件说明</t>
    <phoneticPr fontId="4" type="noConversion"/>
  </si>
  <si>
    <t>案例信号机显示与进路状态不一致；防护道岔无表示解决方案</t>
    <phoneticPr fontId="4" type="noConversion"/>
  </si>
  <si>
    <t>案例：信号机显示与进路状态不一致，信号机SC_LD 区段占用 报警不一致 解析</t>
    <phoneticPr fontId="4" type="noConversion"/>
  </si>
  <si>
    <t>1.查看报警逻辑：排进路、进站信号机开放(SC_LD)、接车进路锁闭(_B=1)；进路中道岔区段占用（14_DBJ = 1,14DGJ_B = 0））
2.查看未通过的报警看看是否有特征，相同的信号机？区段？道岔？
3.查看通过的同类报警案例的文件，与未通过对比
4.检查配置</t>
    <phoneticPr fontId="4" type="noConversion"/>
  </si>
  <si>
    <t>Simlate.exe发不动案例</t>
    <phoneticPr fontId="4" type="noConversion"/>
  </si>
  <si>
    <t>1.检查是否连接上ZHFX
2.检查是否多开.exe
3.检查set.ini配置是否有空格，ID是否正确</t>
    <phoneticPr fontId="4" type="noConversion"/>
  </si>
  <si>
    <t xml:space="preserve">要通过案例发送该表开关量、模拟量的状态和值；就要建立案例和配置的映射：通过基本设备类型，确立了设备和属性的抽象，接下来需要将实际的开关量、模拟量映射到
1.config/设备关系类型
      这里定义了设备关系，配置了每种设备类型：名称、描述、最大设备个数；即每种类型需要哪些关联设备；如：发车进路 需要关联的设备有17个，在 input/设备关系列表 中可以看到每条进路 对应的具体的17个设备
2.config/基本设备类型
    配置了全体设备类型以及每个设备对应的属性和属性映射（别名）；在这里定义了设备类型，和设备类型的属性；如：道岔#直流  DBJ、FBJ、1DQJ、、、
3.在input/设备关系列表
     这个与config/设备关系类型对应，根据设备关系类型，为每一个设备生成设备关系：如进路X至XI需要在设备关系类型中需要17个关联，对应17行配置
4.input/基本设备列表
    这个与config/基本设备类型  对应；具体设备按照设备类型分配形成设备列表
5.output/基本设备类型
  与config/基本设备类型对应，根据配置生成所有的类型子项；如：道岔_DBJ(CBI) 道岔_1_道岔#直流转辙机_DBJ(CSM) 
6.output/基本设备列表 
      根据配置生成的按照设备类型分类的具体的设备列表
说明：input/设备关系列表  output/基本设备列表要对应
</t>
    <phoneticPr fontId="4" type="noConversion"/>
  </si>
  <si>
    <t>192.167.124.1、LOL、网达
192.166.88.1、PZ、网达</t>
  </si>
  <si>
    <t>多机道岔0组(); 多动道岔2组(1/2#-1#、1/2#-2#)</t>
  </si>
  <si>
    <t>192.166.72.1、ZSZ、网达</t>
  </si>
  <si>
    <t>多机道岔0组(); 多动道岔8组(12/14#-12#、12/14#-14#、20/22#-20#、20/22#-22#、3/5#-3#、3/5#-5#、4/6#-4#、4/6#-6#)</t>
  </si>
  <si>
    <t>192.166.71.1、MWX、网达
192.166.73.1、XLX、网达</t>
  </si>
  <si>
    <t>多机道岔0组(); 多动道岔2组(4/6#-4#、4/6#-6#)</t>
  </si>
  <si>
    <t>192.166.72.1、ZSZ、网达
192.166.74.1、FDX、网达</t>
  </si>
  <si>
    <t>192.166.73.1、XLX、网达
192.166.75.1、DYA、网达</t>
  </si>
  <si>
    <t>多机道岔0组(); 多动道岔4组(3/5#-3#、3/5#-5#、4/6#-4#、4/6#-6#)</t>
  </si>
  <si>
    <t>192.166.74.1、FDX、网达
192.166.76.1、XZX、网达</t>
  </si>
  <si>
    <t>192.166.75.1、DYA、网达
192.166.77.1、MK、网达</t>
  </si>
  <si>
    <t>192.166.76.1、XZX、网达
192.166.78.1、DSX、网达</t>
  </si>
  <si>
    <t>多机道岔0组(); 多动道岔2组(3/5#-3#、3/5#-5#)</t>
  </si>
  <si>
    <t>192.166.77.1、MK、网达
192.166.79.1、JM、网达</t>
  </si>
  <si>
    <t>多机道岔0组(); 多动道岔10组(1/3#-1#、1/3#-3#、13/15#-13#、13/15#-15#、19/21#-19#、19/21#-21#、2/4#-2#、2/4#-4#、9/11#-11#、9/11#-9#)</t>
  </si>
  <si>
    <t>192.166.78.1、DSX、网达
192.166.80.1、MCX、网达</t>
  </si>
  <si>
    <t>多机道岔0组(); 多动道岔2组(2/4#-2#、2/4#-4#)</t>
  </si>
  <si>
    <t>192.166.79.1、JM、网达
192.166.81.1、HEY、网达</t>
  </si>
  <si>
    <t>多机道岔0组(); 多动道岔8组(12/14#-12#、12/14#-14#、3/5#-3#、3/5#-5#、4/6#-4#、4/6#-6#、8/10#-10#、8/10#-8#)</t>
  </si>
  <si>
    <t>192.166.80.1、MCX、网达
192.166.82.1、XZ、网达</t>
  </si>
  <si>
    <t>192.166.81.1、HEY、网达
192.166.83.1、DUY、网达</t>
  </si>
  <si>
    <t>192.166.82.1、XZ、网达
192.166.84.1、LIH、网达</t>
  </si>
  <si>
    <t>多机道岔0组(); 多动道岔20组(10/12#、11/13#-11#、11/13#-13#、15/17#、16/18#-16#、16/18#-18#、23/25#-23#、23/25#-25#、24/26#-24#、24/26#-26#、28/30#-28#、28/30#-30#、3/5#、33/35#、34/36#、38/40#-38#、38/40#-40#、41/43#、6/8#、7/9#)</t>
  </si>
  <si>
    <t>192.166.83.1、DUY、网达
192.166.85.1、HJJ、网达</t>
  </si>
  <si>
    <t>多机道岔11组(1/3#-1#、1/3#-3#、10/12#-10#、10/12#-12#、14/16#-14#、14/16#-16#、15/17#-15#、2/4#-2#、26#、5/7#-5#、5/7#-7#); 多动道岔12组(1/3#-1#、1/3#-3#、10/12#-10#、10/12#-12#、14/16#-14#、14/16#-16#、15/17#-15#、15/17#-17#、2/4#-2#、2/4#-4#、5/7#-5#、5/7#-7#)</t>
  </si>
  <si>
    <t>192.166.84.1、LIH、网达
192.166.86.1、BIS、网达</t>
  </si>
  <si>
    <t>192.166.85.1、HJJ、网达
192.166.87.1、GDN、卡斯科</t>
  </si>
  <si>
    <t>192.166.89.1、XIB、网达
192.166.87.1、GDN、卡斯科</t>
  </si>
  <si>
    <t>192.168.193.3、DZT、网达
192.166.172.1、DZD、网达
192.168.192.1、HSS、网达
192.211.11.1、QJB、网达</t>
  </si>
  <si>
    <t>ZY-ZY-ZY-HU-HU-HU-HU</t>
  </si>
  <si>
    <t>多机道岔26组(102/104#-102#、102/104#-104#、105/107#-105#、106/108#-108#、110/112#-110#、110/112#-112#、114#、119/123#-123#、124/126#-124#、128/130#-128#、128/130#-130#、131#、132/134#-132#、132/134#-134#、144/146#-144#、148#、301#、302/304#-302#、303#、306#、307#、308#、310/312#-310#、310/312#-312#、314/316#-314#、314/316#-316#); 多动道岔66组(101/103#、102/104#-102#、102/104#-104#、105/107#-105#、105/107#-107#、106/108#-106#、106/108#-108#、109/111#、110/112#-110#、110/112#-112#、113/117#、116/118#、119/123#-119#、119/123#-123#、120/122#、124/126#-124#、124/126#-126#、125/127#、128/130#-128#、128/130#-130#、132/134#-132#、132/134#-134#、133/137#、136/138#、140/142#、144/146#-144#、144/146#-146#、302/304#-302#、302/304#-304#、309/311#、310/312#-310#、310/312#-312#、3101/3105#、3111/3113#、3115/3117#、3121/3123#、313/315#、314/316#-314#、314/316#-316#、317/321#、318/320#、322/324#、323/329#、326/328#、330/332#、331/337#、339/345#、342/346#、348/354#、351/355#、357/363#、362/364#、365/369#、366/370#、371/373#、375/379#、380/384#、381/385#、387/391#、390/392#、393/399#、[139/141]#、[347/349]#、[356/358]#、[372/374]#、[386/388]#)</t>
  </si>
  <si>
    <t>192.211.11.1、QJB、网达
192.211.10.1、DS、网达
192.166.210.1、TUX、网达
192.168.184.1、LBX、网达</t>
  </si>
  <si>
    <t>L-L-L-L-L-L-LU-U-HU-L</t>
  </si>
  <si>
    <t>L-L-L-L-L-L-L-LU-U-HU</t>
  </si>
  <si>
    <t>多机道岔23组(1#、10/12#-10#、10/12#-12#、11#、13/15#-13#、13/15#-15#、14/16#-16#、17/19#-17#、18/20#-18#、18/20#-20#、2/4#-4#、21/23#-21#、22/24#-22#、26/28#-26#、29/31#-29#、29/31#-31#、3/5#-5#、30/32#-30#、37/39#-37#、6/8#-6#、6/8#-8#、7/9#-7#、7/9#-9#); 多动道岔33组(10/12#-10#、10/12#-12#、13/15#-13#、13/15#-15#、14/16#-14#、14/16#-16#、17/19#-17#、17/19#-19#、18/20#-18#、18/20#-20#、2/4#-2#、2/4#-4#、21/23#-21#、21/23#-23#、22/24#-22#、22/24#-24#、26/28#-26#、26/28#-28#、29/31#-29#、29/31#-31#、3/5#-3#、3/5#-5#、30/32#-30#、30/32#-32#、37/39#-37#、37/39#-39#、40/42#、41/43#、53/55#、6/8#-6#、6/8#-8#、7/9#-7#、7/9#-9#)</t>
  </si>
  <si>
    <t>192.211.10.1、DS、网达
192.168.191.1、HJZ、网达
192.211.9.1、BLA、网达
192.168.193.1、DCC、网达
192.168.187.1、SHZ、网达</t>
  </si>
  <si>
    <t>L-L-L-L-L-L-L-L-LU-LU-U-HU-HU</t>
  </si>
  <si>
    <t>ZY-ZY-ZY-ZY-ZY-ZY-ZY-ZY-ZY-ZY-ZY-ZY-ZY</t>
  </si>
  <si>
    <t>L-L-L-L-L-L-L-L-L-L-LU-U-HU</t>
  </si>
  <si>
    <t>多机道岔15组(1/3#-1#、1/3#-3#、12/14#-14#、16/18#-16#、16/18#-18#、2/4#-2#、20/22#-22#、24/26#-24#、28/30#-28#、32/34#-32#、32/34#-34#、36/38#-36#、36/38#-38#、5#、7#); 多动道岔20组(1/3#-1#、1/3#-3#、12/14#-12#、12/14#-14#、13/15#、16/18#-16#、16/18#-18#、2/4#-2#、2/4#-4#、20/22#-20#、20/22#-22#、24/26#-24#、24/26#-26#、28/30#-28#、28/30#-30#、32/34#-32#、32/34#-34#、36/38#-36#、36/38#-38#、9/11#)</t>
  </si>
  <si>
    <t>192.168.181.1、WX、网达
192.168.153.1、GAB、网达</t>
  </si>
  <si>
    <t>多机道岔4组(301/303#-301#、301/303#-303#、305/307#-305#、311#); 多动道岔5组(301/303#-301#、301/303#-303#、304/306#、305/307#-305#、305/307#-307#)</t>
  </si>
  <si>
    <t>192.168.180.1、GG、网达
192.168.151.1、HY、网达</t>
  </si>
  <si>
    <t>L-L-L-L-LU-U-HU-HU</t>
  </si>
  <si>
    <t>L-L-L-L-L-LU-U-HU</t>
  </si>
  <si>
    <t>多机道岔15组(10/12#-10#、2/4#-2#、2/4#-4#、20/22#-20#、21#、23#、26/28#-26#、26/28#-28#、3/5#-3#、3/5#-5#、40/42#-40#、44#、46/48#-46#、7/9#-7#、7/9#-9#); 多动道岔33组(10/12#-10#、10/12#-12#、13/15#、14/16#、17/19#、2/4#-2#、2/4#-4#、20/22#-20#、20/22#-22#、26/28#-26#、26/28#-28#、27/29#-27#、27/29#-29#、3/5#-3#、3/5#-5#、31/33#、32/34#、36/38#、40/42#-40#、40/42#-42#、43/45#-43#、43/45#-45#、46/48#-46#、46/48#-48#、51/53#-51#、51/53#-53#、57/59#、6/8#、61/63#、7/9#-7#、7/9#-9#、71/73#、75/77#)</t>
  </si>
  <si>
    <t>华蓥</t>
  </si>
  <si>
    <t>192.168.153.1、GAB、网达
192.168.150.1、GXX、网达</t>
  </si>
  <si>
    <t>L-L-L-LU-U-HU-HU-L</t>
  </si>
  <si>
    <t>多机道岔14组(1/3#-1#、1/3#-3#、10#、11#、12#、13#、2/4#-2#、2/4#-4#、20/22#-20#、25#、6/8#-6#、6/8#-8#、7/9#-7#、7/9#-9#); 多动道岔11组(1/3#-1#、1/3#-3#、15/17#、2/4#-2#、2/4#-4#、20/22#-20#、20/22#-22#、6/8#-6#、6/8#-8#、7/9#-7#、7/9#-9#)</t>
  </si>
  <si>
    <t>192.168.151.1、HY、网达
192.166.154.1、QHZ、网达
192.165.213.1、YHX、铁科</t>
  </si>
  <si>
    <t>U-HU-UU</t>
  </si>
  <si>
    <t>ZY-HU-HU-HU</t>
  </si>
  <si>
    <t>多机道岔22组(1/3#-1#、1/3#-3#、13/15#-13#、14/16#-14#、14/16#-16#、18/20#-18#、18/20#-20#、21/23#-21#、21/23#-23#、22/24#-22#、22/24#-24#、26#、37/39#-37#、37/39#-39#、4/6#-4#、4/6#-6#、43/45#-43#、43/45#-45#、5/7#-5#、5/7#-7#、9/11#-11#、9/11#-9#); 多动道岔27组(1/3#-1#、1/3#-3#、13/15#-13#、13/15#-15#、14/16#-14#、14/16#-16#、17/19#、18/20#-18#、18/20#-20#、21/23#-21#、21/23#-23#、22/24#-22#、22/24#-24#、27/31#、28/30#、33/35#、37/39#-37#、37/39#-39#、4/6#-4#、4/6#-6#、43/45#-43#、43/45#-45#、5/7#-5#、5/7#-7#、8/10#、9/11#-11#、9/11#-9#)</t>
  </si>
  <si>
    <t>192.168.150.1、GXX、网达
192.168.147.1、SHB、网达</t>
  </si>
  <si>
    <t>L-L-L-L-L-L-L-L-LU-U-HU-HU-L-L</t>
  </si>
  <si>
    <t>L-L-L-L-L-L-L-L-L-LU-U-U-HU-HU</t>
  </si>
  <si>
    <t>192.166.154.1、QHZ、网达
192.166.155.1、QPZ、网达</t>
  </si>
  <si>
    <t>多机道岔6组(12/14#-14#、19#、26#、28/30#-28#、33/35#-33#、9/11#-11#); 多动道岔18组(12/14#-12#、12/14#-14#、13/15#、16/18#、2/4#、20/22#、25/27#、28/30#-28#、28/30#-30#、29/31#、3/5#、32/34#、33/35#-33#、33/35#-35#、36/38#、6/8#、9/11#-11#、9/11#-9#)</t>
  </si>
  <si>
    <t>192.168.147.1、SHB、网达
192.168.144.1、MXP、卡斯科</t>
  </si>
  <si>
    <t>L-L-L-L-L-L-LU-U-HU-L-L</t>
  </si>
  <si>
    <t>192.168.184.1、LBX、网达
192.168.181.1、WX、网达</t>
  </si>
  <si>
    <t>多机道岔15组(1/3#-1#、1/3#-3#、10/12#-12#、14/16#-14#、14/16#-16#、2/4#-2#、2/4#-4#、20/22#-20#、21/23#-21#、24#、25#、26#、5/7#-5#、5/7#-7#、9#); 多动道岔18组(1/3#-1#、1/3#-3#、10/12#-10#、10/12#-12#、11/13#、14/16#-14#、14/16#-16#、15/17#、2/4#-2#、2/4#-4#、20/22#-20#、20/22#-22#、21/23#-21#、21/23#-23#、30/32#、5/7#-5#、5/7#-7#、6/8#)</t>
  </si>
  <si>
    <t>192.168.187.1、SHZ、网达
192.168.183.1、QX、网达</t>
  </si>
  <si>
    <t>L-L-LU-LU-U-HU-L</t>
  </si>
  <si>
    <t>多机道岔13组(1/3#-1#、1/3#-3#、12/14#-12#、15#、16/18#-16#、16/18#-18#、2/4#-2#、2/4#-4#、26#、5/7#-5#、5/7#-7#、8/10#-10#、9/11#-9#); 多动道岔14组(1/3#-1#、1/3#-3#、12/14#-12#、12/14#-14#、16/18#-16#、16/18#-18#、2/4#-2#、2/4#-4#、5/7#-5#、5/7#-7#、8/10#-10#、8/10#-8#、9/11#-11#、9/11#-9#)</t>
  </si>
  <si>
    <t>192.168.183.1、QX、网达
192.168.180.1、GG、网达</t>
  </si>
  <si>
    <t>多机道岔8组(1/3#-1#、1/3#-3#、11#、2#、4#、5/7#-5#、5/7#-7#、9#); 多动道岔4组(1/3#-1#、1/3#-3#、5/7#-5#、5/7#-7#)</t>
  </si>
  <si>
    <t>三显示自动闭塞</t>
    <phoneticPr fontId="4" type="noConversion"/>
  </si>
  <si>
    <t>C2客专</t>
    <phoneticPr fontId="4" type="noConversion"/>
  </si>
  <si>
    <t>罗妙真</t>
    <phoneticPr fontId="4" type="noConversion"/>
  </si>
  <si>
    <t>TMQ</t>
    <phoneticPr fontId="4" type="noConversion"/>
  </si>
  <si>
    <t>HXZ</t>
    <phoneticPr fontId="4" type="noConversion"/>
  </si>
  <si>
    <t>XXD</t>
    <phoneticPr fontId="4" type="noConversion"/>
  </si>
  <si>
    <t>XSF</t>
    <phoneticPr fontId="4" type="noConversion"/>
  </si>
  <si>
    <t>XSD</t>
    <phoneticPr fontId="4" type="noConversion"/>
  </si>
  <si>
    <t>XXW</t>
    <phoneticPr fontId="4" type="noConversion"/>
  </si>
  <si>
    <t>XXF</t>
    <phoneticPr fontId="4" type="noConversion"/>
  </si>
  <si>
    <t>XST</t>
    <phoneticPr fontId="4" type="noConversion"/>
  </si>
  <si>
    <t>XZD</t>
    <phoneticPr fontId="4" type="noConversion"/>
  </si>
  <si>
    <t>WRZ</t>
    <phoneticPr fontId="4" type="noConversion"/>
  </si>
  <si>
    <t>LGT</t>
    <phoneticPr fontId="4" type="noConversion"/>
  </si>
  <si>
    <t>HPS</t>
    <phoneticPr fontId="4" type="noConversion"/>
  </si>
  <si>
    <t>XSC</t>
    <phoneticPr fontId="4" type="noConversion"/>
  </si>
  <si>
    <t>NBF</t>
    <phoneticPr fontId="4" type="noConversion"/>
  </si>
  <si>
    <t>NBL</t>
    <phoneticPr fontId="4" type="noConversion"/>
  </si>
  <si>
    <t>NBH</t>
    <phoneticPr fontId="4" type="noConversion"/>
  </si>
  <si>
    <t>NBC</t>
    <phoneticPr fontId="4" type="noConversion"/>
  </si>
  <si>
    <t>NBD</t>
    <phoneticPr fontId="4" type="noConversion"/>
  </si>
  <si>
    <t>WZ</t>
    <phoneticPr fontId="4" type="noConversion"/>
  </si>
  <si>
    <t>TK</t>
    <phoneticPr fontId="4" type="noConversion"/>
  </si>
  <si>
    <t>NPZ</t>
    <phoneticPr fontId="4" type="noConversion"/>
  </si>
  <si>
    <t>TZL</t>
    <phoneticPr fontId="4" type="noConversion"/>
  </si>
  <si>
    <t>牛坪子站</t>
    <phoneticPr fontId="4" type="noConversion"/>
  </si>
  <si>
    <t>PB</t>
    <phoneticPr fontId="4" type="noConversion"/>
  </si>
  <si>
    <t>LEY</t>
    <phoneticPr fontId="4" type="noConversion"/>
  </si>
  <si>
    <t>HJB</t>
    <phoneticPr fontId="4" type="noConversion"/>
  </si>
  <si>
    <t>XBB</t>
    <phoneticPr fontId="4" type="noConversion"/>
  </si>
  <si>
    <t>西昌北站</t>
    <phoneticPr fontId="4" type="noConversion"/>
  </si>
  <si>
    <t>LZ</t>
    <phoneticPr fontId="4" type="noConversion"/>
  </si>
  <si>
    <t xml:space="preserve">冷坝       </t>
    <phoneticPr fontId="4" type="noConversion"/>
  </si>
  <si>
    <t>LEB</t>
    <phoneticPr fontId="4" type="noConversion"/>
  </si>
  <si>
    <t xml:space="preserve">长箐站    </t>
    <phoneticPr fontId="4" type="noConversion"/>
  </si>
  <si>
    <t>CQI</t>
    <phoneticPr fontId="4" type="noConversion"/>
  </si>
  <si>
    <t>LZN</t>
    <phoneticPr fontId="4" type="noConversion"/>
  </si>
  <si>
    <t>ALB</t>
    <phoneticPr fontId="4" type="noConversion"/>
  </si>
  <si>
    <t>HTB</t>
    <phoneticPr fontId="4" type="noConversion"/>
  </si>
  <si>
    <t>ALA</t>
    <phoneticPr fontId="4" type="noConversion"/>
  </si>
  <si>
    <t>站ID</t>
    <phoneticPr fontId="4" type="noConversion"/>
  </si>
  <si>
    <t>匹配公式</t>
    <phoneticPr fontId="4" type="noConversion"/>
  </si>
  <si>
    <t>场景公式</t>
    <phoneticPr fontId="4" type="noConversion"/>
  </si>
  <si>
    <t>station(计算)</t>
    <phoneticPr fontId="4" type="noConversion"/>
  </si>
  <si>
    <t>stationID</t>
    <phoneticPr fontId="4" type="noConversion"/>
  </si>
  <si>
    <t>单线</t>
    <phoneticPr fontId="4" type="noConversion"/>
  </si>
  <si>
    <t>四显示自动闭塞</t>
    <phoneticPr fontId="4" type="noConversion"/>
  </si>
  <si>
    <t>普速线三显示自动闭塞</t>
    <phoneticPr fontId="4" type="noConversion"/>
  </si>
  <si>
    <t>三显示</t>
    <phoneticPr fontId="4" type="noConversion"/>
  </si>
  <si>
    <t>三显示自动闭塞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</si>
</sst>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theme="1"/>
      <name val="等线"/>
      <family val="2"/>
      <charset val="134"/>
      <scheme val="minor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/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58" fontId="8" fillId="0" borderId="6" xfId="0" applyNumberFormat="1" applyFont="1" applyBorder="1" applyAlignment="1">
      <alignment horizontal="center" vertical="center" wrapText="1"/>
    </xf>
    <xf numFmtId="17" fontId="8" fillId="0" borderId="6" xfId="0" applyNumberFormat="1" applyFont="1" applyBorder="1" applyAlignment="1">
      <alignment horizontal="center" vertical="center" wrapText="1"/>
    </xf>
    <xf numFmtId="31" fontId="8" fillId="0" borderId="6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1" fontId="8" fillId="0" borderId="8" xfId="0" applyNumberFormat="1" applyFont="1" applyBorder="1" applyAlignment="1">
      <alignment horizontal="center" vertical="center" wrapText="1"/>
    </xf>
    <xf numFmtId="58" fontId="8" fillId="0" borderId="8" xfId="0" applyNumberFormat="1" applyFont="1" applyBorder="1" applyAlignment="1">
      <alignment horizontal="center" vertical="center" wrapText="1"/>
    </xf>
    <xf numFmtId="0" fontId="0" fillId="2" borderId="0" xfId="0" applyFill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justify" vertical="center" wrapText="1"/>
    </xf>
    <xf numFmtId="0" fontId="9" fillId="4" borderId="1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5" fillId="0" borderId="0" xfId="0" applyFont="1" applyAlignment="1">
      <alignment vertical="center" wrapText="1"/>
    </xf>
    <xf numFmtId="49" fontId="2" fillId="0" borderId="0" xfId="0" applyNumberFormat="1" applyFont="1" applyAlignment="1"/>
    <xf numFmtId="49" fontId="9" fillId="4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5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BFBA945-4727-488B-9DCB-2BB7DC2BD195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15292</xdr:colOff>
      <xdr:row>0</xdr:row>
      <xdr:rowOff>104776</xdr:rowOff>
    </xdr:from>
    <xdr:to>
      <xdr:col>8</xdr:col>
      <xdr:colOff>485776</xdr:colOff>
      <xdr:row>1</xdr:row>
      <xdr:rowOff>442530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56D570B-176C-6F01-3816-80A71F0A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7717" y="104776"/>
          <a:ext cx="470484" cy="499679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19</xdr:row>
      <xdr:rowOff>200025</xdr:rowOff>
    </xdr:from>
    <xdr:to>
      <xdr:col>2</xdr:col>
      <xdr:colOff>1019176</xdr:colOff>
      <xdr:row>19</xdr:row>
      <xdr:rowOff>746882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476D177-74DB-2EE0-E3EA-2632E1644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1" y="7972425"/>
          <a:ext cx="800100" cy="546857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21</xdr:row>
      <xdr:rowOff>1</xdr:rowOff>
    </xdr:from>
    <xdr:to>
      <xdr:col>2</xdr:col>
      <xdr:colOff>571501</xdr:colOff>
      <xdr:row>21</xdr:row>
      <xdr:rowOff>282747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2A93DD2-296B-F909-50A2-FA7C7A5D6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6476" y="10687051"/>
          <a:ext cx="571500" cy="282746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18</xdr:row>
      <xdr:rowOff>2</xdr:rowOff>
    </xdr:from>
    <xdr:to>
      <xdr:col>2</xdr:col>
      <xdr:colOff>832073</xdr:colOff>
      <xdr:row>18</xdr:row>
      <xdr:rowOff>276225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9AC6EB2-C1E1-E78D-CBD7-2197F284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6" y="7610477"/>
          <a:ext cx="832072" cy="2762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21</xdr:row>
      <xdr:rowOff>611465</xdr:rowOff>
    </xdr:from>
    <xdr:to>
      <xdr:col>2</xdr:col>
      <xdr:colOff>1009650</xdr:colOff>
      <xdr:row>21</xdr:row>
      <xdr:rowOff>1066800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115D15-578A-0BF6-4E4A-6723401E2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 flipV="1">
          <a:off x="6200776" y="11298515"/>
          <a:ext cx="895349" cy="455335"/>
        </a:xfrm>
        <a:prstGeom prst="rect">
          <a:avLst/>
        </a:prstGeom>
      </xdr:spPr>
    </xdr:pic>
    <xdr:clientData/>
  </xdr:twoCellAnchor>
</xdr:wsDr>
</file>

<file path=xl/persons/person.xml><?xml version="1.0" encoding="utf-8"?>
<tc2018:personList xmlns:tc2018="http://schemas.microsoft.com/office/spreadsheetml/2018/threadedcomments">
  <tc2018:person displayName="陈维" id="{6DE08E8D-5D93-4254-BC4E-C870AA1019F7}"/>
</tc2018: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3DA6-6A9E-4DED-9FEC-D83BB51A9B9B}">
  <sheetPr>
    <tabColor rgb="FFFFFFFF"/>
  </sheetPr>
  <dimension ref="A1:Q42"/>
  <sheetViews>
    <sheetView tabSelected="1" workbookViewId="0">
      <selection activeCell="F7" sqref="F7"/>
    </sheetView>
  </sheetViews>
  <sheetFormatPr defaultRowHeight="12.75"/>
  <sheetData>
    <row r="1" spans="1:17" ht="13.5">
      <c r="A1" s="16" t="s">
        <v>0</v>
      </c>
      <c r="B1" s="43" t="s">
        <v>1</v>
      </c>
      <c r="C1" s="43" t="s">
        <v>2</v>
      </c>
      <c r="D1" s="1" t="s">
        <v>2019</v>
      </c>
      <c r="E1" s="1" t="s">
        <v>3</v>
      </c>
      <c r="F1" s="1" t="s">
        <v>4</v>
      </c>
      <c r="G1" s="1" t="s">
        <v>5</v>
      </c>
      <c r="H1" s="44" t="s">
        <v>6</v>
      </c>
      <c r="I1" s="1" t="s">
        <v>7</v>
      </c>
      <c r="J1" s="44" t="s">
        <v>2629</v>
      </c>
      <c r="K1" s="44" t="s">
        <v>8</v>
      </c>
      <c r="L1" s="44" t="s">
        <v>9</v>
      </c>
      <c r="M1" s="44" t="s">
        <v>10</v>
      </c>
      <c r="N1" s="1" t="s">
        <v>11</v>
      </c>
      <c r="O1" s="45" t="s">
        <v>2055</v>
      </c>
      <c r="P1" s="45" t="s">
        <v>2056</v>
      </c>
      <c r="Q1" s="50" t="s">
        <v>3258</v>
      </c>
    </row>
    <row r="2" spans="1:17" ht="27">
      <c r="A2" s="21" t="s">
        <v>803</v>
      </c>
      <c r="B2" s="21" t="s">
        <v>804</v>
      </c>
      <c r="C2" s="21" t="s">
        <v>805</v>
      </c>
      <c r="D2" s="22" t="s">
        <v>1917</v>
      </c>
      <c r="E2" s="22" t="s">
        <v>62</v>
      </c>
      <c r="F2" s="22" t="s">
        <v>16</v>
      </c>
      <c r="G2" s="24" t="s">
        <v>48</v>
      </c>
      <c r="H2" s="23" t="s">
        <v>3266</v>
      </c>
      <c r="I2" s="23" t="s">
        <v>741</v>
      </c>
      <c r="J2" s="20" t="s">
        <v>3267</v>
      </c>
      <c r="K2" s="23" t="s">
        <v>20</v>
      </c>
      <c r="L2" s="23" t="s">
        <v>83</v>
      </c>
      <c r="M2" s="22" t="s">
        <v>3126</v>
      </c>
      <c r="N2" s="23" t="s">
        <v>1100</v>
      </c>
      <c r="O2" s="17">
        <v>4</v>
      </c>
      <c r="P2" s="17" t="s">
        <v>3265</v>
      </c>
      <c r="Q2">
        <v>19032</v>
      </c>
    </row>
    <row r="3" spans="1:17" ht="27">
      <c r="A3" s="21" t="s">
        <v>806</v>
      </c>
      <c r="B3" s="21" t="s">
        <v>807</v>
      </c>
      <c r="C3" s="21" t="s">
        <v>808</v>
      </c>
      <c r="D3" s="22" t="s">
        <v>1917</v>
      </c>
      <c r="E3" s="22" t="s">
        <v>62</v>
      </c>
      <c r="F3" s="22" t="s">
        <v>16</v>
      </c>
      <c r="G3" s="24" t="s">
        <v>48</v>
      </c>
      <c r="H3" s="23" t="s">
        <v>3266</v>
      </c>
      <c r="I3" s="23" t="s">
        <v>741</v>
      </c>
      <c r="J3" s="20" t="s">
        <v>3267</v>
      </c>
      <c r="K3" s="23" t="s">
        <v>3126</v>
      </c>
      <c r="L3" s="23" t="s">
        <v>83</v>
      </c>
      <c r="M3" s="22" t="s">
        <v>3126</v>
      </c>
      <c r="N3" s="23" t="s">
        <v>1100</v>
      </c>
      <c r="O3" s="17">
        <v>6</v>
      </c>
      <c r="P3" s="17" t="s">
        <v>3265</v>
      </c>
      <c r="Q3">
        <v>21338</v>
      </c>
    </row>
    <row r="4" spans="1:17" ht="27">
      <c r="A4" s="21" t="s">
        <v>810</v>
      </c>
      <c r="B4" s="21" t="s">
        <v>811</v>
      </c>
      <c r="C4" s="21" t="s">
        <v>812</v>
      </c>
      <c r="D4" s="22" t="s">
        <v>1917</v>
      </c>
      <c r="E4" s="22" t="s">
        <v>62</v>
      </c>
      <c r="F4" s="22" t="s">
        <v>16</v>
      </c>
      <c r="G4" s="24" t="s">
        <v>48</v>
      </c>
      <c r="H4" s="23" t="s">
        <v>3266</v>
      </c>
      <c r="I4" s="23" t="s">
        <v>741</v>
      </c>
      <c r="J4" s="20" t="s">
        <v>3267</v>
      </c>
      <c r="K4" s="23" t="s">
        <v>3126</v>
      </c>
      <c r="L4" s="23" t="s">
        <v>83</v>
      </c>
      <c r="M4" s="22" t="s">
        <v>3126</v>
      </c>
      <c r="N4" s="23" t="s">
        <v>1100</v>
      </c>
      <c r="O4" s="17">
        <v>2</v>
      </c>
      <c r="P4" s="17" t="s">
        <v>3265</v>
      </c>
      <c r="Q4">
        <v>17498</v>
      </c>
    </row>
    <row r="5" spans="1:17" ht="40.5">
      <c r="A5" s="21" t="s">
        <v>813</v>
      </c>
      <c r="B5" s="21" t="s">
        <v>814</v>
      </c>
      <c r="C5" s="21" t="s">
        <v>815</v>
      </c>
      <c r="D5" s="22" t="s">
        <v>1917</v>
      </c>
      <c r="E5" s="22" t="s">
        <v>62</v>
      </c>
      <c r="F5" s="22" t="s">
        <v>16</v>
      </c>
      <c r="G5" s="24" t="s">
        <v>48</v>
      </c>
      <c r="H5" s="23" t="s">
        <v>3266</v>
      </c>
      <c r="I5" s="23" t="s">
        <v>19</v>
      </c>
      <c r="J5" s="20" t="s">
        <v>3267</v>
      </c>
      <c r="K5" s="23" t="s">
        <v>20</v>
      </c>
      <c r="L5" s="23" t="s">
        <v>20</v>
      </c>
      <c r="M5" s="22" t="s">
        <v>599</v>
      </c>
      <c r="N5" s="23" t="s">
        <v>816</v>
      </c>
      <c r="O5" s="17">
        <v>5</v>
      </c>
      <c r="P5" s="17" t="s">
        <v>3265</v>
      </c>
      <c r="Q5">
        <v>23040</v>
      </c>
    </row>
    <row r="6" spans="1:17" ht="40.5">
      <c r="A6" s="21" t="s">
        <v>817</v>
      </c>
      <c r="B6" s="21" t="s">
        <v>818</v>
      </c>
      <c r="C6" s="21" t="s">
        <v>819</v>
      </c>
      <c r="D6" s="22" t="s">
        <v>1917</v>
      </c>
      <c r="E6" s="22" t="s">
        <v>553</v>
      </c>
      <c r="F6" s="22" t="s">
        <v>16</v>
      </c>
      <c r="G6" s="24" t="s">
        <v>48</v>
      </c>
      <c r="H6" s="23" t="s">
        <v>3266</v>
      </c>
      <c r="I6" s="23" t="s">
        <v>19</v>
      </c>
      <c r="J6" s="20" t="s">
        <v>3267</v>
      </c>
      <c r="K6" s="23" t="s">
        <v>20</v>
      </c>
      <c r="L6" s="23" t="s">
        <v>20</v>
      </c>
      <c r="M6" s="22" t="s">
        <v>599</v>
      </c>
      <c r="N6" s="23" t="s">
        <v>1100</v>
      </c>
      <c r="O6" s="17">
        <v>0</v>
      </c>
      <c r="P6" s="17" t="s">
        <v>3265</v>
      </c>
      <c r="Q6">
        <v>19536</v>
      </c>
    </row>
    <row r="7" spans="1:17" ht="27">
      <c r="A7" s="21" t="s">
        <v>820</v>
      </c>
      <c r="B7" s="21" t="s">
        <v>821</v>
      </c>
      <c r="C7" s="21" t="s">
        <v>822</v>
      </c>
      <c r="D7" s="22" t="s">
        <v>1917</v>
      </c>
      <c r="E7" s="22" t="s">
        <v>553</v>
      </c>
      <c r="F7" s="22" t="s">
        <v>16</v>
      </c>
      <c r="G7" s="24" t="s">
        <v>48</v>
      </c>
      <c r="H7" s="23" t="s">
        <v>3266</v>
      </c>
      <c r="I7" s="23" t="s">
        <v>741</v>
      </c>
      <c r="J7" s="20" t="s">
        <v>3267</v>
      </c>
      <c r="K7" s="23" t="s">
        <v>3126</v>
      </c>
      <c r="L7" s="23" t="s">
        <v>83</v>
      </c>
      <c r="M7" s="22" t="s">
        <v>3126</v>
      </c>
      <c r="N7" s="23"/>
      <c r="O7" s="17">
        <v>0</v>
      </c>
      <c r="P7" s="17" t="s">
        <v>3265</v>
      </c>
      <c r="Q7">
        <v>17152</v>
      </c>
    </row>
    <row r="8" spans="1:17" ht="27">
      <c r="A8" s="21" t="s">
        <v>823</v>
      </c>
      <c r="B8" s="21" t="s">
        <v>824</v>
      </c>
      <c r="C8" s="21" t="s">
        <v>825</v>
      </c>
      <c r="D8" s="22" t="s">
        <v>1917</v>
      </c>
      <c r="E8" s="22" t="s">
        <v>553</v>
      </c>
      <c r="F8" s="22" t="s">
        <v>16</v>
      </c>
      <c r="G8" s="24" t="s">
        <v>48</v>
      </c>
      <c r="H8" s="23" t="s">
        <v>3266</v>
      </c>
      <c r="I8" s="23" t="s">
        <v>19</v>
      </c>
      <c r="J8" s="20" t="s">
        <v>3267</v>
      </c>
      <c r="K8" s="23" t="s">
        <v>3126</v>
      </c>
      <c r="L8" s="23" t="s">
        <v>83</v>
      </c>
      <c r="M8" s="22" t="s">
        <v>317</v>
      </c>
      <c r="N8" s="23"/>
      <c r="O8" s="17" t="e">
        <v>#N/A</v>
      </c>
      <c r="P8" s="17" t="s">
        <v>3265</v>
      </c>
      <c r="Q8">
        <v>20811</v>
      </c>
    </row>
    <row r="9" spans="1:17" ht="27">
      <c r="A9" s="21" t="s">
        <v>826</v>
      </c>
      <c r="B9" s="21" t="s">
        <v>827</v>
      </c>
      <c r="C9" s="21" t="s">
        <v>828</v>
      </c>
      <c r="D9" s="22" t="s">
        <v>1917</v>
      </c>
      <c r="E9" s="22" t="s">
        <v>553</v>
      </c>
      <c r="F9" s="22" t="s">
        <v>16</v>
      </c>
      <c r="G9" s="24" t="s">
        <v>48</v>
      </c>
      <c r="H9" s="23" t="s">
        <v>3266</v>
      </c>
      <c r="I9" s="23" t="s">
        <v>19</v>
      </c>
      <c r="J9" s="20" t="s">
        <v>3267</v>
      </c>
      <c r="K9" s="23" t="s">
        <v>20</v>
      </c>
      <c r="L9" s="23" t="s">
        <v>83</v>
      </c>
      <c r="M9" s="22" t="s">
        <v>317</v>
      </c>
      <c r="N9" s="23" t="s">
        <v>1100</v>
      </c>
      <c r="O9" s="17">
        <v>0</v>
      </c>
      <c r="P9" s="17" t="s">
        <v>3265</v>
      </c>
      <c r="Q9">
        <v>20040</v>
      </c>
    </row>
    <row r="10" spans="1:17" ht="27">
      <c r="A10" s="21" t="s">
        <v>829</v>
      </c>
      <c r="B10" s="21" t="s">
        <v>830</v>
      </c>
      <c r="C10" s="21" t="s">
        <v>831</v>
      </c>
      <c r="D10" s="22" t="s">
        <v>1917</v>
      </c>
      <c r="E10" s="22" t="s">
        <v>62</v>
      </c>
      <c r="F10" s="22" t="s">
        <v>16</v>
      </c>
      <c r="G10" s="24" t="s">
        <v>48</v>
      </c>
      <c r="H10" s="23" t="s">
        <v>3266</v>
      </c>
      <c r="I10" s="23" t="s">
        <v>741</v>
      </c>
      <c r="J10" s="20" t="s">
        <v>3267</v>
      </c>
      <c r="K10" s="23" t="s">
        <v>20</v>
      </c>
      <c r="L10" s="23" t="s">
        <v>83</v>
      </c>
      <c r="M10" s="22" t="s">
        <v>3126</v>
      </c>
      <c r="N10" s="23" t="s">
        <v>1100</v>
      </c>
      <c r="O10" s="17">
        <v>2</v>
      </c>
      <c r="P10" s="17" t="s">
        <v>3265</v>
      </c>
      <c r="Q10">
        <v>19015</v>
      </c>
    </row>
    <row r="11" spans="1:17" ht="27">
      <c r="A11" s="21" t="s">
        <v>832</v>
      </c>
      <c r="B11" s="21" t="s">
        <v>833</v>
      </c>
      <c r="C11" s="21" t="s">
        <v>834</v>
      </c>
      <c r="D11" s="22" t="s">
        <v>1917</v>
      </c>
      <c r="E11" s="22" t="s">
        <v>62</v>
      </c>
      <c r="F11" s="22" t="s">
        <v>16</v>
      </c>
      <c r="G11" s="24" t="s">
        <v>48</v>
      </c>
      <c r="H11" s="23" t="s">
        <v>3266</v>
      </c>
      <c r="I11" s="23" t="s">
        <v>19</v>
      </c>
      <c r="J11" s="20" t="s">
        <v>3267</v>
      </c>
      <c r="K11" s="23" t="s">
        <v>20</v>
      </c>
      <c r="L11" s="23" t="s">
        <v>83</v>
      </c>
      <c r="M11" s="22" t="s">
        <v>317</v>
      </c>
      <c r="N11" s="23" t="s">
        <v>1100</v>
      </c>
      <c r="O11" s="17">
        <v>6</v>
      </c>
      <c r="P11" s="17" t="s">
        <v>3265</v>
      </c>
      <c r="Q11">
        <v>17496</v>
      </c>
    </row>
    <row r="12" spans="1:17" ht="27">
      <c r="A12" s="21" t="s">
        <v>835</v>
      </c>
      <c r="B12" s="21" t="s">
        <v>836</v>
      </c>
      <c r="C12" s="21" t="s">
        <v>837</v>
      </c>
      <c r="D12" s="22" t="s">
        <v>1917</v>
      </c>
      <c r="E12" s="22" t="s">
        <v>62</v>
      </c>
      <c r="F12" s="22" t="s">
        <v>16</v>
      </c>
      <c r="G12" s="24" t="s">
        <v>48</v>
      </c>
      <c r="H12" s="23" t="s">
        <v>3266</v>
      </c>
      <c r="I12" s="23" t="s">
        <v>741</v>
      </c>
      <c r="J12" s="20" t="s">
        <v>3267</v>
      </c>
      <c r="K12" s="23" t="s">
        <v>20</v>
      </c>
      <c r="L12" s="23" t="s">
        <v>83</v>
      </c>
      <c r="M12" s="22" t="s">
        <v>3126</v>
      </c>
      <c r="N12" s="23" t="s">
        <v>1048</v>
      </c>
      <c r="O12" s="17">
        <v>2</v>
      </c>
      <c r="P12" s="17" t="s">
        <v>3265</v>
      </c>
      <c r="Q12">
        <v>22873</v>
      </c>
    </row>
    <row r="13" spans="1:17" ht="27">
      <c r="A13" s="21" t="s">
        <v>838</v>
      </c>
      <c r="B13" s="21" t="s">
        <v>839</v>
      </c>
      <c r="C13" s="21" t="s">
        <v>840</v>
      </c>
      <c r="D13" s="22" t="s">
        <v>1917</v>
      </c>
      <c r="E13" s="22" t="s">
        <v>62</v>
      </c>
      <c r="F13" s="22" t="s">
        <v>16</v>
      </c>
      <c r="G13" s="24" t="s">
        <v>48</v>
      </c>
      <c r="H13" s="23" t="s">
        <v>3266</v>
      </c>
      <c r="I13" s="23" t="s">
        <v>741</v>
      </c>
      <c r="J13" s="20" t="s">
        <v>3267</v>
      </c>
      <c r="K13" s="23" t="s">
        <v>20</v>
      </c>
      <c r="L13" s="23" t="s">
        <v>20</v>
      </c>
      <c r="M13" s="22" t="s">
        <v>841</v>
      </c>
      <c r="N13" s="23" t="s">
        <v>1171</v>
      </c>
      <c r="O13" s="17">
        <v>2</v>
      </c>
      <c r="P13" s="17" t="s">
        <v>3265</v>
      </c>
      <c r="Q13">
        <v>21319</v>
      </c>
    </row>
    <row r="14" spans="1:17" ht="27">
      <c r="A14" s="21" t="s">
        <v>842</v>
      </c>
      <c r="B14" s="21" t="s">
        <v>843</v>
      </c>
      <c r="C14" s="21" t="s">
        <v>844</v>
      </c>
      <c r="D14" s="22" t="s">
        <v>1917</v>
      </c>
      <c r="E14" s="22" t="s">
        <v>62</v>
      </c>
      <c r="F14" s="22" t="s">
        <v>16</v>
      </c>
      <c r="G14" s="24" t="s">
        <v>48</v>
      </c>
      <c r="H14" s="23" t="s">
        <v>3266</v>
      </c>
      <c r="I14" s="23" t="s">
        <v>741</v>
      </c>
      <c r="J14" s="20" t="s">
        <v>3267</v>
      </c>
      <c r="K14" s="23" t="s">
        <v>20</v>
      </c>
      <c r="L14" s="23" t="s">
        <v>20</v>
      </c>
      <c r="M14" s="22" t="s">
        <v>841</v>
      </c>
      <c r="N14" s="23"/>
      <c r="O14" s="17">
        <v>6</v>
      </c>
      <c r="P14" s="17" t="s">
        <v>3265</v>
      </c>
      <c r="Q14">
        <v>19024</v>
      </c>
    </row>
    <row r="15" spans="1:17" ht="40.5">
      <c r="A15" s="21" t="s">
        <v>845</v>
      </c>
      <c r="B15" s="21" t="s">
        <v>846</v>
      </c>
      <c r="C15" s="21" t="s">
        <v>847</v>
      </c>
      <c r="D15" s="22" t="s">
        <v>1917</v>
      </c>
      <c r="E15" s="22" t="s">
        <v>62</v>
      </c>
      <c r="F15" s="22" t="s">
        <v>16</v>
      </c>
      <c r="G15" s="24" t="s">
        <v>48</v>
      </c>
      <c r="H15" s="23" t="s">
        <v>3266</v>
      </c>
      <c r="I15" s="23" t="s">
        <v>19</v>
      </c>
      <c r="J15" s="20" t="s">
        <v>3267</v>
      </c>
      <c r="K15" s="23" t="s">
        <v>20</v>
      </c>
      <c r="L15" s="23" t="s">
        <v>20</v>
      </c>
      <c r="M15" s="22" t="s">
        <v>599</v>
      </c>
      <c r="N15" s="23" t="s">
        <v>1100</v>
      </c>
      <c r="O15" s="17">
        <v>2</v>
      </c>
      <c r="P15" s="17" t="s">
        <v>3265</v>
      </c>
      <c r="Q15">
        <v>23111</v>
      </c>
    </row>
    <row r="16" spans="1:17" ht="27">
      <c r="A16" s="21" t="s">
        <v>848</v>
      </c>
      <c r="B16" s="21" t="s">
        <v>849</v>
      </c>
      <c r="C16" s="21" t="s">
        <v>850</v>
      </c>
      <c r="D16" s="22" t="s">
        <v>1917</v>
      </c>
      <c r="E16" s="22" t="s">
        <v>62</v>
      </c>
      <c r="F16" s="22" t="s">
        <v>16</v>
      </c>
      <c r="G16" s="24" t="s">
        <v>48</v>
      </c>
      <c r="H16" s="23" t="s">
        <v>3266</v>
      </c>
      <c r="I16" s="23" t="s">
        <v>741</v>
      </c>
      <c r="J16" s="20" t="s">
        <v>3267</v>
      </c>
      <c r="K16" s="23" t="s">
        <v>20</v>
      </c>
      <c r="L16" s="23" t="s">
        <v>83</v>
      </c>
      <c r="M16" s="22" t="s">
        <v>3126</v>
      </c>
      <c r="N16" s="23" t="s">
        <v>1100</v>
      </c>
      <c r="O16" s="17">
        <v>2</v>
      </c>
      <c r="P16" s="17" t="s">
        <v>3265</v>
      </c>
      <c r="Q16">
        <v>22605</v>
      </c>
    </row>
    <row r="17" spans="1:17" ht="27">
      <c r="A17" s="21" t="s">
        <v>851</v>
      </c>
      <c r="B17" s="21" t="s">
        <v>852</v>
      </c>
      <c r="C17" s="21" t="s">
        <v>853</v>
      </c>
      <c r="D17" s="22" t="s">
        <v>1917</v>
      </c>
      <c r="E17" s="22" t="s">
        <v>62</v>
      </c>
      <c r="F17" s="22" t="s">
        <v>16</v>
      </c>
      <c r="G17" s="24" t="s">
        <v>48</v>
      </c>
      <c r="H17" s="23" t="s">
        <v>3266</v>
      </c>
      <c r="I17" s="23" t="s">
        <v>741</v>
      </c>
      <c r="J17" s="20" t="s">
        <v>3267</v>
      </c>
      <c r="K17" s="23" t="s">
        <v>20</v>
      </c>
      <c r="L17" s="23" t="s">
        <v>83</v>
      </c>
      <c r="M17" s="22" t="s">
        <v>3126</v>
      </c>
      <c r="N17" s="23" t="s">
        <v>1048</v>
      </c>
      <c r="O17" s="17">
        <v>5</v>
      </c>
      <c r="P17" s="17" t="s">
        <v>3265</v>
      </c>
      <c r="Q17">
        <v>18008</v>
      </c>
    </row>
    <row r="18" spans="1:17" ht="27">
      <c r="A18" s="21" t="s">
        <v>854</v>
      </c>
      <c r="B18" s="21" t="s">
        <v>855</v>
      </c>
      <c r="C18" s="21" t="s">
        <v>856</v>
      </c>
      <c r="D18" s="22" t="s">
        <v>1917</v>
      </c>
      <c r="E18" s="22" t="s">
        <v>62</v>
      </c>
      <c r="F18" s="22" t="s">
        <v>16</v>
      </c>
      <c r="G18" s="24" t="s">
        <v>48</v>
      </c>
      <c r="H18" s="23" t="s">
        <v>3266</v>
      </c>
      <c r="I18" s="23" t="s">
        <v>741</v>
      </c>
      <c r="J18" s="20" t="s">
        <v>3267</v>
      </c>
      <c r="K18" s="23" t="s">
        <v>20</v>
      </c>
      <c r="L18" s="23" t="s">
        <v>83</v>
      </c>
      <c r="M18" s="22" t="s">
        <v>3126</v>
      </c>
      <c r="N18" s="23" t="s">
        <v>1100</v>
      </c>
      <c r="O18" s="17">
        <v>3</v>
      </c>
      <c r="P18" s="17" t="s">
        <v>3265</v>
      </c>
      <c r="Q18">
        <v>18516</v>
      </c>
    </row>
    <row r="19" spans="1:17" ht="27">
      <c r="A19" s="21" t="s">
        <v>857</v>
      </c>
      <c r="B19" s="21" t="s">
        <v>858</v>
      </c>
      <c r="C19" s="21" t="s">
        <v>859</v>
      </c>
      <c r="D19" s="22" t="s">
        <v>1917</v>
      </c>
      <c r="E19" s="22" t="s">
        <v>62</v>
      </c>
      <c r="F19" s="22" t="s">
        <v>16</v>
      </c>
      <c r="G19" s="24" t="s">
        <v>48</v>
      </c>
      <c r="H19" s="23" t="s">
        <v>3266</v>
      </c>
      <c r="I19" s="23" t="s">
        <v>741</v>
      </c>
      <c r="J19" s="20" t="s">
        <v>3267</v>
      </c>
      <c r="K19" s="23" t="s">
        <v>20</v>
      </c>
      <c r="L19" s="23" t="s">
        <v>83</v>
      </c>
      <c r="M19" s="22" t="s">
        <v>3126</v>
      </c>
      <c r="N19" s="23" t="s">
        <v>1100</v>
      </c>
      <c r="O19" s="17">
        <v>6</v>
      </c>
      <c r="P19" s="17" t="s">
        <v>3265</v>
      </c>
      <c r="Q19">
        <v>19031</v>
      </c>
    </row>
    <row r="20" spans="1:17" ht="40.5">
      <c r="A20" s="21" t="s">
        <v>869</v>
      </c>
      <c r="B20" s="21" t="s">
        <v>870</v>
      </c>
      <c r="C20" s="21" t="s">
        <v>871</v>
      </c>
      <c r="D20" s="22" t="s">
        <v>1917</v>
      </c>
      <c r="E20" s="22" t="s">
        <v>553</v>
      </c>
      <c r="F20" s="22" t="s">
        <v>16</v>
      </c>
      <c r="G20" s="24" t="s">
        <v>48</v>
      </c>
      <c r="H20" s="23" t="s">
        <v>3266</v>
      </c>
      <c r="I20" s="23" t="s">
        <v>19</v>
      </c>
      <c r="J20" s="20" t="s">
        <v>3267</v>
      </c>
      <c r="K20" s="23" t="s">
        <v>20</v>
      </c>
      <c r="L20" s="23" t="s">
        <v>20</v>
      </c>
      <c r="M20" s="22" t="s">
        <v>599</v>
      </c>
      <c r="N20" s="23" t="s">
        <v>1100</v>
      </c>
      <c r="O20" s="17">
        <v>6</v>
      </c>
      <c r="P20" s="17" t="s">
        <v>3265</v>
      </c>
      <c r="Q20">
        <v>18944</v>
      </c>
    </row>
    <row r="21" spans="1:17" ht="27">
      <c r="A21" s="21" t="s">
        <v>872</v>
      </c>
      <c r="B21" s="21" t="s">
        <v>873</v>
      </c>
      <c r="C21" s="21" t="s">
        <v>874</v>
      </c>
      <c r="D21" s="22" t="s">
        <v>1917</v>
      </c>
      <c r="E21" s="22" t="s">
        <v>553</v>
      </c>
      <c r="F21" s="22" t="s">
        <v>16</v>
      </c>
      <c r="G21" s="24" t="s">
        <v>48</v>
      </c>
      <c r="H21" s="23" t="s">
        <v>3266</v>
      </c>
      <c r="I21" s="23" t="s">
        <v>19</v>
      </c>
      <c r="J21" s="20" t="s">
        <v>3267</v>
      </c>
      <c r="K21" s="23" t="s">
        <v>3126</v>
      </c>
      <c r="L21" s="23" t="s">
        <v>83</v>
      </c>
      <c r="M21" s="22" t="s">
        <v>317</v>
      </c>
      <c r="N21" s="23"/>
      <c r="O21" s="17" t="e">
        <v>#N/A</v>
      </c>
      <c r="P21" s="17" t="s">
        <v>3265</v>
      </c>
      <c r="Q21">
        <v>19028</v>
      </c>
    </row>
    <row r="22" spans="1:17" ht="27">
      <c r="A22" s="21" t="s">
        <v>875</v>
      </c>
      <c r="B22" s="21" t="s">
        <v>876</v>
      </c>
      <c r="C22" s="21" t="s">
        <v>877</v>
      </c>
      <c r="D22" s="22" t="s">
        <v>1917</v>
      </c>
      <c r="E22" s="22" t="s">
        <v>553</v>
      </c>
      <c r="F22" s="22" t="s">
        <v>16</v>
      </c>
      <c r="G22" s="24" t="s">
        <v>48</v>
      </c>
      <c r="H22" s="23" t="s">
        <v>3266</v>
      </c>
      <c r="I22" s="23" t="s">
        <v>19</v>
      </c>
      <c r="J22" s="20" t="s">
        <v>3267</v>
      </c>
      <c r="K22" s="23" t="s">
        <v>3126</v>
      </c>
      <c r="L22" s="23" t="s">
        <v>83</v>
      </c>
      <c r="M22" s="22" t="s">
        <v>317</v>
      </c>
      <c r="N22" s="23" t="s">
        <v>1100</v>
      </c>
      <c r="O22" s="17" t="e">
        <v>#N/A</v>
      </c>
      <c r="P22" s="17" t="s">
        <v>3265</v>
      </c>
      <c r="Q22">
        <v>19022</v>
      </c>
    </row>
    <row r="23" spans="1:17" ht="27">
      <c r="A23" s="21" t="s">
        <v>878</v>
      </c>
      <c r="B23" s="21" t="s">
        <v>879</v>
      </c>
      <c r="C23" s="21" t="s">
        <v>2015</v>
      </c>
      <c r="D23" s="22" t="s">
        <v>1926</v>
      </c>
      <c r="E23" s="22" t="s">
        <v>553</v>
      </c>
      <c r="F23" s="22" t="s">
        <v>16</v>
      </c>
      <c r="G23" s="24" t="s">
        <v>48</v>
      </c>
      <c r="H23" s="23" t="s">
        <v>3266</v>
      </c>
      <c r="I23" s="23" t="s">
        <v>741</v>
      </c>
      <c r="J23" s="20" t="s">
        <v>3267</v>
      </c>
      <c r="K23" s="23" t="s">
        <v>3126</v>
      </c>
      <c r="L23" s="23" t="s">
        <v>83</v>
      </c>
      <c r="M23" s="22" t="s">
        <v>3126</v>
      </c>
      <c r="N23" s="23" t="s">
        <v>1100</v>
      </c>
      <c r="O23" s="17" t="e">
        <v>#N/A</v>
      </c>
      <c r="P23" s="17" t="s">
        <v>3265</v>
      </c>
      <c r="Q23">
        <v>19018</v>
      </c>
    </row>
    <row r="24" spans="1:17" ht="27">
      <c r="A24" s="21" t="s">
        <v>880</v>
      </c>
      <c r="B24" s="21" t="s">
        <v>881</v>
      </c>
      <c r="C24" s="21" t="s">
        <v>882</v>
      </c>
      <c r="D24" s="22" t="s">
        <v>1926</v>
      </c>
      <c r="E24" s="22" t="s">
        <v>553</v>
      </c>
      <c r="F24" s="22" t="s">
        <v>16</v>
      </c>
      <c r="G24" s="24" t="s">
        <v>48</v>
      </c>
      <c r="H24" s="23" t="s">
        <v>3266</v>
      </c>
      <c r="I24" s="23" t="s">
        <v>741</v>
      </c>
      <c r="J24" s="20" t="s">
        <v>3267</v>
      </c>
      <c r="K24" s="23" t="s">
        <v>3126</v>
      </c>
      <c r="L24" s="23" t="s">
        <v>83</v>
      </c>
      <c r="M24" s="22" t="s">
        <v>3126</v>
      </c>
      <c r="N24" s="23" t="s">
        <v>1100</v>
      </c>
      <c r="O24" s="17" t="e">
        <v>#N/A</v>
      </c>
      <c r="P24" s="17" t="s">
        <v>3265</v>
      </c>
      <c r="Q24">
        <v>21328</v>
      </c>
    </row>
    <row r="25" spans="1:17" ht="27">
      <c r="A25" s="21" t="s">
        <v>883</v>
      </c>
      <c r="B25" s="21" t="s">
        <v>884</v>
      </c>
      <c r="C25" s="21" t="s">
        <v>2028</v>
      </c>
      <c r="D25" s="22" t="s">
        <v>1926</v>
      </c>
      <c r="E25" s="22" t="s">
        <v>553</v>
      </c>
      <c r="F25" s="22" t="s">
        <v>16</v>
      </c>
      <c r="G25" s="24" t="s">
        <v>48</v>
      </c>
      <c r="H25" s="23" t="s">
        <v>3266</v>
      </c>
      <c r="I25" s="23" t="s">
        <v>741</v>
      </c>
      <c r="J25" s="20" t="s">
        <v>3267</v>
      </c>
      <c r="K25" s="23" t="s">
        <v>3126</v>
      </c>
      <c r="L25" s="23" t="s">
        <v>83</v>
      </c>
      <c r="M25" s="22" t="s">
        <v>3126</v>
      </c>
      <c r="N25" s="23" t="s">
        <v>1171</v>
      </c>
      <c r="O25" s="17" t="e">
        <v>#N/A</v>
      </c>
      <c r="P25" s="17" t="s">
        <v>3265</v>
      </c>
      <c r="Q25">
        <v>18242</v>
      </c>
    </row>
    <row r="26" spans="1:17" ht="27">
      <c r="A26" s="21" t="s">
        <v>885</v>
      </c>
      <c r="B26" s="21" t="s">
        <v>886</v>
      </c>
      <c r="C26" s="21" t="s">
        <v>887</v>
      </c>
      <c r="D26" s="22" t="s">
        <v>1926</v>
      </c>
      <c r="E26" s="22" t="s">
        <v>553</v>
      </c>
      <c r="F26" s="22" t="s">
        <v>16</v>
      </c>
      <c r="G26" s="24" t="s">
        <v>48</v>
      </c>
      <c r="H26" s="23" t="s">
        <v>3266</v>
      </c>
      <c r="I26" s="23" t="s">
        <v>741</v>
      </c>
      <c r="J26" s="20" t="s">
        <v>3267</v>
      </c>
      <c r="K26" s="23" t="s">
        <v>3126</v>
      </c>
      <c r="L26" s="23" t="s">
        <v>83</v>
      </c>
      <c r="M26" s="22" t="s">
        <v>3126</v>
      </c>
      <c r="N26" s="23" t="s">
        <v>1171</v>
      </c>
      <c r="O26" s="17" t="e">
        <v>#N/A</v>
      </c>
      <c r="P26" s="17" t="s">
        <v>3265</v>
      </c>
      <c r="Q26">
        <v>18254</v>
      </c>
    </row>
    <row r="27" spans="1:17" ht="27">
      <c r="A27" s="21" t="s">
        <v>888</v>
      </c>
      <c r="B27" s="21" t="s">
        <v>889</v>
      </c>
      <c r="C27" s="21" t="s">
        <v>2029</v>
      </c>
      <c r="D27" s="22" t="s">
        <v>1926</v>
      </c>
      <c r="E27" s="22" t="s">
        <v>553</v>
      </c>
      <c r="F27" s="22" t="s">
        <v>16</v>
      </c>
      <c r="G27" s="24" t="s">
        <v>48</v>
      </c>
      <c r="H27" s="23" t="s">
        <v>3266</v>
      </c>
      <c r="I27" s="23" t="s">
        <v>741</v>
      </c>
      <c r="J27" s="20" t="s">
        <v>3267</v>
      </c>
      <c r="K27" s="23" t="s">
        <v>3126</v>
      </c>
      <c r="L27" s="23" t="s">
        <v>83</v>
      </c>
      <c r="M27" s="22" t="s">
        <v>3126</v>
      </c>
      <c r="N27" s="23"/>
      <c r="O27" s="17" t="e">
        <v>#N/A</v>
      </c>
      <c r="P27" s="17" t="s">
        <v>3265</v>
      </c>
      <c r="Q27">
        <v>20308</v>
      </c>
    </row>
    <row r="28" spans="1:17" ht="27">
      <c r="A28" s="21" t="s">
        <v>890</v>
      </c>
      <c r="B28" s="21" t="s">
        <v>891</v>
      </c>
      <c r="C28" s="21" t="s">
        <v>2030</v>
      </c>
      <c r="D28" s="22" t="s">
        <v>1926</v>
      </c>
      <c r="E28" s="22" t="s">
        <v>553</v>
      </c>
      <c r="F28" s="22" t="s">
        <v>16</v>
      </c>
      <c r="G28" s="24" t="s">
        <v>48</v>
      </c>
      <c r="H28" s="23" t="s">
        <v>3266</v>
      </c>
      <c r="I28" s="23" t="s">
        <v>741</v>
      </c>
      <c r="J28" s="20" t="s">
        <v>3267</v>
      </c>
      <c r="K28" s="23" t="s">
        <v>3126</v>
      </c>
      <c r="L28" s="23" t="s">
        <v>83</v>
      </c>
      <c r="M28" s="22" t="s">
        <v>3126</v>
      </c>
      <c r="N28" s="23"/>
      <c r="O28" s="17" t="e">
        <v>#N/A</v>
      </c>
      <c r="P28" s="17" t="s">
        <v>3265</v>
      </c>
      <c r="Q28">
        <v>17224</v>
      </c>
    </row>
    <row r="29" spans="1:17" ht="27">
      <c r="A29" s="21" t="s">
        <v>892</v>
      </c>
      <c r="B29" s="21" t="s">
        <v>893</v>
      </c>
      <c r="C29" s="21" t="s">
        <v>2031</v>
      </c>
      <c r="D29" s="22" t="s">
        <v>1926</v>
      </c>
      <c r="E29" s="22" t="s">
        <v>553</v>
      </c>
      <c r="F29" s="22" t="s">
        <v>16</v>
      </c>
      <c r="G29" s="24" t="s">
        <v>48</v>
      </c>
      <c r="H29" s="23" t="s">
        <v>3266</v>
      </c>
      <c r="I29" s="23" t="s">
        <v>741</v>
      </c>
      <c r="J29" s="20" t="s">
        <v>3267</v>
      </c>
      <c r="K29" s="23" t="s">
        <v>3126</v>
      </c>
      <c r="L29" s="23" t="s">
        <v>83</v>
      </c>
      <c r="M29" s="22" t="s">
        <v>3126</v>
      </c>
      <c r="N29" s="23"/>
      <c r="O29" s="17" t="e">
        <v>#N/A</v>
      </c>
      <c r="P29" s="17" t="s">
        <v>3265</v>
      </c>
      <c r="Q29">
        <v>17242</v>
      </c>
    </row>
    <row r="30" spans="1:17" ht="27">
      <c r="A30" s="21" t="s">
        <v>894</v>
      </c>
      <c r="B30" s="31" t="s">
        <v>895</v>
      </c>
      <c r="C30" s="31" t="s">
        <v>2032</v>
      </c>
      <c r="D30" s="22" t="s">
        <v>1926</v>
      </c>
      <c r="E30" s="22" t="s">
        <v>896</v>
      </c>
      <c r="F30" s="22" t="s">
        <v>16</v>
      </c>
      <c r="G30" s="24" t="s">
        <v>48</v>
      </c>
      <c r="H30" s="23" t="s">
        <v>3266</v>
      </c>
      <c r="I30" s="23" t="s">
        <v>741</v>
      </c>
      <c r="J30" s="20" t="s">
        <v>3267</v>
      </c>
      <c r="K30" s="23" t="s">
        <v>3126</v>
      </c>
      <c r="L30" s="23" t="s">
        <v>83</v>
      </c>
      <c r="M30" s="22" t="s">
        <v>3126</v>
      </c>
      <c r="N30" s="23"/>
      <c r="O30" s="17" t="e">
        <v>#N/A</v>
      </c>
      <c r="P30" s="17" t="s">
        <v>3265</v>
      </c>
      <c r="Q30">
        <v>16981</v>
      </c>
    </row>
    <row r="31" spans="1:17" ht="40.5">
      <c r="A31" s="21" t="s">
        <v>897</v>
      </c>
      <c r="B31" s="21" t="s">
        <v>898</v>
      </c>
      <c r="C31" s="21" t="s">
        <v>899</v>
      </c>
      <c r="D31" s="22" t="s">
        <v>1926</v>
      </c>
      <c r="E31" s="22" t="s">
        <v>896</v>
      </c>
      <c r="F31" s="22" t="s">
        <v>16</v>
      </c>
      <c r="G31" s="24" t="s">
        <v>48</v>
      </c>
      <c r="H31" s="23" t="s">
        <v>3266</v>
      </c>
      <c r="I31" s="23" t="s">
        <v>19</v>
      </c>
      <c r="J31" s="20" t="s">
        <v>3267</v>
      </c>
      <c r="K31" s="23" t="s">
        <v>20</v>
      </c>
      <c r="L31" s="23" t="s">
        <v>20</v>
      </c>
      <c r="M31" s="22" t="s">
        <v>900</v>
      </c>
      <c r="N31" s="23" t="s">
        <v>1171</v>
      </c>
      <c r="O31" s="17" t="e">
        <v>#N/A</v>
      </c>
      <c r="P31" s="17" t="s">
        <v>3265</v>
      </c>
      <c r="Q31">
        <v>16962</v>
      </c>
    </row>
    <row r="32" spans="1:17" ht="27">
      <c r="A32" s="21" t="s">
        <v>901</v>
      </c>
      <c r="B32" s="21" t="s">
        <v>902</v>
      </c>
      <c r="C32" s="21" t="s">
        <v>903</v>
      </c>
      <c r="D32" s="22" t="s">
        <v>1926</v>
      </c>
      <c r="E32" s="22" t="s">
        <v>896</v>
      </c>
      <c r="F32" s="22" t="s">
        <v>16</v>
      </c>
      <c r="G32" s="24" t="s">
        <v>48</v>
      </c>
      <c r="H32" s="23" t="s">
        <v>3266</v>
      </c>
      <c r="I32" s="23" t="s">
        <v>19</v>
      </c>
      <c r="J32" s="20" t="s">
        <v>3267</v>
      </c>
      <c r="K32" s="23" t="s">
        <v>3126</v>
      </c>
      <c r="L32" s="23" t="s">
        <v>83</v>
      </c>
      <c r="M32" s="22" t="s">
        <v>317</v>
      </c>
      <c r="N32" s="23" t="s">
        <v>1171</v>
      </c>
      <c r="O32" s="17" t="e">
        <v>#N/A</v>
      </c>
      <c r="P32" s="17" t="s">
        <v>3265</v>
      </c>
      <c r="Q32">
        <v>16896</v>
      </c>
    </row>
    <row r="33" spans="1:17" ht="13.5">
      <c r="A33" s="21" t="s">
        <v>1303</v>
      </c>
      <c r="B33" s="21" t="s">
        <v>1304</v>
      </c>
      <c r="C33" s="21" t="s">
        <v>1305</v>
      </c>
      <c r="D33" s="22" t="s">
        <v>1930</v>
      </c>
      <c r="E33" s="23" t="s">
        <v>1295</v>
      </c>
      <c r="F33" s="22" t="s">
        <v>16</v>
      </c>
      <c r="G33" s="23" t="s">
        <v>48</v>
      </c>
      <c r="H33" s="22" t="s">
        <v>3266</v>
      </c>
      <c r="I33" s="23" t="s">
        <v>19</v>
      </c>
      <c r="J33" s="20" t="s">
        <v>3267</v>
      </c>
      <c r="K33" s="23" t="s">
        <v>20</v>
      </c>
      <c r="L33" s="23" t="s">
        <v>83</v>
      </c>
      <c r="M33" s="22" t="s">
        <v>317</v>
      </c>
      <c r="N33" s="23" t="s">
        <v>1171</v>
      </c>
      <c r="O33" s="17">
        <v>7</v>
      </c>
      <c r="P33" s="17" t="s">
        <v>3265</v>
      </c>
      <c r="Q33">
        <v>22272</v>
      </c>
    </row>
    <row r="34" spans="1:17" ht="13.5">
      <c r="A34" s="21" t="s">
        <v>1306</v>
      </c>
      <c r="B34" s="21" t="s">
        <v>1307</v>
      </c>
      <c r="C34" s="21" t="s">
        <v>1308</v>
      </c>
      <c r="D34" s="22" t="s">
        <v>1930</v>
      </c>
      <c r="E34" s="23" t="s">
        <v>1295</v>
      </c>
      <c r="F34" s="22" t="s">
        <v>16</v>
      </c>
      <c r="G34" s="23" t="s">
        <v>48</v>
      </c>
      <c r="H34" s="22" t="s">
        <v>3266</v>
      </c>
      <c r="I34" s="23" t="s">
        <v>741</v>
      </c>
      <c r="J34" s="20" t="s">
        <v>3267</v>
      </c>
      <c r="K34" s="23" t="s">
        <v>20</v>
      </c>
      <c r="L34" s="23" t="s">
        <v>83</v>
      </c>
      <c r="M34" s="22" t="s">
        <v>3126</v>
      </c>
      <c r="N34" s="23" t="s">
        <v>1171</v>
      </c>
      <c r="O34" s="17">
        <v>5</v>
      </c>
      <c r="P34" s="17" t="s">
        <v>3265</v>
      </c>
      <c r="Q34">
        <v>18176</v>
      </c>
    </row>
    <row r="35" spans="1:17" ht="13.5">
      <c r="A35" s="21" t="s">
        <v>1309</v>
      </c>
      <c r="B35" s="21" t="s">
        <v>1310</v>
      </c>
      <c r="C35" s="21" t="s">
        <v>1311</v>
      </c>
      <c r="D35" s="22" t="s">
        <v>1930</v>
      </c>
      <c r="E35" s="23" t="s">
        <v>1295</v>
      </c>
      <c r="F35" s="22" t="s">
        <v>16</v>
      </c>
      <c r="G35" s="23" t="s">
        <v>48</v>
      </c>
      <c r="H35" s="22" t="s">
        <v>3266</v>
      </c>
      <c r="I35" s="23" t="s">
        <v>741</v>
      </c>
      <c r="J35" s="20" t="s">
        <v>3267</v>
      </c>
      <c r="K35" s="23" t="s">
        <v>20</v>
      </c>
      <c r="L35" s="23" t="s">
        <v>83</v>
      </c>
      <c r="M35" s="22" t="s">
        <v>3126</v>
      </c>
      <c r="N35" s="23" t="s">
        <v>1171</v>
      </c>
      <c r="O35" s="17">
        <v>5</v>
      </c>
      <c r="P35" s="17" t="s">
        <v>3265</v>
      </c>
      <c r="Q35">
        <v>16728</v>
      </c>
    </row>
    <row r="36" spans="1:17" ht="27">
      <c r="A36" s="21" t="s">
        <v>1312</v>
      </c>
      <c r="B36" s="21" t="s">
        <v>1313</v>
      </c>
      <c r="C36" s="21" t="s">
        <v>1314</v>
      </c>
      <c r="D36" s="22" t="s">
        <v>1930</v>
      </c>
      <c r="E36" s="23" t="s">
        <v>1295</v>
      </c>
      <c r="F36" s="22" t="s">
        <v>16</v>
      </c>
      <c r="G36" s="23" t="s">
        <v>48</v>
      </c>
      <c r="H36" s="22" t="s">
        <v>3266</v>
      </c>
      <c r="I36" s="23" t="s">
        <v>741</v>
      </c>
      <c r="J36" s="20" t="s">
        <v>3267</v>
      </c>
      <c r="K36" s="23" t="s">
        <v>20</v>
      </c>
      <c r="L36" s="23" t="s">
        <v>20</v>
      </c>
      <c r="M36" s="22" t="s">
        <v>841</v>
      </c>
      <c r="N36" s="23" t="s">
        <v>1171</v>
      </c>
      <c r="O36" s="17">
        <v>7</v>
      </c>
      <c r="P36" s="17" t="s">
        <v>3265</v>
      </c>
      <c r="Q36">
        <v>16896</v>
      </c>
    </row>
    <row r="37" spans="1:17" ht="13.5">
      <c r="A37" s="21" t="s">
        <v>1439</v>
      </c>
      <c r="B37" s="21" t="s">
        <v>1440</v>
      </c>
      <c r="C37" s="21" t="s">
        <v>1441</v>
      </c>
      <c r="D37" s="22" t="s">
        <v>1930</v>
      </c>
      <c r="E37" s="23" t="s">
        <v>1295</v>
      </c>
      <c r="F37" s="22" t="s">
        <v>16</v>
      </c>
      <c r="G37" s="23" t="s">
        <v>48</v>
      </c>
      <c r="H37" s="22" t="s">
        <v>3266</v>
      </c>
      <c r="I37" s="23" t="s">
        <v>19</v>
      </c>
      <c r="J37" s="20" t="s">
        <v>3267</v>
      </c>
      <c r="K37" s="23" t="s">
        <v>20</v>
      </c>
      <c r="L37" s="23" t="s">
        <v>83</v>
      </c>
      <c r="M37" s="22" t="s">
        <v>3126</v>
      </c>
      <c r="N37" s="23" t="s">
        <v>1171</v>
      </c>
      <c r="O37" s="17">
        <v>6</v>
      </c>
      <c r="P37" s="17" t="s">
        <v>3265</v>
      </c>
      <c r="Q37">
        <v>18755</v>
      </c>
    </row>
    <row r="38" spans="1:17" ht="40.5">
      <c r="A38" s="21" t="s">
        <v>1442</v>
      </c>
      <c r="B38" s="21" t="s">
        <v>1443</v>
      </c>
      <c r="C38" s="21" t="s">
        <v>1444</v>
      </c>
      <c r="D38" s="22" t="s">
        <v>1930</v>
      </c>
      <c r="E38" s="23" t="s">
        <v>1295</v>
      </c>
      <c r="F38" s="22" t="s">
        <v>16</v>
      </c>
      <c r="G38" s="23" t="s">
        <v>48</v>
      </c>
      <c r="H38" s="22" t="s">
        <v>3266</v>
      </c>
      <c r="I38" s="23" t="s">
        <v>19</v>
      </c>
      <c r="J38" s="20" t="s">
        <v>3267</v>
      </c>
      <c r="K38" s="23" t="s">
        <v>20</v>
      </c>
      <c r="L38" s="23" t="s">
        <v>20</v>
      </c>
      <c r="M38" s="22" t="s">
        <v>900</v>
      </c>
      <c r="N38" s="23" t="s">
        <v>1171</v>
      </c>
      <c r="O38" s="17">
        <v>3</v>
      </c>
      <c r="P38" s="17" t="s">
        <v>3265</v>
      </c>
      <c r="Q38">
        <v>16962</v>
      </c>
    </row>
    <row r="39" spans="1:17" ht="13.5">
      <c r="A39" s="21" t="s">
        <v>1445</v>
      </c>
      <c r="B39" s="21" t="s">
        <v>1446</v>
      </c>
      <c r="C39" s="21" t="s">
        <v>1447</v>
      </c>
      <c r="D39" s="22" t="s">
        <v>1930</v>
      </c>
      <c r="E39" s="23" t="s">
        <v>1295</v>
      </c>
      <c r="F39" s="22" t="s">
        <v>16</v>
      </c>
      <c r="G39" s="23" t="s">
        <v>48</v>
      </c>
      <c r="H39" s="22" t="s">
        <v>3266</v>
      </c>
      <c r="I39" s="23" t="s">
        <v>19</v>
      </c>
      <c r="J39" s="20" t="s">
        <v>3267</v>
      </c>
      <c r="K39" s="23" t="s">
        <v>20</v>
      </c>
      <c r="L39" s="23" t="s">
        <v>83</v>
      </c>
      <c r="M39" s="22" t="s">
        <v>3126</v>
      </c>
      <c r="N39" s="23" t="s">
        <v>1100</v>
      </c>
      <c r="O39" s="17">
        <v>7</v>
      </c>
      <c r="P39" s="17" t="s">
        <v>3265</v>
      </c>
      <c r="Q39">
        <v>23040</v>
      </c>
    </row>
    <row r="40" spans="1:17" ht="27">
      <c r="A40" s="21" t="s">
        <v>1448</v>
      </c>
      <c r="B40" s="21" t="s">
        <v>1449</v>
      </c>
      <c r="C40" s="21" t="s">
        <v>1450</v>
      </c>
      <c r="D40" s="22" t="s">
        <v>1930</v>
      </c>
      <c r="E40" s="23" t="s">
        <v>1295</v>
      </c>
      <c r="F40" s="22" t="s">
        <v>16</v>
      </c>
      <c r="G40" s="23" t="s">
        <v>48</v>
      </c>
      <c r="H40" s="22" t="s">
        <v>3266</v>
      </c>
      <c r="I40" s="23" t="s">
        <v>19</v>
      </c>
      <c r="J40" s="20" t="s">
        <v>3267</v>
      </c>
      <c r="K40" s="23" t="s">
        <v>20</v>
      </c>
      <c r="L40" s="23" t="s">
        <v>20</v>
      </c>
      <c r="M40" s="22" t="s">
        <v>1337</v>
      </c>
      <c r="N40" s="23" t="s">
        <v>1171</v>
      </c>
      <c r="O40" s="17">
        <v>3</v>
      </c>
      <c r="P40" s="17" t="s">
        <v>3265</v>
      </c>
      <c r="Q40">
        <v>19527</v>
      </c>
    </row>
    <row r="41" spans="1:17" ht="13.5">
      <c r="A41" s="21" t="s">
        <v>1451</v>
      </c>
      <c r="B41" s="21" t="s">
        <v>1452</v>
      </c>
      <c r="C41" s="21" t="s">
        <v>1453</v>
      </c>
      <c r="D41" s="22" t="s">
        <v>1930</v>
      </c>
      <c r="E41" s="23" t="s">
        <v>1295</v>
      </c>
      <c r="F41" s="22" t="s">
        <v>16</v>
      </c>
      <c r="G41" s="23" t="s">
        <v>48</v>
      </c>
      <c r="H41" s="22" t="s">
        <v>3266</v>
      </c>
      <c r="I41" s="23" t="s">
        <v>19</v>
      </c>
      <c r="J41" s="20" t="s">
        <v>3267</v>
      </c>
      <c r="K41" s="23" t="s">
        <v>20</v>
      </c>
      <c r="L41" s="23" t="s">
        <v>83</v>
      </c>
      <c r="M41" s="22" t="s">
        <v>317</v>
      </c>
      <c r="N41" s="23" t="s">
        <v>1171</v>
      </c>
      <c r="O41" s="17">
        <v>6</v>
      </c>
      <c r="P41" s="17" t="s">
        <v>3265</v>
      </c>
      <c r="Q41">
        <v>18762</v>
      </c>
    </row>
    <row r="42" spans="1:17" ht="40.5">
      <c r="A42" s="21" t="s">
        <v>1454</v>
      </c>
      <c r="B42" s="21" t="s">
        <v>1455</v>
      </c>
      <c r="C42" s="21" t="s">
        <v>1456</v>
      </c>
      <c r="D42" s="22" t="s">
        <v>1930</v>
      </c>
      <c r="E42" s="23" t="s">
        <v>1295</v>
      </c>
      <c r="F42" s="22" t="s">
        <v>16</v>
      </c>
      <c r="G42" s="23" t="s">
        <v>48</v>
      </c>
      <c r="H42" s="22" t="s">
        <v>3266</v>
      </c>
      <c r="I42" s="23" t="s">
        <v>19</v>
      </c>
      <c r="J42" s="20" t="s">
        <v>3267</v>
      </c>
      <c r="K42" s="23" t="s">
        <v>20</v>
      </c>
      <c r="L42" s="23" t="s">
        <v>20</v>
      </c>
      <c r="M42" s="22" t="s">
        <v>900</v>
      </c>
      <c r="N42" s="23" t="s">
        <v>1171</v>
      </c>
      <c r="O42" s="17">
        <v>5</v>
      </c>
      <c r="P42" s="17" t="s">
        <v>3265</v>
      </c>
      <c r="Q42">
        <v>21335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3777-F123-4D29-849F-D3A5373FD74C}">
  <sheetPr>
    <tabColor rgb="FFFFFFFF"/>
  </sheetPr>
  <dimension ref="A1:U576"/>
  <sheetViews>
    <sheetView zoomScale="70" zoomScaleNormal="70" workbookViewId="0">
      <pane ySplit="1" topLeftCell="A541" activePane="bottomLeft" state="frozen"/>
      <selection pane="bottomLeft" sqref="A1:U576"/>
    </sheetView>
  </sheetViews>
  <sheetFormatPr defaultRowHeight="13.5"/>
  <cols>
    <col min="1" max="1" width="8.42578125" style="3" customWidth="1"/>
    <col min="2" max="2" width="14.42578125" style="3" customWidth="1"/>
    <col min="3" max="3" width="14.85546875" style="47" customWidth="1"/>
    <col min="4" max="5" width="12.7109375" style="3" customWidth="1"/>
    <col min="6" max="6" width="19.42578125" style="3" customWidth="1"/>
    <col min="7" max="7" width="11.42578125" style="3" customWidth="1"/>
    <col min="8" max="8" width="18.28515625" style="3" customWidth="1"/>
    <col min="9" max="9" width="29.42578125" style="3" customWidth="1"/>
    <col min="10" max="10" width="18.42578125" style="3" customWidth="1"/>
    <col min="11" max="11" width="18.85546875" style="3" customWidth="1"/>
    <col min="12" max="12" width="19.42578125" style="3" customWidth="1"/>
    <col min="13" max="13" width="28.28515625" style="3" bestFit="1" customWidth="1"/>
    <col min="15" max="16" width="34.42578125" bestFit="1" customWidth="1"/>
    <col min="17" max="17" width="34.42578125" customWidth="1"/>
    <col min="18" max="18" width="0" hidden="1" customWidth="1"/>
    <col min="19" max="19" width="36.7109375" hidden="1" customWidth="1"/>
    <col min="20" max="20" width="0" hidden="1" customWidth="1"/>
    <col min="21" max="21" width="9.5703125" hidden="1" customWidth="1"/>
  </cols>
  <sheetData>
    <row r="1" spans="1:21" ht="18" customHeight="1">
      <c r="A1" s="16" t="s">
        <v>0</v>
      </c>
      <c r="B1" s="43" t="s">
        <v>1</v>
      </c>
      <c r="C1" s="43" t="s">
        <v>2</v>
      </c>
      <c r="D1" s="1" t="s">
        <v>2019</v>
      </c>
      <c r="E1" s="1" t="s">
        <v>3</v>
      </c>
      <c r="F1" s="1" t="s">
        <v>4</v>
      </c>
      <c r="G1" s="1" t="s">
        <v>5</v>
      </c>
      <c r="H1" s="44" t="s">
        <v>6</v>
      </c>
      <c r="I1" s="1" t="s">
        <v>7</v>
      </c>
      <c r="J1" s="44" t="s">
        <v>2629</v>
      </c>
      <c r="K1" s="44" t="s">
        <v>8</v>
      </c>
      <c r="L1" s="44" t="s">
        <v>9</v>
      </c>
      <c r="M1" s="44" t="s">
        <v>10</v>
      </c>
      <c r="N1" s="1" t="s">
        <v>11</v>
      </c>
      <c r="O1" s="45" t="s">
        <v>2055</v>
      </c>
      <c r="P1" s="45" t="s">
        <v>2056</v>
      </c>
      <c r="Q1" s="50" t="s">
        <v>3258</v>
      </c>
      <c r="R1" t="s">
        <v>3259</v>
      </c>
      <c r="S1" t="s">
        <v>3260</v>
      </c>
      <c r="T1" t="s">
        <v>3261</v>
      </c>
      <c r="U1" t="s">
        <v>3262</v>
      </c>
    </row>
    <row r="2" spans="1:21" ht="18" customHeight="1">
      <c r="A2" s="18" t="s">
        <v>12</v>
      </c>
      <c r="B2" s="18" t="s">
        <v>13</v>
      </c>
      <c r="C2" s="18" t="s">
        <v>14</v>
      </c>
      <c r="D2" s="20" t="s">
        <v>1951</v>
      </c>
      <c r="E2" s="20" t="s">
        <v>15</v>
      </c>
      <c r="F2" s="19" t="s">
        <v>16</v>
      </c>
      <c r="G2" s="20" t="s">
        <v>17</v>
      </c>
      <c r="H2" s="20" t="s">
        <v>18</v>
      </c>
      <c r="I2" s="20" t="s">
        <v>19</v>
      </c>
      <c r="J2" s="20" t="s">
        <v>1861</v>
      </c>
      <c r="K2" s="20" t="s">
        <v>20</v>
      </c>
      <c r="L2" s="20" t="s">
        <v>20</v>
      </c>
      <c r="M2" s="19" t="s">
        <v>21</v>
      </c>
      <c r="N2" s="20" t="s">
        <v>1100</v>
      </c>
      <c r="O2" s="17">
        <v>22</v>
      </c>
      <c r="P2" s="17" t="s">
        <v>2087</v>
      </c>
      <c r="Q2">
        <v>17731</v>
      </c>
      <c r="R2" t="e">
        <f>VLOOKUP(C2,#REF!,23,)</f>
        <v>#REF!</v>
      </c>
      <c r="S2" t="e">
        <f>VLOOKUP(C2,#REF!,24,)</f>
        <v>#REF!</v>
      </c>
      <c r="T2" t="str">
        <f>IF(LEN(C2)=3,RIGHT(C2,2),RIGHT(C2,1))</f>
        <v>EC</v>
      </c>
      <c r="U2">
        <f>IF(LEN(T2)=2,CODE(LEFT(T2,1))*256+CODE(RIGHT(T2,1)),CODE(LEFT(T2,1))*256)</f>
        <v>17731</v>
      </c>
    </row>
    <row r="3" spans="1:21" ht="18" customHeight="1">
      <c r="A3" s="21" t="s">
        <v>23</v>
      </c>
      <c r="B3" s="21" t="s">
        <v>24</v>
      </c>
      <c r="C3" s="21" t="s">
        <v>25</v>
      </c>
      <c r="D3" s="23" t="s">
        <v>1951</v>
      </c>
      <c r="E3" s="23" t="s">
        <v>15</v>
      </c>
      <c r="F3" s="22" t="s">
        <v>16</v>
      </c>
      <c r="G3" s="23" t="s">
        <v>3219</v>
      </c>
      <c r="H3" s="23" t="s">
        <v>18</v>
      </c>
      <c r="I3" s="23" t="s">
        <v>19</v>
      </c>
      <c r="J3" s="20" t="s">
        <v>1861</v>
      </c>
      <c r="K3" s="23" t="s">
        <v>20</v>
      </c>
      <c r="L3" s="23" t="s">
        <v>20</v>
      </c>
      <c r="M3" s="22" t="s">
        <v>26</v>
      </c>
      <c r="N3" s="23" t="s">
        <v>1100</v>
      </c>
      <c r="O3" s="17">
        <v>10</v>
      </c>
      <c r="P3" s="17" t="s">
        <v>2087</v>
      </c>
      <c r="Q3">
        <v>20308</v>
      </c>
      <c r="R3" t="e">
        <f>VLOOKUP(C3,#REF!,23,)</f>
        <v>#REF!</v>
      </c>
      <c r="S3" t="e">
        <f>VLOOKUP(C3,#REF!,24,)</f>
        <v>#REF!</v>
      </c>
      <c r="T3" t="str">
        <f t="shared" ref="T3:T66" si="0">IF(LEN(C3)=3,RIGHT(C3,2),RIGHT(C3,1))</f>
        <v>OT</v>
      </c>
      <c r="U3">
        <f t="shared" ref="U3:U66" si="1">IF(LEN(T3)=2,CODE(LEFT(T3,1))*256+CODE(RIGHT(T3,1)),CODE(LEFT(T3,1))*256)</f>
        <v>20308</v>
      </c>
    </row>
    <row r="4" spans="1:21" ht="18" customHeight="1">
      <c r="A4" s="21" t="s">
        <v>27</v>
      </c>
      <c r="B4" s="21" t="s">
        <v>28</v>
      </c>
      <c r="C4" s="21" t="s">
        <v>29</v>
      </c>
      <c r="D4" s="23" t="s">
        <v>1951</v>
      </c>
      <c r="E4" s="23" t="s">
        <v>15</v>
      </c>
      <c r="F4" s="22" t="s">
        <v>16</v>
      </c>
      <c r="G4" s="24" t="s">
        <v>30</v>
      </c>
      <c r="H4" s="23" t="s">
        <v>18</v>
      </c>
      <c r="I4" s="23" t="s">
        <v>19</v>
      </c>
      <c r="J4" s="20" t="s">
        <v>1861</v>
      </c>
      <c r="K4" s="23" t="s">
        <v>20</v>
      </c>
      <c r="L4" s="23" t="s">
        <v>20</v>
      </c>
      <c r="M4" s="22" t="s">
        <v>31</v>
      </c>
      <c r="N4" s="23" t="s">
        <v>1100</v>
      </c>
      <c r="O4" s="17">
        <v>14</v>
      </c>
      <c r="P4" s="17" t="s">
        <v>2087</v>
      </c>
      <c r="Q4">
        <v>18760</v>
      </c>
      <c r="R4" t="e">
        <f>VLOOKUP(C4,#REF!,23,)</f>
        <v>#REF!</v>
      </c>
      <c r="S4" t="e">
        <f>VLOOKUP(C4,#REF!,24,)</f>
        <v>#REF!</v>
      </c>
      <c r="T4" t="str">
        <f t="shared" si="0"/>
        <v>IH</v>
      </c>
      <c r="U4">
        <f t="shared" si="1"/>
        <v>18760</v>
      </c>
    </row>
    <row r="5" spans="1:21" ht="18" customHeight="1">
      <c r="A5" s="21" t="s">
        <v>32</v>
      </c>
      <c r="B5" s="21" t="s">
        <v>33</v>
      </c>
      <c r="C5" s="21" t="s">
        <v>34</v>
      </c>
      <c r="D5" s="23" t="s">
        <v>1951</v>
      </c>
      <c r="E5" s="23" t="s">
        <v>15</v>
      </c>
      <c r="F5" s="22" t="s">
        <v>16</v>
      </c>
      <c r="G5" s="24" t="s">
        <v>30</v>
      </c>
      <c r="H5" s="23" t="s">
        <v>18</v>
      </c>
      <c r="I5" s="23" t="s">
        <v>19</v>
      </c>
      <c r="J5" s="20" t="s">
        <v>1861</v>
      </c>
      <c r="K5" s="23" t="s">
        <v>20</v>
      </c>
      <c r="L5" s="23" t="s">
        <v>20</v>
      </c>
      <c r="M5" s="22" t="s">
        <v>31</v>
      </c>
      <c r="N5" s="23" t="s">
        <v>1100</v>
      </c>
      <c r="O5" s="17">
        <v>11</v>
      </c>
      <c r="P5" s="17" t="s">
        <v>2087</v>
      </c>
      <c r="Q5">
        <v>19968</v>
      </c>
      <c r="R5" t="e">
        <f>VLOOKUP(C5,#REF!,23,)</f>
        <v>#REF!</v>
      </c>
      <c r="S5" t="e">
        <f>VLOOKUP(C5,#REF!,24,)</f>
        <v>#REF!</v>
      </c>
      <c r="T5" t="str">
        <f t="shared" si="0"/>
        <v>N</v>
      </c>
      <c r="U5">
        <f t="shared" si="1"/>
        <v>19968</v>
      </c>
    </row>
    <row r="6" spans="1:21" ht="18" customHeight="1">
      <c r="A6" s="21" t="s">
        <v>35</v>
      </c>
      <c r="B6" s="21" t="s">
        <v>36</v>
      </c>
      <c r="C6" s="21" t="s">
        <v>37</v>
      </c>
      <c r="D6" s="23" t="s">
        <v>1951</v>
      </c>
      <c r="E6" s="23" t="s">
        <v>15</v>
      </c>
      <c r="F6" s="22" t="s">
        <v>16</v>
      </c>
      <c r="G6" s="23" t="s">
        <v>17</v>
      </c>
      <c r="H6" s="23" t="s">
        <v>18</v>
      </c>
      <c r="I6" s="23" t="s">
        <v>19</v>
      </c>
      <c r="J6" s="20" t="s">
        <v>1861</v>
      </c>
      <c r="K6" s="23" t="s">
        <v>20</v>
      </c>
      <c r="L6" s="23" t="s">
        <v>20</v>
      </c>
      <c r="M6" s="22" t="s">
        <v>31</v>
      </c>
      <c r="N6" s="23" t="s">
        <v>1100</v>
      </c>
      <c r="O6" s="17">
        <v>8</v>
      </c>
      <c r="P6" s="17" t="s">
        <v>2087</v>
      </c>
      <c r="Q6">
        <v>18769</v>
      </c>
      <c r="R6" t="e">
        <f>VLOOKUP(C6,#REF!,23,)</f>
        <v>#REF!</v>
      </c>
      <c r="S6" t="e">
        <f>VLOOKUP(C6,#REF!,24,)</f>
        <v>#REF!</v>
      </c>
      <c r="T6" t="str">
        <f t="shared" si="0"/>
        <v>IQ</v>
      </c>
      <c r="U6">
        <f t="shared" si="1"/>
        <v>18769</v>
      </c>
    </row>
    <row r="7" spans="1:21" ht="18" customHeight="1">
      <c r="A7" s="21" t="s">
        <v>38</v>
      </c>
      <c r="B7" s="21" t="s">
        <v>39</v>
      </c>
      <c r="C7" s="21" t="s">
        <v>40</v>
      </c>
      <c r="D7" s="23" t="s">
        <v>1951</v>
      </c>
      <c r="E7" s="23" t="s">
        <v>15</v>
      </c>
      <c r="F7" s="22" t="s">
        <v>16</v>
      </c>
      <c r="G7" s="23" t="s">
        <v>17</v>
      </c>
      <c r="H7" s="23" t="s">
        <v>18</v>
      </c>
      <c r="I7" s="23" t="s">
        <v>19</v>
      </c>
      <c r="J7" s="20" t="s">
        <v>1861</v>
      </c>
      <c r="K7" s="23" t="s">
        <v>20</v>
      </c>
      <c r="L7" s="23" t="s">
        <v>20</v>
      </c>
      <c r="M7" s="22" t="s">
        <v>31</v>
      </c>
      <c r="N7" s="23" t="s">
        <v>1100</v>
      </c>
      <c r="O7" s="17">
        <v>11</v>
      </c>
      <c r="P7" s="17" t="s">
        <v>2087</v>
      </c>
      <c r="Q7">
        <v>18507</v>
      </c>
      <c r="R7" t="e">
        <f>VLOOKUP(C7,#REF!,23,)</f>
        <v>#REF!</v>
      </c>
      <c r="S7" t="e">
        <f>VLOOKUP(C7,#REF!,24,)</f>
        <v>#REF!</v>
      </c>
      <c r="T7" t="str">
        <f t="shared" si="0"/>
        <v>HK</v>
      </c>
      <c r="U7">
        <f t="shared" si="1"/>
        <v>18507</v>
      </c>
    </row>
    <row r="8" spans="1:21" ht="18" customHeight="1">
      <c r="A8" s="21" t="s">
        <v>22</v>
      </c>
      <c r="B8" s="21" t="s">
        <v>41</v>
      </c>
      <c r="C8" s="21" t="s">
        <v>42</v>
      </c>
      <c r="D8" s="23" t="s">
        <v>1951</v>
      </c>
      <c r="E8" s="23" t="s">
        <v>15</v>
      </c>
      <c r="F8" s="22" t="s">
        <v>16</v>
      </c>
      <c r="G8" s="23" t="s">
        <v>17</v>
      </c>
      <c r="H8" s="23" t="s">
        <v>18</v>
      </c>
      <c r="I8" s="23" t="s">
        <v>19</v>
      </c>
      <c r="J8" s="20" t="s">
        <v>1861</v>
      </c>
      <c r="K8" s="23" t="s">
        <v>20</v>
      </c>
      <c r="L8" s="23" t="s">
        <v>20</v>
      </c>
      <c r="M8" s="23" t="s">
        <v>43</v>
      </c>
      <c r="N8" s="23" t="s">
        <v>1100</v>
      </c>
      <c r="O8" s="17">
        <v>11</v>
      </c>
      <c r="P8" s="17" t="s">
        <v>2087</v>
      </c>
      <c r="Q8">
        <v>19012</v>
      </c>
      <c r="R8" t="e">
        <f>VLOOKUP(C8,#REF!,23,)</f>
        <v>#REF!</v>
      </c>
      <c r="S8" t="e">
        <f>VLOOKUP(C8,#REF!,24,)</f>
        <v>#REF!</v>
      </c>
      <c r="T8" t="str">
        <f t="shared" si="0"/>
        <v>JD</v>
      </c>
      <c r="U8">
        <f t="shared" si="1"/>
        <v>19012</v>
      </c>
    </row>
    <row r="9" spans="1:21" ht="18" customHeight="1">
      <c r="A9" s="21" t="s">
        <v>44</v>
      </c>
      <c r="B9" s="21" t="s">
        <v>45</v>
      </c>
      <c r="C9" s="21" t="s">
        <v>46</v>
      </c>
      <c r="D9" s="22" t="s">
        <v>1951</v>
      </c>
      <c r="E9" s="22" t="s">
        <v>47</v>
      </c>
      <c r="F9" s="22" t="s">
        <v>16</v>
      </c>
      <c r="G9" s="24" t="s">
        <v>48</v>
      </c>
      <c r="H9" s="23" t="s">
        <v>49</v>
      </c>
      <c r="I9" s="23" t="s">
        <v>19</v>
      </c>
      <c r="J9" s="20" t="s">
        <v>1861</v>
      </c>
      <c r="K9" s="23" t="s">
        <v>20</v>
      </c>
      <c r="L9" s="23" t="s">
        <v>20</v>
      </c>
      <c r="M9" s="22" t="s">
        <v>31</v>
      </c>
      <c r="N9" s="23" t="s">
        <v>1100</v>
      </c>
      <c r="O9" s="17" t="e">
        <v>#N/A</v>
      </c>
      <c r="P9" s="17" t="e">
        <v>#N/A</v>
      </c>
      <c r="Q9">
        <v>18775</v>
      </c>
      <c r="R9" t="e">
        <f>VLOOKUP(C9,#REF!,23,)</f>
        <v>#REF!</v>
      </c>
      <c r="S9" t="e">
        <f>VLOOKUP(C9,#REF!,24,)</f>
        <v>#REF!</v>
      </c>
      <c r="T9" t="str">
        <f t="shared" si="0"/>
        <v>IW</v>
      </c>
      <c r="U9">
        <f t="shared" si="1"/>
        <v>18775</v>
      </c>
    </row>
    <row r="10" spans="1:21" ht="18" customHeight="1">
      <c r="A10" s="21" t="s">
        <v>50</v>
      </c>
      <c r="B10" s="21" t="s">
        <v>51</v>
      </c>
      <c r="C10" s="21" t="s">
        <v>52</v>
      </c>
      <c r="D10" s="23" t="s">
        <v>1951</v>
      </c>
      <c r="E10" s="23" t="s">
        <v>15</v>
      </c>
      <c r="F10" s="22" t="s">
        <v>16</v>
      </c>
      <c r="G10" s="23" t="s">
        <v>17</v>
      </c>
      <c r="H10" s="23" t="s">
        <v>18</v>
      </c>
      <c r="I10" s="23" t="s">
        <v>19</v>
      </c>
      <c r="J10" s="20" t="s">
        <v>1861</v>
      </c>
      <c r="K10" s="23" t="s">
        <v>20</v>
      </c>
      <c r="L10" s="23" t="s">
        <v>20</v>
      </c>
      <c r="M10" s="23" t="s">
        <v>43</v>
      </c>
      <c r="N10" s="23" t="s">
        <v>1100</v>
      </c>
      <c r="O10" s="17">
        <v>23</v>
      </c>
      <c r="P10" s="17" t="s">
        <v>2087</v>
      </c>
      <c r="Q10">
        <v>19011</v>
      </c>
      <c r="R10" t="e">
        <f>VLOOKUP(C10,#REF!,23,)</f>
        <v>#REF!</v>
      </c>
      <c r="S10" t="e">
        <f>VLOOKUP(C10,#REF!,24,)</f>
        <v>#REF!</v>
      </c>
      <c r="T10" t="str">
        <f t="shared" si="0"/>
        <v>JC</v>
      </c>
      <c r="U10">
        <f t="shared" si="1"/>
        <v>19011</v>
      </c>
    </row>
    <row r="11" spans="1:21" ht="18" customHeight="1">
      <c r="A11" s="21" t="s">
        <v>53</v>
      </c>
      <c r="B11" s="21" t="s">
        <v>54</v>
      </c>
      <c r="C11" s="21" t="s">
        <v>55</v>
      </c>
      <c r="D11" s="23" t="s">
        <v>1951</v>
      </c>
      <c r="E11" s="23" t="s">
        <v>15</v>
      </c>
      <c r="F11" s="22" t="s">
        <v>16</v>
      </c>
      <c r="G11" s="23" t="s">
        <v>17</v>
      </c>
      <c r="H11" s="23" t="s">
        <v>18</v>
      </c>
      <c r="I11" s="23" t="s">
        <v>19</v>
      </c>
      <c r="J11" s="20" t="s">
        <v>1861</v>
      </c>
      <c r="K11" s="23" t="s">
        <v>20</v>
      </c>
      <c r="L11" s="23" t="s">
        <v>20</v>
      </c>
      <c r="M11" s="22" t="s">
        <v>31</v>
      </c>
      <c r="N11" s="23" t="s">
        <v>1100</v>
      </c>
      <c r="O11" s="17">
        <v>10</v>
      </c>
      <c r="P11" s="17" t="s">
        <v>2087</v>
      </c>
      <c r="Q11">
        <v>17497</v>
      </c>
      <c r="R11" t="e">
        <f>VLOOKUP(C11,#REF!,23,)</f>
        <v>#REF!</v>
      </c>
      <c r="S11" t="e">
        <f>VLOOKUP(C11,#REF!,24,)</f>
        <v>#REF!</v>
      </c>
      <c r="T11" t="str">
        <f t="shared" si="0"/>
        <v>DY</v>
      </c>
      <c r="U11">
        <f t="shared" si="1"/>
        <v>17497</v>
      </c>
    </row>
    <row r="12" spans="1:21" ht="18" customHeight="1">
      <c r="A12" s="21" t="s">
        <v>56</v>
      </c>
      <c r="B12" s="21" t="s">
        <v>57</v>
      </c>
      <c r="C12" s="21" t="s">
        <v>58</v>
      </c>
      <c r="D12" s="23" t="s">
        <v>1951</v>
      </c>
      <c r="E12" s="23" t="s">
        <v>15</v>
      </c>
      <c r="F12" s="22" t="s">
        <v>16</v>
      </c>
      <c r="G12" s="24" t="s">
        <v>30</v>
      </c>
      <c r="H12" s="23" t="s">
        <v>18</v>
      </c>
      <c r="I12" s="23" t="s">
        <v>19</v>
      </c>
      <c r="J12" s="20" t="s">
        <v>1861</v>
      </c>
      <c r="K12" s="23" t="s">
        <v>20</v>
      </c>
      <c r="L12" s="23" t="s">
        <v>20</v>
      </c>
      <c r="M12" s="23" t="s">
        <v>43</v>
      </c>
      <c r="N12" s="23" t="s">
        <v>1100</v>
      </c>
      <c r="O12" s="17" t="e">
        <v>#N/A</v>
      </c>
      <c r="P12" s="17" t="e">
        <v>#N/A</v>
      </c>
      <c r="Q12">
        <v>20046</v>
      </c>
      <c r="R12" t="e">
        <f>VLOOKUP(C12,#REF!,23,)</f>
        <v>#REF!</v>
      </c>
      <c r="S12" t="e">
        <f>VLOOKUP(C12,#REF!,24,)</f>
        <v>#REF!</v>
      </c>
      <c r="T12" t="str">
        <f t="shared" si="0"/>
        <v>NN</v>
      </c>
      <c r="U12">
        <f t="shared" si="1"/>
        <v>20046</v>
      </c>
    </row>
    <row r="13" spans="1:21" ht="18" customHeight="1">
      <c r="A13" s="21" t="s">
        <v>59</v>
      </c>
      <c r="B13" s="21" t="s">
        <v>60</v>
      </c>
      <c r="C13" s="21" t="s">
        <v>61</v>
      </c>
      <c r="D13" s="22" t="s">
        <v>1951</v>
      </c>
      <c r="E13" s="22" t="s">
        <v>62</v>
      </c>
      <c r="F13" s="22" t="s">
        <v>16</v>
      </c>
      <c r="G13" s="23" t="s">
        <v>17</v>
      </c>
      <c r="H13" s="23" t="s">
        <v>18</v>
      </c>
      <c r="I13" s="23" t="s">
        <v>19</v>
      </c>
      <c r="J13" s="20" t="s">
        <v>1861</v>
      </c>
      <c r="K13" s="23" t="s">
        <v>20</v>
      </c>
      <c r="L13" s="23" t="s">
        <v>20</v>
      </c>
      <c r="M13" s="23" t="s">
        <v>43</v>
      </c>
      <c r="N13" s="23" t="s">
        <v>1100</v>
      </c>
      <c r="O13" s="17">
        <v>22</v>
      </c>
      <c r="P13" s="17" t="s">
        <v>2087</v>
      </c>
      <c r="Q13">
        <v>19013</v>
      </c>
      <c r="R13" t="e">
        <f>VLOOKUP(C13,#REF!,23,)</f>
        <v>#REF!</v>
      </c>
      <c r="S13" t="e">
        <f>VLOOKUP(C13,#REF!,24,)</f>
        <v>#REF!</v>
      </c>
      <c r="T13" t="str">
        <f t="shared" si="0"/>
        <v>JE</v>
      </c>
      <c r="U13">
        <f t="shared" si="1"/>
        <v>19013</v>
      </c>
    </row>
    <row r="14" spans="1:21" ht="18" customHeight="1">
      <c r="A14" s="21" t="s">
        <v>63</v>
      </c>
      <c r="B14" s="21" t="s">
        <v>64</v>
      </c>
      <c r="C14" s="21" t="s">
        <v>65</v>
      </c>
      <c r="D14" s="23" t="s">
        <v>1951</v>
      </c>
      <c r="E14" s="23" t="s">
        <v>15</v>
      </c>
      <c r="F14" s="22" t="s">
        <v>16</v>
      </c>
      <c r="G14" s="24" t="s">
        <v>48</v>
      </c>
      <c r="H14" s="23" t="s">
        <v>18</v>
      </c>
      <c r="I14" s="23" t="s">
        <v>19</v>
      </c>
      <c r="J14" s="20" t="s">
        <v>1861</v>
      </c>
      <c r="K14" s="23" t="s">
        <v>20</v>
      </c>
      <c r="L14" s="23" t="s">
        <v>20</v>
      </c>
      <c r="M14" s="23" t="s">
        <v>66</v>
      </c>
      <c r="N14" s="23" t="s">
        <v>1100</v>
      </c>
      <c r="O14" s="17">
        <v>10</v>
      </c>
      <c r="P14" s="17" t="s">
        <v>2087</v>
      </c>
      <c r="Q14">
        <v>20047</v>
      </c>
      <c r="R14" t="e">
        <f>VLOOKUP(C14,#REF!,23,)</f>
        <v>#REF!</v>
      </c>
      <c r="S14" t="e">
        <f>VLOOKUP(C14,#REF!,24,)</f>
        <v>#REF!</v>
      </c>
      <c r="T14" t="str">
        <f t="shared" si="0"/>
        <v>NO</v>
      </c>
      <c r="U14">
        <f t="shared" si="1"/>
        <v>20047</v>
      </c>
    </row>
    <row r="15" spans="1:21" ht="18" customHeight="1">
      <c r="A15" s="21" t="s">
        <v>67</v>
      </c>
      <c r="B15" s="21" t="s">
        <v>68</v>
      </c>
      <c r="C15" s="21" t="s">
        <v>69</v>
      </c>
      <c r="D15" s="23" t="s">
        <v>1951</v>
      </c>
      <c r="E15" s="23" t="s">
        <v>15</v>
      </c>
      <c r="F15" s="22" t="s">
        <v>16</v>
      </c>
      <c r="G15" s="24" t="s">
        <v>30</v>
      </c>
      <c r="H15" s="23" t="s">
        <v>18</v>
      </c>
      <c r="I15" s="23" t="s">
        <v>19</v>
      </c>
      <c r="J15" s="20" t="s">
        <v>1861</v>
      </c>
      <c r="K15" s="23" t="s">
        <v>20</v>
      </c>
      <c r="L15" s="23" t="s">
        <v>20</v>
      </c>
      <c r="M15" s="23" t="s">
        <v>43</v>
      </c>
      <c r="N15" s="23" t="s">
        <v>1100</v>
      </c>
      <c r="O15" s="17">
        <v>11</v>
      </c>
      <c r="P15" s="17" t="s">
        <v>2087</v>
      </c>
      <c r="Q15">
        <v>16728</v>
      </c>
      <c r="R15" t="e">
        <f>VLOOKUP(C15,#REF!,23,)</f>
        <v>#REF!</v>
      </c>
      <c r="S15" t="e">
        <f>VLOOKUP(C15,#REF!,24,)</f>
        <v>#REF!</v>
      </c>
      <c r="T15" t="str">
        <f t="shared" si="0"/>
        <v>AX</v>
      </c>
      <c r="U15">
        <f t="shared" si="1"/>
        <v>16728</v>
      </c>
    </row>
    <row r="16" spans="1:21" ht="18" customHeight="1">
      <c r="A16" s="21" t="s">
        <v>70</v>
      </c>
      <c r="B16" s="21" t="s">
        <v>71</v>
      </c>
      <c r="C16" s="21" t="s">
        <v>72</v>
      </c>
      <c r="D16" s="23" t="s">
        <v>2020</v>
      </c>
      <c r="E16" s="23" t="s">
        <v>15</v>
      </c>
      <c r="F16" s="22" t="s">
        <v>16</v>
      </c>
      <c r="G16" s="24" t="s">
        <v>48</v>
      </c>
      <c r="H16" s="23" t="s">
        <v>73</v>
      </c>
      <c r="I16" s="23">
        <v>6502</v>
      </c>
      <c r="J16" s="23" t="s">
        <v>73</v>
      </c>
      <c r="K16" s="23" t="s">
        <v>20</v>
      </c>
      <c r="L16" s="23" t="s">
        <v>20</v>
      </c>
      <c r="M16" s="23" t="s">
        <v>75</v>
      </c>
      <c r="N16" s="23" t="s">
        <v>1100</v>
      </c>
      <c r="O16" s="17" t="e">
        <v>#N/A</v>
      </c>
      <c r="P16" s="17" t="e">
        <v>#N/A</v>
      </c>
      <c r="Q16">
        <v>21504</v>
      </c>
      <c r="R16" t="e">
        <f>VLOOKUP(C16,#REF!,23,)</f>
        <v>#REF!</v>
      </c>
      <c r="S16" t="e">
        <f>VLOOKUP(C16,#REF!,24,)</f>
        <v>#REF!</v>
      </c>
      <c r="T16" t="str">
        <f t="shared" si="0"/>
        <v>T</v>
      </c>
      <c r="U16">
        <f t="shared" si="1"/>
        <v>21504</v>
      </c>
    </row>
    <row r="17" spans="1:21" ht="18" customHeight="1">
      <c r="A17" s="21" t="s">
        <v>76</v>
      </c>
      <c r="B17" s="21" t="s">
        <v>77</v>
      </c>
      <c r="C17" s="21" t="s">
        <v>78</v>
      </c>
      <c r="D17" s="23" t="s">
        <v>2020</v>
      </c>
      <c r="E17" s="23" t="s">
        <v>15</v>
      </c>
      <c r="F17" s="22" t="s">
        <v>16</v>
      </c>
      <c r="G17" s="24" t="s">
        <v>48</v>
      </c>
      <c r="H17" s="23" t="s">
        <v>73</v>
      </c>
      <c r="I17" s="23" t="s">
        <v>19</v>
      </c>
      <c r="J17" s="23" t="s">
        <v>73</v>
      </c>
      <c r="K17" s="23" t="s">
        <v>20</v>
      </c>
      <c r="L17" s="23" t="s">
        <v>20</v>
      </c>
      <c r="M17" s="23" t="s">
        <v>79</v>
      </c>
      <c r="N17" s="23" t="s">
        <v>1100</v>
      </c>
      <c r="O17" s="17" t="e">
        <v>#N/A</v>
      </c>
      <c r="P17" s="17" t="e">
        <v>#N/A</v>
      </c>
      <c r="Q17">
        <v>19200</v>
      </c>
      <c r="R17" t="e">
        <f>VLOOKUP(C17,#REF!,23,)</f>
        <v>#REF!</v>
      </c>
      <c r="S17" t="e">
        <f>VLOOKUP(C17,#REF!,24,)</f>
        <v>#REF!</v>
      </c>
      <c r="T17" t="str">
        <f t="shared" si="0"/>
        <v>K</v>
      </c>
      <c r="U17">
        <f t="shared" si="1"/>
        <v>19200</v>
      </c>
    </row>
    <row r="18" spans="1:21" ht="18" customHeight="1">
      <c r="A18" s="21" t="s">
        <v>80</v>
      </c>
      <c r="B18" s="21" t="s">
        <v>81</v>
      </c>
      <c r="C18" s="21" t="s">
        <v>82</v>
      </c>
      <c r="D18" s="23" t="s">
        <v>2020</v>
      </c>
      <c r="E18" s="23" t="s">
        <v>15</v>
      </c>
      <c r="F18" s="22" t="s">
        <v>16</v>
      </c>
      <c r="G18" s="24" t="s">
        <v>48</v>
      </c>
      <c r="H18" s="23" t="s">
        <v>73</v>
      </c>
      <c r="I18" s="23">
        <v>6502</v>
      </c>
      <c r="J18" s="23" t="s">
        <v>73</v>
      </c>
      <c r="K18" s="23" t="s">
        <v>3126</v>
      </c>
      <c r="L18" s="23" t="s">
        <v>83</v>
      </c>
      <c r="M18" s="23" t="s">
        <v>84</v>
      </c>
      <c r="N18" s="23" t="s">
        <v>1100</v>
      </c>
      <c r="O18" s="17" t="e">
        <v>#N/A</v>
      </c>
      <c r="P18" s="17" t="e">
        <v>#N/A</v>
      </c>
      <c r="Q18">
        <v>18265</v>
      </c>
      <c r="R18" t="e">
        <f>VLOOKUP(C18,#REF!,23,)</f>
        <v>#REF!</v>
      </c>
      <c r="S18" t="e">
        <f>VLOOKUP(C18,#REF!,24,)</f>
        <v>#REF!</v>
      </c>
      <c r="T18" t="str">
        <f t="shared" si="0"/>
        <v>GY</v>
      </c>
      <c r="U18">
        <f t="shared" si="1"/>
        <v>18265</v>
      </c>
    </row>
    <row r="19" spans="1:21" ht="18" customHeight="1">
      <c r="A19" s="21" t="s">
        <v>85</v>
      </c>
      <c r="B19" s="21" t="s">
        <v>86</v>
      </c>
      <c r="C19" s="21" t="s">
        <v>87</v>
      </c>
      <c r="D19" s="23" t="s">
        <v>2020</v>
      </c>
      <c r="E19" s="23" t="s">
        <v>15</v>
      </c>
      <c r="F19" s="22" t="s">
        <v>16</v>
      </c>
      <c r="G19" s="24" t="s">
        <v>48</v>
      </c>
      <c r="H19" s="23" t="s">
        <v>73</v>
      </c>
      <c r="I19" s="23">
        <v>6502</v>
      </c>
      <c r="J19" s="23" t="s">
        <v>73</v>
      </c>
      <c r="K19" s="23" t="s">
        <v>3126</v>
      </c>
      <c r="L19" s="23" t="s">
        <v>83</v>
      </c>
      <c r="M19" s="22" t="s">
        <v>3126</v>
      </c>
      <c r="N19" s="23" t="s">
        <v>1100</v>
      </c>
      <c r="O19" s="17" t="e">
        <v>#N/A</v>
      </c>
      <c r="P19" s="17" t="e">
        <v>#N/A</v>
      </c>
      <c r="Q19">
        <v>19012</v>
      </c>
      <c r="R19" t="e">
        <f>VLOOKUP(C19,#REF!,23,)</f>
        <v>#REF!</v>
      </c>
      <c r="S19" t="e">
        <f>VLOOKUP(C19,#REF!,24,)</f>
        <v>#REF!</v>
      </c>
      <c r="T19" t="str">
        <f t="shared" si="0"/>
        <v>JD</v>
      </c>
      <c r="U19">
        <f t="shared" si="1"/>
        <v>19012</v>
      </c>
    </row>
    <row r="20" spans="1:21" ht="18" customHeight="1">
      <c r="A20" s="21" t="s">
        <v>88</v>
      </c>
      <c r="B20" s="21" t="s">
        <v>89</v>
      </c>
      <c r="C20" s="21" t="s">
        <v>90</v>
      </c>
      <c r="D20" s="23" t="s">
        <v>2020</v>
      </c>
      <c r="E20" s="23" t="s">
        <v>15</v>
      </c>
      <c r="F20" s="22" t="s">
        <v>16</v>
      </c>
      <c r="G20" s="24" t="s">
        <v>48</v>
      </c>
      <c r="H20" s="23" t="s">
        <v>73</v>
      </c>
      <c r="I20" s="23">
        <v>6502</v>
      </c>
      <c r="J20" s="23" t="s">
        <v>73</v>
      </c>
      <c r="K20" s="23" t="s">
        <v>3126</v>
      </c>
      <c r="L20" s="23" t="s">
        <v>83</v>
      </c>
      <c r="M20" s="22" t="s">
        <v>91</v>
      </c>
      <c r="N20" s="23" t="s">
        <v>1100</v>
      </c>
      <c r="O20" s="17" t="e">
        <v>#N/A</v>
      </c>
      <c r="P20" s="17" t="e">
        <v>#N/A</v>
      </c>
      <c r="Q20">
        <v>19017</v>
      </c>
      <c r="R20" t="e">
        <f>VLOOKUP(C20,#REF!,23,)</f>
        <v>#REF!</v>
      </c>
      <c r="S20" t="e">
        <f>VLOOKUP(C20,#REF!,24,)</f>
        <v>#REF!</v>
      </c>
      <c r="T20" t="str">
        <f t="shared" si="0"/>
        <v>JI</v>
      </c>
      <c r="U20">
        <f t="shared" si="1"/>
        <v>19017</v>
      </c>
    </row>
    <row r="21" spans="1:21" ht="18" customHeight="1">
      <c r="A21" s="21" t="s">
        <v>92</v>
      </c>
      <c r="B21" s="21" t="s">
        <v>93</v>
      </c>
      <c r="C21" s="21" t="s">
        <v>94</v>
      </c>
      <c r="D21" s="23" t="s">
        <v>2020</v>
      </c>
      <c r="E21" s="23" t="s">
        <v>15</v>
      </c>
      <c r="F21" s="22" t="s">
        <v>16</v>
      </c>
      <c r="G21" s="24" t="s">
        <v>48</v>
      </c>
      <c r="H21" s="23" t="s">
        <v>73</v>
      </c>
      <c r="I21" s="23">
        <v>6502</v>
      </c>
      <c r="J21" s="23" t="s">
        <v>73</v>
      </c>
      <c r="K21" s="23" t="s">
        <v>3126</v>
      </c>
      <c r="L21" s="23" t="s">
        <v>83</v>
      </c>
      <c r="M21" s="22" t="s">
        <v>3126</v>
      </c>
      <c r="N21" s="23" t="s">
        <v>1100</v>
      </c>
      <c r="O21" s="17" t="e">
        <v>#N/A</v>
      </c>
      <c r="P21" s="17" t="e">
        <v>#N/A</v>
      </c>
      <c r="Q21">
        <v>19456</v>
      </c>
      <c r="R21" t="e">
        <f>VLOOKUP(C21,#REF!,23,)</f>
        <v>#REF!</v>
      </c>
      <c r="S21" t="e">
        <f>VLOOKUP(C21,#REF!,24,)</f>
        <v>#REF!</v>
      </c>
      <c r="T21" t="str">
        <f t="shared" si="0"/>
        <v>L</v>
      </c>
      <c r="U21">
        <f t="shared" si="1"/>
        <v>19456</v>
      </c>
    </row>
    <row r="22" spans="1:21" ht="18" customHeight="1">
      <c r="A22" s="21" t="s">
        <v>95</v>
      </c>
      <c r="B22" s="21" t="s">
        <v>96</v>
      </c>
      <c r="C22" s="21" t="s">
        <v>97</v>
      </c>
      <c r="D22" s="23" t="s">
        <v>2020</v>
      </c>
      <c r="E22" s="23" t="s">
        <v>15</v>
      </c>
      <c r="F22" s="22" t="s">
        <v>16</v>
      </c>
      <c r="G22" s="24" t="s">
        <v>48</v>
      </c>
      <c r="H22" s="23" t="s">
        <v>73</v>
      </c>
      <c r="I22" s="23">
        <v>6502</v>
      </c>
      <c r="J22" s="23" t="s">
        <v>73</v>
      </c>
      <c r="K22" s="23" t="s">
        <v>3126</v>
      </c>
      <c r="L22" s="23" t="s">
        <v>83</v>
      </c>
      <c r="M22" s="23" t="s">
        <v>84</v>
      </c>
      <c r="N22" s="23" t="s">
        <v>1100</v>
      </c>
      <c r="O22" s="17" t="e">
        <v>#N/A</v>
      </c>
      <c r="P22" s="17" t="e">
        <v>#N/A</v>
      </c>
      <c r="Q22">
        <v>20307</v>
      </c>
      <c r="R22" t="e">
        <f>VLOOKUP(C22,#REF!,23,)</f>
        <v>#REF!</v>
      </c>
      <c r="S22" t="e">
        <f>VLOOKUP(C22,#REF!,24,)</f>
        <v>#REF!</v>
      </c>
      <c r="T22" t="str">
        <f t="shared" si="0"/>
        <v>OS</v>
      </c>
      <c r="U22">
        <f t="shared" si="1"/>
        <v>20307</v>
      </c>
    </row>
    <row r="23" spans="1:21" ht="18" customHeight="1">
      <c r="A23" s="21" t="s">
        <v>98</v>
      </c>
      <c r="B23" s="21" t="s">
        <v>99</v>
      </c>
      <c r="C23" s="21" t="s">
        <v>100</v>
      </c>
      <c r="D23" s="23" t="s">
        <v>2020</v>
      </c>
      <c r="E23" s="23" t="s">
        <v>15</v>
      </c>
      <c r="F23" s="22" t="s">
        <v>16</v>
      </c>
      <c r="G23" s="24" t="s">
        <v>48</v>
      </c>
      <c r="H23" s="23" t="s">
        <v>73</v>
      </c>
      <c r="I23" s="23">
        <v>6502</v>
      </c>
      <c r="J23" s="23" t="s">
        <v>73</v>
      </c>
      <c r="K23" s="23" t="s">
        <v>3126</v>
      </c>
      <c r="L23" s="23" t="s">
        <v>83</v>
      </c>
      <c r="M23" s="22" t="s">
        <v>3126</v>
      </c>
      <c r="N23" s="23" t="s">
        <v>1100</v>
      </c>
      <c r="O23" s="17" t="e">
        <v>#N/A</v>
      </c>
      <c r="P23" s="17" t="e">
        <v>#N/A</v>
      </c>
      <c r="Q23">
        <v>21826</v>
      </c>
      <c r="R23" t="e">
        <f>VLOOKUP(C23,#REF!,23,)</f>
        <v>#REF!</v>
      </c>
      <c r="S23" t="e">
        <f>VLOOKUP(C23,#REF!,24,)</f>
        <v>#REF!</v>
      </c>
      <c r="T23" t="str">
        <f t="shared" si="0"/>
        <v>UB</v>
      </c>
      <c r="U23">
        <f t="shared" si="1"/>
        <v>21826</v>
      </c>
    </row>
    <row r="24" spans="1:21" ht="18" customHeight="1">
      <c r="A24" s="21" t="s">
        <v>101</v>
      </c>
      <c r="B24" s="21" t="s">
        <v>102</v>
      </c>
      <c r="C24" s="21" t="s">
        <v>103</v>
      </c>
      <c r="D24" s="22" t="s">
        <v>2020</v>
      </c>
      <c r="E24" s="22" t="s">
        <v>104</v>
      </c>
      <c r="F24" s="22" t="s">
        <v>16</v>
      </c>
      <c r="G24" s="24" t="s">
        <v>48</v>
      </c>
      <c r="H24" s="23" t="s">
        <v>73</v>
      </c>
      <c r="I24" s="23">
        <v>6502</v>
      </c>
      <c r="J24" s="23" t="s">
        <v>73</v>
      </c>
      <c r="K24" s="23" t="s">
        <v>3126</v>
      </c>
      <c r="L24" s="23" t="s">
        <v>83</v>
      </c>
      <c r="M24" s="22" t="s">
        <v>3126</v>
      </c>
      <c r="N24" s="23" t="s">
        <v>1100</v>
      </c>
      <c r="O24" s="17" t="e">
        <v>#N/A</v>
      </c>
      <c r="P24" s="17" t="e">
        <v>#N/A</v>
      </c>
      <c r="Q24">
        <v>16896</v>
      </c>
      <c r="R24" t="e">
        <f>VLOOKUP(C24,#REF!,23,)</f>
        <v>#REF!</v>
      </c>
      <c r="S24" t="e">
        <f>VLOOKUP(C24,#REF!,24,)</f>
        <v>#REF!</v>
      </c>
      <c r="T24" t="str">
        <f t="shared" si="0"/>
        <v>B</v>
      </c>
      <c r="U24">
        <f t="shared" si="1"/>
        <v>16896</v>
      </c>
    </row>
    <row r="25" spans="1:21" ht="18" customHeight="1">
      <c r="A25" s="21" t="s">
        <v>105</v>
      </c>
      <c r="B25" s="21" t="s">
        <v>106</v>
      </c>
      <c r="C25" s="21" t="s">
        <v>107</v>
      </c>
      <c r="D25" s="23" t="s">
        <v>2020</v>
      </c>
      <c r="E25" s="23" t="s">
        <v>15</v>
      </c>
      <c r="F25" s="22" t="s">
        <v>16</v>
      </c>
      <c r="G25" s="24" t="s">
        <v>48</v>
      </c>
      <c r="H25" s="23" t="s">
        <v>73</v>
      </c>
      <c r="I25" s="23">
        <v>6502</v>
      </c>
      <c r="J25" s="23" t="s">
        <v>73</v>
      </c>
      <c r="K25" s="23" t="s">
        <v>20</v>
      </c>
      <c r="L25" s="23" t="s">
        <v>20</v>
      </c>
      <c r="M25" s="22" t="s">
        <v>3126</v>
      </c>
      <c r="N25" s="23" t="s">
        <v>1100</v>
      </c>
      <c r="O25" s="17" t="e">
        <v>#N/A</v>
      </c>
      <c r="P25" s="17" t="e">
        <v>#N/A</v>
      </c>
      <c r="Q25">
        <v>18772</v>
      </c>
      <c r="R25" t="e">
        <f>VLOOKUP(C25,#REF!,23,)</f>
        <v>#REF!</v>
      </c>
      <c r="S25" t="e">
        <f>VLOOKUP(C25,#REF!,24,)</f>
        <v>#REF!</v>
      </c>
      <c r="T25" t="str">
        <f t="shared" si="0"/>
        <v>IT</v>
      </c>
      <c r="U25">
        <f t="shared" si="1"/>
        <v>18772</v>
      </c>
    </row>
    <row r="26" spans="1:21" ht="18" customHeight="1">
      <c r="A26" s="21" t="s">
        <v>108</v>
      </c>
      <c r="B26" s="21" t="s">
        <v>109</v>
      </c>
      <c r="C26" s="21" t="s">
        <v>110</v>
      </c>
      <c r="D26" s="23" t="s">
        <v>2020</v>
      </c>
      <c r="E26" s="23" t="s">
        <v>15</v>
      </c>
      <c r="F26" s="22" t="s">
        <v>16</v>
      </c>
      <c r="G26" s="24" t="s">
        <v>48</v>
      </c>
      <c r="H26" s="23" t="s">
        <v>73</v>
      </c>
      <c r="I26" s="23">
        <v>6502</v>
      </c>
      <c r="J26" s="23" t="s">
        <v>73</v>
      </c>
      <c r="K26" s="23" t="s">
        <v>3126</v>
      </c>
      <c r="L26" s="23" t="s">
        <v>83</v>
      </c>
      <c r="M26" s="22" t="s">
        <v>3126</v>
      </c>
      <c r="N26" s="23" t="s">
        <v>1100</v>
      </c>
      <c r="O26" s="17" t="e">
        <v>#N/A</v>
      </c>
      <c r="P26" s="17" t="e">
        <v>#N/A</v>
      </c>
      <c r="Q26">
        <v>19456</v>
      </c>
      <c r="R26" t="e">
        <f>VLOOKUP(C26,#REF!,23,)</f>
        <v>#REF!</v>
      </c>
      <c r="S26" t="e">
        <f>VLOOKUP(C26,#REF!,24,)</f>
        <v>#REF!</v>
      </c>
      <c r="T26" t="str">
        <f t="shared" si="0"/>
        <v>L</v>
      </c>
      <c r="U26">
        <f t="shared" si="1"/>
        <v>19456</v>
      </c>
    </row>
    <row r="27" spans="1:21" ht="18" customHeight="1">
      <c r="A27" s="21" t="s">
        <v>111</v>
      </c>
      <c r="B27" s="21" t="s">
        <v>112</v>
      </c>
      <c r="C27" s="21" t="s">
        <v>113</v>
      </c>
      <c r="D27" s="23" t="s">
        <v>2020</v>
      </c>
      <c r="E27" s="23" t="s">
        <v>15</v>
      </c>
      <c r="F27" s="22" t="s">
        <v>16</v>
      </c>
      <c r="G27" s="24" t="s">
        <v>48</v>
      </c>
      <c r="H27" s="23" t="s">
        <v>73</v>
      </c>
      <c r="I27" s="23">
        <v>6502</v>
      </c>
      <c r="J27" s="23" t="s">
        <v>73</v>
      </c>
      <c r="K27" s="23" t="s">
        <v>20</v>
      </c>
      <c r="L27" s="23" t="s">
        <v>20</v>
      </c>
      <c r="M27" s="23" t="s">
        <v>75</v>
      </c>
      <c r="N27" s="23" t="s">
        <v>1100</v>
      </c>
      <c r="O27" s="17" t="e">
        <v>#N/A</v>
      </c>
      <c r="P27" s="17" t="e">
        <v>#N/A</v>
      </c>
      <c r="Q27">
        <v>21338</v>
      </c>
      <c r="R27" t="e">
        <f>VLOOKUP(C27,#REF!,23,)</f>
        <v>#REF!</v>
      </c>
      <c r="S27" t="e">
        <f>VLOOKUP(C27,#REF!,24,)</f>
        <v>#REF!</v>
      </c>
      <c r="T27" t="str">
        <f t="shared" si="0"/>
        <v>SZ</v>
      </c>
      <c r="U27">
        <f t="shared" si="1"/>
        <v>21338</v>
      </c>
    </row>
    <row r="28" spans="1:21" ht="18" customHeight="1">
      <c r="A28" s="21" t="s">
        <v>114</v>
      </c>
      <c r="B28" s="21" t="s">
        <v>115</v>
      </c>
      <c r="C28" s="21" t="s">
        <v>116</v>
      </c>
      <c r="D28" s="23" t="s">
        <v>2020</v>
      </c>
      <c r="E28" s="23" t="s">
        <v>15</v>
      </c>
      <c r="F28" s="22" t="s">
        <v>16</v>
      </c>
      <c r="G28" s="24" t="s">
        <v>48</v>
      </c>
      <c r="H28" s="23" t="s">
        <v>73</v>
      </c>
      <c r="I28" s="23">
        <v>6502</v>
      </c>
      <c r="J28" s="23" t="s">
        <v>73</v>
      </c>
      <c r="K28" s="23" t="s">
        <v>3126</v>
      </c>
      <c r="L28" s="23" t="s">
        <v>83</v>
      </c>
      <c r="M28" s="22" t="s">
        <v>3126</v>
      </c>
      <c r="N28" s="23" t="s">
        <v>1100</v>
      </c>
      <c r="O28" s="17" t="e">
        <v>#N/A</v>
      </c>
      <c r="P28" s="17" t="e">
        <v>#N/A</v>
      </c>
      <c r="Q28">
        <v>19456</v>
      </c>
      <c r="R28" t="e">
        <f>VLOOKUP(C28,#REF!,23,)</f>
        <v>#REF!</v>
      </c>
      <c r="S28" t="e">
        <f>VLOOKUP(C28,#REF!,24,)</f>
        <v>#REF!</v>
      </c>
      <c r="T28" t="str">
        <f t="shared" si="0"/>
        <v>L</v>
      </c>
      <c r="U28">
        <f t="shared" si="1"/>
        <v>19456</v>
      </c>
    </row>
    <row r="29" spans="1:21" ht="18" customHeight="1">
      <c r="A29" s="21" t="s">
        <v>117</v>
      </c>
      <c r="B29" s="21" t="s">
        <v>118</v>
      </c>
      <c r="C29" s="21" t="s">
        <v>119</v>
      </c>
      <c r="D29" s="23" t="s">
        <v>2020</v>
      </c>
      <c r="E29" s="23" t="s">
        <v>15</v>
      </c>
      <c r="F29" s="22" t="s">
        <v>16</v>
      </c>
      <c r="G29" s="24" t="s">
        <v>48</v>
      </c>
      <c r="H29" s="23" t="s">
        <v>73</v>
      </c>
      <c r="I29" s="23">
        <v>6502</v>
      </c>
      <c r="J29" s="23" t="s">
        <v>73</v>
      </c>
      <c r="K29" s="23" t="s">
        <v>3126</v>
      </c>
      <c r="L29" s="23" t="s">
        <v>83</v>
      </c>
      <c r="M29" s="23" t="s">
        <v>84</v>
      </c>
      <c r="N29" s="23" t="s">
        <v>1100</v>
      </c>
      <c r="O29" s="17" t="e">
        <v>#N/A</v>
      </c>
      <c r="P29" s="17" t="e">
        <v>#N/A</v>
      </c>
      <c r="Q29">
        <v>20056</v>
      </c>
      <c r="R29" t="e">
        <f>VLOOKUP(C29,#REF!,23,)</f>
        <v>#REF!</v>
      </c>
      <c r="S29" t="e">
        <f>VLOOKUP(C29,#REF!,24,)</f>
        <v>#REF!</v>
      </c>
      <c r="T29" t="str">
        <f t="shared" si="0"/>
        <v>NX</v>
      </c>
      <c r="U29">
        <f t="shared" si="1"/>
        <v>20056</v>
      </c>
    </row>
    <row r="30" spans="1:21" ht="18" customHeight="1">
      <c r="A30" s="21" t="s">
        <v>120</v>
      </c>
      <c r="B30" s="21" t="s">
        <v>121</v>
      </c>
      <c r="C30" s="21" t="s">
        <v>122</v>
      </c>
      <c r="D30" s="23" t="s">
        <v>2020</v>
      </c>
      <c r="E30" s="23" t="s">
        <v>15</v>
      </c>
      <c r="F30" s="22" t="s">
        <v>16</v>
      </c>
      <c r="G30" s="24" t="s">
        <v>48</v>
      </c>
      <c r="H30" s="23" t="s">
        <v>73</v>
      </c>
      <c r="I30" s="23">
        <v>6502</v>
      </c>
      <c r="J30" s="23" t="s">
        <v>73</v>
      </c>
      <c r="K30" s="23" t="s">
        <v>3126</v>
      </c>
      <c r="L30" s="23" t="s">
        <v>83</v>
      </c>
      <c r="M30" s="22" t="s">
        <v>3126</v>
      </c>
      <c r="N30" s="23" t="s">
        <v>1100</v>
      </c>
      <c r="O30" s="17" t="e">
        <v>#N/A</v>
      </c>
      <c r="P30" s="17" t="e">
        <v>#N/A</v>
      </c>
      <c r="Q30">
        <v>18248</v>
      </c>
      <c r="R30" t="e">
        <f>VLOOKUP(C30,#REF!,23,)</f>
        <v>#REF!</v>
      </c>
      <c r="S30" t="e">
        <f>VLOOKUP(C30,#REF!,24,)</f>
        <v>#REF!</v>
      </c>
      <c r="T30" t="str">
        <f t="shared" si="0"/>
        <v>GH</v>
      </c>
      <c r="U30">
        <f t="shared" si="1"/>
        <v>18248</v>
      </c>
    </row>
    <row r="31" spans="1:21" ht="18" customHeight="1">
      <c r="A31" s="21" t="s">
        <v>123</v>
      </c>
      <c r="B31" s="21" t="s">
        <v>124</v>
      </c>
      <c r="C31" s="21" t="s">
        <v>125</v>
      </c>
      <c r="D31" s="23" t="s">
        <v>2020</v>
      </c>
      <c r="E31" s="23" t="s">
        <v>15</v>
      </c>
      <c r="F31" s="22" t="s">
        <v>16</v>
      </c>
      <c r="G31" s="24" t="s">
        <v>48</v>
      </c>
      <c r="H31" s="23" t="s">
        <v>73</v>
      </c>
      <c r="I31" s="23">
        <v>6502</v>
      </c>
      <c r="J31" s="23" t="s">
        <v>73</v>
      </c>
      <c r="K31" s="23" t="s">
        <v>20</v>
      </c>
      <c r="L31" s="23" t="s">
        <v>20</v>
      </c>
      <c r="M31" s="22" t="s">
        <v>3126</v>
      </c>
      <c r="N31" s="23" t="s">
        <v>1100</v>
      </c>
      <c r="O31" s="17" t="e">
        <v>#N/A</v>
      </c>
      <c r="P31" s="17" t="e">
        <v>#N/A</v>
      </c>
      <c r="Q31">
        <v>22857</v>
      </c>
      <c r="R31" t="e">
        <f>VLOOKUP(C31,#REF!,23,)</f>
        <v>#REF!</v>
      </c>
      <c r="S31" t="e">
        <f>VLOOKUP(C31,#REF!,24,)</f>
        <v>#REF!</v>
      </c>
      <c r="T31" t="str">
        <f t="shared" si="0"/>
        <v>YI</v>
      </c>
      <c r="U31">
        <f t="shared" si="1"/>
        <v>22857</v>
      </c>
    </row>
    <row r="32" spans="1:21" ht="18" customHeight="1">
      <c r="A32" s="21" t="s">
        <v>126</v>
      </c>
      <c r="B32" s="21" t="s">
        <v>127</v>
      </c>
      <c r="C32" s="21" t="s">
        <v>128</v>
      </c>
      <c r="D32" s="23" t="s">
        <v>2020</v>
      </c>
      <c r="E32" s="23" t="s">
        <v>15</v>
      </c>
      <c r="F32" s="22" t="s">
        <v>16</v>
      </c>
      <c r="G32" s="24" t="s">
        <v>48</v>
      </c>
      <c r="H32" s="23" t="s">
        <v>73</v>
      </c>
      <c r="I32" s="23">
        <v>6502</v>
      </c>
      <c r="J32" s="23" t="s">
        <v>73</v>
      </c>
      <c r="K32" s="23" t="s">
        <v>3126</v>
      </c>
      <c r="L32" s="23" t="s">
        <v>83</v>
      </c>
      <c r="M32" s="22" t="s">
        <v>3126</v>
      </c>
      <c r="N32" s="23" t="s">
        <v>1100</v>
      </c>
      <c r="O32" s="17" t="e">
        <v>#N/A</v>
      </c>
      <c r="P32" s="17" t="e">
        <v>#N/A</v>
      </c>
      <c r="Q32">
        <v>17920</v>
      </c>
      <c r="R32" t="e">
        <f>VLOOKUP(C32,#REF!,23,)</f>
        <v>#REF!</v>
      </c>
      <c r="S32" t="e">
        <f>VLOOKUP(C32,#REF!,24,)</f>
        <v>#REF!</v>
      </c>
      <c r="T32" t="str">
        <f t="shared" si="0"/>
        <v>F</v>
      </c>
      <c r="U32">
        <f t="shared" si="1"/>
        <v>17920</v>
      </c>
    </row>
    <row r="33" spans="1:21" ht="18" customHeight="1">
      <c r="A33" s="21" t="s">
        <v>129</v>
      </c>
      <c r="B33" s="21" t="s">
        <v>130</v>
      </c>
      <c r="C33" s="21" t="s">
        <v>131</v>
      </c>
      <c r="D33" s="23" t="s">
        <v>2021</v>
      </c>
      <c r="E33" s="23" t="s">
        <v>15</v>
      </c>
      <c r="F33" s="22" t="s">
        <v>16</v>
      </c>
      <c r="G33" s="24" t="s">
        <v>48</v>
      </c>
      <c r="H33" s="23" t="s">
        <v>73</v>
      </c>
      <c r="I33" s="23">
        <v>6502</v>
      </c>
      <c r="J33" s="23" t="s">
        <v>73</v>
      </c>
      <c r="K33" s="23" t="s">
        <v>20</v>
      </c>
      <c r="L33" s="23" t="s">
        <v>20</v>
      </c>
      <c r="M33" s="22" t="s">
        <v>132</v>
      </c>
      <c r="N33" s="23" t="s">
        <v>1100</v>
      </c>
      <c r="O33" s="17" t="e">
        <v>#N/A</v>
      </c>
      <c r="P33" s="17" t="e">
        <v>#N/A</v>
      </c>
      <c r="Q33">
        <v>19034</v>
      </c>
      <c r="R33" t="e">
        <f>VLOOKUP(C33,#REF!,23,)</f>
        <v>#REF!</v>
      </c>
      <c r="S33" t="e">
        <f>VLOOKUP(C33,#REF!,24,)</f>
        <v>#REF!</v>
      </c>
      <c r="T33" t="str">
        <f t="shared" si="0"/>
        <v>JZ</v>
      </c>
      <c r="U33">
        <f t="shared" si="1"/>
        <v>19034</v>
      </c>
    </row>
    <row r="34" spans="1:21" ht="18" customHeight="1">
      <c r="A34" s="21" t="s">
        <v>133</v>
      </c>
      <c r="B34" s="21" t="s">
        <v>134</v>
      </c>
      <c r="C34" s="21" t="s">
        <v>135</v>
      </c>
      <c r="D34" s="23" t="s">
        <v>2021</v>
      </c>
      <c r="E34" s="23" t="s">
        <v>15</v>
      </c>
      <c r="F34" s="22" t="s">
        <v>16</v>
      </c>
      <c r="G34" s="24" t="s">
        <v>48</v>
      </c>
      <c r="H34" s="23" t="s">
        <v>73</v>
      </c>
      <c r="I34" s="23" t="s">
        <v>19</v>
      </c>
      <c r="J34" s="23" t="s">
        <v>73</v>
      </c>
      <c r="K34" s="23" t="s">
        <v>20</v>
      </c>
      <c r="L34" s="23" t="s">
        <v>20</v>
      </c>
      <c r="M34" s="22" t="s">
        <v>136</v>
      </c>
      <c r="N34" s="23" t="s">
        <v>1100</v>
      </c>
      <c r="O34" s="17" t="e">
        <v>#N/A</v>
      </c>
      <c r="P34" s="17" t="e">
        <v>#N/A</v>
      </c>
      <c r="Q34">
        <v>21331</v>
      </c>
      <c r="R34" t="e">
        <f>VLOOKUP(C34,#REF!,23,)</f>
        <v>#REF!</v>
      </c>
      <c r="S34" t="e">
        <f>VLOOKUP(C34,#REF!,24,)</f>
        <v>#REF!</v>
      </c>
      <c r="T34" t="str">
        <f t="shared" si="0"/>
        <v>SS</v>
      </c>
      <c r="U34">
        <f t="shared" si="1"/>
        <v>21331</v>
      </c>
    </row>
    <row r="35" spans="1:21" ht="18" customHeight="1">
      <c r="A35" s="21" t="s">
        <v>137</v>
      </c>
      <c r="B35" s="21" t="s">
        <v>138</v>
      </c>
      <c r="C35" s="21" t="s">
        <v>139</v>
      </c>
      <c r="D35" s="23" t="s">
        <v>2021</v>
      </c>
      <c r="E35" s="23" t="s">
        <v>15</v>
      </c>
      <c r="F35" s="22" t="s">
        <v>16</v>
      </c>
      <c r="G35" s="24" t="s">
        <v>48</v>
      </c>
      <c r="H35" s="23" t="s">
        <v>73</v>
      </c>
      <c r="I35" s="23" t="s">
        <v>19</v>
      </c>
      <c r="J35" s="23" t="s">
        <v>73</v>
      </c>
      <c r="K35" s="23" t="s">
        <v>20</v>
      </c>
      <c r="L35" s="23" t="s">
        <v>20</v>
      </c>
      <c r="M35" s="22" t="s">
        <v>140</v>
      </c>
      <c r="N35" s="23" t="s">
        <v>1100</v>
      </c>
      <c r="O35" s="17" t="e">
        <v>#N/A</v>
      </c>
      <c r="P35" s="17" t="e">
        <v>#N/A</v>
      </c>
      <c r="Q35">
        <v>21248</v>
      </c>
      <c r="R35" t="e">
        <f>VLOOKUP(C35,#REF!,23,)</f>
        <v>#REF!</v>
      </c>
      <c r="S35" t="e">
        <f>VLOOKUP(C35,#REF!,24,)</f>
        <v>#REF!</v>
      </c>
      <c r="T35" t="str">
        <f t="shared" si="0"/>
        <v>S</v>
      </c>
      <c r="U35">
        <f t="shared" si="1"/>
        <v>21248</v>
      </c>
    </row>
    <row r="36" spans="1:21" ht="18" customHeight="1">
      <c r="A36" s="21" t="s">
        <v>141</v>
      </c>
      <c r="B36" s="21" t="s">
        <v>142</v>
      </c>
      <c r="C36" s="21" t="s">
        <v>143</v>
      </c>
      <c r="D36" s="22" t="s">
        <v>1946</v>
      </c>
      <c r="E36" s="23" t="s">
        <v>15</v>
      </c>
      <c r="F36" s="22" t="s">
        <v>16</v>
      </c>
      <c r="G36" s="24" t="s">
        <v>48</v>
      </c>
      <c r="H36" s="23" t="s">
        <v>18</v>
      </c>
      <c r="I36" s="23" t="s">
        <v>19</v>
      </c>
      <c r="J36" s="20" t="s">
        <v>1861</v>
      </c>
      <c r="K36" s="23" t="s">
        <v>20</v>
      </c>
      <c r="L36" s="23" t="s">
        <v>20</v>
      </c>
      <c r="M36" s="23" t="s">
        <v>66</v>
      </c>
      <c r="N36" s="23" t="s">
        <v>1171</v>
      </c>
      <c r="O36" s="17">
        <v>7</v>
      </c>
      <c r="P36" s="17" t="s">
        <v>2087</v>
      </c>
      <c r="Q36">
        <v>17219</v>
      </c>
      <c r="R36" t="e">
        <f>VLOOKUP(C36,#REF!,23,)</f>
        <v>#REF!</v>
      </c>
      <c r="S36" t="e">
        <f>VLOOKUP(C36,#REF!,24,)</f>
        <v>#REF!</v>
      </c>
      <c r="T36" t="str">
        <f t="shared" si="0"/>
        <v>CC</v>
      </c>
      <c r="U36">
        <f t="shared" si="1"/>
        <v>17219</v>
      </c>
    </row>
    <row r="37" spans="1:21" ht="18" customHeight="1">
      <c r="A37" s="21" t="s">
        <v>144</v>
      </c>
      <c r="B37" s="21" t="s">
        <v>145</v>
      </c>
      <c r="C37" s="21" t="s">
        <v>146</v>
      </c>
      <c r="D37" s="22" t="s">
        <v>1946</v>
      </c>
      <c r="E37" s="23" t="s">
        <v>15</v>
      </c>
      <c r="F37" s="22" t="s">
        <v>16</v>
      </c>
      <c r="G37" s="24" t="s">
        <v>30</v>
      </c>
      <c r="H37" s="23" t="s">
        <v>147</v>
      </c>
      <c r="I37" s="23" t="s">
        <v>19</v>
      </c>
      <c r="J37" s="20" t="s">
        <v>1861</v>
      </c>
      <c r="K37" s="23" t="s">
        <v>20</v>
      </c>
      <c r="L37" s="23" t="s">
        <v>20</v>
      </c>
      <c r="M37" s="22" t="s">
        <v>148</v>
      </c>
      <c r="N37" s="23" t="s">
        <v>1100</v>
      </c>
      <c r="O37" s="17">
        <v>16</v>
      </c>
      <c r="P37" s="17" t="s">
        <v>2087</v>
      </c>
      <c r="Q37">
        <v>18522</v>
      </c>
      <c r="R37" t="e">
        <f>VLOOKUP(C37,#REF!,23,)</f>
        <v>#REF!</v>
      </c>
      <c r="S37" t="e">
        <f>VLOOKUP(C37,#REF!,24,)</f>
        <v>#REF!</v>
      </c>
      <c r="T37" t="str">
        <f t="shared" si="0"/>
        <v>HZ</v>
      </c>
      <c r="U37">
        <f t="shared" si="1"/>
        <v>18522</v>
      </c>
    </row>
    <row r="38" spans="1:21" ht="18" customHeight="1">
      <c r="A38" s="21" t="s">
        <v>149</v>
      </c>
      <c r="B38" s="21" t="s">
        <v>150</v>
      </c>
      <c r="C38" s="21" t="s">
        <v>151</v>
      </c>
      <c r="D38" s="22" t="s">
        <v>1946</v>
      </c>
      <c r="E38" s="23" t="s">
        <v>15</v>
      </c>
      <c r="F38" s="22" t="s">
        <v>16</v>
      </c>
      <c r="G38" s="24" t="s">
        <v>30</v>
      </c>
      <c r="H38" s="23" t="s">
        <v>147</v>
      </c>
      <c r="I38" s="23" t="s">
        <v>19</v>
      </c>
      <c r="J38" s="20" t="s">
        <v>1861</v>
      </c>
      <c r="K38" s="23" t="s">
        <v>20</v>
      </c>
      <c r="L38" s="23" t="s">
        <v>20</v>
      </c>
      <c r="M38" s="22" t="s">
        <v>152</v>
      </c>
      <c r="N38" s="23" t="s">
        <v>1171</v>
      </c>
      <c r="O38" s="17">
        <v>13</v>
      </c>
      <c r="P38" s="17" t="s">
        <v>2087</v>
      </c>
      <c r="Q38">
        <v>19010</v>
      </c>
      <c r="R38" t="e">
        <f>VLOOKUP(C38,#REF!,23,)</f>
        <v>#REF!</v>
      </c>
      <c r="S38" t="e">
        <f>VLOOKUP(C38,#REF!,24,)</f>
        <v>#REF!</v>
      </c>
      <c r="T38" t="str">
        <f t="shared" si="0"/>
        <v>JB</v>
      </c>
      <c r="U38">
        <f t="shared" si="1"/>
        <v>19010</v>
      </c>
    </row>
    <row r="39" spans="1:21" ht="18" customHeight="1">
      <c r="A39" s="21" t="s">
        <v>153</v>
      </c>
      <c r="B39" s="21" t="s">
        <v>154</v>
      </c>
      <c r="C39" s="21" t="s">
        <v>155</v>
      </c>
      <c r="D39" s="22" t="s">
        <v>1946</v>
      </c>
      <c r="E39" s="23" t="s">
        <v>15</v>
      </c>
      <c r="F39" s="22" t="s">
        <v>16</v>
      </c>
      <c r="G39" s="24" t="s">
        <v>30</v>
      </c>
      <c r="H39" s="23" t="s">
        <v>156</v>
      </c>
      <c r="I39" s="23"/>
      <c r="J39" s="20" t="s">
        <v>1861</v>
      </c>
      <c r="K39" s="23" t="s">
        <v>20</v>
      </c>
      <c r="L39" s="23" t="s">
        <v>20</v>
      </c>
      <c r="M39" s="22" t="s">
        <v>66</v>
      </c>
      <c r="N39" s="23" t="s">
        <v>1100</v>
      </c>
      <c r="O39" s="17">
        <v>4</v>
      </c>
      <c r="P39" s="17" t="s">
        <v>2087</v>
      </c>
      <c r="Q39">
        <v>18176</v>
      </c>
      <c r="R39" t="e">
        <f>VLOOKUP(C39,#REF!,23,)</f>
        <v>#REF!</v>
      </c>
      <c r="S39" t="e">
        <f>VLOOKUP(C39,#REF!,24,)</f>
        <v>#REF!</v>
      </c>
      <c r="T39" t="str">
        <f t="shared" si="0"/>
        <v>G</v>
      </c>
      <c r="U39">
        <f t="shared" si="1"/>
        <v>18176</v>
      </c>
    </row>
    <row r="40" spans="1:21" ht="18" customHeight="1">
      <c r="A40" s="21" t="s">
        <v>157</v>
      </c>
      <c r="B40" s="21" t="s">
        <v>158</v>
      </c>
      <c r="C40" s="21" t="s">
        <v>159</v>
      </c>
      <c r="D40" s="22" t="s">
        <v>1946</v>
      </c>
      <c r="E40" s="23" t="s">
        <v>15</v>
      </c>
      <c r="F40" s="22" t="s">
        <v>16</v>
      </c>
      <c r="G40" s="24" t="s">
        <v>30</v>
      </c>
      <c r="H40" s="23" t="s">
        <v>147</v>
      </c>
      <c r="I40" s="23" t="s">
        <v>19</v>
      </c>
      <c r="J40" s="20" t="s">
        <v>1861</v>
      </c>
      <c r="K40" s="23" t="s">
        <v>20</v>
      </c>
      <c r="L40" s="23" t="s">
        <v>20</v>
      </c>
      <c r="M40" s="22" t="s">
        <v>66</v>
      </c>
      <c r="N40" s="23" t="s">
        <v>1100</v>
      </c>
      <c r="O40" s="17">
        <v>8</v>
      </c>
      <c r="P40" s="17" t="s">
        <v>2087</v>
      </c>
      <c r="Q40">
        <v>16706</v>
      </c>
      <c r="R40" t="e">
        <f>VLOOKUP(C40,#REF!,23,)</f>
        <v>#REF!</v>
      </c>
      <c r="S40" t="e">
        <f>VLOOKUP(C40,#REF!,24,)</f>
        <v>#REF!</v>
      </c>
      <c r="T40" t="str">
        <f t="shared" si="0"/>
        <v>AB</v>
      </c>
      <c r="U40">
        <f t="shared" si="1"/>
        <v>16706</v>
      </c>
    </row>
    <row r="41" spans="1:21" ht="18" customHeight="1">
      <c r="A41" s="21" t="s">
        <v>160</v>
      </c>
      <c r="B41" s="21" t="s">
        <v>161</v>
      </c>
      <c r="C41" s="21" t="s">
        <v>162</v>
      </c>
      <c r="D41" s="22" t="s">
        <v>1946</v>
      </c>
      <c r="E41" s="23" t="s">
        <v>15</v>
      </c>
      <c r="F41" s="22" t="s">
        <v>16</v>
      </c>
      <c r="G41" s="24" t="s">
        <v>30</v>
      </c>
      <c r="H41" s="23" t="s">
        <v>18</v>
      </c>
      <c r="I41" s="23" t="s">
        <v>19</v>
      </c>
      <c r="J41" s="20" t="s">
        <v>1861</v>
      </c>
      <c r="K41" s="23" t="s">
        <v>20</v>
      </c>
      <c r="L41" s="23" t="s">
        <v>20</v>
      </c>
      <c r="M41" s="22" t="s">
        <v>66</v>
      </c>
      <c r="N41" s="23" t="s">
        <v>1100</v>
      </c>
      <c r="O41" s="17" t="e">
        <v>#N/A</v>
      </c>
      <c r="P41" s="17" t="e">
        <v>#N/A</v>
      </c>
      <c r="Q41">
        <v>22784</v>
      </c>
      <c r="R41" t="e">
        <f>VLOOKUP(C41,#REF!,23,)</f>
        <v>#REF!</v>
      </c>
      <c r="S41" t="e">
        <f>VLOOKUP(C41,#REF!,24,)</f>
        <v>#REF!</v>
      </c>
      <c r="T41" t="str">
        <f t="shared" si="0"/>
        <v>Y</v>
      </c>
      <c r="U41">
        <f t="shared" si="1"/>
        <v>22784</v>
      </c>
    </row>
    <row r="42" spans="1:21" ht="18" customHeight="1">
      <c r="A42" s="21" t="s">
        <v>163</v>
      </c>
      <c r="B42" s="21" t="s">
        <v>164</v>
      </c>
      <c r="C42" s="21" t="s">
        <v>165</v>
      </c>
      <c r="D42" s="22" t="s">
        <v>1946</v>
      </c>
      <c r="E42" s="23" t="s">
        <v>15</v>
      </c>
      <c r="F42" s="22" t="s">
        <v>16</v>
      </c>
      <c r="G42" s="24" t="s">
        <v>30</v>
      </c>
      <c r="H42" s="23" t="s">
        <v>147</v>
      </c>
      <c r="I42" s="23" t="s">
        <v>19</v>
      </c>
      <c r="J42" s="20" t="s">
        <v>1861</v>
      </c>
      <c r="K42" s="23" t="s">
        <v>20</v>
      </c>
      <c r="L42" s="23" t="s">
        <v>20</v>
      </c>
      <c r="M42" s="22" t="s">
        <v>166</v>
      </c>
      <c r="N42" s="23" t="s">
        <v>1100</v>
      </c>
      <c r="O42" s="17">
        <v>4</v>
      </c>
      <c r="P42" s="17" t="s">
        <v>2087</v>
      </c>
      <c r="Q42">
        <v>22616</v>
      </c>
      <c r="R42" t="e">
        <f>VLOOKUP(C42,#REF!,23,)</f>
        <v>#REF!</v>
      </c>
      <c r="S42" t="e">
        <f>VLOOKUP(C42,#REF!,24,)</f>
        <v>#REF!</v>
      </c>
      <c r="T42" t="str">
        <f t="shared" si="0"/>
        <v>XX</v>
      </c>
      <c r="U42">
        <f t="shared" si="1"/>
        <v>22616</v>
      </c>
    </row>
    <row r="43" spans="1:21" ht="18" customHeight="1">
      <c r="A43" s="21" t="s">
        <v>167</v>
      </c>
      <c r="B43" s="21" t="s">
        <v>168</v>
      </c>
      <c r="C43" s="21" t="s">
        <v>169</v>
      </c>
      <c r="D43" s="22" t="s">
        <v>1946</v>
      </c>
      <c r="E43" s="22" t="s">
        <v>47</v>
      </c>
      <c r="F43" s="22" t="s">
        <v>16</v>
      </c>
      <c r="G43" s="24" t="s">
        <v>30</v>
      </c>
      <c r="H43" s="23" t="s">
        <v>73</v>
      </c>
      <c r="I43" s="23" t="s">
        <v>19</v>
      </c>
      <c r="J43" s="20" t="s">
        <v>1861</v>
      </c>
      <c r="K43" s="23" t="s">
        <v>20</v>
      </c>
      <c r="L43" s="23" t="s">
        <v>20</v>
      </c>
      <c r="M43" s="23" t="s">
        <v>170</v>
      </c>
      <c r="N43" s="23" t="s">
        <v>1100</v>
      </c>
      <c r="O43" s="17">
        <v>14</v>
      </c>
      <c r="P43" s="17" t="s">
        <v>2087</v>
      </c>
      <c r="Q43">
        <v>18522</v>
      </c>
      <c r="R43" t="e">
        <f>VLOOKUP(C43,#REF!,23,)</f>
        <v>#REF!</v>
      </c>
      <c r="S43" t="e">
        <f>VLOOKUP(C43,#REF!,24,)</f>
        <v>#REF!</v>
      </c>
      <c r="T43" t="str">
        <f t="shared" si="0"/>
        <v>HZ</v>
      </c>
      <c r="U43">
        <f t="shared" si="1"/>
        <v>18522</v>
      </c>
    </row>
    <row r="44" spans="1:21" ht="18" customHeight="1">
      <c r="A44" s="21" t="s">
        <v>171</v>
      </c>
      <c r="B44" s="21" t="s">
        <v>172</v>
      </c>
      <c r="C44" s="21" t="s">
        <v>173</v>
      </c>
      <c r="D44" s="22" t="s">
        <v>1946</v>
      </c>
      <c r="E44" s="22" t="s">
        <v>47</v>
      </c>
      <c r="F44" s="22" t="s">
        <v>16</v>
      </c>
      <c r="G44" s="24" t="s">
        <v>30</v>
      </c>
      <c r="H44" s="23" t="s">
        <v>18</v>
      </c>
      <c r="I44" s="23" t="s">
        <v>19</v>
      </c>
      <c r="J44" s="20" t="s">
        <v>1861</v>
      </c>
      <c r="K44" s="23" t="s">
        <v>20</v>
      </c>
      <c r="L44" s="23" t="s">
        <v>20</v>
      </c>
      <c r="M44" s="22" t="s">
        <v>66</v>
      </c>
      <c r="N44" s="23" t="s">
        <v>1100</v>
      </c>
      <c r="O44" s="17">
        <v>8</v>
      </c>
      <c r="P44" s="17" t="s">
        <v>2087</v>
      </c>
      <c r="Q44">
        <v>18498</v>
      </c>
      <c r="R44" t="e">
        <f>VLOOKUP(C44,#REF!,23,)</f>
        <v>#REF!</v>
      </c>
      <c r="S44" t="e">
        <f>VLOOKUP(C44,#REF!,24,)</f>
        <v>#REF!</v>
      </c>
      <c r="T44" t="str">
        <f t="shared" si="0"/>
        <v>HB</v>
      </c>
      <c r="U44">
        <f t="shared" si="1"/>
        <v>18498</v>
      </c>
    </row>
    <row r="45" spans="1:21" ht="18" customHeight="1">
      <c r="A45" s="21" t="s">
        <v>174</v>
      </c>
      <c r="B45" s="21" t="s">
        <v>175</v>
      </c>
      <c r="C45" s="21" t="s">
        <v>176</v>
      </c>
      <c r="D45" s="22" t="s">
        <v>1946</v>
      </c>
      <c r="E45" s="22" t="s">
        <v>47</v>
      </c>
      <c r="F45" s="22" t="s">
        <v>16</v>
      </c>
      <c r="G45" s="24" t="s">
        <v>30</v>
      </c>
      <c r="H45" s="23" t="s">
        <v>18</v>
      </c>
      <c r="I45" s="23"/>
      <c r="J45" s="20" t="s">
        <v>1861</v>
      </c>
      <c r="K45" s="23" t="s">
        <v>20</v>
      </c>
      <c r="L45" s="23" t="s">
        <v>20</v>
      </c>
      <c r="M45" s="23" t="s">
        <v>170</v>
      </c>
      <c r="N45" s="23" t="s">
        <v>1100</v>
      </c>
      <c r="O45" s="17">
        <v>11</v>
      </c>
      <c r="P45" s="17" t="s">
        <v>2087</v>
      </c>
      <c r="Q45">
        <v>20570</v>
      </c>
      <c r="R45" t="e">
        <f>VLOOKUP(C45,#REF!,23,)</f>
        <v>#REF!</v>
      </c>
      <c r="S45" t="e">
        <f>VLOOKUP(C45,#REF!,24,)</f>
        <v>#REF!</v>
      </c>
      <c r="T45" t="str">
        <f t="shared" si="0"/>
        <v>PZ</v>
      </c>
      <c r="U45">
        <f t="shared" si="1"/>
        <v>20570</v>
      </c>
    </row>
    <row r="46" spans="1:21" ht="18" customHeight="1">
      <c r="A46" s="21" t="s">
        <v>177</v>
      </c>
      <c r="B46" s="21" t="s">
        <v>178</v>
      </c>
      <c r="C46" s="21" t="s">
        <v>179</v>
      </c>
      <c r="D46" s="22" t="s">
        <v>1946</v>
      </c>
      <c r="E46" s="23" t="s">
        <v>15</v>
      </c>
      <c r="F46" s="22" t="s">
        <v>16</v>
      </c>
      <c r="G46" s="24" t="s">
        <v>30</v>
      </c>
      <c r="H46" s="23" t="s">
        <v>18</v>
      </c>
      <c r="I46" s="23" t="s">
        <v>19</v>
      </c>
      <c r="J46" s="20" t="s">
        <v>1861</v>
      </c>
      <c r="K46" s="23" t="s">
        <v>20</v>
      </c>
      <c r="L46" s="23" t="s">
        <v>20</v>
      </c>
      <c r="M46" s="22" t="s">
        <v>66</v>
      </c>
      <c r="N46" s="23" t="s">
        <v>1100</v>
      </c>
      <c r="O46" s="17">
        <v>11</v>
      </c>
      <c r="P46" s="17" t="s">
        <v>2087</v>
      </c>
      <c r="Q46">
        <v>22528</v>
      </c>
      <c r="R46" t="e">
        <f>VLOOKUP(C46,#REF!,23,)</f>
        <v>#REF!</v>
      </c>
      <c r="S46" t="e">
        <f>VLOOKUP(C46,#REF!,24,)</f>
        <v>#REF!</v>
      </c>
      <c r="T46" t="str">
        <f t="shared" si="0"/>
        <v>X</v>
      </c>
      <c r="U46">
        <f t="shared" si="1"/>
        <v>22528</v>
      </c>
    </row>
    <row r="47" spans="1:21" ht="18" customHeight="1">
      <c r="A47" s="21" t="s">
        <v>180</v>
      </c>
      <c r="B47" s="21" t="s">
        <v>181</v>
      </c>
      <c r="C47" s="21" t="s">
        <v>182</v>
      </c>
      <c r="D47" s="22" t="s">
        <v>1946</v>
      </c>
      <c r="E47" s="23" t="s">
        <v>15</v>
      </c>
      <c r="F47" s="22" t="s">
        <v>16</v>
      </c>
      <c r="G47" s="24" t="s">
        <v>30</v>
      </c>
      <c r="H47" s="23" t="s">
        <v>18</v>
      </c>
      <c r="I47" s="23" t="s">
        <v>19</v>
      </c>
      <c r="J47" s="20" t="s">
        <v>1861</v>
      </c>
      <c r="K47" s="23" t="s">
        <v>20</v>
      </c>
      <c r="L47" s="23" t="s">
        <v>20</v>
      </c>
      <c r="M47" s="22" t="s">
        <v>66</v>
      </c>
      <c r="N47" s="23" t="s">
        <v>1100</v>
      </c>
      <c r="O47" s="17">
        <v>8</v>
      </c>
      <c r="P47" s="17" t="s">
        <v>2087</v>
      </c>
      <c r="Q47">
        <v>16984</v>
      </c>
      <c r="R47" t="e">
        <f>VLOOKUP(C47,#REF!,23,)</f>
        <v>#REF!</v>
      </c>
      <c r="S47" t="e">
        <f>VLOOKUP(C47,#REF!,24,)</f>
        <v>#REF!</v>
      </c>
      <c r="T47" t="str">
        <f t="shared" si="0"/>
        <v>BX</v>
      </c>
      <c r="U47">
        <f t="shared" si="1"/>
        <v>16984</v>
      </c>
    </row>
    <row r="48" spans="1:21" ht="18" customHeight="1">
      <c r="A48" s="21" t="s">
        <v>183</v>
      </c>
      <c r="B48" s="21" t="s">
        <v>184</v>
      </c>
      <c r="C48" s="21" t="s">
        <v>185</v>
      </c>
      <c r="D48" s="22" t="s">
        <v>1946</v>
      </c>
      <c r="E48" s="23" t="s">
        <v>15</v>
      </c>
      <c r="F48" s="22" t="s">
        <v>16</v>
      </c>
      <c r="G48" s="24" t="s">
        <v>48</v>
      </c>
      <c r="H48" s="23" t="s">
        <v>18</v>
      </c>
      <c r="I48" s="23" t="s">
        <v>19</v>
      </c>
      <c r="J48" s="20" t="s">
        <v>1861</v>
      </c>
      <c r="K48" s="23" t="s">
        <v>20</v>
      </c>
      <c r="L48" s="23" t="s">
        <v>20</v>
      </c>
      <c r="M48" s="22" t="s">
        <v>66</v>
      </c>
      <c r="N48" s="23" t="s">
        <v>1100</v>
      </c>
      <c r="O48" s="17">
        <v>6</v>
      </c>
      <c r="P48" s="17" t="s">
        <v>2087</v>
      </c>
      <c r="Q48">
        <v>22528</v>
      </c>
      <c r="R48" t="e">
        <f>VLOOKUP(C48,#REF!,23,)</f>
        <v>#REF!</v>
      </c>
      <c r="S48" t="e">
        <f>VLOOKUP(C48,#REF!,24,)</f>
        <v>#REF!</v>
      </c>
      <c r="T48" t="str">
        <f t="shared" si="0"/>
        <v>X</v>
      </c>
      <c r="U48">
        <f t="shared" si="1"/>
        <v>22528</v>
      </c>
    </row>
    <row r="49" spans="1:21" ht="18" customHeight="1">
      <c r="A49" s="21" t="s">
        <v>186</v>
      </c>
      <c r="B49" s="21" t="s">
        <v>187</v>
      </c>
      <c r="C49" s="21" t="s">
        <v>188</v>
      </c>
      <c r="D49" s="22" t="s">
        <v>2022</v>
      </c>
      <c r="E49" s="23" t="s">
        <v>15</v>
      </c>
      <c r="F49" s="22" t="s">
        <v>16</v>
      </c>
      <c r="G49" s="24" t="s">
        <v>48</v>
      </c>
      <c r="H49" s="23" t="s">
        <v>73</v>
      </c>
      <c r="I49" s="23" t="s">
        <v>19</v>
      </c>
      <c r="J49" s="23" t="s">
        <v>73</v>
      </c>
      <c r="K49" s="23" t="s">
        <v>20</v>
      </c>
      <c r="L49" s="23" t="s">
        <v>20</v>
      </c>
      <c r="M49" s="22" t="s">
        <v>140</v>
      </c>
      <c r="N49" s="23" t="s">
        <v>1100</v>
      </c>
      <c r="O49" s="17" t="e">
        <v>#N/A</v>
      </c>
      <c r="P49" s="17" t="e">
        <v>#N/A</v>
      </c>
      <c r="Q49">
        <v>23108</v>
      </c>
      <c r="R49" t="e">
        <f>VLOOKUP(C49,#REF!,23,)</f>
        <v>#REF!</v>
      </c>
      <c r="S49" t="e">
        <f>VLOOKUP(C49,#REF!,24,)</f>
        <v>#REF!</v>
      </c>
      <c r="T49" t="str">
        <f t="shared" si="0"/>
        <v>ZD</v>
      </c>
      <c r="U49">
        <f t="shared" si="1"/>
        <v>23108</v>
      </c>
    </row>
    <row r="50" spans="1:21" ht="18" customHeight="1">
      <c r="A50" s="21" t="s">
        <v>189</v>
      </c>
      <c r="B50" s="21" t="s">
        <v>190</v>
      </c>
      <c r="C50" s="21" t="s">
        <v>191</v>
      </c>
      <c r="D50" s="22" t="s">
        <v>2022</v>
      </c>
      <c r="E50" s="23" t="s">
        <v>15</v>
      </c>
      <c r="F50" s="22" t="s">
        <v>16</v>
      </c>
      <c r="G50" s="24" t="s">
        <v>48</v>
      </c>
      <c r="H50" s="23" t="s">
        <v>73</v>
      </c>
      <c r="I50" s="23" t="s">
        <v>19</v>
      </c>
      <c r="J50" s="23" t="s">
        <v>73</v>
      </c>
      <c r="K50" s="23" t="s">
        <v>20</v>
      </c>
      <c r="L50" s="23" t="s">
        <v>20</v>
      </c>
      <c r="M50" s="22" t="s">
        <v>140</v>
      </c>
      <c r="N50" s="23" t="s">
        <v>1100</v>
      </c>
      <c r="O50" s="17" t="e">
        <v>#N/A</v>
      </c>
      <c r="P50" s="17" t="e">
        <v>#N/A</v>
      </c>
      <c r="Q50">
        <v>20736</v>
      </c>
      <c r="R50" t="e">
        <f>VLOOKUP(C50,#REF!,23,)</f>
        <v>#REF!</v>
      </c>
      <c r="S50" t="e">
        <f>VLOOKUP(C50,#REF!,24,)</f>
        <v>#REF!</v>
      </c>
      <c r="T50" t="str">
        <f t="shared" si="0"/>
        <v>Q</v>
      </c>
      <c r="U50">
        <f t="shared" si="1"/>
        <v>20736</v>
      </c>
    </row>
    <row r="51" spans="1:21" ht="18" customHeight="1">
      <c r="A51" s="21" t="s">
        <v>192</v>
      </c>
      <c r="B51" s="21" t="s">
        <v>193</v>
      </c>
      <c r="C51" s="21" t="s">
        <v>194</v>
      </c>
      <c r="D51" s="22" t="s">
        <v>2022</v>
      </c>
      <c r="E51" s="23" t="s">
        <v>15</v>
      </c>
      <c r="F51" s="22" t="s">
        <v>16</v>
      </c>
      <c r="G51" s="24" t="s">
        <v>48</v>
      </c>
      <c r="H51" s="23" t="s">
        <v>73</v>
      </c>
      <c r="I51" s="23" t="s">
        <v>19</v>
      </c>
      <c r="J51" s="23" t="s">
        <v>73</v>
      </c>
      <c r="K51" s="23" t="s">
        <v>20</v>
      </c>
      <c r="L51" s="23" t="s">
        <v>20</v>
      </c>
      <c r="M51" s="22" t="s">
        <v>140</v>
      </c>
      <c r="N51" s="23" t="s">
        <v>1100</v>
      </c>
      <c r="O51" s="17" t="e">
        <v>#N/A</v>
      </c>
      <c r="P51" s="17" t="e">
        <v>#N/A</v>
      </c>
      <c r="Q51">
        <v>23040</v>
      </c>
      <c r="R51" t="e">
        <f>VLOOKUP(C51,#REF!,23,)</f>
        <v>#REF!</v>
      </c>
      <c r="S51" t="e">
        <f>VLOOKUP(C51,#REF!,24,)</f>
        <v>#REF!</v>
      </c>
      <c r="T51" t="str">
        <f t="shared" si="0"/>
        <v>Z</v>
      </c>
      <c r="U51">
        <f t="shared" si="1"/>
        <v>23040</v>
      </c>
    </row>
    <row r="52" spans="1:21" ht="18" customHeight="1">
      <c r="A52" s="21" t="s">
        <v>195</v>
      </c>
      <c r="B52" s="21" t="s">
        <v>196</v>
      </c>
      <c r="C52" s="21" t="s">
        <v>197</v>
      </c>
      <c r="D52" s="22" t="s">
        <v>2022</v>
      </c>
      <c r="E52" s="23" t="s">
        <v>15</v>
      </c>
      <c r="F52" s="22" t="s">
        <v>16</v>
      </c>
      <c r="G52" s="24" t="s">
        <v>48</v>
      </c>
      <c r="H52" s="23" t="s">
        <v>73</v>
      </c>
      <c r="I52" s="23" t="s">
        <v>19</v>
      </c>
      <c r="J52" s="23" t="s">
        <v>73</v>
      </c>
      <c r="K52" s="23" t="s">
        <v>20</v>
      </c>
      <c r="L52" s="23" t="s">
        <v>20</v>
      </c>
      <c r="M52" s="22" t="s">
        <v>140</v>
      </c>
      <c r="N52" s="23" t="s">
        <v>1100</v>
      </c>
      <c r="O52" s="17" t="e">
        <v>#N/A</v>
      </c>
      <c r="P52" s="17" t="e">
        <v>#N/A</v>
      </c>
      <c r="Q52">
        <v>17920</v>
      </c>
      <c r="R52" t="e">
        <f>VLOOKUP(C52,#REF!,23,)</f>
        <v>#REF!</v>
      </c>
      <c r="S52" t="e">
        <f>VLOOKUP(C52,#REF!,24,)</f>
        <v>#REF!</v>
      </c>
      <c r="T52" t="str">
        <f t="shared" si="0"/>
        <v>F</v>
      </c>
      <c r="U52">
        <f t="shared" si="1"/>
        <v>17920</v>
      </c>
    </row>
    <row r="53" spans="1:21" ht="18" customHeight="1">
      <c r="A53" s="21" t="s">
        <v>198</v>
      </c>
      <c r="B53" s="21" t="s">
        <v>199</v>
      </c>
      <c r="C53" s="21" t="s">
        <v>200</v>
      </c>
      <c r="D53" s="22" t="s">
        <v>2022</v>
      </c>
      <c r="E53" s="23" t="s">
        <v>15</v>
      </c>
      <c r="F53" s="22" t="s">
        <v>16</v>
      </c>
      <c r="G53" s="24" t="s">
        <v>48</v>
      </c>
      <c r="H53" s="23" t="s">
        <v>73</v>
      </c>
      <c r="I53" s="23" t="s">
        <v>19</v>
      </c>
      <c r="J53" s="23" t="s">
        <v>73</v>
      </c>
      <c r="K53" s="23" t="s">
        <v>20</v>
      </c>
      <c r="L53" s="23" t="s">
        <v>20</v>
      </c>
      <c r="M53" s="22" t="s">
        <v>140</v>
      </c>
      <c r="N53" s="23" t="s">
        <v>1100</v>
      </c>
      <c r="O53" s="17" t="e">
        <v>#N/A</v>
      </c>
      <c r="P53" s="17" t="e">
        <v>#N/A</v>
      </c>
      <c r="Q53">
        <v>19546</v>
      </c>
      <c r="R53" t="e">
        <f>VLOOKUP(C53,#REF!,23,)</f>
        <v>#REF!</v>
      </c>
      <c r="S53" t="e">
        <f>VLOOKUP(C53,#REF!,24,)</f>
        <v>#REF!</v>
      </c>
      <c r="T53" t="str">
        <f t="shared" si="0"/>
        <v>LZ</v>
      </c>
      <c r="U53">
        <f t="shared" si="1"/>
        <v>19546</v>
      </c>
    </row>
    <row r="54" spans="1:21" ht="18" customHeight="1">
      <c r="A54" s="21" t="s">
        <v>201</v>
      </c>
      <c r="B54" s="21" t="s">
        <v>202</v>
      </c>
      <c r="C54" s="21" t="s">
        <v>203</v>
      </c>
      <c r="D54" s="22" t="s">
        <v>2022</v>
      </c>
      <c r="E54" s="23" t="s">
        <v>15</v>
      </c>
      <c r="F54" s="22" t="s">
        <v>16</v>
      </c>
      <c r="G54" s="24" t="s">
        <v>48</v>
      </c>
      <c r="H54" s="23" t="s">
        <v>73</v>
      </c>
      <c r="I54" s="23" t="s">
        <v>19</v>
      </c>
      <c r="J54" s="23" t="s">
        <v>73</v>
      </c>
      <c r="K54" s="23" t="s">
        <v>20</v>
      </c>
      <c r="L54" s="23" t="s">
        <v>20</v>
      </c>
      <c r="M54" s="22" t="s">
        <v>140</v>
      </c>
      <c r="N54" s="23" t="s">
        <v>1100</v>
      </c>
      <c r="O54" s="17" t="e">
        <v>#N/A</v>
      </c>
      <c r="P54" s="17" t="e">
        <v>#N/A</v>
      </c>
      <c r="Q54">
        <v>19540</v>
      </c>
      <c r="R54" t="e">
        <f>VLOOKUP(C54,#REF!,23,)</f>
        <v>#REF!</v>
      </c>
      <c r="S54" t="e">
        <f>VLOOKUP(C54,#REF!,24,)</f>
        <v>#REF!</v>
      </c>
      <c r="T54" t="str">
        <f t="shared" si="0"/>
        <v>LT</v>
      </c>
      <c r="U54">
        <f t="shared" si="1"/>
        <v>19540</v>
      </c>
    </row>
    <row r="55" spans="1:21" ht="18" customHeight="1">
      <c r="A55" s="21" t="s">
        <v>204</v>
      </c>
      <c r="B55" s="21" t="s">
        <v>205</v>
      </c>
      <c r="C55" s="21" t="s">
        <v>206</v>
      </c>
      <c r="D55" s="22" t="s">
        <v>2022</v>
      </c>
      <c r="E55" s="23" t="s">
        <v>15</v>
      </c>
      <c r="F55" s="22" t="s">
        <v>16</v>
      </c>
      <c r="G55" s="24" t="s">
        <v>48</v>
      </c>
      <c r="H55" s="23" t="s">
        <v>73</v>
      </c>
      <c r="I55" s="23" t="s">
        <v>19</v>
      </c>
      <c r="J55" s="23" t="s">
        <v>73</v>
      </c>
      <c r="K55" s="23" t="s">
        <v>20</v>
      </c>
      <c r="L55" s="23" t="s">
        <v>20</v>
      </c>
      <c r="M55" s="22" t="s">
        <v>140</v>
      </c>
      <c r="N55" s="23" t="s">
        <v>1100</v>
      </c>
      <c r="O55" s="17" t="e">
        <v>#N/A</v>
      </c>
      <c r="P55" s="17" t="e">
        <v>#N/A</v>
      </c>
      <c r="Q55">
        <v>18944</v>
      </c>
      <c r="R55" t="e">
        <f>VLOOKUP(C55,#REF!,23,)</f>
        <v>#REF!</v>
      </c>
      <c r="S55" t="e">
        <f>VLOOKUP(C55,#REF!,24,)</f>
        <v>#REF!</v>
      </c>
      <c r="T55" t="str">
        <f t="shared" si="0"/>
        <v>J</v>
      </c>
      <c r="U55">
        <f t="shared" si="1"/>
        <v>18944</v>
      </c>
    </row>
    <row r="56" spans="1:21" ht="18" customHeight="1">
      <c r="A56" s="21" t="s">
        <v>207</v>
      </c>
      <c r="B56" s="21" t="s">
        <v>208</v>
      </c>
      <c r="C56" s="21" t="s">
        <v>209</v>
      </c>
      <c r="D56" s="22" t="s">
        <v>2022</v>
      </c>
      <c r="E56" s="23" t="s">
        <v>15</v>
      </c>
      <c r="F56" s="22" t="s">
        <v>16</v>
      </c>
      <c r="G56" s="24" t="s">
        <v>48</v>
      </c>
      <c r="H56" s="23" t="s">
        <v>73</v>
      </c>
      <c r="I56" s="23" t="s">
        <v>19</v>
      </c>
      <c r="J56" s="23" t="s">
        <v>73</v>
      </c>
      <c r="K56" s="23" t="s">
        <v>20</v>
      </c>
      <c r="L56" s="23" t="s">
        <v>20</v>
      </c>
      <c r="M56" s="22" t="s">
        <v>140</v>
      </c>
      <c r="N56" s="23" t="s">
        <v>1100</v>
      </c>
      <c r="O56" s="17" t="e">
        <v>#N/A</v>
      </c>
      <c r="P56" s="17" t="e">
        <v>#N/A</v>
      </c>
      <c r="Q56">
        <v>18432</v>
      </c>
      <c r="R56" t="e">
        <f>VLOOKUP(C56,#REF!,23,)</f>
        <v>#REF!</v>
      </c>
      <c r="S56" t="e">
        <f>VLOOKUP(C56,#REF!,24,)</f>
        <v>#REF!</v>
      </c>
      <c r="T56" t="str">
        <f t="shared" si="0"/>
        <v>H</v>
      </c>
      <c r="U56">
        <f t="shared" si="1"/>
        <v>18432</v>
      </c>
    </row>
    <row r="57" spans="1:21" ht="18" customHeight="1">
      <c r="A57" s="21" t="s">
        <v>210</v>
      </c>
      <c r="B57" s="21" t="s">
        <v>211</v>
      </c>
      <c r="C57" s="21" t="s">
        <v>212</v>
      </c>
      <c r="D57" s="22" t="s">
        <v>2022</v>
      </c>
      <c r="E57" s="23" t="s">
        <v>15</v>
      </c>
      <c r="F57" s="22" t="s">
        <v>16</v>
      </c>
      <c r="G57" s="24" t="s">
        <v>48</v>
      </c>
      <c r="H57" s="23" t="s">
        <v>73</v>
      </c>
      <c r="I57" s="23" t="s">
        <v>19</v>
      </c>
      <c r="J57" s="23" t="s">
        <v>73</v>
      </c>
      <c r="K57" s="23" t="s">
        <v>20</v>
      </c>
      <c r="L57" s="23" t="s">
        <v>20</v>
      </c>
      <c r="M57" s="22" t="s">
        <v>140</v>
      </c>
      <c r="N57" s="23" t="s">
        <v>1100</v>
      </c>
      <c r="O57" s="17" t="e">
        <v>#N/A</v>
      </c>
      <c r="P57" s="17" t="e">
        <v>#N/A</v>
      </c>
      <c r="Q57">
        <v>19015</v>
      </c>
      <c r="R57" t="e">
        <f>VLOOKUP(C57,#REF!,23,)</f>
        <v>#REF!</v>
      </c>
      <c r="S57" t="e">
        <f>VLOOKUP(C57,#REF!,24,)</f>
        <v>#REF!</v>
      </c>
      <c r="T57" t="str">
        <f t="shared" si="0"/>
        <v>JG</v>
      </c>
      <c r="U57">
        <f t="shared" si="1"/>
        <v>19015</v>
      </c>
    </row>
    <row r="58" spans="1:21" ht="18" customHeight="1">
      <c r="A58" s="21" t="s">
        <v>213</v>
      </c>
      <c r="B58" s="21" t="s">
        <v>214</v>
      </c>
      <c r="C58" s="21" t="s">
        <v>215</v>
      </c>
      <c r="D58" s="22" t="s">
        <v>2022</v>
      </c>
      <c r="E58" s="23" t="s">
        <v>15</v>
      </c>
      <c r="F58" s="22" t="s">
        <v>16</v>
      </c>
      <c r="G58" s="24" t="s">
        <v>48</v>
      </c>
      <c r="H58" s="23" t="s">
        <v>73</v>
      </c>
      <c r="I58" s="23" t="s">
        <v>19</v>
      </c>
      <c r="J58" s="23" t="s">
        <v>73</v>
      </c>
      <c r="K58" s="23" t="s">
        <v>20</v>
      </c>
      <c r="L58" s="23" t="s">
        <v>20</v>
      </c>
      <c r="M58" s="22" t="s">
        <v>140</v>
      </c>
      <c r="N58" s="23" t="s">
        <v>1100</v>
      </c>
      <c r="O58" s="17" t="e">
        <v>#N/A</v>
      </c>
      <c r="P58" s="17" t="e">
        <v>#N/A</v>
      </c>
      <c r="Q58">
        <v>20480</v>
      </c>
      <c r="R58" t="e">
        <f>VLOOKUP(C58,#REF!,23,)</f>
        <v>#REF!</v>
      </c>
      <c r="S58" t="e">
        <f>VLOOKUP(C58,#REF!,24,)</f>
        <v>#REF!</v>
      </c>
      <c r="T58" t="str">
        <f t="shared" si="0"/>
        <v>P</v>
      </c>
      <c r="U58">
        <f t="shared" si="1"/>
        <v>20480</v>
      </c>
    </row>
    <row r="59" spans="1:21" ht="18" customHeight="1">
      <c r="A59" s="21" t="s">
        <v>216</v>
      </c>
      <c r="B59" s="21" t="s">
        <v>217</v>
      </c>
      <c r="C59" s="21" t="s">
        <v>218</v>
      </c>
      <c r="D59" s="22" t="s">
        <v>2022</v>
      </c>
      <c r="E59" s="23" t="s">
        <v>15</v>
      </c>
      <c r="F59" s="22" t="s">
        <v>16</v>
      </c>
      <c r="G59" s="24" t="s">
        <v>48</v>
      </c>
      <c r="H59" s="23" t="s">
        <v>73</v>
      </c>
      <c r="I59" s="23" t="s">
        <v>19</v>
      </c>
      <c r="J59" s="23" t="s">
        <v>73</v>
      </c>
      <c r="K59" s="23" t="s">
        <v>20</v>
      </c>
      <c r="L59" s="23" t="s">
        <v>20</v>
      </c>
      <c r="M59" s="22" t="s">
        <v>140</v>
      </c>
      <c r="N59" s="23" t="s">
        <v>1100</v>
      </c>
      <c r="O59" s="17" t="e">
        <v>#N/A</v>
      </c>
      <c r="P59" s="17" t="e">
        <v>#N/A</v>
      </c>
      <c r="Q59">
        <v>16972</v>
      </c>
      <c r="R59" t="e">
        <f>VLOOKUP(C59,#REF!,23,)</f>
        <v>#REF!</v>
      </c>
      <c r="S59" t="e">
        <f>VLOOKUP(C59,#REF!,24,)</f>
        <v>#REF!</v>
      </c>
      <c r="T59" t="str">
        <f t="shared" si="0"/>
        <v>BL</v>
      </c>
      <c r="U59">
        <f t="shared" si="1"/>
        <v>16972</v>
      </c>
    </row>
    <row r="60" spans="1:21" ht="18" customHeight="1">
      <c r="A60" s="21" t="s">
        <v>219</v>
      </c>
      <c r="B60" s="21" t="s">
        <v>220</v>
      </c>
      <c r="C60" s="21" t="s">
        <v>221</v>
      </c>
      <c r="D60" s="22" t="s">
        <v>2022</v>
      </c>
      <c r="E60" s="23" t="s">
        <v>15</v>
      </c>
      <c r="F60" s="22" t="s">
        <v>16</v>
      </c>
      <c r="G60" s="24" t="s">
        <v>48</v>
      </c>
      <c r="H60" s="23" t="s">
        <v>73</v>
      </c>
      <c r="I60" s="23" t="s">
        <v>19</v>
      </c>
      <c r="J60" s="23" t="s">
        <v>73</v>
      </c>
      <c r="K60" s="23" t="s">
        <v>20</v>
      </c>
      <c r="L60" s="23" t="s">
        <v>20</v>
      </c>
      <c r="M60" s="22" t="s">
        <v>140</v>
      </c>
      <c r="N60" s="23" t="s">
        <v>1100</v>
      </c>
      <c r="O60" s="17" t="e">
        <v>#N/A</v>
      </c>
      <c r="P60" s="17" t="e">
        <v>#N/A</v>
      </c>
      <c r="Q60">
        <v>19537</v>
      </c>
      <c r="R60" t="e">
        <f>VLOOKUP(C60,#REF!,23,)</f>
        <v>#REF!</v>
      </c>
      <c r="S60" t="e">
        <f>VLOOKUP(C60,#REF!,24,)</f>
        <v>#REF!</v>
      </c>
      <c r="T60" t="str">
        <f t="shared" si="0"/>
        <v>LQ</v>
      </c>
      <c r="U60">
        <f t="shared" si="1"/>
        <v>19537</v>
      </c>
    </row>
    <row r="61" spans="1:21" ht="18" customHeight="1">
      <c r="A61" s="21" t="s">
        <v>222</v>
      </c>
      <c r="B61" s="21" t="s">
        <v>223</v>
      </c>
      <c r="C61" s="21" t="s">
        <v>224</v>
      </c>
      <c r="D61" s="22" t="s">
        <v>2022</v>
      </c>
      <c r="E61" s="23" t="s">
        <v>15</v>
      </c>
      <c r="F61" s="22" t="s">
        <v>16</v>
      </c>
      <c r="G61" s="24" t="s">
        <v>48</v>
      </c>
      <c r="H61" s="23" t="s">
        <v>73</v>
      </c>
      <c r="I61" s="23" t="s">
        <v>19</v>
      </c>
      <c r="J61" s="23" t="s">
        <v>73</v>
      </c>
      <c r="K61" s="23" t="s">
        <v>20</v>
      </c>
      <c r="L61" s="23" t="s">
        <v>20</v>
      </c>
      <c r="M61" s="22" t="s">
        <v>140</v>
      </c>
      <c r="N61" s="23" t="s">
        <v>1100</v>
      </c>
      <c r="O61" s="17" t="e">
        <v>#N/A</v>
      </c>
      <c r="P61" s="17" t="e">
        <v>#N/A</v>
      </c>
      <c r="Q61">
        <v>21331</v>
      </c>
      <c r="R61" t="e">
        <f>VLOOKUP(C61,#REF!,23,)</f>
        <v>#REF!</v>
      </c>
      <c r="S61" t="e">
        <f>VLOOKUP(C61,#REF!,24,)</f>
        <v>#REF!</v>
      </c>
      <c r="T61" t="str">
        <f t="shared" si="0"/>
        <v>SS</v>
      </c>
      <c r="U61">
        <f t="shared" si="1"/>
        <v>21331</v>
      </c>
    </row>
    <row r="62" spans="1:21" ht="18" customHeight="1">
      <c r="A62" s="21" t="s">
        <v>225</v>
      </c>
      <c r="B62" s="21" t="s">
        <v>226</v>
      </c>
      <c r="C62" s="21" t="s">
        <v>227</v>
      </c>
      <c r="D62" s="22" t="s">
        <v>2022</v>
      </c>
      <c r="E62" s="23" t="s">
        <v>15</v>
      </c>
      <c r="F62" s="22" t="s">
        <v>16</v>
      </c>
      <c r="G62" s="24" t="s">
        <v>48</v>
      </c>
      <c r="H62" s="23" t="s">
        <v>73</v>
      </c>
      <c r="I62" s="23" t="s">
        <v>19</v>
      </c>
      <c r="J62" s="23" t="s">
        <v>73</v>
      </c>
      <c r="K62" s="23" t="s">
        <v>20</v>
      </c>
      <c r="L62" s="23" t="s">
        <v>20</v>
      </c>
      <c r="M62" s="22" t="s">
        <v>140</v>
      </c>
      <c r="N62" s="23" t="s">
        <v>1100</v>
      </c>
      <c r="O62" s="17" t="e">
        <v>#N/A</v>
      </c>
      <c r="P62" s="17" t="e">
        <v>#N/A</v>
      </c>
      <c r="Q62">
        <v>23040</v>
      </c>
      <c r="R62" t="e">
        <f>VLOOKUP(C62,#REF!,23,)</f>
        <v>#REF!</v>
      </c>
      <c r="S62" t="e">
        <f>VLOOKUP(C62,#REF!,24,)</f>
        <v>#REF!</v>
      </c>
      <c r="T62" t="str">
        <f t="shared" si="0"/>
        <v>Z</v>
      </c>
      <c r="U62">
        <f t="shared" si="1"/>
        <v>23040</v>
      </c>
    </row>
    <row r="63" spans="1:21" ht="18" customHeight="1">
      <c r="A63" s="21" t="s">
        <v>228</v>
      </c>
      <c r="B63" s="21" t="s">
        <v>229</v>
      </c>
      <c r="C63" s="21" t="s">
        <v>230</v>
      </c>
      <c r="D63" s="22" t="s">
        <v>2022</v>
      </c>
      <c r="E63" s="23" t="s">
        <v>15</v>
      </c>
      <c r="F63" s="22" t="s">
        <v>16</v>
      </c>
      <c r="G63" s="24" t="s">
        <v>48</v>
      </c>
      <c r="H63" s="23" t="s">
        <v>73</v>
      </c>
      <c r="I63" s="23" t="s">
        <v>19</v>
      </c>
      <c r="J63" s="23" t="s">
        <v>73</v>
      </c>
      <c r="K63" s="23" t="s">
        <v>20</v>
      </c>
      <c r="L63" s="23" t="s">
        <v>20</v>
      </c>
      <c r="M63" s="22" t="s">
        <v>140</v>
      </c>
      <c r="N63" s="23" t="s">
        <v>1100</v>
      </c>
      <c r="O63" s="17" t="e">
        <v>#N/A</v>
      </c>
      <c r="P63" s="17" t="e">
        <v>#N/A</v>
      </c>
      <c r="Q63">
        <v>18511</v>
      </c>
      <c r="R63" t="e">
        <f>VLOOKUP(C63,#REF!,23,)</f>
        <v>#REF!</v>
      </c>
      <c r="S63" t="e">
        <f>VLOOKUP(C63,#REF!,24,)</f>
        <v>#REF!</v>
      </c>
      <c r="T63" t="str">
        <f t="shared" si="0"/>
        <v>HO</v>
      </c>
      <c r="U63">
        <f t="shared" si="1"/>
        <v>18511</v>
      </c>
    </row>
    <row r="64" spans="1:21" ht="18" customHeight="1">
      <c r="A64" s="21" t="s">
        <v>231</v>
      </c>
      <c r="B64" s="21" t="s">
        <v>232</v>
      </c>
      <c r="C64" s="21" t="s">
        <v>233</v>
      </c>
      <c r="D64" s="22" t="s">
        <v>2022</v>
      </c>
      <c r="E64" s="23" t="s">
        <v>15</v>
      </c>
      <c r="F64" s="22" t="s">
        <v>16</v>
      </c>
      <c r="G64" s="24" t="s">
        <v>48</v>
      </c>
      <c r="H64" s="23" t="s">
        <v>73</v>
      </c>
      <c r="I64" s="23" t="s">
        <v>19</v>
      </c>
      <c r="J64" s="23" t="s">
        <v>73</v>
      </c>
      <c r="K64" s="23" t="s">
        <v>20</v>
      </c>
      <c r="L64" s="23" t="s">
        <v>20</v>
      </c>
      <c r="M64" s="22" t="s">
        <v>140</v>
      </c>
      <c r="N64" s="23" t="s">
        <v>1100</v>
      </c>
      <c r="O64" s="17" t="e">
        <v>#N/A</v>
      </c>
      <c r="P64" s="17" t="e">
        <v>#N/A</v>
      </c>
      <c r="Q64">
        <v>23128</v>
      </c>
      <c r="R64" t="e">
        <f>VLOOKUP(C64,#REF!,23,)</f>
        <v>#REF!</v>
      </c>
      <c r="S64" t="e">
        <f>VLOOKUP(C64,#REF!,24,)</f>
        <v>#REF!</v>
      </c>
      <c r="T64" t="str">
        <f t="shared" si="0"/>
        <v>ZX</v>
      </c>
      <c r="U64">
        <f t="shared" si="1"/>
        <v>23128</v>
      </c>
    </row>
    <row r="65" spans="1:21" ht="18" customHeight="1">
      <c r="A65" s="21" t="s">
        <v>234</v>
      </c>
      <c r="B65" s="21" t="s">
        <v>235</v>
      </c>
      <c r="C65" s="21" t="s">
        <v>236</v>
      </c>
      <c r="D65" s="22" t="s">
        <v>2022</v>
      </c>
      <c r="E65" s="23" t="s">
        <v>15</v>
      </c>
      <c r="F65" s="22" t="s">
        <v>16</v>
      </c>
      <c r="G65" s="24" t="s">
        <v>48</v>
      </c>
      <c r="H65" s="23" t="s">
        <v>73</v>
      </c>
      <c r="I65" s="23" t="s">
        <v>19</v>
      </c>
      <c r="J65" s="23" t="s">
        <v>73</v>
      </c>
      <c r="K65" s="23" t="s">
        <v>20</v>
      </c>
      <c r="L65" s="23" t="s">
        <v>20</v>
      </c>
      <c r="M65" s="22" t="s">
        <v>140</v>
      </c>
      <c r="N65" s="23" t="s">
        <v>1100</v>
      </c>
      <c r="O65" s="17" t="e">
        <v>#N/A</v>
      </c>
      <c r="P65" s="17" t="e">
        <v>#N/A</v>
      </c>
      <c r="Q65">
        <v>20314</v>
      </c>
      <c r="R65" t="e">
        <f>VLOOKUP(C65,#REF!,23,)</f>
        <v>#REF!</v>
      </c>
      <c r="S65" t="e">
        <f>VLOOKUP(C65,#REF!,24,)</f>
        <v>#REF!</v>
      </c>
      <c r="T65" t="str">
        <f t="shared" si="0"/>
        <v>OZ</v>
      </c>
      <c r="U65">
        <f t="shared" si="1"/>
        <v>20314</v>
      </c>
    </row>
    <row r="66" spans="1:21" ht="18" customHeight="1">
      <c r="A66" s="21" t="s">
        <v>237</v>
      </c>
      <c r="B66" s="21" t="s">
        <v>238</v>
      </c>
      <c r="C66" s="21" t="s">
        <v>239</v>
      </c>
      <c r="D66" s="22" t="s">
        <v>2022</v>
      </c>
      <c r="E66" s="23" t="s">
        <v>15</v>
      </c>
      <c r="F66" s="22" t="s">
        <v>16</v>
      </c>
      <c r="G66" s="24" t="s">
        <v>48</v>
      </c>
      <c r="H66" s="23" t="s">
        <v>240</v>
      </c>
      <c r="I66" s="23" t="s">
        <v>19</v>
      </c>
      <c r="J66" s="20" t="e">
        <v>#N/A</v>
      </c>
      <c r="K66" s="23" t="s">
        <v>20</v>
      </c>
      <c r="L66" s="23" t="s">
        <v>20</v>
      </c>
      <c r="M66" s="22" t="s">
        <v>241</v>
      </c>
      <c r="N66" s="23" t="s">
        <v>1100</v>
      </c>
      <c r="O66" s="17" t="e">
        <v>#N/A</v>
      </c>
      <c r="P66" s="17" t="e">
        <v>#N/A</v>
      </c>
      <c r="Q66">
        <v>21592</v>
      </c>
      <c r="R66" t="e">
        <f>VLOOKUP(C66,#REF!,23,)</f>
        <v>#REF!</v>
      </c>
      <c r="S66" t="e">
        <f>VLOOKUP(C66,#REF!,24,)</f>
        <v>#REF!</v>
      </c>
      <c r="T66" t="str">
        <f t="shared" si="0"/>
        <v>TX</v>
      </c>
      <c r="U66">
        <f t="shared" si="1"/>
        <v>21592</v>
      </c>
    </row>
    <row r="67" spans="1:21" ht="18" customHeight="1">
      <c r="A67" s="21" t="s">
        <v>242</v>
      </c>
      <c r="B67" s="21" t="s">
        <v>243</v>
      </c>
      <c r="C67" s="21" t="s">
        <v>244</v>
      </c>
      <c r="D67" s="22" t="s">
        <v>2022</v>
      </c>
      <c r="E67" s="23" t="s">
        <v>15</v>
      </c>
      <c r="F67" s="22" t="s">
        <v>16</v>
      </c>
      <c r="G67" s="24" t="s">
        <v>48</v>
      </c>
      <c r="H67" s="23" t="s">
        <v>240</v>
      </c>
      <c r="I67" s="23" t="s">
        <v>19</v>
      </c>
      <c r="J67" s="20" t="e">
        <v>#N/A</v>
      </c>
      <c r="K67" s="23" t="s">
        <v>20</v>
      </c>
      <c r="L67" s="23" t="s">
        <v>20</v>
      </c>
      <c r="M67" s="22" t="s">
        <v>241</v>
      </c>
      <c r="N67" s="23" t="s">
        <v>1100</v>
      </c>
      <c r="O67" s="17" t="e">
        <v>#N/A</v>
      </c>
      <c r="P67" s="17" t="e">
        <v>#N/A</v>
      </c>
      <c r="Q67">
        <v>21575</v>
      </c>
      <c r="R67" t="e">
        <f>VLOOKUP(C67,#REF!,23,)</f>
        <v>#REF!</v>
      </c>
      <c r="S67" t="e">
        <f>VLOOKUP(C67,#REF!,24,)</f>
        <v>#REF!</v>
      </c>
      <c r="T67" t="str">
        <f t="shared" ref="T67:T130" si="2">IF(LEN(C67)=3,RIGHT(C67,2),RIGHT(C67,1))</f>
        <v>TG</v>
      </c>
      <c r="U67">
        <f t="shared" ref="U67:U130" si="3">IF(LEN(T67)=2,CODE(LEFT(T67,1))*256+CODE(RIGHT(T67,1)),CODE(LEFT(T67,1))*256)</f>
        <v>21575</v>
      </c>
    </row>
    <row r="68" spans="1:21" ht="18" customHeight="1">
      <c r="A68" s="21" t="s">
        <v>245</v>
      </c>
      <c r="B68" s="21" t="s">
        <v>246</v>
      </c>
      <c r="C68" s="21" t="s">
        <v>247</v>
      </c>
      <c r="D68" s="23" t="s">
        <v>2023</v>
      </c>
      <c r="E68" s="23" t="s">
        <v>15</v>
      </c>
      <c r="F68" s="22" t="s">
        <v>16</v>
      </c>
      <c r="G68" s="23" t="s">
        <v>248</v>
      </c>
      <c r="H68" s="23" t="s">
        <v>18</v>
      </c>
      <c r="I68" s="23" t="s">
        <v>19</v>
      </c>
      <c r="J68" s="20" t="e">
        <v>#N/A</v>
      </c>
      <c r="K68" s="23" t="s">
        <v>20</v>
      </c>
      <c r="L68" s="23" t="s">
        <v>20</v>
      </c>
      <c r="M68" s="22" t="s">
        <v>31</v>
      </c>
      <c r="N68" s="23" t="s">
        <v>1100</v>
      </c>
      <c r="O68" s="17" t="e">
        <v>#N/A</v>
      </c>
      <c r="P68" s="17" t="e">
        <v>#N/A</v>
      </c>
      <c r="Q68">
        <v>21583</v>
      </c>
      <c r="R68" t="e">
        <f>VLOOKUP(C68,#REF!,23,)</f>
        <v>#REF!</v>
      </c>
      <c r="S68" t="e">
        <f>VLOOKUP(C68,#REF!,24,)</f>
        <v>#REF!</v>
      </c>
      <c r="T68" t="str">
        <f t="shared" si="2"/>
        <v>TO</v>
      </c>
      <c r="U68">
        <f t="shared" si="3"/>
        <v>21583</v>
      </c>
    </row>
    <row r="69" spans="1:21" ht="18" customHeight="1">
      <c r="A69" s="21" t="s">
        <v>249</v>
      </c>
      <c r="B69" s="21" t="s">
        <v>250</v>
      </c>
      <c r="C69" s="21" t="s">
        <v>251</v>
      </c>
      <c r="D69" s="23" t="s">
        <v>2023</v>
      </c>
      <c r="E69" s="23" t="s">
        <v>15</v>
      </c>
      <c r="F69" s="22" t="s">
        <v>16</v>
      </c>
      <c r="G69" s="23" t="s">
        <v>248</v>
      </c>
      <c r="H69" s="23" t="s">
        <v>18</v>
      </c>
      <c r="I69" s="23" t="s">
        <v>19</v>
      </c>
      <c r="J69" s="20" t="e">
        <v>#N/A</v>
      </c>
      <c r="K69" s="23" t="s">
        <v>20</v>
      </c>
      <c r="L69" s="23" t="s">
        <v>20</v>
      </c>
      <c r="M69" s="23" t="s">
        <v>252</v>
      </c>
      <c r="N69" s="23" t="s">
        <v>1100</v>
      </c>
      <c r="O69" s="17" t="e">
        <v>#N/A</v>
      </c>
      <c r="P69" s="17" t="e">
        <v>#N/A</v>
      </c>
      <c r="Q69">
        <v>19009</v>
      </c>
      <c r="R69" t="e">
        <f>VLOOKUP(C69,#REF!,23,)</f>
        <v>#REF!</v>
      </c>
      <c r="S69" t="e">
        <f>VLOOKUP(C69,#REF!,24,)</f>
        <v>#REF!</v>
      </c>
      <c r="T69" t="str">
        <f t="shared" si="2"/>
        <v>JA</v>
      </c>
      <c r="U69">
        <f t="shared" si="3"/>
        <v>19009</v>
      </c>
    </row>
    <row r="70" spans="1:21" ht="18" customHeight="1">
      <c r="A70" s="21" t="s">
        <v>253</v>
      </c>
      <c r="B70" s="21" t="s">
        <v>254</v>
      </c>
      <c r="C70" s="21" t="s">
        <v>255</v>
      </c>
      <c r="D70" s="23" t="s">
        <v>2023</v>
      </c>
      <c r="E70" s="23" t="s">
        <v>15</v>
      </c>
      <c r="F70" s="22" t="s">
        <v>16</v>
      </c>
      <c r="G70" s="23" t="s">
        <v>248</v>
      </c>
      <c r="H70" s="23" t="s">
        <v>18</v>
      </c>
      <c r="I70" s="23" t="s">
        <v>19</v>
      </c>
      <c r="J70" s="20" t="e">
        <v>#N/A</v>
      </c>
      <c r="K70" s="23" t="s">
        <v>20</v>
      </c>
      <c r="L70" s="23" t="s">
        <v>20</v>
      </c>
      <c r="M70" s="22" t="s">
        <v>31</v>
      </c>
      <c r="N70" s="23" t="s">
        <v>1100</v>
      </c>
      <c r="O70" s="17" t="e">
        <v>#N/A</v>
      </c>
      <c r="P70" s="17" t="e">
        <v>#N/A</v>
      </c>
      <c r="Q70">
        <v>17152</v>
      </c>
      <c r="R70" t="e">
        <f>VLOOKUP(C70,#REF!,23,)</f>
        <v>#REF!</v>
      </c>
      <c r="S70" t="e">
        <f>VLOOKUP(C70,#REF!,24,)</f>
        <v>#REF!</v>
      </c>
      <c r="T70" t="str">
        <f t="shared" si="2"/>
        <v>C</v>
      </c>
      <c r="U70">
        <f t="shared" si="3"/>
        <v>17152</v>
      </c>
    </row>
    <row r="71" spans="1:21" ht="18" customHeight="1">
      <c r="A71" s="21" t="s">
        <v>256</v>
      </c>
      <c r="B71" s="21" t="s">
        <v>257</v>
      </c>
      <c r="C71" s="21" t="s">
        <v>258</v>
      </c>
      <c r="D71" s="23" t="s">
        <v>2023</v>
      </c>
      <c r="E71" s="23" t="s">
        <v>15</v>
      </c>
      <c r="F71" s="22" t="s">
        <v>16</v>
      </c>
      <c r="G71" s="23" t="s">
        <v>248</v>
      </c>
      <c r="H71" s="23" t="s">
        <v>18</v>
      </c>
      <c r="I71" s="23"/>
      <c r="J71" s="20" t="e">
        <v>#N/A</v>
      </c>
      <c r="K71" s="23" t="s">
        <v>20</v>
      </c>
      <c r="L71" s="23" t="s">
        <v>20</v>
      </c>
      <c r="M71" s="23" t="s">
        <v>252</v>
      </c>
      <c r="N71" s="23" t="s">
        <v>1100</v>
      </c>
      <c r="O71" s="17" t="e">
        <v>#N/A</v>
      </c>
      <c r="P71" s="17" t="e">
        <v>#N/A</v>
      </c>
      <c r="Q71">
        <v>20992</v>
      </c>
      <c r="R71" t="e">
        <f>VLOOKUP(C71,#REF!,23,)</f>
        <v>#REF!</v>
      </c>
      <c r="S71" t="e">
        <f>VLOOKUP(C71,#REF!,24,)</f>
        <v>#REF!</v>
      </c>
      <c r="T71" t="str">
        <f t="shared" si="2"/>
        <v>R</v>
      </c>
      <c r="U71">
        <f t="shared" si="3"/>
        <v>20992</v>
      </c>
    </row>
    <row r="72" spans="1:21" ht="18" customHeight="1">
      <c r="A72" s="21" t="s">
        <v>259</v>
      </c>
      <c r="B72" s="21" t="s">
        <v>260</v>
      </c>
      <c r="C72" s="21" t="s">
        <v>261</v>
      </c>
      <c r="D72" s="23" t="s">
        <v>2023</v>
      </c>
      <c r="E72" s="23" t="s">
        <v>15</v>
      </c>
      <c r="F72" s="22" t="s">
        <v>16</v>
      </c>
      <c r="G72" s="23" t="s">
        <v>248</v>
      </c>
      <c r="H72" s="23" t="s">
        <v>18</v>
      </c>
      <c r="I72" s="23" t="s">
        <v>19</v>
      </c>
      <c r="J72" s="20" t="e">
        <v>#N/A</v>
      </c>
      <c r="K72" s="23" t="s">
        <v>20</v>
      </c>
      <c r="L72" s="23" t="s">
        <v>20</v>
      </c>
      <c r="M72" s="22" t="s">
        <v>31</v>
      </c>
      <c r="N72" s="23" t="s">
        <v>1100</v>
      </c>
      <c r="O72" s="17" t="e">
        <v>#N/A</v>
      </c>
      <c r="P72" s="17" t="e">
        <v>#N/A</v>
      </c>
      <c r="Q72">
        <v>18771</v>
      </c>
      <c r="R72" t="e">
        <f>VLOOKUP(C72,#REF!,23,)</f>
        <v>#REF!</v>
      </c>
      <c r="S72" t="e">
        <f>VLOOKUP(C72,#REF!,24,)</f>
        <v>#REF!</v>
      </c>
      <c r="T72" t="str">
        <f t="shared" si="2"/>
        <v>IS</v>
      </c>
      <c r="U72">
        <f t="shared" si="3"/>
        <v>18771</v>
      </c>
    </row>
    <row r="73" spans="1:21" ht="18" customHeight="1">
      <c r="A73" s="21" t="s">
        <v>262</v>
      </c>
      <c r="B73" s="21" t="s">
        <v>263</v>
      </c>
      <c r="C73" s="21" t="s">
        <v>264</v>
      </c>
      <c r="D73" s="23" t="s">
        <v>2023</v>
      </c>
      <c r="E73" s="23" t="s">
        <v>15</v>
      </c>
      <c r="F73" s="22" t="s">
        <v>16</v>
      </c>
      <c r="G73" s="23" t="s">
        <v>248</v>
      </c>
      <c r="H73" s="23" t="s">
        <v>18</v>
      </c>
      <c r="I73" s="23"/>
      <c r="J73" s="20" t="e">
        <v>#N/A</v>
      </c>
      <c r="K73" s="23" t="s">
        <v>20</v>
      </c>
      <c r="L73" s="23" t="s">
        <v>20</v>
      </c>
      <c r="M73" s="23" t="s">
        <v>252</v>
      </c>
      <c r="N73" s="23" t="s">
        <v>1100</v>
      </c>
      <c r="O73" s="17" t="e">
        <v>#N/A</v>
      </c>
      <c r="P73" s="17" t="e">
        <v>#N/A</v>
      </c>
      <c r="Q73">
        <v>16717</v>
      </c>
      <c r="R73" t="e">
        <f>VLOOKUP(C73,#REF!,23,)</f>
        <v>#REF!</v>
      </c>
      <c r="S73" t="e">
        <f>VLOOKUP(C73,#REF!,24,)</f>
        <v>#REF!</v>
      </c>
      <c r="T73" t="str">
        <f t="shared" si="2"/>
        <v>AM</v>
      </c>
      <c r="U73">
        <f t="shared" si="3"/>
        <v>16717</v>
      </c>
    </row>
    <row r="74" spans="1:21" ht="18" customHeight="1">
      <c r="A74" s="21" t="s">
        <v>265</v>
      </c>
      <c r="B74" s="21" t="s">
        <v>266</v>
      </c>
      <c r="C74" s="21" t="s">
        <v>267</v>
      </c>
      <c r="D74" s="23" t="s">
        <v>2023</v>
      </c>
      <c r="E74" s="23" t="s">
        <v>15</v>
      </c>
      <c r="F74" s="22" t="s">
        <v>16</v>
      </c>
      <c r="G74" s="23" t="s">
        <v>248</v>
      </c>
      <c r="H74" s="23" t="s">
        <v>147</v>
      </c>
      <c r="I74" s="23" t="s">
        <v>19</v>
      </c>
      <c r="J74" s="20" t="e">
        <v>#N/A</v>
      </c>
      <c r="K74" s="23" t="s">
        <v>20</v>
      </c>
      <c r="L74" s="23" t="s">
        <v>20</v>
      </c>
      <c r="M74" s="22" t="s">
        <v>31</v>
      </c>
      <c r="N74" s="23" t="s">
        <v>1100</v>
      </c>
      <c r="O74" s="17" t="e">
        <v>#N/A</v>
      </c>
      <c r="P74" s="17" t="e">
        <v>#N/A</v>
      </c>
      <c r="Q74">
        <v>19968</v>
      </c>
      <c r="R74" t="e">
        <f>VLOOKUP(C74,#REF!,23,)</f>
        <v>#REF!</v>
      </c>
      <c r="S74" t="e">
        <f>VLOOKUP(C74,#REF!,24,)</f>
        <v>#REF!</v>
      </c>
      <c r="T74" t="str">
        <f t="shared" si="2"/>
        <v>N</v>
      </c>
      <c r="U74">
        <f t="shared" si="3"/>
        <v>19968</v>
      </c>
    </row>
    <row r="75" spans="1:21" ht="18" customHeight="1">
      <c r="A75" s="21" t="s">
        <v>268</v>
      </c>
      <c r="B75" s="21" t="s">
        <v>269</v>
      </c>
      <c r="C75" s="21" t="s">
        <v>270</v>
      </c>
      <c r="D75" s="23" t="s">
        <v>2023</v>
      </c>
      <c r="E75" s="23" t="s">
        <v>15</v>
      </c>
      <c r="F75" s="22" t="s">
        <v>16</v>
      </c>
      <c r="G75" s="23" t="s">
        <v>248</v>
      </c>
      <c r="H75" s="23" t="s">
        <v>18</v>
      </c>
      <c r="I75" s="23" t="s">
        <v>19</v>
      </c>
      <c r="J75" s="20" t="e">
        <v>#N/A</v>
      </c>
      <c r="K75" s="23" t="s">
        <v>20</v>
      </c>
      <c r="L75" s="23" t="s">
        <v>20</v>
      </c>
      <c r="M75" s="22" t="s">
        <v>31</v>
      </c>
      <c r="N75" s="23" t="s">
        <v>1100</v>
      </c>
      <c r="O75" s="17" t="e">
        <v>#N/A</v>
      </c>
      <c r="P75" s="17" t="e">
        <v>#N/A</v>
      </c>
      <c r="Q75">
        <v>20312</v>
      </c>
      <c r="R75" t="e">
        <f>VLOOKUP(C75,#REF!,23,)</f>
        <v>#REF!</v>
      </c>
      <c r="S75" t="e">
        <f>VLOOKUP(C75,#REF!,24,)</f>
        <v>#REF!</v>
      </c>
      <c r="T75" t="str">
        <f t="shared" si="2"/>
        <v>OX</v>
      </c>
      <c r="U75">
        <f t="shared" si="3"/>
        <v>20312</v>
      </c>
    </row>
    <row r="76" spans="1:21" ht="18" customHeight="1">
      <c r="A76" s="21" t="s">
        <v>271</v>
      </c>
      <c r="B76" s="21" t="s">
        <v>272</v>
      </c>
      <c r="C76" s="21" t="s">
        <v>273</v>
      </c>
      <c r="D76" s="23" t="s">
        <v>2023</v>
      </c>
      <c r="E76" s="23" t="s">
        <v>15</v>
      </c>
      <c r="F76" s="22" t="s">
        <v>16</v>
      </c>
      <c r="G76" s="23" t="s">
        <v>248</v>
      </c>
      <c r="H76" s="23" t="s">
        <v>18</v>
      </c>
      <c r="I76" s="23" t="s">
        <v>19</v>
      </c>
      <c r="J76" s="20" t="e">
        <v>#N/A</v>
      </c>
      <c r="K76" s="23" t="s">
        <v>20</v>
      </c>
      <c r="L76" s="23" t="s">
        <v>20</v>
      </c>
      <c r="M76" s="22" t="s">
        <v>274</v>
      </c>
      <c r="N76" s="23" t="s">
        <v>1100</v>
      </c>
      <c r="O76" s="17" t="e">
        <v>#N/A</v>
      </c>
      <c r="P76" s="17" t="e">
        <v>#N/A</v>
      </c>
      <c r="Q76">
        <v>21848</v>
      </c>
      <c r="R76" t="e">
        <f>VLOOKUP(C76,#REF!,23,)</f>
        <v>#REF!</v>
      </c>
      <c r="S76" t="e">
        <f>VLOOKUP(C76,#REF!,24,)</f>
        <v>#REF!</v>
      </c>
      <c r="T76" t="str">
        <f t="shared" si="2"/>
        <v>UX</v>
      </c>
      <c r="U76">
        <f t="shared" si="3"/>
        <v>21848</v>
      </c>
    </row>
    <row r="77" spans="1:21" ht="18" customHeight="1">
      <c r="A77" s="21" t="s">
        <v>275</v>
      </c>
      <c r="B77" s="21" t="s">
        <v>276</v>
      </c>
      <c r="C77" s="21" t="s">
        <v>277</v>
      </c>
      <c r="D77" s="23" t="s">
        <v>2023</v>
      </c>
      <c r="E77" s="23" t="s">
        <v>15</v>
      </c>
      <c r="F77" s="22" t="s">
        <v>16</v>
      </c>
      <c r="G77" s="23" t="s">
        <v>248</v>
      </c>
      <c r="H77" s="23" t="s">
        <v>18</v>
      </c>
      <c r="I77" s="23" t="s">
        <v>19</v>
      </c>
      <c r="J77" s="20" t="e">
        <v>#N/A</v>
      </c>
      <c r="K77" s="23" t="s">
        <v>20</v>
      </c>
      <c r="L77" s="23" t="s">
        <v>20</v>
      </c>
      <c r="M77" s="22" t="s">
        <v>31</v>
      </c>
      <c r="N77" s="23" t="s">
        <v>1100</v>
      </c>
      <c r="O77" s="17" t="e">
        <v>#N/A</v>
      </c>
      <c r="P77" s="17" t="e">
        <v>#N/A</v>
      </c>
      <c r="Q77">
        <v>20736</v>
      </c>
      <c r="R77" t="e">
        <f>VLOOKUP(C77,#REF!,23,)</f>
        <v>#REF!</v>
      </c>
      <c r="S77" t="e">
        <f>VLOOKUP(C77,#REF!,24,)</f>
        <v>#REF!</v>
      </c>
      <c r="T77" t="str">
        <f t="shared" si="2"/>
        <v>Q</v>
      </c>
      <c r="U77">
        <f t="shared" si="3"/>
        <v>20736</v>
      </c>
    </row>
    <row r="78" spans="1:21" ht="18" customHeight="1">
      <c r="A78" s="21" t="s">
        <v>278</v>
      </c>
      <c r="B78" s="21" t="s">
        <v>279</v>
      </c>
      <c r="C78" s="21" t="s">
        <v>280</v>
      </c>
      <c r="D78" s="23" t="s">
        <v>2023</v>
      </c>
      <c r="E78" s="23" t="s">
        <v>15</v>
      </c>
      <c r="F78" s="22" t="s">
        <v>16</v>
      </c>
      <c r="G78" s="23" t="s">
        <v>248</v>
      </c>
      <c r="H78" s="23" t="s">
        <v>18</v>
      </c>
      <c r="I78" s="23" t="s">
        <v>19</v>
      </c>
      <c r="J78" s="20" t="e">
        <v>#N/A</v>
      </c>
      <c r="K78" s="23" t="s">
        <v>20</v>
      </c>
      <c r="L78" s="23" t="s">
        <v>20</v>
      </c>
      <c r="M78" s="22" t="s">
        <v>31</v>
      </c>
      <c r="N78" s="23" t="s">
        <v>1100</v>
      </c>
      <c r="O78" s="17" t="e">
        <v>#N/A</v>
      </c>
      <c r="P78" s="17" t="e">
        <v>#N/A</v>
      </c>
      <c r="Q78">
        <v>16718</v>
      </c>
      <c r="R78" t="e">
        <f>VLOOKUP(C78,#REF!,23,)</f>
        <v>#REF!</v>
      </c>
      <c r="S78" t="e">
        <f>VLOOKUP(C78,#REF!,24,)</f>
        <v>#REF!</v>
      </c>
      <c r="T78" t="str">
        <f t="shared" si="2"/>
        <v>AN</v>
      </c>
      <c r="U78">
        <f t="shared" si="3"/>
        <v>16718</v>
      </c>
    </row>
    <row r="79" spans="1:21" ht="18" customHeight="1">
      <c r="A79" s="21" t="s">
        <v>281</v>
      </c>
      <c r="B79" s="21" t="s">
        <v>282</v>
      </c>
      <c r="C79" s="21" t="s">
        <v>283</v>
      </c>
      <c r="D79" s="22" t="s">
        <v>2024</v>
      </c>
      <c r="E79" s="23" t="s">
        <v>15</v>
      </c>
      <c r="F79" s="22" t="s">
        <v>16</v>
      </c>
      <c r="G79" s="24" t="s">
        <v>48</v>
      </c>
      <c r="H79" s="23" t="s">
        <v>73</v>
      </c>
      <c r="I79" s="23" t="s">
        <v>19</v>
      </c>
      <c r="J79" s="23" t="s">
        <v>73</v>
      </c>
      <c r="K79" s="23" t="s">
        <v>20</v>
      </c>
      <c r="L79" s="23" t="s">
        <v>20</v>
      </c>
      <c r="M79" s="22" t="s">
        <v>140</v>
      </c>
      <c r="N79" s="23" t="s">
        <v>1100</v>
      </c>
      <c r="O79" s="17" t="e">
        <v>#N/A</v>
      </c>
      <c r="P79" s="17" t="e">
        <v>#N/A</v>
      </c>
      <c r="Q79">
        <v>23108</v>
      </c>
      <c r="R79" t="e">
        <f>VLOOKUP(C79,#REF!,23,)</f>
        <v>#REF!</v>
      </c>
      <c r="S79" t="e">
        <f>VLOOKUP(C79,#REF!,24,)</f>
        <v>#REF!</v>
      </c>
      <c r="T79" t="str">
        <f t="shared" si="2"/>
        <v>ZD</v>
      </c>
      <c r="U79">
        <f t="shared" si="3"/>
        <v>23108</v>
      </c>
    </row>
    <row r="80" spans="1:21" ht="18" customHeight="1">
      <c r="A80" s="21" t="s">
        <v>284</v>
      </c>
      <c r="B80" s="21" t="s">
        <v>285</v>
      </c>
      <c r="C80" s="21" t="s">
        <v>286</v>
      </c>
      <c r="D80" s="22" t="s">
        <v>2024</v>
      </c>
      <c r="E80" s="23" t="s">
        <v>15</v>
      </c>
      <c r="F80" s="22" t="s">
        <v>16</v>
      </c>
      <c r="G80" s="24" t="s">
        <v>48</v>
      </c>
      <c r="H80" s="23" t="s">
        <v>73</v>
      </c>
      <c r="I80" s="23" t="s">
        <v>19</v>
      </c>
      <c r="J80" s="23" t="s">
        <v>73</v>
      </c>
      <c r="K80" s="23" t="s">
        <v>20</v>
      </c>
      <c r="L80" s="23" t="s">
        <v>20</v>
      </c>
      <c r="M80" s="22" t="s">
        <v>140</v>
      </c>
      <c r="N80" s="23" t="s">
        <v>1100</v>
      </c>
      <c r="O80" s="17" t="e">
        <v>#N/A</v>
      </c>
      <c r="P80" s="17" t="e">
        <v>#N/A</v>
      </c>
      <c r="Q80">
        <v>19200</v>
      </c>
      <c r="R80" t="e">
        <f>VLOOKUP(C80,#REF!,23,)</f>
        <v>#REF!</v>
      </c>
      <c r="S80" t="e">
        <f>VLOOKUP(C80,#REF!,24,)</f>
        <v>#REF!</v>
      </c>
      <c r="T80" t="str">
        <f t="shared" si="2"/>
        <v>K</v>
      </c>
      <c r="U80">
        <f t="shared" si="3"/>
        <v>19200</v>
      </c>
    </row>
    <row r="81" spans="1:21" ht="18" customHeight="1">
      <c r="A81" s="21" t="s">
        <v>287</v>
      </c>
      <c r="B81" s="21" t="s">
        <v>288</v>
      </c>
      <c r="C81" s="21" t="s">
        <v>289</v>
      </c>
      <c r="D81" s="22" t="s">
        <v>2024</v>
      </c>
      <c r="E81" s="23" t="s">
        <v>15</v>
      </c>
      <c r="F81" s="22" t="s">
        <v>16</v>
      </c>
      <c r="G81" s="24" t="s">
        <v>48</v>
      </c>
      <c r="H81" s="23" t="s">
        <v>73</v>
      </c>
      <c r="I81" s="23">
        <v>6502</v>
      </c>
      <c r="J81" s="23" t="s">
        <v>73</v>
      </c>
      <c r="K81" s="23" t="s">
        <v>3126</v>
      </c>
      <c r="L81" s="23" t="s">
        <v>83</v>
      </c>
      <c r="M81" s="22" t="s">
        <v>3126</v>
      </c>
      <c r="N81" s="23" t="s">
        <v>1100</v>
      </c>
      <c r="O81" s="17" t="e">
        <v>#N/A</v>
      </c>
      <c r="P81" s="17" t="e">
        <v>#N/A</v>
      </c>
      <c r="Q81">
        <v>16730</v>
      </c>
      <c r="R81" t="e">
        <f>VLOOKUP(C81,#REF!,23,)</f>
        <v>#REF!</v>
      </c>
      <c r="S81" t="e">
        <f>VLOOKUP(C81,#REF!,24,)</f>
        <v>#REF!</v>
      </c>
      <c r="T81" t="str">
        <f t="shared" si="2"/>
        <v>AZ</v>
      </c>
      <c r="U81">
        <f t="shared" si="3"/>
        <v>16730</v>
      </c>
    </row>
    <row r="82" spans="1:21" ht="18" customHeight="1">
      <c r="A82" s="21" t="s">
        <v>290</v>
      </c>
      <c r="B82" s="21" t="s">
        <v>291</v>
      </c>
      <c r="C82" s="21" t="s">
        <v>292</v>
      </c>
      <c r="D82" s="22" t="s">
        <v>2024</v>
      </c>
      <c r="E82" s="23" t="s">
        <v>15</v>
      </c>
      <c r="F82" s="22" t="s">
        <v>16</v>
      </c>
      <c r="G82" s="24" t="s">
        <v>48</v>
      </c>
      <c r="H82" s="23" t="s">
        <v>73</v>
      </c>
      <c r="I82" s="23" t="s">
        <v>19</v>
      </c>
      <c r="J82" s="23" t="s">
        <v>73</v>
      </c>
      <c r="K82" s="23" t="s">
        <v>20</v>
      </c>
      <c r="L82" s="23" t="s">
        <v>20</v>
      </c>
      <c r="M82" s="22" t="s">
        <v>140</v>
      </c>
      <c r="N82" s="23" t="s">
        <v>1100</v>
      </c>
      <c r="O82" s="17" t="e">
        <v>#N/A</v>
      </c>
      <c r="P82" s="17" t="e">
        <v>#N/A</v>
      </c>
      <c r="Q82">
        <v>17217</v>
      </c>
      <c r="R82" t="e">
        <f>VLOOKUP(C82,#REF!,23,)</f>
        <v>#REF!</v>
      </c>
      <c r="S82" t="e">
        <f>VLOOKUP(C82,#REF!,24,)</f>
        <v>#REF!</v>
      </c>
      <c r="T82" t="str">
        <f t="shared" si="2"/>
        <v>CA</v>
      </c>
      <c r="U82">
        <f t="shared" si="3"/>
        <v>17217</v>
      </c>
    </row>
    <row r="83" spans="1:21" ht="18" customHeight="1">
      <c r="A83" s="21" t="s">
        <v>293</v>
      </c>
      <c r="B83" s="21" t="s">
        <v>294</v>
      </c>
      <c r="C83" s="21" t="s">
        <v>295</v>
      </c>
      <c r="D83" s="22" t="s">
        <v>2024</v>
      </c>
      <c r="E83" s="23" t="s">
        <v>15</v>
      </c>
      <c r="F83" s="22" t="s">
        <v>16</v>
      </c>
      <c r="G83" s="24" t="s">
        <v>48</v>
      </c>
      <c r="H83" s="23" t="s">
        <v>73</v>
      </c>
      <c r="I83" s="23" t="s">
        <v>19</v>
      </c>
      <c r="J83" s="23" t="s">
        <v>73</v>
      </c>
      <c r="K83" s="23" t="s">
        <v>20</v>
      </c>
      <c r="L83" s="23" t="s">
        <v>20</v>
      </c>
      <c r="M83" s="22" t="s">
        <v>140</v>
      </c>
      <c r="N83" s="23" t="s">
        <v>1100</v>
      </c>
      <c r="O83" s="17" t="e">
        <v>#N/A</v>
      </c>
      <c r="P83" s="17" t="e">
        <v>#N/A</v>
      </c>
      <c r="Q83">
        <v>17152</v>
      </c>
      <c r="R83" t="e">
        <f>VLOOKUP(C83,#REF!,23,)</f>
        <v>#REF!</v>
      </c>
      <c r="S83" t="e">
        <f>VLOOKUP(C83,#REF!,24,)</f>
        <v>#REF!</v>
      </c>
      <c r="T83" t="str">
        <f t="shared" si="2"/>
        <v>C</v>
      </c>
      <c r="U83">
        <f t="shared" si="3"/>
        <v>17152</v>
      </c>
    </row>
    <row r="84" spans="1:21" ht="18" customHeight="1">
      <c r="A84" s="21" t="s">
        <v>296</v>
      </c>
      <c r="B84" s="21" t="s">
        <v>297</v>
      </c>
      <c r="C84" s="21" t="s">
        <v>298</v>
      </c>
      <c r="D84" s="22" t="s">
        <v>2024</v>
      </c>
      <c r="E84" s="23" t="s">
        <v>15</v>
      </c>
      <c r="F84" s="22" t="s">
        <v>16</v>
      </c>
      <c r="G84" s="24" t="s">
        <v>48</v>
      </c>
      <c r="H84" s="23" t="s">
        <v>73</v>
      </c>
      <c r="I84" s="23" t="s">
        <v>19</v>
      </c>
      <c r="J84" s="23" t="s">
        <v>73</v>
      </c>
      <c r="K84" s="23" t="s">
        <v>20</v>
      </c>
      <c r="L84" s="23" t="s">
        <v>20</v>
      </c>
      <c r="M84" s="22" t="s">
        <v>140</v>
      </c>
      <c r="N84" s="23" t="s">
        <v>1100</v>
      </c>
      <c r="O84" s="17" t="e">
        <v>#N/A</v>
      </c>
      <c r="P84" s="17" t="e">
        <v>#N/A</v>
      </c>
      <c r="Q84">
        <v>22784</v>
      </c>
      <c r="R84" t="e">
        <f>VLOOKUP(C84,#REF!,23,)</f>
        <v>#REF!</v>
      </c>
      <c r="S84" t="e">
        <f>VLOOKUP(C84,#REF!,24,)</f>
        <v>#REF!</v>
      </c>
      <c r="T84" t="str">
        <f t="shared" si="2"/>
        <v>Y</v>
      </c>
      <c r="U84">
        <f t="shared" si="3"/>
        <v>22784</v>
      </c>
    </row>
    <row r="85" spans="1:21" ht="18" customHeight="1">
      <c r="A85" s="21" t="s">
        <v>299</v>
      </c>
      <c r="B85" s="21" t="s">
        <v>300</v>
      </c>
      <c r="C85" s="21" t="s">
        <v>301</v>
      </c>
      <c r="D85" s="22" t="s">
        <v>2024</v>
      </c>
      <c r="E85" s="23" t="s">
        <v>15</v>
      </c>
      <c r="F85" s="22" t="s">
        <v>16</v>
      </c>
      <c r="G85" s="24" t="s">
        <v>48</v>
      </c>
      <c r="H85" s="23" t="s">
        <v>73</v>
      </c>
      <c r="I85" s="23" t="s">
        <v>19</v>
      </c>
      <c r="J85" s="23" t="s">
        <v>73</v>
      </c>
      <c r="K85" s="23" t="s">
        <v>20</v>
      </c>
      <c r="L85" s="23" t="s">
        <v>20</v>
      </c>
      <c r="M85" s="22" t="s">
        <v>140</v>
      </c>
      <c r="N85" s="23" t="s">
        <v>1100</v>
      </c>
      <c r="O85" s="17" t="e">
        <v>#N/A</v>
      </c>
      <c r="P85" s="17" t="e">
        <v>#N/A</v>
      </c>
      <c r="Q85">
        <v>20736</v>
      </c>
      <c r="R85" t="e">
        <f>VLOOKUP(C85,#REF!,23,)</f>
        <v>#REF!</v>
      </c>
      <c r="S85" t="e">
        <f>VLOOKUP(C85,#REF!,24,)</f>
        <v>#REF!</v>
      </c>
      <c r="T85" t="str">
        <f t="shared" si="2"/>
        <v>Q</v>
      </c>
      <c r="U85">
        <f t="shared" si="3"/>
        <v>20736</v>
      </c>
    </row>
    <row r="86" spans="1:21" ht="18" customHeight="1">
      <c r="A86" s="21" t="s">
        <v>302</v>
      </c>
      <c r="B86" s="21" t="s">
        <v>303</v>
      </c>
      <c r="C86" s="21" t="s">
        <v>304</v>
      </c>
      <c r="D86" s="23" t="s">
        <v>2024</v>
      </c>
      <c r="E86" s="23" t="s">
        <v>15</v>
      </c>
      <c r="F86" s="22" t="s">
        <v>16</v>
      </c>
      <c r="G86" s="24" t="s">
        <v>48</v>
      </c>
      <c r="H86" s="23" t="s">
        <v>73</v>
      </c>
      <c r="I86" s="23" t="s">
        <v>19</v>
      </c>
      <c r="J86" s="23" t="s">
        <v>73</v>
      </c>
      <c r="K86" s="23" t="s">
        <v>20</v>
      </c>
      <c r="L86" s="23" t="s">
        <v>20</v>
      </c>
      <c r="M86" s="22" t="s">
        <v>140</v>
      </c>
      <c r="N86" s="23" t="s">
        <v>1100</v>
      </c>
      <c r="O86" s="17" t="e">
        <v>#N/A</v>
      </c>
      <c r="P86" s="17" t="e">
        <v>#N/A</v>
      </c>
      <c r="Q86">
        <v>19521</v>
      </c>
      <c r="R86" t="e">
        <f>VLOOKUP(C86,#REF!,23,)</f>
        <v>#REF!</v>
      </c>
      <c r="S86" t="e">
        <f>VLOOKUP(C86,#REF!,24,)</f>
        <v>#REF!</v>
      </c>
      <c r="T86" t="str">
        <f t="shared" si="2"/>
        <v>LA</v>
      </c>
      <c r="U86">
        <f t="shared" si="3"/>
        <v>19521</v>
      </c>
    </row>
    <row r="87" spans="1:21" ht="18" customHeight="1">
      <c r="A87" s="21" t="s">
        <v>305</v>
      </c>
      <c r="B87" s="21" t="s">
        <v>306</v>
      </c>
      <c r="C87" s="21" t="s">
        <v>307</v>
      </c>
      <c r="D87" s="22" t="s">
        <v>2024</v>
      </c>
      <c r="E87" s="23" t="s">
        <v>15</v>
      </c>
      <c r="F87" s="22" t="s">
        <v>16</v>
      </c>
      <c r="G87" s="24" t="s">
        <v>48</v>
      </c>
      <c r="H87" s="23" t="s">
        <v>73</v>
      </c>
      <c r="I87" s="23" t="s">
        <v>19</v>
      </c>
      <c r="J87" s="23" t="s">
        <v>73</v>
      </c>
      <c r="K87" s="23" t="s">
        <v>20</v>
      </c>
      <c r="L87" s="23" t="s">
        <v>20</v>
      </c>
      <c r="M87" s="22" t="s">
        <v>140</v>
      </c>
      <c r="N87" s="23" t="s">
        <v>1100</v>
      </c>
      <c r="O87" s="17" t="e">
        <v>#N/A</v>
      </c>
      <c r="P87" s="17" t="e">
        <v>#N/A</v>
      </c>
      <c r="Q87">
        <v>18772</v>
      </c>
      <c r="R87" t="e">
        <f>VLOOKUP(C87,#REF!,23,)</f>
        <v>#REF!</v>
      </c>
      <c r="S87" t="e">
        <f>VLOOKUP(C87,#REF!,24,)</f>
        <v>#REF!</v>
      </c>
      <c r="T87" t="str">
        <f t="shared" si="2"/>
        <v>IT</v>
      </c>
      <c r="U87">
        <f t="shared" si="3"/>
        <v>18772</v>
      </c>
    </row>
    <row r="88" spans="1:21" ht="18" customHeight="1">
      <c r="A88" s="21" t="s">
        <v>308</v>
      </c>
      <c r="B88" s="21" t="s">
        <v>309</v>
      </c>
      <c r="C88" s="21" t="s">
        <v>310</v>
      </c>
      <c r="D88" s="22" t="s">
        <v>2024</v>
      </c>
      <c r="E88" s="23" t="s">
        <v>15</v>
      </c>
      <c r="F88" s="22" t="s">
        <v>16</v>
      </c>
      <c r="G88" s="24" t="s">
        <v>48</v>
      </c>
      <c r="H88" s="23" t="s">
        <v>73</v>
      </c>
      <c r="I88" s="23" t="s">
        <v>19</v>
      </c>
      <c r="J88" s="23" t="s">
        <v>73</v>
      </c>
      <c r="K88" s="23" t="s">
        <v>20</v>
      </c>
      <c r="L88" s="23" t="s">
        <v>20</v>
      </c>
      <c r="M88" s="22" t="s">
        <v>140</v>
      </c>
      <c r="N88" s="23" t="s">
        <v>1100</v>
      </c>
      <c r="O88" s="17" t="e">
        <v>#N/A</v>
      </c>
      <c r="P88" s="17" t="e">
        <v>#N/A</v>
      </c>
      <c r="Q88">
        <v>17217</v>
      </c>
      <c r="R88" t="e">
        <f>VLOOKUP(C88,#REF!,23,)</f>
        <v>#REF!</v>
      </c>
      <c r="S88" t="e">
        <f>VLOOKUP(C88,#REF!,24,)</f>
        <v>#REF!</v>
      </c>
      <c r="T88" t="str">
        <f t="shared" si="2"/>
        <v>CA</v>
      </c>
      <c r="U88">
        <f t="shared" si="3"/>
        <v>17217</v>
      </c>
    </row>
    <row r="89" spans="1:21" ht="18" customHeight="1">
      <c r="A89" s="21" t="s">
        <v>311</v>
      </c>
      <c r="B89" s="21" t="s">
        <v>312</v>
      </c>
      <c r="C89" s="21" t="s">
        <v>313</v>
      </c>
      <c r="D89" s="22" t="s">
        <v>2024</v>
      </c>
      <c r="E89" s="23" t="s">
        <v>15</v>
      </c>
      <c r="F89" s="22" t="s">
        <v>16</v>
      </c>
      <c r="G89" s="24" t="s">
        <v>48</v>
      </c>
      <c r="H89" s="23" t="s">
        <v>73</v>
      </c>
      <c r="I89" s="23" t="s">
        <v>19</v>
      </c>
      <c r="J89" s="23" t="s">
        <v>73</v>
      </c>
      <c r="K89" s="23" t="s">
        <v>3126</v>
      </c>
      <c r="L89" s="23" t="s">
        <v>83</v>
      </c>
      <c r="M89" s="22" t="s">
        <v>3126</v>
      </c>
      <c r="N89" s="23" t="s">
        <v>1100</v>
      </c>
      <c r="O89" s="17" t="e">
        <v>#N/A</v>
      </c>
      <c r="P89" s="17" t="e">
        <v>#N/A</v>
      </c>
      <c r="Q89">
        <v>22852</v>
      </c>
      <c r="R89" t="e">
        <f>VLOOKUP(C89,#REF!,23,)</f>
        <v>#REF!</v>
      </c>
      <c r="S89" t="e">
        <f>VLOOKUP(C89,#REF!,24,)</f>
        <v>#REF!</v>
      </c>
      <c r="T89" t="str">
        <f t="shared" si="2"/>
        <v>YD</v>
      </c>
      <c r="U89">
        <f t="shared" si="3"/>
        <v>22852</v>
      </c>
    </row>
    <row r="90" spans="1:21" ht="18" customHeight="1">
      <c r="A90" s="21" t="s">
        <v>314</v>
      </c>
      <c r="B90" s="21" t="s">
        <v>315</v>
      </c>
      <c r="C90" s="21" t="s">
        <v>316</v>
      </c>
      <c r="D90" s="22" t="s">
        <v>2024</v>
      </c>
      <c r="E90" s="23" t="s">
        <v>15</v>
      </c>
      <c r="F90" s="22" t="s">
        <v>16</v>
      </c>
      <c r="G90" s="24" t="s">
        <v>48</v>
      </c>
      <c r="H90" s="23" t="s">
        <v>73</v>
      </c>
      <c r="I90" s="23" t="s">
        <v>19</v>
      </c>
      <c r="J90" s="23" t="s">
        <v>73</v>
      </c>
      <c r="K90" s="23" t="s">
        <v>3126</v>
      </c>
      <c r="L90" s="23" t="s">
        <v>83</v>
      </c>
      <c r="M90" s="23" t="s">
        <v>317</v>
      </c>
      <c r="N90" s="23" t="s">
        <v>1100</v>
      </c>
      <c r="O90" s="17" t="e">
        <v>#N/A</v>
      </c>
      <c r="P90" s="17" t="e">
        <v>#N/A</v>
      </c>
      <c r="Q90">
        <v>18755</v>
      </c>
      <c r="R90" t="e">
        <f>VLOOKUP(C90,#REF!,23,)</f>
        <v>#REF!</v>
      </c>
      <c r="S90" t="e">
        <f>VLOOKUP(C90,#REF!,24,)</f>
        <v>#REF!</v>
      </c>
      <c r="T90" t="str">
        <f t="shared" si="2"/>
        <v>IC</v>
      </c>
      <c r="U90">
        <f t="shared" si="3"/>
        <v>18755</v>
      </c>
    </row>
    <row r="91" spans="1:21" ht="18" customHeight="1">
      <c r="A91" s="21" t="s">
        <v>318</v>
      </c>
      <c r="B91" s="21" t="s">
        <v>319</v>
      </c>
      <c r="C91" s="21" t="s">
        <v>320</v>
      </c>
      <c r="D91" s="22" t="s">
        <v>2024</v>
      </c>
      <c r="E91" s="23" t="s">
        <v>15</v>
      </c>
      <c r="F91" s="22" t="s">
        <v>16</v>
      </c>
      <c r="G91" s="24" t="s">
        <v>48</v>
      </c>
      <c r="H91" s="23" t="s">
        <v>73</v>
      </c>
      <c r="I91" s="23">
        <v>6502</v>
      </c>
      <c r="J91" s="23" t="s">
        <v>73</v>
      </c>
      <c r="K91" s="23" t="s">
        <v>3126</v>
      </c>
      <c r="L91" s="23" t="s">
        <v>83</v>
      </c>
      <c r="M91" s="22" t="s">
        <v>3126</v>
      </c>
      <c r="N91" s="23" t="s">
        <v>1100</v>
      </c>
      <c r="O91" s="17" t="e">
        <v>#N/A</v>
      </c>
      <c r="P91" s="17" t="e">
        <v>#N/A</v>
      </c>
      <c r="Q91">
        <v>16718</v>
      </c>
      <c r="R91" t="e">
        <f>VLOOKUP(C91,#REF!,23,)</f>
        <v>#REF!</v>
      </c>
      <c r="S91" t="e">
        <f>VLOOKUP(C91,#REF!,24,)</f>
        <v>#REF!</v>
      </c>
      <c r="T91" t="str">
        <f t="shared" si="2"/>
        <v>AN</v>
      </c>
      <c r="U91">
        <f t="shared" si="3"/>
        <v>16718</v>
      </c>
    </row>
    <row r="92" spans="1:21" ht="18" customHeight="1">
      <c r="A92" s="21" t="s">
        <v>321</v>
      </c>
      <c r="B92" s="21" t="s">
        <v>322</v>
      </c>
      <c r="C92" s="21" t="s">
        <v>323</v>
      </c>
      <c r="D92" s="22" t="s">
        <v>1961</v>
      </c>
      <c r="E92" s="22" t="s">
        <v>62</v>
      </c>
      <c r="F92" s="22" t="s">
        <v>16</v>
      </c>
      <c r="G92" s="24" t="s">
        <v>48</v>
      </c>
      <c r="H92" s="23" t="s">
        <v>73</v>
      </c>
      <c r="I92" s="23">
        <v>6502</v>
      </c>
      <c r="J92" s="23" t="s">
        <v>73</v>
      </c>
      <c r="K92" s="23" t="s">
        <v>3126</v>
      </c>
      <c r="L92" s="23" t="s">
        <v>83</v>
      </c>
      <c r="M92" s="22" t="s">
        <v>3126</v>
      </c>
      <c r="N92" s="23" t="s">
        <v>1100</v>
      </c>
      <c r="O92" s="17">
        <v>0</v>
      </c>
      <c r="P92" s="17" t="s">
        <v>2145</v>
      </c>
      <c r="Q92">
        <v>19274</v>
      </c>
      <c r="R92" t="e">
        <f>VLOOKUP(C92,#REF!,23,)</f>
        <v>#REF!</v>
      </c>
      <c r="S92" t="e">
        <f>VLOOKUP(C92,#REF!,24,)</f>
        <v>#REF!</v>
      </c>
      <c r="T92" t="str">
        <f t="shared" si="2"/>
        <v>KJ</v>
      </c>
      <c r="U92">
        <f t="shared" si="3"/>
        <v>19274</v>
      </c>
    </row>
    <row r="93" spans="1:21" ht="18" customHeight="1">
      <c r="A93" s="21" t="s">
        <v>324</v>
      </c>
      <c r="B93" s="21" t="s">
        <v>325</v>
      </c>
      <c r="C93" s="21" t="s">
        <v>326</v>
      </c>
      <c r="D93" s="22" t="s">
        <v>1961</v>
      </c>
      <c r="E93" s="22" t="s">
        <v>62</v>
      </c>
      <c r="F93" s="22" t="s">
        <v>16</v>
      </c>
      <c r="G93" s="24" t="s">
        <v>48</v>
      </c>
      <c r="H93" s="23" t="s">
        <v>73</v>
      </c>
      <c r="I93" s="23" t="s">
        <v>19</v>
      </c>
      <c r="J93" s="23" t="s">
        <v>73</v>
      </c>
      <c r="K93" s="23" t="s">
        <v>3126</v>
      </c>
      <c r="L93" s="23" t="s">
        <v>83</v>
      </c>
      <c r="M93" s="23" t="s">
        <v>317</v>
      </c>
      <c r="N93" s="23" t="s">
        <v>1100</v>
      </c>
      <c r="O93" s="17">
        <v>0</v>
      </c>
      <c r="P93" s="17" t="s">
        <v>2145</v>
      </c>
      <c r="Q93">
        <v>17752</v>
      </c>
      <c r="R93" t="e">
        <f>VLOOKUP(C93,#REF!,23,)</f>
        <v>#REF!</v>
      </c>
      <c r="S93" t="e">
        <f>VLOOKUP(C93,#REF!,24,)</f>
        <v>#REF!</v>
      </c>
      <c r="T93" t="str">
        <f t="shared" si="2"/>
        <v>EX</v>
      </c>
      <c r="U93">
        <f t="shared" si="3"/>
        <v>17752</v>
      </c>
    </row>
    <row r="94" spans="1:21" ht="18" customHeight="1">
      <c r="A94" s="21" t="s">
        <v>327</v>
      </c>
      <c r="B94" s="21" t="s">
        <v>328</v>
      </c>
      <c r="C94" s="21" t="s">
        <v>329</v>
      </c>
      <c r="D94" s="22" t="s">
        <v>1961</v>
      </c>
      <c r="E94" s="22" t="s">
        <v>62</v>
      </c>
      <c r="F94" s="22" t="s">
        <v>16</v>
      </c>
      <c r="G94" s="24" t="s">
        <v>48</v>
      </c>
      <c r="H94" s="23" t="s">
        <v>73</v>
      </c>
      <c r="I94" s="23" t="s">
        <v>19</v>
      </c>
      <c r="J94" s="23" t="s">
        <v>73</v>
      </c>
      <c r="K94" s="23" t="s">
        <v>3126</v>
      </c>
      <c r="L94" s="23" t="s">
        <v>83</v>
      </c>
      <c r="M94" s="23" t="s">
        <v>317</v>
      </c>
      <c r="N94" s="23" t="s">
        <v>1100</v>
      </c>
      <c r="O94" s="17">
        <v>0</v>
      </c>
      <c r="P94" s="17" t="s">
        <v>2087</v>
      </c>
      <c r="Q94">
        <v>21320</v>
      </c>
      <c r="R94" t="e">
        <f>VLOOKUP(C94,#REF!,23,)</f>
        <v>#REF!</v>
      </c>
      <c r="S94" t="e">
        <f>VLOOKUP(C94,#REF!,24,)</f>
        <v>#REF!</v>
      </c>
      <c r="T94" t="str">
        <f t="shared" si="2"/>
        <v>SH</v>
      </c>
      <c r="U94">
        <f t="shared" si="3"/>
        <v>21320</v>
      </c>
    </row>
    <row r="95" spans="1:21" ht="18" customHeight="1">
      <c r="A95" s="21" t="s">
        <v>330</v>
      </c>
      <c r="B95" s="21" t="s">
        <v>331</v>
      </c>
      <c r="C95" s="21" t="s">
        <v>332</v>
      </c>
      <c r="D95" s="22" t="s">
        <v>1961</v>
      </c>
      <c r="E95" s="22" t="s">
        <v>62</v>
      </c>
      <c r="F95" s="22" t="s">
        <v>16</v>
      </c>
      <c r="G95" s="24" t="s">
        <v>48</v>
      </c>
      <c r="H95" s="23" t="s">
        <v>333</v>
      </c>
      <c r="I95" s="23" t="s">
        <v>19</v>
      </c>
      <c r="J95" s="20" t="e">
        <v>#N/A</v>
      </c>
      <c r="K95" s="23" t="s">
        <v>3126</v>
      </c>
      <c r="L95" s="23" t="s">
        <v>83</v>
      </c>
      <c r="M95" s="23" t="s">
        <v>317</v>
      </c>
      <c r="N95" s="23" t="s">
        <v>1100</v>
      </c>
      <c r="O95" s="17" t="e">
        <v>#N/A</v>
      </c>
      <c r="P95" s="17" t="e">
        <v>#N/A</v>
      </c>
      <c r="Q95">
        <v>21331</v>
      </c>
      <c r="R95" t="e">
        <f>VLOOKUP(C95,#REF!,23,)</f>
        <v>#REF!</v>
      </c>
      <c r="S95" t="e">
        <f>VLOOKUP(C95,#REF!,24,)</f>
        <v>#REF!</v>
      </c>
      <c r="T95" t="str">
        <f t="shared" si="2"/>
        <v>SS</v>
      </c>
      <c r="U95">
        <f t="shared" si="3"/>
        <v>21331</v>
      </c>
    </row>
    <row r="96" spans="1:21" ht="18" customHeight="1">
      <c r="A96" s="21" t="s">
        <v>334</v>
      </c>
      <c r="B96" s="21" t="s">
        <v>335</v>
      </c>
      <c r="C96" s="21" t="s">
        <v>336</v>
      </c>
      <c r="D96" s="22" t="s">
        <v>1961</v>
      </c>
      <c r="E96" s="22" t="s">
        <v>62</v>
      </c>
      <c r="F96" s="22" t="s">
        <v>16</v>
      </c>
      <c r="G96" s="24" t="s">
        <v>30</v>
      </c>
      <c r="H96" s="22" t="s">
        <v>337</v>
      </c>
      <c r="I96" s="23" t="s">
        <v>19</v>
      </c>
      <c r="J96" s="20" t="s">
        <v>1861</v>
      </c>
      <c r="K96" s="23" t="s">
        <v>20</v>
      </c>
      <c r="L96" s="23" t="s">
        <v>20</v>
      </c>
      <c r="M96" s="23" t="s">
        <v>338</v>
      </c>
      <c r="N96" s="23" t="s">
        <v>1100</v>
      </c>
      <c r="O96" s="17">
        <v>0</v>
      </c>
      <c r="P96" s="17" t="s">
        <v>2087</v>
      </c>
      <c r="Q96">
        <v>21587</v>
      </c>
      <c r="R96" t="e">
        <f>VLOOKUP(C96,#REF!,23,)</f>
        <v>#REF!</v>
      </c>
      <c r="S96" t="e">
        <f>VLOOKUP(C96,#REF!,24,)</f>
        <v>#REF!</v>
      </c>
      <c r="T96" t="str">
        <f t="shared" si="2"/>
        <v>TS</v>
      </c>
      <c r="U96">
        <f t="shared" si="3"/>
        <v>21587</v>
      </c>
    </row>
    <row r="97" spans="1:21" ht="18" customHeight="1">
      <c r="A97" s="21" t="s">
        <v>339</v>
      </c>
      <c r="B97" s="21" t="s">
        <v>340</v>
      </c>
      <c r="C97" s="21" t="s">
        <v>341</v>
      </c>
      <c r="D97" s="22" t="s">
        <v>1961</v>
      </c>
      <c r="E97" s="22" t="s">
        <v>62</v>
      </c>
      <c r="F97" s="22" t="s">
        <v>16</v>
      </c>
      <c r="G97" s="24" t="s">
        <v>48</v>
      </c>
      <c r="H97" s="23" t="s">
        <v>342</v>
      </c>
      <c r="I97" s="23" t="s">
        <v>19</v>
      </c>
      <c r="J97" s="20" t="s">
        <v>1861</v>
      </c>
      <c r="K97" s="23" t="s">
        <v>20</v>
      </c>
      <c r="L97" s="23" t="s">
        <v>20</v>
      </c>
      <c r="M97" s="22" t="s">
        <v>343</v>
      </c>
      <c r="N97" s="23" t="s">
        <v>1100</v>
      </c>
      <c r="O97" s="17">
        <v>7</v>
      </c>
      <c r="P97" s="17" t="s">
        <v>2087</v>
      </c>
      <c r="Q97">
        <v>16980</v>
      </c>
      <c r="R97" t="e">
        <f>VLOOKUP(C97,#REF!,23,)</f>
        <v>#REF!</v>
      </c>
      <c r="S97" t="e">
        <f>VLOOKUP(C97,#REF!,24,)</f>
        <v>#REF!</v>
      </c>
      <c r="T97" t="str">
        <f t="shared" si="2"/>
        <v>BT</v>
      </c>
      <c r="U97">
        <f t="shared" si="3"/>
        <v>16980</v>
      </c>
    </row>
    <row r="98" spans="1:21" ht="18" customHeight="1">
      <c r="A98" s="21" t="s">
        <v>344</v>
      </c>
      <c r="B98" s="21" t="s">
        <v>345</v>
      </c>
      <c r="C98" s="21" t="s">
        <v>346</v>
      </c>
      <c r="D98" s="22" t="s">
        <v>1961</v>
      </c>
      <c r="E98" s="22" t="s">
        <v>62</v>
      </c>
      <c r="F98" s="22" t="s">
        <v>16</v>
      </c>
      <c r="G98" s="24" t="s">
        <v>48</v>
      </c>
      <c r="H98" s="23" t="s">
        <v>73</v>
      </c>
      <c r="I98" s="23" t="s">
        <v>19</v>
      </c>
      <c r="J98" s="23" t="s">
        <v>73</v>
      </c>
      <c r="K98" s="23" t="s">
        <v>20</v>
      </c>
      <c r="L98" s="23" t="s">
        <v>20</v>
      </c>
      <c r="M98" s="22" t="s">
        <v>66</v>
      </c>
      <c r="N98" s="23" t="s">
        <v>1100</v>
      </c>
      <c r="O98" s="17">
        <v>0</v>
      </c>
      <c r="P98" s="17" t="s">
        <v>2145</v>
      </c>
      <c r="Q98">
        <v>19544</v>
      </c>
      <c r="R98" t="e">
        <f>VLOOKUP(C98,#REF!,23,)</f>
        <v>#REF!</v>
      </c>
      <c r="S98" t="e">
        <f>VLOOKUP(C98,#REF!,24,)</f>
        <v>#REF!</v>
      </c>
      <c r="T98" t="str">
        <f t="shared" si="2"/>
        <v>LX</v>
      </c>
      <c r="U98">
        <f t="shared" si="3"/>
        <v>19544</v>
      </c>
    </row>
    <row r="99" spans="1:21" ht="18" customHeight="1">
      <c r="A99" s="21" t="s">
        <v>347</v>
      </c>
      <c r="B99" s="21" t="s">
        <v>348</v>
      </c>
      <c r="C99" s="21" t="s">
        <v>349</v>
      </c>
      <c r="D99" s="22" t="s">
        <v>1961</v>
      </c>
      <c r="E99" s="22" t="s">
        <v>62</v>
      </c>
      <c r="F99" s="22" t="s">
        <v>16</v>
      </c>
      <c r="G99" s="24" t="s">
        <v>48</v>
      </c>
      <c r="H99" s="23" t="s">
        <v>18</v>
      </c>
      <c r="I99" s="23" t="s">
        <v>19</v>
      </c>
      <c r="J99" s="20" t="e">
        <v>#N/A</v>
      </c>
      <c r="K99" s="23" t="s">
        <v>20</v>
      </c>
      <c r="L99" s="23" t="s">
        <v>20</v>
      </c>
      <c r="M99" s="22" t="s">
        <v>140</v>
      </c>
      <c r="N99" s="23" t="s">
        <v>1100</v>
      </c>
      <c r="O99" s="17" t="e">
        <v>#N/A</v>
      </c>
      <c r="P99" s="17" t="e">
        <v>#N/A</v>
      </c>
      <c r="Q99">
        <v>22596</v>
      </c>
      <c r="R99" t="e">
        <f>VLOOKUP(C99,#REF!,23,)</f>
        <v>#REF!</v>
      </c>
      <c r="S99" t="e">
        <f>VLOOKUP(C99,#REF!,24,)</f>
        <v>#REF!</v>
      </c>
      <c r="T99" t="str">
        <f t="shared" si="2"/>
        <v>XD</v>
      </c>
      <c r="U99">
        <f t="shared" si="3"/>
        <v>22596</v>
      </c>
    </row>
    <row r="100" spans="1:21" ht="18" customHeight="1">
      <c r="A100" s="21" t="s">
        <v>350</v>
      </c>
      <c r="B100" s="21" t="s">
        <v>351</v>
      </c>
      <c r="C100" s="21" t="s">
        <v>352</v>
      </c>
      <c r="D100" s="22" t="s">
        <v>1961</v>
      </c>
      <c r="E100" s="22" t="s">
        <v>62</v>
      </c>
      <c r="F100" s="22" t="s">
        <v>16</v>
      </c>
      <c r="G100" s="24" t="s">
        <v>48</v>
      </c>
      <c r="H100" s="23" t="s">
        <v>18</v>
      </c>
      <c r="I100" s="23" t="s">
        <v>19</v>
      </c>
      <c r="J100" s="20" t="e">
        <v>#N/A</v>
      </c>
      <c r="K100" s="23" t="s">
        <v>3126</v>
      </c>
      <c r="L100" s="23" t="s">
        <v>83</v>
      </c>
      <c r="M100" s="23" t="s">
        <v>317</v>
      </c>
      <c r="N100" s="23" t="s">
        <v>1171</v>
      </c>
      <c r="O100" s="17" t="e">
        <v>#N/A</v>
      </c>
      <c r="P100" s="17" t="e">
        <v>#N/A</v>
      </c>
      <c r="Q100">
        <v>21318</v>
      </c>
      <c r="R100" t="e">
        <f>VLOOKUP(C100,#REF!,23,)</f>
        <v>#REF!</v>
      </c>
      <c r="S100" t="e">
        <f>VLOOKUP(C100,#REF!,24,)</f>
        <v>#REF!</v>
      </c>
      <c r="T100" t="str">
        <f t="shared" si="2"/>
        <v>SF</v>
      </c>
      <c r="U100">
        <f t="shared" si="3"/>
        <v>21318</v>
      </c>
    </row>
    <row r="101" spans="1:21" ht="18" customHeight="1">
      <c r="A101" s="21" t="s">
        <v>353</v>
      </c>
      <c r="B101" s="21" t="s">
        <v>354</v>
      </c>
      <c r="C101" s="21" t="s">
        <v>355</v>
      </c>
      <c r="D101" s="22" t="s">
        <v>1961</v>
      </c>
      <c r="E101" s="22" t="s">
        <v>62</v>
      </c>
      <c r="F101" s="22" t="s">
        <v>16</v>
      </c>
      <c r="G101" s="24" t="s">
        <v>48</v>
      </c>
      <c r="H101" s="23" t="s">
        <v>18</v>
      </c>
      <c r="I101" s="23" t="s">
        <v>19</v>
      </c>
      <c r="J101" s="20" t="e">
        <v>#N/A</v>
      </c>
      <c r="K101" s="23" t="s">
        <v>3126</v>
      </c>
      <c r="L101" s="23" t="s">
        <v>83</v>
      </c>
      <c r="M101" s="23" t="s">
        <v>317</v>
      </c>
      <c r="N101" s="23" t="s">
        <v>1100</v>
      </c>
      <c r="O101" s="17" t="e">
        <v>#N/A</v>
      </c>
      <c r="P101" s="17" t="e">
        <v>#N/A</v>
      </c>
      <c r="Q101">
        <v>21335</v>
      </c>
      <c r="R101" t="e">
        <f>VLOOKUP(C101,#REF!,23,)</f>
        <v>#REF!</v>
      </c>
      <c r="S101" t="e">
        <f>VLOOKUP(C101,#REF!,24,)</f>
        <v>#REF!</v>
      </c>
      <c r="T101" t="str">
        <f t="shared" si="2"/>
        <v>SW</v>
      </c>
      <c r="U101">
        <f t="shared" si="3"/>
        <v>21335</v>
      </c>
    </row>
    <row r="102" spans="1:21" ht="18" customHeight="1">
      <c r="A102" s="21" t="s">
        <v>356</v>
      </c>
      <c r="B102" s="21" t="s">
        <v>357</v>
      </c>
      <c r="C102" s="21" t="s">
        <v>358</v>
      </c>
      <c r="D102" s="22" t="s">
        <v>1961</v>
      </c>
      <c r="E102" s="22" t="s">
        <v>62</v>
      </c>
      <c r="F102" s="22" t="s">
        <v>16</v>
      </c>
      <c r="G102" s="24" t="s">
        <v>48</v>
      </c>
      <c r="H102" s="23" t="s">
        <v>18</v>
      </c>
      <c r="I102" s="23" t="s">
        <v>19</v>
      </c>
      <c r="J102" s="20" t="s">
        <v>1861</v>
      </c>
      <c r="K102" s="23" t="s">
        <v>20</v>
      </c>
      <c r="L102" s="23" t="s">
        <v>20</v>
      </c>
      <c r="M102" s="22" t="s">
        <v>359</v>
      </c>
      <c r="N102" s="23" t="s">
        <v>1100</v>
      </c>
      <c r="O102" s="17">
        <v>5</v>
      </c>
      <c r="P102" s="17" t="s">
        <v>2087</v>
      </c>
      <c r="Q102">
        <v>22616</v>
      </c>
      <c r="R102" t="e">
        <f>VLOOKUP(C102,#REF!,23,)</f>
        <v>#REF!</v>
      </c>
      <c r="S102" t="e">
        <f>VLOOKUP(C102,#REF!,24,)</f>
        <v>#REF!</v>
      </c>
      <c r="T102" t="str">
        <f t="shared" si="2"/>
        <v>XX</v>
      </c>
      <c r="U102">
        <f t="shared" si="3"/>
        <v>22616</v>
      </c>
    </row>
    <row r="103" spans="1:21" ht="18" customHeight="1">
      <c r="A103" s="21" t="s">
        <v>360</v>
      </c>
      <c r="B103" s="21" t="s">
        <v>361</v>
      </c>
      <c r="C103" s="21" t="s">
        <v>362</v>
      </c>
      <c r="D103" s="22" t="s">
        <v>1961</v>
      </c>
      <c r="E103" s="22" t="s">
        <v>62</v>
      </c>
      <c r="F103" s="22" t="s">
        <v>16</v>
      </c>
      <c r="G103" s="24" t="s">
        <v>48</v>
      </c>
      <c r="H103" s="23" t="s">
        <v>18</v>
      </c>
      <c r="I103" s="23" t="s">
        <v>19</v>
      </c>
      <c r="J103" s="20" t="e">
        <v>#N/A</v>
      </c>
      <c r="K103" s="23" t="s">
        <v>20</v>
      </c>
      <c r="L103" s="23" t="s">
        <v>83</v>
      </c>
      <c r="M103" s="23" t="s">
        <v>317</v>
      </c>
      <c r="N103" s="23" t="s">
        <v>1100</v>
      </c>
      <c r="O103" s="17">
        <v>0</v>
      </c>
      <c r="P103" s="17">
        <v>0</v>
      </c>
      <c r="Q103">
        <v>19034</v>
      </c>
      <c r="R103" t="e">
        <f>VLOOKUP(C103,#REF!,23,)</f>
        <v>#REF!</v>
      </c>
      <c r="S103" t="e">
        <f>VLOOKUP(C103,#REF!,24,)</f>
        <v>#REF!</v>
      </c>
      <c r="T103" t="str">
        <f t="shared" si="2"/>
        <v>JZ</v>
      </c>
      <c r="U103">
        <f t="shared" si="3"/>
        <v>19034</v>
      </c>
    </row>
    <row r="104" spans="1:21" ht="18" customHeight="1">
      <c r="A104" s="21" t="s">
        <v>363</v>
      </c>
      <c r="B104" s="21" t="s">
        <v>364</v>
      </c>
      <c r="C104" s="21" t="s">
        <v>365</v>
      </c>
      <c r="D104" s="22" t="s">
        <v>1961</v>
      </c>
      <c r="E104" s="22" t="s">
        <v>62</v>
      </c>
      <c r="F104" s="22" t="s">
        <v>16</v>
      </c>
      <c r="G104" s="24" t="s">
        <v>48</v>
      </c>
      <c r="H104" s="23" t="s">
        <v>240</v>
      </c>
      <c r="I104" s="23" t="s">
        <v>19</v>
      </c>
      <c r="J104" s="20" t="e">
        <v>#N/A</v>
      </c>
      <c r="K104" s="23" t="s">
        <v>20</v>
      </c>
      <c r="L104" s="23" t="s">
        <v>83</v>
      </c>
      <c r="M104" s="23" t="s">
        <v>317</v>
      </c>
      <c r="N104" s="23" t="s">
        <v>1100</v>
      </c>
      <c r="O104" s="17" t="e">
        <v>#N/A</v>
      </c>
      <c r="P104" s="17" t="e">
        <v>#N/A</v>
      </c>
      <c r="Q104">
        <v>21316</v>
      </c>
      <c r="R104" t="e">
        <f>VLOOKUP(C104,#REF!,23,)</f>
        <v>#REF!</v>
      </c>
      <c r="S104" t="e">
        <f>VLOOKUP(C104,#REF!,24,)</f>
        <v>#REF!</v>
      </c>
      <c r="T104" t="str">
        <f t="shared" si="2"/>
        <v>SD</v>
      </c>
      <c r="U104">
        <f t="shared" si="3"/>
        <v>21316</v>
      </c>
    </row>
    <row r="105" spans="1:21" ht="18" customHeight="1">
      <c r="A105" s="21" t="s">
        <v>366</v>
      </c>
      <c r="B105" s="21" t="s">
        <v>367</v>
      </c>
      <c r="C105" s="21" t="s">
        <v>368</v>
      </c>
      <c r="D105" s="22" t="s">
        <v>1961</v>
      </c>
      <c r="E105" s="22" t="s">
        <v>62</v>
      </c>
      <c r="F105" s="22" t="s">
        <v>16</v>
      </c>
      <c r="G105" s="24" t="s">
        <v>48</v>
      </c>
      <c r="H105" s="22" t="s">
        <v>3125</v>
      </c>
      <c r="I105" s="23" t="s">
        <v>19</v>
      </c>
      <c r="J105" s="20" t="e">
        <v>#N/A</v>
      </c>
      <c r="K105" s="23" t="s">
        <v>20</v>
      </c>
      <c r="L105" s="23" t="s">
        <v>83</v>
      </c>
      <c r="M105" s="23" t="s">
        <v>317</v>
      </c>
      <c r="N105" s="23" t="s">
        <v>1100</v>
      </c>
      <c r="O105" s="17" t="e">
        <v>#N/A</v>
      </c>
      <c r="P105" s="17" t="e">
        <v>#N/A</v>
      </c>
      <c r="Q105">
        <v>22598</v>
      </c>
      <c r="R105" t="e">
        <f>VLOOKUP(C105,#REF!,23,)</f>
        <v>#REF!</v>
      </c>
      <c r="S105" t="e">
        <f>VLOOKUP(C105,#REF!,24,)</f>
        <v>#REF!</v>
      </c>
      <c r="T105" t="str">
        <f t="shared" si="2"/>
        <v>XF</v>
      </c>
      <c r="U105">
        <f t="shared" si="3"/>
        <v>22598</v>
      </c>
    </row>
    <row r="106" spans="1:21" ht="18" customHeight="1">
      <c r="A106" s="21" t="s">
        <v>369</v>
      </c>
      <c r="B106" s="21" t="s">
        <v>370</v>
      </c>
      <c r="C106" s="21" t="s">
        <v>371</v>
      </c>
      <c r="D106" s="22" t="s">
        <v>1961</v>
      </c>
      <c r="E106" s="22" t="s">
        <v>62</v>
      </c>
      <c r="F106" s="22" t="s">
        <v>16</v>
      </c>
      <c r="G106" s="24" t="s">
        <v>48</v>
      </c>
      <c r="H106" s="22" t="s">
        <v>3125</v>
      </c>
      <c r="I106" s="23" t="s">
        <v>19</v>
      </c>
      <c r="J106" s="20" t="e">
        <v>#N/A</v>
      </c>
      <c r="K106" s="23" t="s">
        <v>20</v>
      </c>
      <c r="L106" s="23" t="s">
        <v>83</v>
      </c>
      <c r="M106" s="23" t="s">
        <v>317</v>
      </c>
      <c r="N106" s="23" t="s">
        <v>1100</v>
      </c>
      <c r="O106" s="17" t="e">
        <v>#N/A</v>
      </c>
      <c r="P106" s="17" t="e">
        <v>#N/A</v>
      </c>
      <c r="Q106">
        <v>22615</v>
      </c>
      <c r="R106" t="e">
        <f>VLOOKUP(C106,#REF!,23,)</f>
        <v>#REF!</v>
      </c>
      <c r="S106" t="e">
        <f>VLOOKUP(C106,#REF!,24,)</f>
        <v>#REF!</v>
      </c>
      <c r="T106" t="str">
        <f t="shared" si="2"/>
        <v>XW</v>
      </c>
      <c r="U106">
        <f t="shared" si="3"/>
        <v>22615</v>
      </c>
    </row>
    <row r="107" spans="1:21" ht="18" customHeight="1">
      <c r="A107" s="21" t="s">
        <v>372</v>
      </c>
      <c r="B107" s="21" t="s">
        <v>373</v>
      </c>
      <c r="C107" s="21" t="s">
        <v>374</v>
      </c>
      <c r="D107" s="22" t="s">
        <v>1961</v>
      </c>
      <c r="E107" s="22" t="s">
        <v>62</v>
      </c>
      <c r="F107" s="22" t="s">
        <v>16</v>
      </c>
      <c r="G107" s="24" t="s">
        <v>48</v>
      </c>
      <c r="H107" s="22" t="s">
        <v>3125</v>
      </c>
      <c r="I107" s="23" t="s">
        <v>19</v>
      </c>
      <c r="J107" s="20" t="e">
        <v>#N/A</v>
      </c>
      <c r="K107" s="23" t="s">
        <v>20</v>
      </c>
      <c r="L107" s="23" t="s">
        <v>83</v>
      </c>
      <c r="M107" s="23" t="s">
        <v>317</v>
      </c>
      <c r="N107" s="23" t="s">
        <v>1100</v>
      </c>
      <c r="O107" s="17" t="e">
        <v>#N/A</v>
      </c>
      <c r="P107" s="17" t="e">
        <v>#N/A</v>
      </c>
      <c r="Q107">
        <v>21332</v>
      </c>
      <c r="R107" t="e">
        <f>VLOOKUP(C107,#REF!,23,)</f>
        <v>#REF!</v>
      </c>
      <c r="S107" t="e">
        <f>VLOOKUP(C107,#REF!,24,)</f>
        <v>#REF!</v>
      </c>
      <c r="T107" t="str">
        <f t="shared" si="2"/>
        <v>ST</v>
      </c>
      <c r="U107">
        <f t="shared" si="3"/>
        <v>21332</v>
      </c>
    </row>
    <row r="108" spans="1:21" ht="18" customHeight="1">
      <c r="A108" s="21" t="s">
        <v>375</v>
      </c>
      <c r="B108" s="21" t="s">
        <v>376</v>
      </c>
      <c r="C108" s="21" t="s">
        <v>377</v>
      </c>
      <c r="D108" s="22" t="s">
        <v>1961</v>
      </c>
      <c r="E108" s="22" t="s">
        <v>62</v>
      </c>
      <c r="F108" s="22" t="s">
        <v>16</v>
      </c>
      <c r="G108" s="24" t="s">
        <v>48</v>
      </c>
      <c r="H108" s="22" t="s">
        <v>3125</v>
      </c>
      <c r="I108" s="23" t="s">
        <v>19</v>
      </c>
      <c r="J108" s="20" t="e">
        <v>#N/A</v>
      </c>
      <c r="K108" s="23" t="s">
        <v>20</v>
      </c>
      <c r="L108" s="23" t="s">
        <v>83</v>
      </c>
      <c r="M108" s="23" t="s">
        <v>317</v>
      </c>
      <c r="N108" s="23" t="s">
        <v>1100</v>
      </c>
      <c r="O108" s="17" t="e">
        <v>#N/A</v>
      </c>
      <c r="P108" s="17" t="e">
        <v>#N/A</v>
      </c>
      <c r="Q108">
        <v>22612</v>
      </c>
      <c r="R108" t="e">
        <f>VLOOKUP(C108,#REF!,23,)</f>
        <v>#REF!</v>
      </c>
      <c r="S108" t="e">
        <f>VLOOKUP(C108,#REF!,24,)</f>
        <v>#REF!</v>
      </c>
      <c r="T108" t="str">
        <f t="shared" si="2"/>
        <v>XT</v>
      </c>
      <c r="U108">
        <f t="shared" si="3"/>
        <v>22612</v>
      </c>
    </row>
    <row r="109" spans="1:21" ht="18" customHeight="1">
      <c r="A109" s="21" t="s">
        <v>378</v>
      </c>
      <c r="B109" s="21" t="s">
        <v>379</v>
      </c>
      <c r="C109" s="21" t="s">
        <v>380</v>
      </c>
      <c r="D109" s="22" t="s">
        <v>1961</v>
      </c>
      <c r="E109" s="22" t="s">
        <v>62</v>
      </c>
      <c r="F109" s="22" t="s">
        <v>16</v>
      </c>
      <c r="G109" s="24" t="s">
        <v>48</v>
      </c>
      <c r="H109" s="22" t="s">
        <v>3125</v>
      </c>
      <c r="I109" s="23" t="s">
        <v>19</v>
      </c>
      <c r="J109" s="20" t="e">
        <v>#N/A</v>
      </c>
      <c r="K109" s="23" t="s">
        <v>20</v>
      </c>
      <c r="L109" s="23" t="s">
        <v>83</v>
      </c>
      <c r="M109" s="23" t="s">
        <v>317</v>
      </c>
      <c r="N109" s="23" t="s">
        <v>1100</v>
      </c>
      <c r="O109" s="17" t="e">
        <v>#N/A</v>
      </c>
      <c r="P109" s="17" t="e">
        <v>#N/A</v>
      </c>
      <c r="Q109">
        <v>17498</v>
      </c>
      <c r="R109" t="e">
        <f>VLOOKUP(C109,#REF!,23,)</f>
        <v>#REF!</v>
      </c>
      <c r="S109" t="e">
        <f>VLOOKUP(C109,#REF!,24,)</f>
        <v>#REF!</v>
      </c>
      <c r="T109" t="str">
        <f t="shared" si="2"/>
        <v>DZ</v>
      </c>
      <c r="U109">
        <f t="shared" si="3"/>
        <v>17498</v>
      </c>
    </row>
    <row r="110" spans="1:21" ht="18" customHeight="1">
      <c r="A110" s="21" t="s">
        <v>381</v>
      </c>
      <c r="B110" s="21" t="s">
        <v>382</v>
      </c>
      <c r="C110" s="21" t="s">
        <v>383</v>
      </c>
      <c r="D110" s="22" t="s">
        <v>1964</v>
      </c>
      <c r="E110" s="22" t="s">
        <v>62</v>
      </c>
      <c r="F110" s="22" t="s">
        <v>16</v>
      </c>
      <c r="G110" s="24" t="s">
        <v>48</v>
      </c>
      <c r="H110" s="22" t="s">
        <v>384</v>
      </c>
      <c r="I110" s="23" t="s">
        <v>19</v>
      </c>
      <c r="J110" s="20" t="e">
        <v>#N/A</v>
      </c>
      <c r="K110" s="23" t="s">
        <v>20</v>
      </c>
      <c r="L110" s="23" t="s">
        <v>83</v>
      </c>
      <c r="M110" s="23" t="s">
        <v>317</v>
      </c>
      <c r="N110" s="23" t="s">
        <v>1100</v>
      </c>
      <c r="O110" s="17" t="e">
        <v>#N/A</v>
      </c>
      <c r="P110" s="17" t="e">
        <v>#N/A</v>
      </c>
      <c r="Q110">
        <v>16728</v>
      </c>
      <c r="R110" t="e">
        <f>VLOOKUP(C110,#REF!,23,)</f>
        <v>#REF!</v>
      </c>
      <c r="S110" t="e">
        <f>VLOOKUP(C110,#REF!,24,)</f>
        <v>#REF!</v>
      </c>
      <c r="T110" t="str">
        <f t="shared" si="2"/>
        <v>AX</v>
      </c>
      <c r="U110">
        <f t="shared" si="3"/>
        <v>16728</v>
      </c>
    </row>
    <row r="111" spans="1:21" ht="18" customHeight="1">
      <c r="A111" s="21" t="s">
        <v>385</v>
      </c>
      <c r="B111" s="21" t="s">
        <v>386</v>
      </c>
      <c r="C111" s="21" t="s">
        <v>387</v>
      </c>
      <c r="D111" s="22" t="s">
        <v>1964</v>
      </c>
      <c r="E111" s="22" t="s">
        <v>62</v>
      </c>
      <c r="F111" s="22" t="s">
        <v>16</v>
      </c>
      <c r="G111" s="24" t="s">
        <v>48</v>
      </c>
      <c r="H111" s="23" t="s">
        <v>388</v>
      </c>
      <c r="I111" s="23" t="s">
        <v>19</v>
      </c>
      <c r="J111" s="20" t="s">
        <v>3137</v>
      </c>
      <c r="K111" s="23" t="s">
        <v>20</v>
      </c>
      <c r="L111" s="23" t="s">
        <v>20</v>
      </c>
      <c r="M111" s="22" t="s">
        <v>66</v>
      </c>
      <c r="N111" s="23" t="s">
        <v>1100</v>
      </c>
      <c r="O111" s="17">
        <v>7</v>
      </c>
      <c r="P111" s="17" t="s">
        <v>3128</v>
      </c>
      <c r="Q111">
        <v>18764</v>
      </c>
      <c r="R111" t="e">
        <f>VLOOKUP(C111,#REF!,23,)</f>
        <v>#REF!</v>
      </c>
      <c r="S111" t="e">
        <f>VLOOKUP(C111,#REF!,24,)</f>
        <v>#REF!</v>
      </c>
      <c r="T111" t="str">
        <f t="shared" si="2"/>
        <v>IL</v>
      </c>
      <c r="U111">
        <f t="shared" si="3"/>
        <v>18764</v>
      </c>
    </row>
    <row r="112" spans="1:21" ht="18" customHeight="1">
      <c r="A112" s="21" t="s">
        <v>389</v>
      </c>
      <c r="B112" s="21" t="s">
        <v>390</v>
      </c>
      <c r="C112" s="21" t="s">
        <v>391</v>
      </c>
      <c r="D112" s="22" t="s">
        <v>1964</v>
      </c>
      <c r="E112" s="22" t="s">
        <v>62</v>
      </c>
      <c r="F112" s="22" t="s">
        <v>16</v>
      </c>
      <c r="G112" s="24" t="s">
        <v>30</v>
      </c>
      <c r="H112" s="23" t="s">
        <v>18</v>
      </c>
      <c r="I112" s="23" t="s">
        <v>19</v>
      </c>
      <c r="J112" s="20" t="s">
        <v>3137</v>
      </c>
      <c r="K112" s="23" t="s">
        <v>20</v>
      </c>
      <c r="L112" s="23"/>
      <c r="M112" s="23" t="s">
        <v>317</v>
      </c>
      <c r="N112" s="23" t="s">
        <v>1100</v>
      </c>
      <c r="O112" s="17">
        <v>7</v>
      </c>
      <c r="P112" s="17" t="s">
        <v>2087</v>
      </c>
      <c r="Q112">
        <v>22618</v>
      </c>
      <c r="R112" t="e">
        <f>VLOOKUP(C112,#REF!,23,)</f>
        <v>#REF!</v>
      </c>
      <c r="S112" t="e">
        <f>VLOOKUP(C112,#REF!,24,)</f>
        <v>#REF!</v>
      </c>
      <c r="T112" t="str">
        <f t="shared" si="2"/>
        <v>XZ</v>
      </c>
      <c r="U112">
        <f t="shared" si="3"/>
        <v>22618</v>
      </c>
    </row>
    <row r="113" spans="1:21" ht="18" customHeight="1">
      <c r="A113" s="21" t="s">
        <v>392</v>
      </c>
      <c r="B113" s="21" t="s">
        <v>393</v>
      </c>
      <c r="C113" s="21" t="s">
        <v>394</v>
      </c>
      <c r="D113" s="22" t="s">
        <v>1964</v>
      </c>
      <c r="E113" s="22" t="s">
        <v>62</v>
      </c>
      <c r="F113" s="22" t="s">
        <v>16</v>
      </c>
      <c r="G113" s="24" t="s">
        <v>30</v>
      </c>
      <c r="H113" s="23" t="s">
        <v>18</v>
      </c>
      <c r="I113" s="23" t="s">
        <v>19</v>
      </c>
      <c r="J113" s="20" t="s">
        <v>3137</v>
      </c>
      <c r="K113" s="23" t="s">
        <v>20</v>
      </c>
      <c r="L113" s="23" t="s">
        <v>20</v>
      </c>
      <c r="M113" s="23" t="s">
        <v>170</v>
      </c>
      <c r="N113" s="23" t="s">
        <v>1100</v>
      </c>
      <c r="O113" s="17">
        <v>9</v>
      </c>
      <c r="P113" s="17" t="s">
        <v>2087</v>
      </c>
      <c r="Q113">
        <v>21082</v>
      </c>
      <c r="R113" t="e">
        <f>VLOOKUP(C113,#REF!,23,)</f>
        <v>#REF!</v>
      </c>
      <c r="S113" t="e">
        <f>VLOOKUP(C113,#REF!,24,)</f>
        <v>#REF!</v>
      </c>
      <c r="T113" t="str">
        <f t="shared" si="2"/>
        <v>RZ</v>
      </c>
      <c r="U113">
        <f t="shared" si="3"/>
        <v>21082</v>
      </c>
    </row>
    <row r="114" spans="1:21" ht="18" customHeight="1">
      <c r="A114" s="25" t="s">
        <v>395</v>
      </c>
      <c r="B114" s="25" t="s">
        <v>396</v>
      </c>
      <c r="C114" s="25" t="s">
        <v>397</v>
      </c>
      <c r="D114" s="26" t="s">
        <v>1964</v>
      </c>
      <c r="E114" s="26" t="s">
        <v>62</v>
      </c>
      <c r="F114" s="26" t="s">
        <v>16</v>
      </c>
      <c r="G114" s="27" t="s">
        <v>30</v>
      </c>
      <c r="H114" s="28" t="s">
        <v>18</v>
      </c>
      <c r="I114" s="28" t="s">
        <v>19</v>
      </c>
      <c r="J114" s="20" t="s">
        <v>3137</v>
      </c>
      <c r="K114" s="28" t="s">
        <v>20</v>
      </c>
      <c r="L114" s="28" t="s">
        <v>20</v>
      </c>
      <c r="M114" s="26" t="s">
        <v>66</v>
      </c>
      <c r="N114" s="28" t="s">
        <v>1100</v>
      </c>
      <c r="O114" s="17">
        <v>5</v>
      </c>
      <c r="P114" s="17" t="s">
        <v>2087</v>
      </c>
      <c r="Q114">
        <v>19017</v>
      </c>
      <c r="R114" t="e">
        <f>VLOOKUP(C114,#REF!,23,)</f>
        <v>#REF!</v>
      </c>
      <c r="S114" t="e">
        <f>VLOOKUP(C114,#REF!,24,)</f>
        <v>#REF!</v>
      </c>
      <c r="T114" t="str">
        <f t="shared" si="2"/>
        <v>JI</v>
      </c>
      <c r="U114">
        <f t="shared" si="3"/>
        <v>19017</v>
      </c>
    </row>
    <row r="115" spans="1:21" ht="18" customHeight="1">
      <c r="A115" s="21" t="s">
        <v>398</v>
      </c>
      <c r="B115" s="21" t="s">
        <v>399</v>
      </c>
      <c r="C115" s="21" t="s">
        <v>400</v>
      </c>
      <c r="D115" s="22" t="s">
        <v>1930</v>
      </c>
      <c r="E115" s="22" t="s">
        <v>62</v>
      </c>
      <c r="F115" s="22" t="s">
        <v>16</v>
      </c>
      <c r="G115" s="24" t="s">
        <v>30</v>
      </c>
      <c r="H115" s="23" t="s">
        <v>401</v>
      </c>
      <c r="I115" s="23" t="s">
        <v>19</v>
      </c>
      <c r="J115" s="20" t="s">
        <v>1861</v>
      </c>
      <c r="K115" s="23" t="s">
        <v>20</v>
      </c>
      <c r="L115" s="23" t="s">
        <v>20</v>
      </c>
      <c r="M115" s="22" t="s">
        <v>402</v>
      </c>
      <c r="N115" s="23" t="s">
        <v>1100</v>
      </c>
      <c r="O115" s="17" t="e">
        <v>#N/A</v>
      </c>
      <c r="P115" s="17" t="e">
        <v>#N/A</v>
      </c>
      <c r="Q115">
        <v>19712</v>
      </c>
      <c r="R115" t="e">
        <f>VLOOKUP(C115,#REF!,23,)</f>
        <v>#REF!</v>
      </c>
      <c r="S115" t="e">
        <f>VLOOKUP(C115,#REF!,24,)</f>
        <v>#REF!</v>
      </c>
      <c r="T115" t="str">
        <f t="shared" si="2"/>
        <v>M</v>
      </c>
      <c r="U115">
        <f t="shared" si="3"/>
        <v>19712</v>
      </c>
    </row>
    <row r="116" spans="1:21" ht="18" customHeight="1">
      <c r="A116" s="21" t="s">
        <v>403</v>
      </c>
      <c r="B116" s="21" t="s">
        <v>404</v>
      </c>
      <c r="C116" s="21" t="s">
        <v>405</v>
      </c>
      <c r="D116" s="22" t="s">
        <v>1930</v>
      </c>
      <c r="E116" s="22" t="s">
        <v>62</v>
      </c>
      <c r="F116" s="22" t="s">
        <v>16</v>
      </c>
      <c r="G116" s="24" t="s">
        <v>30</v>
      </c>
      <c r="H116" s="23" t="s">
        <v>18</v>
      </c>
      <c r="I116" s="23" t="s">
        <v>19</v>
      </c>
      <c r="J116" s="20" t="s">
        <v>1861</v>
      </c>
      <c r="K116" s="23" t="s">
        <v>20</v>
      </c>
      <c r="L116" s="23" t="s">
        <v>20</v>
      </c>
      <c r="M116" s="22" t="s">
        <v>402</v>
      </c>
      <c r="N116" s="23" t="s">
        <v>1100</v>
      </c>
      <c r="O116" s="17" t="e">
        <v>#N/A</v>
      </c>
      <c r="P116" s="17" t="e">
        <v>#N/A</v>
      </c>
      <c r="Q116">
        <v>21248</v>
      </c>
      <c r="R116" t="e">
        <f>VLOOKUP(C116,#REF!,23,)</f>
        <v>#REF!</v>
      </c>
      <c r="S116" t="e">
        <f>VLOOKUP(C116,#REF!,24,)</f>
        <v>#REF!</v>
      </c>
      <c r="T116" t="str">
        <f t="shared" si="2"/>
        <v>S</v>
      </c>
      <c r="U116">
        <f t="shared" si="3"/>
        <v>21248</v>
      </c>
    </row>
    <row r="117" spans="1:21" ht="18" customHeight="1">
      <c r="A117" s="21" t="s">
        <v>406</v>
      </c>
      <c r="B117" s="21" t="s">
        <v>407</v>
      </c>
      <c r="C117" s="21" t="s">
        <v>408</v>
      </c>
      <c r="D117" s="22" t="s">
        <v>1930</v>
      </c>
      <c r="E117" s="22" t="s">
        <v>62</v>
      </c>
      <c r="F117" s="22" t="s">
        <v>16</v>
      </c>
      <c r="G117" s="24" t="s">
        <v>30</v>
      </c>
      <c r="H117" s="23" t="s">
        <v>18</v>
      </c>
      <c r="I117" s="23" t="s">
        <v>19</v>
      </c>
      <c r="J117" s="20" t="s">
        <v>1861</v>
      </c>
      <c r="K117" s="23" t="s">
        <v>20</v>
      </c>
      <c r="L117" s="23" t="s">
        <v>20</v>
      </c>
      <c r="M117" s="22" t="s">
        <v>402</v>
      </c>
      <c r="N117" s="23" t="s">
        <v>1100</v>
      </c>
      <c r="O117" s="17" t="e">
        <v>#N/A</v>
      </c>
      <c r="P117" s="17" t="e">
        <v>#N/A</v>
      </c>
      <c r="Q117">
        <v>21504</v>
      </c>
      <c r="R117" t="e">
        <f>VLOOKUP(C117,#REF!,23,)</f>
        <v>#REF!</v>
      </c>
      <c r="S117" t="e">
        <f>VLOOKUP(C117,#REF!,24,)</f>
        <v>#REF!</v>
      </c>
      <c r="T117" t="str">
        <f t="shared" si="2"/>
        <v>T</v>
      </c>
      <c r="U117">
        <f t="shared" si="3"/>
        <v>21504</v>
      </c>
    </row>
    <row r="118" spans="1:21" ht="18" customHeight="1">
      <c r="A118" s="21" t="s">
        <v>409</v>
      </c>
      <c r="B118" s="21" t="s">
        <v>410</v>
      </c>
      <c r="C118" s="21" t="s">
        <v>411</v>
      </c>
      <c r="D118" s="22" t="s">
        <v>1930</v>
      </c>
      <c r="E118" s="22" t="s">
        <v>62</v>
      </c>
      <c r="F118" s="22" t="s">
        <v>16</v>
      </c>
      <c r="G118" s="24" t="s">
        <v>30</v>
      </c>
      <c r="H118" s="23" t="s">
        <v>18</v>
      </c>
      <c r="I118" s="23" t="s">
        <v>19</v>
      </c>
      <c r="J118" s="20" t="s">
        <v>1861</v>
      </c>
      <c r="K118" s="23" t="s">
        <v>20</v>
      </c>
      <c r="L118" s="23" t="s">
        <v>20</v>
      </c>
      <c r="M118" s="22" t="s">
        <v>402</v>
      </c>
      <c r="N118" s="23" t="s">
        <v>1100</v>
      </c>
      <c r="O118" s="17" t="e">
        <v>#N/A</v>
      </c>
      <c r="P118" s="17" t="e">
        <v>#N/A</v>
      </c>
      <c r="Q118">
        <v>19523</v>
      </c>
      <c r="R118" t="e">
        <f>VLOOKUP(C118,#REF!,23,)</f>
        <v>#REF!</v>
      </c>
      <c r="S118" t="e">
        <f>VLOOKUP(C118,#REF!,24,)</f>
        <v>#REF!</v>
      </c>
      <c r="T118" t="str">
        <f t="shared" si="2"/>
        <v>LC</v>
      </c>
      <c r="U118">
        <f t="shared" si="3"/>
        <v>19523</v>
      </c>
    </row>
    <row r="119" spans="1:21" ht="18" customHeight="1">
      <c r="A119" s="21" t="s">
        <v>412</v>
      </c>
      <c r="B119" s="21" t="s">
        <v>413</v>
      </c>
      <c r="C119" s="21" t="s">
        <v>414</v>
      </c>
      <c r="D119" s="22" t="s">
        <v>1930</v>
      </c>
      <c r="E119" s="22" t="s">
        <v>62</v>
      </c>
      <c r="F119" s="22" t="s">
        <v>16</v>
      </c>
      <c r="G119" s="24" t="s">
        <v>30</v>
      </c>
      <c r="H119" s="23" t="s">
        <v>18</v>
      </c>
      <c r="I119" s="23" t="s">
        <v>19</v>
      </c>
      <c r="J119" s="20" t="s">
        <v>1861</v>
      </c>
      <c r="K119" s="23" t="s">
        <v>20</v>
      </c>
      <c r="L119" s="23" t="s">
        <v>20</v>
      </c>
      <c r="M119" s="22" t="s">
        <v>402</v>
      </c>
      <c r="N119" s="23" t="s">
        <v>1100</v>
      </c>
      <c r="O119" s="17" t="e">
        <v>#N/A</v>
      </c>
      <c r="P119" s="17" t="e">
        <v>#N/A</v>
      </c>
      <c r="Q119">
        <v>21248</v>
      </c>
      <c r="R119" t="e">
        <f>VLOOKUP(C119,#REF!,23,)</f>
        <v>#REF!</v>
      </c>
      <c r="S119" t="e">
        <f>VLOOKUP(C119,#REF!,24,)</f>
        <v>#REF!</v>
      </c>
      <c r="T119" t="str">
        <f t="shared" si="2"/>
        <v>S</v>
      </c>
      <c r="U119">
        <f t="shared" si="3"/>
        <v>21248</v>
      </c>
    </row>
    <row r="120" spans="1:21" ht="18" customHeight="1">
      <c r="A120" s="21" t="s">
        <v>415</v>
      </c>
      <c r="B120" s="21" t="s">
        <v>416</v>
      </c>
      <c r="C120" s="21" t="s">
        <v>417</v>
      </c>
      <c r="D120" s="22" t="s">
        <v>1930</v>
      </c>
      <c r="E120" s="22" t="s">
        <v>62</v>
      </c>
      <c r="F120" s="22" t="s">
        <v>16</v>
      </c>
      <c r="G120" s="24" t="s">
        <v>30</v>
      </c>
      <c r="H120" s="23" t="s">
        <v>18</v>
      </c>
      <c r="I120" s="23" t="s">
        <v>19</v>
      </c>
      <c r="J120" s="20" t="s">
        <v>1861</v>
      </c>
      <c r="K120" s="23" t="s">
        <v>20</v>
      </c>
      <c r="L120" s="23" t="s">
        <v>20</v>
      </c>
      <c r="M120" s="22" t="s">
        <v>402</v>
      </c>
      <c r="N120" s="23" t="s">
        <v>1100</v>
      </c>
      <c r="O120" s="17" t="e">
        <v>#N/A</v>
      </c>
      <c r="P120" s="17" t="e">
        <v>#N/A</v>
      </c>
      <c r="Q120">
        <v>18432</v>
      </c>
      <c r="R120" t="e">
        <f>VLOOKUP(C120,#REF!,23,)</f>
        <v>#REF!</v>
      </c>
      <c r="S120" t="e">
        <f>VLOOKUP(C120,#REF!,24,)</f>
        <v>#REF!</v>
      </c>
      <c r="T120" t="str">
        <f t="shared" si="2"/>
        <v>H</v>
      </c>
      <c r="U120">
        <f t="shared" si="3"/>
        <v>18432</v>
      </c>
    </row>
    <row r="121" spans="1:21" ht="18" customHeight="1">
      <c r="A121" s="21" t="s">
        <v>418</v>
      </c>
      <c r="B121" s="21" t="s">
        <v>419</v>
      </c>
      <c r="C121" s="21" t="s">
        <v>420</v>
      </c>
      <c r="D121" s="22" t="s">
        <v>1930</v>
      </c>
      <c r="E121" s="22" t="s">
        <v>62</v>
      </c>
      <c r="F121" s="22" t="s">
        <v>16</v>
      </c>
      <c r="G121" s="24" t="s">
        <v>30</v>
      </c>
      <c r="H121" s="23" t="s">
        <v>18</v>
      </c>
      <c r="I121" s="23" t="s">
        <v>19</v>
      </c>
      <c r="J121" s="20" t="s">
        <v>1861</v>
      </c>
      <c r="K121" s="23" t="s">
        <v>20</v>
      </c>
      <c r="L121" s="23" t="s">
        <v>20</v>
      </c>
      <c r="M121" s="22" t="s">
        <v>402</v>
      </c>
      <c r="N121" s="23" t="s">
        <v>1100</v>
      </c>
      <c r="O121" s="17" t="e">
        <v>#N/A</v>
      </c>
      <c r="P121" s="17" t="e">
        <v>#N/A</v>
      </c>
      <c r="Q121">
        <v>18944</v>
      </c>
      <c r="R121" t="e">
        <f>VLOOKUP(C121,#REF!,23,)</f>
        <v>#REF!</v>
      </c>
      <c r="S121" t="e">
        <f>VLOOKUP(C121,#REF!,24,)</f>
        <v>#REF!</v>
      </c>
      <c r="T121" t="str">
        <f t="shared" si="2"/>
        <v>J</v>
      </c>
      <c r="U121">
        <f t="shared" si="3"/>
        <v>18944</v>
      </c>
    </row>
    <row r="122" spans="1:21" ht="18" customHeight="1">
      <c r="A122" s="21" t="s">
        <v>421</v>
      </c>
      <c r="B122" s="21" t="s">
        <v>422</v>
      </c>
      <c r="C122" s="21" t="s">
        <v>423</v>
      </c>
      <c r="D122" s="22" t="s">
        <v>1930</v>
      </c>
      <c r="E122" s="22" t="s">
        <v>62</v>
      </c>
      <c r="F122" s="22" t="s">
        <v>16</v>
      </c>
      <c r="G122" s="24" t="s">
        <v>30</v>
      </c>
      <c r="H122" s="23" t="s">
        <v>18</v>
      </c>
      <c r="I122" s="23" t="s">
        <v>19</v>
      </c>
      <c r="J122" s="20" t="s">
        <v>1861</v>
      </c>
      <c r="K122" s="23" t="s">
        <v>20</v>
      </c>
      <c r="L122" s="23" t="s">
        <v>20</v>
      </c>
      <c r="M122" s="22" t="s">
        <v>402</v>
      </c>
      <c r="N122" s="23" t="s">
        <v>1100</v>
      </c>
      <c r="O122" s="17" t="e">
        <v>#N/A</v>
      </c>
      <c r="P122" s="17" t="e">
        <v>#N/A</v>
      </c>
      <c r="Q122">
        <v>19456</v>
      </c>
      <c r="R122" t="e">
        <f>VLOOKUP(C122,#REF!,23,)</f>
        <v>#REF!</v>
      </c>
      <c r="S122" t="e">
        <f>VLOOKUP(C122,#REF!,24,)</f>
        <v>#REF!</v>
      </c>
      <c r="T122" t="str">
        <f t="shared" si="2"/>
        <v>L</v>
      </c>
      <c r="U122">
        <f t="shared" si="3"/>
        <v>19456</v>
      </c>
    </row>
    <row r="123" spans="1:21" ht="18" customHeight="1">
      <c r="A123" s="21" t="s">
        <v>424</v>
      </c>
      <c r="B123" s="21" t="s">
        <v>425</v>
      </c>
      <c r="C123" s="21" t="s">
        <v>426</v>
      </c>
      <c r="D123" s="22" t="s">
        <v>1930</v>
      </c>
      <c r="E123" s="22" t="s">
        <v>62</v>
      </c>
      <c r="F123" s="22" t="s">
        <v>16</v>
      </c>
      <c r="G123" s="24" t="s">
        <v>30</v>
      </c>
      <c r="H123" s="23" t="s">
        <v>18</v>
      </c>
      <c r="I123" s="23" t="s">
        <v>19</v>
      </c>
      <c r="J123" s="20" t="s">
        <v>1861</v>
      </c>
      <c r="K123" s="23" t="s">
        <v>20</v>
      </c>
      <c r="L123" s="23" t="s">
        <v>20</v>
      </c>
      <c r="M123" s="22" t="s">
        <v>402</v>
      </c>
      <c r="N123" s="23" t="s">
        <v>1100</v>
      </c>
      <c r="O123" s="17" t="e">
        <v>#N/A</v>
      </c>
      <c r="P123" s="17" t="e">
        <v>#N/A</v>
      </c>
      <c r="Q123">
        <v>22528</v>
      </c>
      <c r="R123" t="e">
        <f>VLOOKUP(C123,#REF!,23,)</f>
        <v>#REF!</v>
      </c>
      <c r="S123" t="e">
        <f>VLOOKUP(C123,#REF!,24,)</f>
        <v>#REF!</v>
      </c>
      <c r="T123" t="str">
        <f t="shared" si="2"/>
        <v>X</v>
      </c>
      <c r="U123">
        <f t="shared" si="3"/>
        <v>22528</v>
      </c>
    </row>
    <row r="124" spans="1:21" ht="18" customHeight="1">
      <c r="A124" s="21" t="s">
        <v>427</v>
      </c>
      <c r="B124" s="21" t="s">
        <v>428</v>
      </c>
      <c r="C124" s="21" t="s">
        <v>429</v>
      </c>
      <c r="D124" s="22" t="s">
        <v>1930</v>
      </c>
      <c r="E124" s="22" t="s">
        <v>62</v>
      </c>
      <c r="F124" s="22" t="s">
        <v>16</v>
      </c>
      <c r="G124" s="24" t="s">
        <v>30</v>
      </c>
      <c r="H124" s="23" t="s">
        <v>18</v>
      </c>
      <c r="I124" s="23" t="s">
        <v>19</v>
      </c>
      <c r="J124" s="20" t="s">
        <v>1861</v>
      </c>
      <c r="K124" s="23" t="s">
        <v>20</v>
      </c>
      <c r="L124" s="23" t="s">
        <v>20</v>
      </c>
      <c r="M124" s="22" t="s">
        <v>402</v>
      </c>
      <c r="N124" s="23" t="s">
        <v>1100</v>
      </c>
      <c r="O124" s="17" t="e">
        <v>#N/A</v>
      </c>
      <c r="P124" s="17" t="e">
        <v>#N/A</v>
      </c>
      <c r="Q124">
        <v>19533</v>
      </c>
      <c r="R124" t="e">
        <f>VLOOKUP(C124,#REF!,23,)</f>
        <v>#REF!</v>
      </c>
      <c r="S124" t="e">
        <f>VLOOKUP(C124,#REF!,24,)</f>
        <v>#REF!</v>
      </c>
      <c r="T124" t="str">
        <f t="shared" si="2"/>
        <v>LM</v>
      </c>
      <c r="U124">
        <f t="shared" si="3"/>
        <v>19533</v>
      </c>
    </row>
    <row r="125" spans="1:21" ht="18" customHeight="1">
      <c r="A125" s="21" t="s">
        <v>430</v>
      </c>
      <c r="B125" s="21" t="s">
        <v>431</v>
      </c>
      <c r="C125" s="21" t="s">
        <v>432</v>
      </c>
      <c r="D125" s="22" t="s">
        <v>1930</v>
      </c>
      <c r="E125" s="22" t="s">
        <v>62</v>
      </c>
      <c r="F125" s="22" t="s">
        <v>16</v>
      </c>
      <c r="G125" s="24" t="s">
        <v>30</v>
      </c>
      <c r="H125" s="23" t="s">
        <v>401</v>
      </c>
      <c r="I125" s="23" t="s">
        <v>19</v>
      </c>
      <c r="J125" s="20" t="s">
        <v>1861</v>
      </c>
      <c r="K125" s="23" t="s">
        <v>20</v>
      </c>
      <c r="L125" s="23" t="s">
        <v>20</v>
      </c>
      <c r="M125" s="22" t="s">
        <v>402</v>
      </c>
      <c r="N125" s="23" t="s">
        <v>1100</v>
      </c>
      <c r="O125" s="17" t="e">
        <v>#N/A</v>
      </c>
      <c r="P125" s="17" t="e">
        <v>#N/A</v>
      </c>
      <c r="Q125">
        <v>21248</v>
      </c>
      <c r="R125" t="e">
        <f>VLOOKUP(C125,#REF!,23,)</f>
        <v>#REF!</v>
      </c>
      <c r="S125" t="e">
        <f>VLOOKUP(C125,#REF!,24,)</f>
        <v>#REF!</v>
      </c>
      <c r="T125" t="str">
        <f t="shared" si="2"/>
        <v>S</v>
      </c>
      <c r="U125">
        <f t="shared" si="3"/>
        <v>21248</v>
      </c>
    </row>
    <row r="126" spans="1:21" ht="18" customHeight="1">
      <c r="A126" s="21" t="s">
        <v>433</v>
      </c>
      <c r="B126" s="21" t="s">
        <v>434</v>
      </c>
      <c r="C126" s="21" t="s">
        <v>435</v>
      </c>
      <c r="D126" s="22" t="s">
        <v>1930</v>
      </c>
      <c r="E126" s="22" t="s">
        <v>62</v>
      </c>
      <c r="F126" s="22" t="s">
        <v>16</v>
      </c>
      <c r="G126" s="24" t="s">
        <v>30</v>
      </c>
      <c r="H126" s="23" t="s">
        <v>18</v>
      </c>
      <c r="I126" s="23" t="s">
        <v>19</v>
      </c>
      <c r="J126" s="20" t="s">
        <v>1861</v>
      </c>
      <c r="K126" s="23" t="s">
        <v>20</v>
      </c>
      <c r="L126" s="23" t="s">
        <v>20</v>
      </c>
      <c r="M126" s="22" t="s">
        <v>436</v>
      </c>
      <c r="N126" s="23" t="s">
        <v>1100</v>
      </c>
      <c r="O126" s="17" t="e">
        <v>#N/A</v>
      </c>
      <c r="P126" s="17" t="e">
        <v>#N/A</v>
      </c>
      <c r="Q126">
        <v>17473</v>
      </c>
      <c r="R126" t="e">
        <f>VLOOKUP(C126,#REF!,23,)</f>
        <v>#REF!</v>
      </c>
      <c r="S126" t="e">
        <f>VLOOKUP(C126,#REF!,24,)</f>
        <v>#REF!</v>
      </c>
      <c r="T126" t="str">
        <f t="shared" si="2"/>
        <v>DA</v>
      </c>
      <c r="U126">
        <f t="shared" si="3"/>
        <v>17473</v>
      </c>
    </row>
    <row r="127" spans="1:21" ht="18" customHeight="1">
      <c r="A127" s="21" t="s">
        <v>437</v>
      </c>
      <c r="B127" s="21" t="s">
        <v>438</v>
      </c>
      <c r="C127" s="21" t="s">
        <v>439</v>
      </c>
      <c r="D127" s="22" t="s">
        <v>1930</v>
      </c>
      <c r="E127" s="22" t="s">
        <v>62</v>
      </c>
      <c r="F127" s="22" t="s">
        <v>16</v>
      </c>
      <c r="G127" s="24" t="s">
        <v>30</v>
      </c>
      <c r="H127" s="23" t="s">
        <v>18</v>
      </c>
      <c r="I127" s="23" t="s">
        <v>19</v>
      </c>
      <c r="J127" s="20" t="s">
        <v>1861</v>
      </c>
      <c r="K127" s="23" t="s">
        <v>20</v>
      </c>
      <c r="L127" s="23" t="s">
        <v>20</v>
      </c>
      <c r="M127" s="22" t="s">
        <v>402</v>
      </c>
      <c r="N127" s="23" t="s">
        <v>1100</v>
      </c>
      <c r="O127" s="17" t="e">
        <v>#N/A</v>
      </c>
      <c r="P127" s="17" t="e">
        <v>#N/A</v>
      </c>
      <c r="Q127">
        <v>17920</v>
      </c>
      <c r="R127" t="e">
        <f>VLOOKUP(C127,#REF!,23,)</f>
        <v>#REF!</v>
      </c>
      <c r="S127" t="e">
        <f>VLOOKUP(C127,#REF!,24,)</f>
        <v>#REF!</v>
      </c>
      <c r="T127" t="str">
        <f t="shared" si="2"/>
        <v>F</v>
      </c>
      <c r="U127">
        <f t="shared" si="3"/>
        <v>17920</v>
      </c>
    </row>
    <row r="128" spans="1:21" ht="18" customHeight="1">
      <c r="A128" s="18" t="s">
        <v>440</v>
      </c>
      <c r="B128" s="18" t="s">
        <v>441</v>
      </c>
      <c r="C128" s="18" t="s">
        <v>442</v>
      </c>
      <c r="D128" s="19" t="s">
        <v>1897</v>
      </c>
      <c r="E128" s="19" t="s">
        <v>62</v>
      </c>
      <c r="F128" s="19" t="s">
        <v>16</v>
      </c>
      <c r="G128" s="29" t="s">
        <v>30</v>
      </c>
      <c r="H128" s="20" t="s">
        <v>18</v>
      </c>
      <c r="I128" s="20" t="s">
        <v>19</v>
      </c>
      <c r="J128" s="20" t="s">
        <v>1861</v>
      </c>
      <c r="K128" s="20" t="s">
        <v>20</v>
      </c>
      <c r="L128" s="20" t="s">
        <v>20</v>
      </c>
      <c r="M128" s="19" t="s">
        <v>66</v>
      </c>
      <c r="N128" s="20" t="s">
        <v>1100</v>
      </c>
      <c r="O128" s="17">
        <v>3</v>
      </c>
      <c r="P128" s="17" t="s">
        <v>2087</v>
      </c>
      <c r="Q128">
        <v>22862</v>
      </c>
      <c r="R128" t="e">
        <f>VLOOKUP(C128,#REF!,23,)</f>
        <v>#REF!</v>
      </c>
      <c r="S128" t="e">
        <f>VLOOKUP(C128,#REF!,24,)</f>
        <v>#REF!</v>
      </c>
      <c r="T128" t="str">
        <f t="shared" si="2"/>
        <v>YN</v>
      </c>
      <c r="U128">
        <f t="shared" si="3"/>
        <v>22862</v>
      </c>
    </row>
    <row r="129" spans="1:21" ht="18" customHeight="1">
      <c r="A129" s="21" t="s">
        <v>443</v>
      </c>
      <c r="B129" s="21" t="s">
        <v>444</v>
      </c>
      <c r="C129" s="21" t="s">
        <v>445</v>
      </c>
      <c r="D129" s="22" t="s">
        <v>1897</v>
      </c>
      <c r="E129" s="22" t="s">
        <v>62</v>
      </c>
      <c r="F129" s="22" t="s">
        <v>16</v>
      </c>
      <c r="G129" s="24" t="s">
        <v>30</v>
      </c>
      <c r="H129" s="23" t="s">
        <v>18</v>
      </c>
      <c r="I129" s="23" t="s">
        <v>19</v>
      </c>
      <c r="J129" s="20" t="s">
        <v>1861</v>
      </c>
      <c r="K129" s="23" t="s">
        <v>20</v>
      </c>
      <c r="L129" s="23" t="s">
        <v>20</v>
      </c>
      <c r="M129" s="22" t="s">
        <v>66</v>
      </c>
      <c r="N129" s="23" t="s">
        <v>1100</v>
      </c>
      <c r="O129" s="17">
        <v>4</v>
      </c>
      <c r="P129" s="17" t="s">
        <v>2087</v>
      </c>
      <c r="Q129">
        <v>19788</v>
      </c>
      <c r="R129" t="e">
        <f>VLOOKUP(C129,#REF!,23,)</f>
        <v>#REF!</v>
      </c>
      <c r="S129" t="e">
        <f>VLOOKUP(C129,#REF!,24,)</f>
        <v>#REF!</v>
      </c>
      <c r="T129" t="str">
        <f t="shared" si="2"/>
        <v>ML</v>
      </c>
      <c r="U129">
        <f t="shared" si="3"/>
        <v>19788</v>
      </c>
    </row>
    <row r="130" spans="1:21" ht="18" customHeight="1">
      <c r="A130" s="21" t="s">
        <v>446</v>
      </c>
      <c r="B130" s="21" t="s">
        <v>447</v>
      </c>
      <c r="C130" s="21" t="s">
        <v>448</v>
      </c>
      <c r="D130" s="22" t="s">
        <v>1897</v>
      </c>
      <c r="E130" s="22" t="s">
        <v>62</v>
      </c>
      <c r="F130" s="22" t="s">
        <v>16</v>
      </c>
      <c r="G130" s="24" t="s">
        <v>30</v>
      </c>
      <c r="H130" s="23" t="s">
        <v>449</v>
      </c>
      <c r="I130" s="23" t="s">
        <v>19</v>
      </c>
      <c r="J130" s="20" t="s">
        <v>3137</v>
      </c>
      <c r="K130" s="23" t="s">
        <v>20</v>
      </c>
      <c r="L130" s="23"/>
      <c r="M130" s="23" t="s">
        <v>317</v>
      </c>
      <c r="N130" s="23" t="s">
        <v>1100</v>
      </c>
      <c r="O130" s="17">
        <v>0</v>
      </c>
      <c r="P130" s="17" t="s">
        <v>2087</v>
      </c>
      <c r="Q130">
        <v>20052</v>
      </c>
      <c r="R130" t="e">
        <f>VLOOKUP(C130,#REF!,23,)</f>
        <v>#REF!</v>
      </c>
      <c r="S130" t="e">
        <f>VLOOKUP(C130,#REF!,24,)</f>
        <v>#REF!</v>
      </c>
      <c r="T130" t="str">
        <f t="shared" si="2"/>
        <v>NT</v>
      </c>
      <c r="U130">
        <f t="shared" si="3"/>
        <v>20052</v>
      </c>
    </row>
    <row r="131" spans="1:21" ht="18" customHeight="1">
      <c r="A131" s="21" t="s">
        <v>450</v>
      </c>
      <c r="B131" s="21" t="s">
        <v>451</v>
      </c>
      <c r="C131" s="21" t="s">
        <v>452</v>
      </c>
      <c r="D131" s="22" t="s">
        <v>1897</v>
      </c>
      <c r="E131" s="22" t="s">
        <v>62</v>
      </c>
      <c r="F131" s="22" t="s">
        <v>16</v>
      </c>
      <c r="G131" s="24" t="s">
        <v>30</v>
      </c>
      <c r="H131" s="23" t="s">
        <v>18</v>
      </c>
      <c r="I131" s="23" t="s">
        <v>19</v>
      </c>
      <c r="J131" s="20" t="s">
        <v>1861</v>
      </c>
      <c r="K131" s="23" t="s">
        <v>20</v>
      </c>
      <c r="L131" s="23" t="s">
        <v>20</v>
      </c>
      <c r="M131" s="22" t="s">
        <v>453</v>
      </c>
      <c r="N131" s="23" t="s">
        <v>1048</v>
      </c>
      <c r="O131" s="17">
        <v>6</v>
      </c>
      <c r="P131" s="17" t="s">
        <v>2087</v>
      </c>
      <c r="Q131">
        <v>21832</v>
      </c>
      <c r="R131" t="e">
        <f>VLOOKUP(C131,#REF!,23,)</f>
        <v>#REF!</v>
      </c>
      <c r="S131" t="e">
        <f>VLOOKUP(C131,#REF!,24,)</f>
        <v>#REF!</v>
      </c>
      <c r="T131" t="str">
        <f t="shared" ref="T131:T194" si="4">IF(LEN(C131)=3,RIGHT(C131,2),RIGHT(C131,1))</f>
        <v>UH</v>
      </c>
      <c r="U131">
        <f t="shared" ref="U131:U194" si="5">IF(LEN(T131)=2,CODE(LEFT(T131,1))*256+CODE(RIGHT(T131,1)),CODE(LEFT(T131,1))*256)</f>
        <v>21832</v>
      </c>
    </row>
    <row r="132" spans="1:21" ht="18" customHeight="1">
      <c r="A132" s="21" t="s">
        <v>454</v>
      </c>
      <c r="B132" s="21" t="s">
        <v>455</v>
      </c>
      <c r="C132" s="21" t="s">
        <v>456</v>
      </c>
      <c r="D132" s="22" t="s">
        <v>1897</v>
      </c>
      <c r="E132" s="22" t="s">
        <v>62</v>
      </c>
      <c r="F132" s="22" t="s">
        <v>16</v>
      </c>
      <c r="G132" s="24" t="s">
        <v>30</v>
      </c>
      <c r="H132" s="23" t="s">
        <v>18</v>
      </c>
      <c r="I132" s="23" t="s">
        <v>19</v>
      </c>
      <c r="J132" s="20" t="s">
        <v>1861</v>
      </c>
      <c r="K132" s="23" t="s">
        <v>20</v>
      </c>
      <c r="L132" s="23" t="s">
        <v>20</v>
      </c>
      <c r="M132" s="22" t="s">
        <v>453</v>
      </c>
      <c r="N132" s="23" t="s">
        <v>1100</v>
      </c>
      <c r="O132" s="17">
        <v>7</v>
      </c>
      <c r="P132" s="17" t="s">
        <v>2087</v>
      </c>
      <c r="Q132">
        <v>22594</v>
      </c>
      <c r="R132" t="e">
        <f>VLOOKUP(C132,#REF!,23,)</f>
        <v>#REF!</v>
      </c>
      <c r="S132" t="e">
        <f>VLOOKUP(C132,#REF!,24,)</f>
        <v>#REF!</v>
      </c>
      <c r="T132" t="str">
        <f t="shared" si="4"/>
        <v>XB</v>
      </c>
      <c r="U132">
        <f t="shared" si="5"/>
        <v>22594</v>
      </c>
    </row>
    <row r="133" spans="1:21" ht="18" customHeight="1">
      <c r="A133" s="21" t="s">
        <v>457</v>
      </c>
      <c r="B133" s="21" t="s">
        <v>458</v>
      </c>
      <c r="C133" s="21" t="s">
        <v>459</v>
      </c>
      <c r="D133" s="22" t="s">
        <v>1897</v>
      </c>
      <c r="E133" s="22" t="s">
        <v>62</v>
      </c>
      <c r="F133" s="22" t="s">
        <v>16</v>
      </c>
      <c r="G133" s="24" t="s">
        <v>30</v>
      </c>
      <c r="H133" s="23" t="s">
        <v>18</v>
      </c>
      <c r="I133" s="23" t="s">
        <v>19</v>
      </c>
      <c r="J133" s="20" t="s">
        <v>1861</v>
      </c>
      <c r="K133" s="23" t="s">
        <v>20</v>
      </c>
      <c r="L133" s="23" t="s">
        <v>20</v>
      </c>
      <c r="M133" s="23" t="s">
        <v>170</v>
      </c>
      <c r="N133" s="23" t="s">
        <v>1100</v>
      </c>
      <c r="O133" s="17">
        <v>11</v>
      </c>
      <c r="P133" s="17" t="s">
        <v>2087</v>
      </c>
      <c r="Q133">
        <v>18515</v>
      </c>
      <c r="R133" t="e">
        <f>VLOOKUP(C133,#REF!,23,)</f>
        <v>#REF!</v>
      </c>
      <c r="S133" t="e">
        <f>VLOOKUP(C133,#REF!,24,)</f>
        <v>#REF!</v>
      </c>
      <c r="T133" t="str">
        <f t="shared" si="4"/>
        <v>HS</v>
      </c>
      <c r="U133">
        <f t="shared" si="5"/>
        <v>18515</v>
      </c>
    </row>
    <row r="134" spans="1:21" ht="18" customHeight="1">
      <c r="A134" s="21" t="s">
        <v>460</v>
      </c>
      <c r="B134" s="21" t="s">
        <v>461</v>
      </c>
      <c r="C134" s="21" t="s">
        <v>462</v>
      </c>
      <c r="D134" s="22" t="s">
        <v>1897</v>
      </c>
      <c r="E134" s="22" t="s">
        <v>62</v>
      </c>
      <c r="F134" s="22" t="s">
        <v>16</v>
      </c>
      <c r="G134" s="24" t="s">
        <v>30</v>
      </c>
      <c r="H134" s="23" t="s">
        <v>18</v>
      </c>
      <c r="I134" s="23" t="s">
        <v>19</v>
      </c>
      <c r="J134" s="20" t="s">
        <v>1861</v>
      </c>
      <c r="K134" s="23" t="s">
        <v>20</v>
      </c>
      <c r="L134" s="23" t="s">
        <v>20</v>
      </c>
      <c r="M134" s="22" t="s">
        <v>453</v>
      </c>
      <c r="N134" s="23" t="s">
        <v>1100</v>
      </c>
      <c r="O134" s="17">
        <v>8</v>
      </c>
      <c r="P134" s="17" t="s">
        <v>2087</v>
      </c>
      <c r="Q134">
        <v>22850</v>
      </c>
      <c r="R134" t="e">
        <f>VLOOKUP(C134,#REF!,23,)</f>
        <v>#REF!</v>
      </c>
      <c r="S134" t="e">
        <f>VLOOKUP(C134,#REF!,24,)</f>
        <v>#REF!</v>
      </c>
      <c r="T134" t="str">
        <f t="shared" si="4"/>
        <v>YB</v>
      </c>
      <c r="U134">
        <f t="shared" si="5"/>
        <v>22850</v>
      </c>
    </row>
    <row r="135" spans="1:21" ht="18" customHeight="1">
      <c r="A135" s="21" t="s">
        <v>463</v>
      </c>
      <c r="B135" s="21" t="s">
        <v>3220</v>
      </c>
      <c r="C135" s="21" t="s">
        <v>465</v>
      </c>
      <c r="D135" s="22" t="s">
        <v>1897</v>
      </c>
      <c r="E135" s="22" t="s">
        <v>62</v>
      </c>
      <c r="F135" s="22" t="s">
        <v>16</v>
      </c>
      <c r="G135" s="24" t="s">
        <v>30</v>
      </c>
      <c r="H135" s="23" t="s">
        <v>18</v>
      </c>
      <c r="I135" s="23" t="s">
        <v>19</v>
      </c>
      <c r="J135" s="20" t="s">
        <v>1861</v>
      </c>
      <c r="K135" s="23" t="s">
        <v>20</v>
      </c>
      <c r="L135" s="23" t="s">
        <v>20</v>
      </c>
      <c r="M135" s="23" t="s">
        <v>170</v>
      </c>
      <c r="N135" s="23" t="s">
        <v>1171</v>
      </c>
      <c r="O135" s="17">
        <v>7</v>
      </c>
      <c r="P135" s="17" t="s">
        <v>2087</v>
      </c>
      <c r="Q135">
        <v>19802</v>
      </c>
      <c r="R135" t="e">
        <f>VLOOKUP(C135,#REF!,23,)</f>
        <v>#REF!</v>
      </c>
      <c r="S135" t="e">
        <f>VLOOKUP(C135,#REF!,24,)</f>
        <v>#REF!</v>
      </c>
      <c r="T135" t="str">
        <f t="shared" si="4"/>
        <v>MZ</v>
      </c>
      <c r="U135">
        <f t="shared" si="5"/>
        <v>19802</v>
      </c>
    </row>
    <row r="136" spans="1:21" ht="18" customHeight="1">
      <c r="A136" s="21" t="s">
        <v>466</v>
      </c>
      <c r="B136" s="21" t="s">
        <v>467</v>
      </c>
      <c r="C136" s="21" t="s">
        <v>468</v>
      </c>
      <c r="D136" s="22" t="s">
        <v>1897</v>
      </c>
      <c r="E136" s="22" t="s">
        <v>62</v>
      </c>
      <c r="F136" s="22" t="s">
        <v>16</v>
      </c>
      <c r="G136" s="24" t="s">
        <v>30</v>
      </c>
      <c r="H136" s="23" t="s">
        <v>469</v>
      </c>
      <c r="I136" s="23" t="s">
        <v>19</v>
      </c>
      <c r="J136" s="20" t="s">
        <v>1861</v>
      </c>
      <c r="K136" s="23" t="s">
        <v>20</v>
      </c>
      <c r="L136" s="23" t="s">
        <v>20</v>
      </c>
      <c r="M136" s="22" t="s">
        <v>453</v>
      </c>
      <c r="N136" s="23" t="s">
        <v>1100</v>
      </c>
      <c r="O136" s="17">
        <v>7</v>
      </c>
      <c r="P136" s="17" t="s">
        <v>2087</v>
      </c>
      <c r="Q136">
        <v>19010</v>
      </c>
      <c r="R136" t="e">
        <f>VLOOKUP(C136,#REF!,23,)</f>
        <v>#REF!</v>
      </c>
      <c r="S136" t="e">
        <f>VLOOKUP(C136,#REF!,24,)</f>
        <v>#REF!</v>
      </c>
      <c r="T136" t="str">
        <f t="shared" si="4"/>
        <v>JB</v>
      </c>
      <c r="U136">
        <f t="shared" si="5"/>
        <v>19010</v>
      </c>
    </row>
    <row r="137" spans="1:21" ht="18" customHeight="1">
      <c r="A137" s="21" t="s">
        <v>470</v>
      </c>
      <c r="B137" s="21" t="s">
        <v>471</v>
      </c>
      <c r="C137" s="21" t="s">
        <v>472</v>
      </c>
      <c r="D137" s="22" t="s">
        <v>1897</v>
      </c>
      <c r="E137" s="22" t="s">
        <v>62</v>
      </c>
      <c r="F137" s="22" t="s">
        <v>16</v>
      </c>
      <c r="G137" s="24" t="s">
        <v>30</v>
      </c>
      <c r="H137" s="23" t="s">
        <v>469</v>
      </c>
      <c r="I137" s="23" t="s">
        <v>19</v>
      </c>
      <c r="J137" s="20" t="s">
        <v>1861</v>
      </c>
      <c r="K137" s="23" t="s">
        <v>20</v>
      </c>
      <c r="L137" s="23" t="s">
        <v>20</v>
      </c>
      <c r="M137" s="22" t="s">
        <v>453</v>
      </c>
      <c r="N137" s="23" t="s">
        <v>1100</v>
      </c>
      <c r="O137" s="17">
        <v>14</v>
      </c>
      <c r="P137" s="17" t="s">
        <v>2087</v>
      </c>
      <c r="Q137">
        <v>23129</v>
      </c>
      <c r="R137" t="e">
        <f>VLOOKUP(C137,#REF!,23,)</f>
        <v>#REF!</v>
      </c>
      <c r="S137" t="e">
        <f>VLOOKUP(C137,#REF!,24,)</f>
        <v>#REF!</v>
      </c>
      <c r="T137" t="str">
        <f t="shared" si="4"/>
        <v>ZY</v>
      </c>
      <c r="U137">
        <f t="shared" si="5"/>
        <v>23129</v>
      </c>
    </row>
    <row r="138" spans="1:21" ht="18" customHeight="1">
      <c r="A138" s="21" t="s">
        <v>473</v>
      </c>
      <c r="B138" s="21" t="s">
        <v>474</v>
      </c>
      <c r="C138" s="21" t="s">
        <v>475</v>
      </c>
      <c r="D138" s="22" t="s">
        <v>1897</v>
      </c>
      <c r="E138" s="22" t="s">
        <v>62</v>
      </c>
      <c r="F138" s="22" t="s">
        <v>16</v>
      </c>
      <c r="G138" s="24" t="s">
        <v>30</v>
      </c>
      <c r="H138" s="23" t="s">
        <v>469</v>
      </c>
      <c r="I138" s="23" t="s">
        <v>19</v>
      </c>
      <c r="J138" s="20" t="s">
        <v>1861</v>
      </c>
      <c r="K138" s="23" t="s">
        <v>20</v>
      </c>
      <c r="L138" s="23" t="s">
        <v>20</v>
      </c>
      <c r="M138" s="22" t="s">
        <v>453</v>
      </c>
      <c r="N138" s="23" t="s">
        <v>1100</v>
      </c>
      <c r="O138" s="17">
        <v>4</v>
      </c>
      <c r="P138" s="17" t="s">
        <v>2087</v>
      </c>
      <c r="Q138">
        <v>19533</v>
      </c>
      <c r="R138" t="e">
        <f>VLOOKUP(C138,#REF!,23,)</f>
        <v>#REF!</v>
      </c>
      <c r="S138" t="e">
        <f>VLOOKUP(C138,#REF!,24,)</f>
        <v>#REF!</v>
      </c>
      <c r="T138" t="str">
        <f t="shared" si="4"/>
        <v>LM</v>
      </c>
      <c r="U138">
        <f t="shared" si="5"/>
        <v>19533</v>
      </c>
    </row>
    <row r="139" spans="1:21" ht="18" customHeight="1">
      <c r="A139" s="21" t="s">
        <v>476</v>
      </c>
      <c r="B139" s="21" t="s">
        <v>477</v>
      </c>
      <c r="C139" s="21" t="s">
        <v>478</v>
      </c>
      <c r="D139" s="22" t="s">
        <v>1897</v>
      </c>
      <c r="E139" s="22" t="s">
        <v>62</v>
      </c>
      <c r="F139" s="22" t="s">
        <v>16</v>
      </c>
      <c r="G139" s="24" t="s">
        <v>30</v>
      </c>
      <c r="H139" s="23" t="s">
        <v>469</v>
      </c>
      <c r="I139" s="23" t="s">
        <v>19</v>
      </c>
      <c r="J139" s="20" t="s">
        <v>1861</v>
      </c>
      <c r="K139" s="23" t="s">
        <v>20</v>
      </c>
      <c r="L139" s="23" t="s">
        <v>20</v>
      </c>
      <c r="M139" s="22" t="s">
        <v>453</v>
      </c>
      <c r="N139" s="23" t="s">
        <v>1100</v>
      </c>
      <c r="O139" s="17">
        <v>5</v>
      </c>
      <c r="P139" s="17" t="s">
        <v>2087</v>
      </c>
      <c r="Q139">
        <v>22594</v>
      </c>
      <c r="R139" t="e">
        <f>VLOOKUP(C139,#REF!,23,)</f>
        <v>#REF!</v>
      </c>
      <c r="S139" t="e">
        <f>VLOOKUP(C139,#REF!,24,)</f>
        <v>#REF!</v>
      </c>
      <c r="T139" t="str">
        <f t="shared" si="4"/>
        <v>XB</v>
      </c>
      <c r="U139">
        <f t="shared" si="5"/>
        <v>22594</v>
      </c>
    </row>
    <row r="140" spans="1:21" ht="18" customHeight="1">
      <c r="A140" s="21" t="s">
        <v>479</v>
      </c>
      <c r="B140" s="21" t="s">
        <v>480</v>
      </c>
      <c r="C140" s="21" t="s">
        <v>481</v>
      </c>
      <c r="D140" s="22" t="s">
        <v>1897</v>
      </c>
      <c r="E140" s="22" t="s">
        <v>62</v>
      </c>
      <c r="F140" s="22" t="s">
        <v>16</v>
      </c>
      <c r="G140" s="24" t="s">
        <v>30</v>
      </c>
      <c r="H140" s="23" t="s">
        <v>469</v>
      </c>
      <c r="I140" s="23" t="s">
        <v>19</v>
      </c>
      <c r="J140" s="20" t="s">
        <v>1861</v>
      </c>
      <c r="K140" s="23" t="s">
        <v>20</v>
      </c>
      <c r="L140" s="23" t="s">
        <v>20</v>
      </c>
      <c r="M140" s="22" t="s">
        <v>453</v>
      </c>
      <c r="N140" s="23" t="s">
        <v>1100</v>
      </c>
      <c r="O140" s="17">
        <v>4</v>
      </c>
      <c r="P140" s="17" t="s">
        <v>2087</v>
      </c>
      <c r="Q140">
        <v>16896</v>
      </c>
      <c r="R140" t="e">
        <f>VLOOKUP(C140,#REF!,23,)</f>
        <v>#REF!</v>
      </c>
      <c r="S140" t="e">
        <f>VLOOKUP(C140,#REF!,24,)</f>
        <v>#REF!</v>
      </c>
      <c r="T140" t="str">
        <f t="shared" si="4"/>
        <v>B</v>
      </c>
      <c r="U140">
        <f t="shared" si="5"/>
        <v>16896</v>
      </c>
    </row>
    <row r="141" spans="1:21" ht="18" customHeight="1">
      <c r="A141" s="21" t="s">
        <v>482</v>
      </c>
      <c r="B141" s="21" t="s">
        <v>483</v>
      </c>
      <c r="C141" s="21" t="s">
        <v>484</v>
      </c>
      <c r="D141" s="22" t="s">
        <v>1897</v>
      </c>
      <c r="E141" s="22" t="s">
        <v>62</v>
      </c>
      <c r="F141" s="22" t="s">
        <v>16</v>
      </c>
      <c r="G141" s="24" t="s">
        <v>30</v>
      </c>
      <c r="H141" s="23" t="s">
        <v>18</v>
      </c>
      <c r="I141" s="23" t="s">
        <v>19</v>
      </c>
      <c r="J141" s="20" t="s">
        <v>1861</v>
      </c>
      <c r="K141" s="23" t="s">
        <v>20</v>
      </c>
      <c r="L141" s="23" t="s">
        <v>20</v>
      </c>
      <c r="M141" s="22" t="s">
        <v>453</v>
      </c>
      <c r="N141" s="23" t="s">
        <v>1100</v>
      </c>
      <c r="O141" s="17">
        <v>6</v>
      </c>
      <c r="P141" s="17" t="s">
        <v>2087</v>
      </c>
      <c r="Q141">
        <v>18507</v>
      </c>
      <c r="R141" t="e">
        <f>VLOOKUP(C141,#REF!,23,)</f>
        <v>#REF!</v>
      </c>
      <c r="S141" t="e">
        <f>VLOOKUP(C141,#REF!,24,)</f>
        <v>#REF!</v>
      </c>
      <c r="T141" t="str">
        <f t="shared" si="4"/>
        <v>HK</v>
      </c>
      <c r="U141">
        <f t="shared" si="5"/>
        <v>18507</v>
      </c>
    </row>
    <row r="142" spans="1:21" ht="18" customHeight="1">
      <c r="A142" s="21" t="s">
        <v>485</v>
      </c>
      <c r="B142" s="21" t="s">
        <v>486</v>
      </c>
      <c r="C142" s="21" t="s">
        <v>487</v>
      </c>
      <c r="D142" s="22" t="s">
        <v>1897</v>
      </c>
      <c r="E142" s="22" t="s">
        <v>62</v>
      </c>
      <c r="F142" s="22" t="s">
        <v>16</v>
      </c>
      <c r="G142" s="24" t="s">
        <v>48</v>
      </c>
      <c r="H142" s="23" t="s">
        <v>73</v>
      </c>
      <c r="I142" s="23" t="s">
        <v>19</v>
      </c>
      <c r="J142" s="23" t="s">
        <v>73</v>
      </c>
      <c r="K142" s="23" t="s">
        <v>20</v>
      </c>
      <c r="L142" s="23" t="s">
        <v>20</v>
      </c>
      <c r="M142" s="23" t="s">
        <v>488</v>
      </c>
      <c r="N142" s="23"/>
      <c r="O142" s="17">
        <v>0</v>
      </c>
      <c r="P142" s="34" t="s">
        <v>2145</v>
      </c>
      <c r="Q142">
        <v>19793</v>
      </c>
      <c r="R142" t="e">
        <f>VLOOKUP(C142,#REF!,23,)</f>
        <v>#REF!</v>
      </c>
      <c r="S142" t="e">
        <f>VLOOKUP(C142,#REF!,24,)</f>
        <v>#REF!</v>
      </c>
      <c r="T142" t="str">
        <f t="shared" si="4"/>
        <v>MQ</v>
      </c>
      <c r="U142">
        <f t="shared" si="5"/>
        <v>19793</v>
      </c>
    </row>
    <row r="143" spans="1:21" ht="18" customHeight="1">
      <c r="A143" s="21" t="s">
        <v>489</v>
      </c>
      <c r="B143" s="21" t="s">
        <v>490</v>
      </c>
      <c r="C143" s="21" t="s">
        <v>491</v>
      </c>
      <c r="D143" s="22" t="s">
        <v>1897</v>
      </c>
      <c r="E143" s="22" t="s">
        <v>62</v>
      </c>
      <c r="F143" s="22" t="s">
        <v>16</v>
      </c>
      <c r="G143" s="24" t="s">
        <v>30</v>
      </c>
      <c r="H143" s="23" t="s">
        <v>18</v>
      </c>
      <c r="I143" s="23" t="s">
        <v>19</v>
      </c>
      <c r="J143" s="23" t="s">
        <v>73</v>
      </c>
      <c r="K143" s="23" t="s">
        <v>20</v>
      </c>
      <c r="L143" s="23" t="s">
        <v>20</v>
      </c>
      <c r="M143" s="22" t="s">
        <v>492</v>
      </c>
      <c r="N143" s="23" t="s">
        <v>1100</v>
      </c>
      <c r="O143" s="17">
        <v>6</v>
      </c>
      <c r="P143" s="17" t="s">
        <v>2087</v>
      </c>
      <c r="Q143">
        <v>22784</v>
      </c>
      <c r="R143" t="e">
        <f>VLOOKUP(C143,#REF!,23,)</f>
        <v>#REF!</v>
      </c>
      <c r="S143" t="e">
        <f>VLOOKUP(C143,#REF!,24,)</f>
        <v>#REF!</v>
      </c>
      <c r="T143" t="str">
        <f t="shared" si="4"/>
        <v>Y</v>
      </c>
      <c r="U143">
        <f t="shared" si="5"/>
        <v>22784</v>
      </c>
    </row>
    <row r="144" spans="1:21" ht="18" customHeight="1">
      <c r="A144" s="21" t="s">
        <v>493</v>
      </c>
      <c r="B144" s="21" t="s">
        <v>494</v>
      </c>
      <c r="C144" s="21" t="s">
        <v>495</v>
      </c>
      <c r="D144" s="22" t="s">
        <v>1897</v>
      </c>
      <c r="E144" s="22" t="s">
        <v>62</v>
      </c>
      <c r="F144" s="22" t="s">
        <v>16</v>
      </c>
      <c r="G144" s="24" t="s">
        <v>30</v>
      </c>
      <c r="H144" s="23" t="s">
        <v>18</v>
      </c>
      <c r="I144" s="23" t="s">
        <v>19</v>
      </c>
      <c r="J144" s="23" t="s">
        <v>73</v>
      </c>
      <c r="K144" s="23" t="s">
        <v>20</v>
      </c>
      <c r="L144" s="23" t="s">
        <v>20</v>
      </c>
      <c r="M144" s="22" t="s">
        <v>492</v>
      </c>
      <c r="N144" s="23" t="s">
        <v>1100</v>
      </c>
      <c r="O144" s="17">
        <v>8</v>
      </c>
      <c r="P144" s="17" t="s">
        <v>2087</v>
      </c>
      <c r="Q144">
        <v>18504</v>
      </c>
      <c r="R144" t="e">
        <f>VLOOKUP(C144,#REF!,23,)</f>
        <v>#REF!</v>
      </c>
      <c r="S144" t="e">
        <f>VLOOKUP(C144,#REF!,24,)</f>
        <v>#REF!</v>
      </c>
      <c r="T144" t="str">
        <f t="shared" si="4"/>
        <v>HH</v>
      </c>
      <c r="U144">
        <f t="shared" si="5"/>
        <v>18504</v>
      </c>
    </row>
    <row r="145" spans="1:21" ht="18" customHeight="1">
      <c r="A145" s="21" t="s">
        <v>496</v>
      </c>
      <c r="B145" s="21" t="s">
        <v>497</v>
      </c>
      <c r="C145" s="21" t="s">
        <v>498</v>
      </c>
      <c r="D145" s="22" t="s">
        <v>1897</v>
      </c>
      <c r="E145" s="22" t="s">
        <v>62</v>
      </c>
      <c r="F145" s="22" t="s">
        <v>16</v>
      </c>
      <c r="G145" s="24" t="s">
        <v>30</v>
      </c>
      <c r="H145" s="23" t="s">
        <v>18</v>
      </c>
      <c r="I145" s="23" t="s">
        <v>19</v>
      </c>
      <c r="J145" s="23" t="s">
        <v>73</v>
      </c>
      <c r="K145" s="23" t="s">
        <v>20</v>
      </c>
      <c r="L145" s="23" t="s">
        <v>20</v>
      </c>
      <c r="M145" s="23" t="s">
        <v>170</v>
      </c>
      <c r="N145" s="23" t="s">
        <v>1171</v>
      </c>
      <c r="O145" s="17">
        <v>3</v>
      </c>
      <c r="P145" s="17" t="s">
        <v>2087</v>
      </c>
      <c r="Q145">
        <v>19712</v>
      </c>
      <c r="R145" t="e">
        <f>VLOOKUP(C145,#REF!,23,)</f>
        <v>#REF!</v>
      </c>
      <c r="S145" t="e">
        <f>VLOOKUP(C145,#REF!,24,)</f>
        <v>#REF!</v>
      </c>
      <c r="T145" t="str">
        <f t="shared" si="4"/>
        <v>M</v>
      </c>
      <c r="U145">
        <f t="shared" si="5"/>
        <v>19712</v>
      </c>
    </row>
    <row r="146" spans="1:21" ht="18" customHeight="1">
      <c r="A146" s="21" t="s">
        <v>499</v>
      </c>
      <c r="B146" s="21" t="s">
        <v>500</v>
      </c>
      <c r="C146" s="21" t="s">
        <v>501</v>
      </c>
      <c r="D146" s="22" t="s">
        <v>1897</v>
      </c>
      <c r="E146" s="22" t="s">
        <v>62</v>
      </c>
      <c r="F146" s="22" t="s">
        <v>16</v>
      </c>
      <c r="G146" s="24" t="s">
        <v>30</v>
      </c>
      <c r="H146" s="23" t="s">
        <v>502</v>
      </c>
      <c r="I146" s="23" t="s">
        <v>19</v>
      </c>
      <c r="J146" s="23" t="s">
        <v>73</v>
      </c>
      <c r="K146" s="23" t="s">
        <v>20</v>
      </c>
      <c r="L146" s="23" t="s">
        <v>20</v>
      </c>
      <c r="M146" s="22" t="s">
        <v>453</v>
      </c>
      <c r="N146" s="23"/>
      <c r="O146" s="17">
        <v>7</v>
      </c>
      <c r="P146" s="17" t="s">
        <v>2087</v>
      </c>
      <c r="Q146">
        <v>19778</v>
      </c>
      <c r="R146" t="e">
        <f>VLOOKUP(C146,#REF!,23,)</f>
        <v>#REF!</v>
      </c>
      <c r="S146" t="e">
        <f>VLOOKUP(C146,#REF!,24,)</f>
        <v>#REF!</v>
      </c>
      <c r="T146" t="str">
        <f t="shared" si="4"/>
        <v>MB</v>
      </c>
      <c r="U146">
        <f t="shared" si="5"/>
        <v>19778</v>
      </c>
    </row>
    <row r="147" spans="1:21" ht="18" customHeight="1">
      <c r="A147" s="21" t="s">
        <v>503</v>
      </c>
      <c r="B147" s="21" t="s">
        <v>504</v>
      </c>
      <c r="C147" s="21" t="s">
        <v>505</v>
      </c>
      <c r="D147" s="22" t="s">
        <v>1897</v>
      </c>
      <c r="E147" s="22" t="s">
        <v>62</v>
      </c>
      <c r="F147" s="22" t="s">
        <v>16</v>
      </c>
      <c r="G147" s="24" t="s">
        <v>30</v>
      </c>
      <c r="H147" s="23" t="s">
        <v>18</v>
      </c>
      <c r="I147" s="23" t="s">
        <v>19</v>
      </c>
      <c r="J147" s="23" t="s">
        <v>73</v>
      </c>
      <c r="K147" s="23" t="s">
        <v>20</v>
      </c>
      <c r="L147" s="23" t="s">
        <v>20</v>
      </c>
      <c r="M147" s="22" t="s">
        <v>492</v>
      </c>
      <c r="N147" s="23"/>
      <c r="O147" s="17">
        <v>3</v>
      </c>
      <c r="P147" s="17" t="s">
        <v>2087</v>
      </c>
      <c r="Q147">
        <v>22850</v>
      </c>
      <c r="R147" t="e">
        <f>VLOOKUP(C147,#REF!,23,)</f>
        <v>#REF!</v>
      </c>
      <c r="S147" t="e">
        <f>VLOOKUP(C147,#REF!,24,)</f>
        <v>#REF!</v>
      </c>
      <c r="T147" t="str">
        <f t="shared" si="4"/>
        <v>YB</v>
      </c>
      <c r="U147">
        <f t="shared" si="5"/>
        <v>22850</v>
      </c>
    </row>
    <row r="148" spans="1:21" ht="18" customHeight="1">
      <c r="A148" s="21" t="s">
        <v>506</v>
      </c>
      <c r="B148" s="21" t="s">
        <v>507</v>
      </c>
      <c r="C148" s="21" t="s">
        <v>508</v>
      </c>
      <c r="D148" s="22" t="s">
        <v>1897</v>
      </c>
      <c r="E148" s="22" t="s">
        <v>62</v>
      </c>
      <c r="F148" s="22" t="s">
        <v>16</v>
      </c>
      <c r="G148" s="24" t="s">
        <v>30</v>
      </c>
      <c r="H148" s="23" t="s">
        <v>18</v>
      </c>
      <c r="I148" s="23" t="s">
        <v>19</v>
      </c>
      <c r="J148" s="23" t="s">
        <v>73</v>
      </c>
      <c r="K148" s="23" t="s">
        <v>20</v>
      </c>
      <c r="L148" s="23" t="s">
        <v>20</v>
      </c>
      <c r="M148" s="22" t="s">
        <v>509</v>
      </c>
      <c r="N148" s="23"/>
      <c r="O148" s="17">
        <v>6</v>
      </c>
      <c r="P148" s="17" t="s">
        <v>2087</v>
      </c>
      <c r="Q148">
        <v>19024</v>
      </c>
      <c r="R148" t="e">
        <f>VLOOKUP(C148,#REF!,23,)</f>
        <v>#REF!</v>
      </c>
      <c r="S148" t="e">
        <f>VLOOKUP(C148,#REF!,24,)</f>
        <v>#REF!</v>
      </c>
      <c r="T148" t="str">
        <f t="shared" si="4"/>
        <v>JP</v>
      </c>
      <c r="U148">
        <f t="shared" si="5"/>
        <v>19024</v>
      </c>
    </row>
    <row r="149" spans="1:21" ht="18" customHeight="1">
      <c r="A149" s="21" t="s">
        <v>510</v>
      </c>
      <c r="B149" s="21" t="s">
        <v>511</v>
      </c>
      <c r="C149" s="21" t="s">
        <v>512</v>
      </c>
      <c r="D149" s="22" t="s">
        <v>1897</v>
      </c>
      <c r="E149" s="22" t="s">
        <v>62</v>
      </c>
      <c r="F149" s="22" t="s">
        <v>16</v>
      </c>
      <c r="G149" s="24" t="s">
        <v>30</v>
      </c>
      <c r="H149" s="23" t="s">
        <v>18</v>
      </c>
      <c r="I149" s="23" t="s">
        <v>19</v>
      </c>
      <c r="J149" s="23" t="s">
        <v>73</v>
      </c>
      <c r="K149" s="23" t="s">
        <v>20</v>
      </c>
      <c r="L149" s="23" t="s">
        <v>20</v>
      </c>
      <c r="M149" s="22" t="s">
        <v>492</v>
      </c>
      <c r="N149" s="23" t="s">
        <v>1100</v>
      </c>
      <c r="O149" s="17">
        <v>3</v>
      </c>
      <c r="P149" s="17" t="s">
        <v>2087</v>
      </c>
      <c r="Q149">
        <v>22784</v>
      </c>
      <c r="R149" t="e">
        <f>VLOOKUP(C149,#REF!,23,)</f>
        <v>#REF!</v>
      </c>
      <c r="S149" t="e">
        <f>VLOOKUP(C149,#REF!,24,)</f>
        <v>#REF!</v>
      </c>
      <c r="T149" t="str">
        <f t="shared" si="4"/>
        <v>Y</v>
      </c>
      <c r="U149">
        <f t="shared" si="5"/>
        <v>22784</v>
      </c>
    </row>
    <row r="150" spans="1:21" ht="18" customHeight="1">
      <c r="A150" s="21" t="s">
        <v>513</v>
      </c>
      <c r="B150" s="21" t="s">
        <v>514</v>
      </c>
      <c r="C150" s="21" t="s">
        <v>515</v>
      </c>
      <c r="D150" s="22" t="s">
        <v>1897</v>
      </c>
      <c r="E150" s="22" t="s">
        <v>62</v>
      </c>
      <c r="F150" s="22" t="s">
        <v>16</v>
      </c>
      <c r="G150" s="24" t="s">
        <v>30</v>
      </c>
      <c r="H150" s="23" t="s">
        <v>18</v>
      </c>
      <c r="I150" s="23" t="s">
        <v>19</v>
      </c>
      <c r="J150" s="23" t="s">
        <v>73</v>
      </c>
      <c r="K150" s="23" t="s">
        <v>20</v>
      </c>
      <c r="L150" s="23" t="s">
        <v>20</v>
      </c>
      <c r="M150" s="22" t="s">
        <v>453</v>
      </c>
      <c r="N150" s="23"/>
      <c r="O150" s="17">
        <v>7</v>
      </c>
      <c r="P150" s="17" t="s">
        <v>2087</v>
      </c>
      <c r="Q150">
        <v>16970</v>
      </c>
      <c r="R150" t="e">
        <f>VLOOKUP(C150,#REF!,23,)</f>
        <v>#REF!</v>
      </c>
      <c r="S150" t="e">
        <f>VLOOKUP(C150,#REF!,24,)</f>
        <v>#REF!</v>
      </c>
      <c r="T150" t="str">
        <f t="shared" si="4"/>
        <v>BJ</v>
      </c>
      <c r="U150">
        <f t="shared" si="5"/>
        <v>16970</v>
      </c>
    </row>
    <row r="151" spans="1:21" ht="18" customHeight="1">
      <c r="A151" s="21" t="s">
        <v>516</v>
      </c>
      <c r="B151" s="21" t="s">
        <v>517</v>
      </c>
      <c r="C151" s="21" t="s">
        <v>518</v>
      </c>
      <c r="D151" s="22" t="s">
        <v>1897</v>
      </c>
      <c r="E151" s="22" t="s">
        <v>62</v>
      </c>
      <c r="F151" s="22" t="s">
        <v>16</v>
      </c>
      <c r="G151" s="24" t="s">
        <v>30</v>
      </c>
      <c r="H151" s="23" t="s">
        <v>18</v>
      </c>
      <c r="I151" s="23" t="s">
        <v>19</v>
      </c>
      <c r="J151" s="20" t="s">
        <v>1861</v>
      </c>
      <c r="K151" s="23" t="s">
        <v>20</v>
      </c>
      <c r="L151" s="23" t="s">
        <v>20</v>
      </c>
      <c r="M151" s="22" t="s">
        <v>453</v>
      </c>
      <c r="N151" s="23"/>
      <c r="O151" s="17" t="e">
        <v>#N/A</v>
      </c>
      <c r="P151" s="17" t="e">
        <v>#N/A</v>
      </c>
      <c r="Q151">
        <v>22272</v>
      </c>
      <c r="R151" t="e">
        <f>VLOOKUP(C151,#REF!,23,)</f>
        <v>#REF!</v>
      </c>
      <c r="S151" t="e">
        <f>VLOOKUP(C151,#REF!,24,)</f>
        <v>#REF!</v>
      </c>
      <c r="T151" t="str">
        <f t="shared" si="4"/>
        <v>W</v>
      </c>
      <c r="U151">
        <f t="shared" si="5"/>
        <v>22272</v>
      </c>
    </row>
    <row r="152" spans="1:21" ht="18" customHeight="1">
      <c r="A152" s="21" t="s">
        <v>519</v>
      </c>
      <c r="B152" s="21" t="s">
        <v>520</v>
      </c>
      <c r="C152" s="21" t="s">
        <v>521</v>
      </c>
      <c r="D152" s="22" t="s">
        <v>1897</v>
      </c>
      <c r="E152" s="22" t="s">
        <v>62</v>
      </c>
      <c r="F152" s="22" t="s">
        <v>16</v>
      </c>
      <c r="G152" s="24" t="s">
        <v>30</v>
      </c>
      <c r="H152" s="23" t="s">
        <v>18</v>
      </c>
      <c r="I152" s="23">
        <v>6502</v>
      </c>
      <c r="J152" s="20" t="s">
        <v>1861</v>
      </c>
      <c r="K152" s="23" t="s">
        <v>20</v>
      </c>
      <c r="L152" s="23" t="s">
        <v>20</v>
      </c>
      <c r="M152" s="23" t="s">
        <v>132</v>
      </c>
      <c r="N152" s="23"/>
      <c r="O152" s="17">
        <v>0</v>
      </c>
      <c r="P152" s="17" t="s">
        <v>2087</v>
      </c>
      <c r="Q152">
        <v>17408</v>
      </c>
      <c r="R152" t="e">
        <f>VLOOKUP(C152,#REF!,23,)</f>
        <v>#REF!</v>
      </c>
      <c r="S152" t="e">
        <f>VLOOKUP(C152,#REF!,24,)</f>
        <v>#REF!</v>
      </c>
      <c r="T152" t="str">
        <f t="shared" si="4"/>
        <v>D</v>
      </c>
      <c r="U152">
        <f t="shared" si="5"/>
        <v>17408</v>
      </c>
    </row>
    <row r="153" spans="1:21" ht="18" customHeight="1">
      <c r="A153" s="21" t="s">
        <v>522</v>
      </c>
      <c r="B153" s="21" t="s">
        <v>523</v>
      </c>
      <c r="C153" s="21" t="s">
        <v>524</v>
      </c>
      <c r="D153" s="22" t="s">
        <v>1897</v>
      </c>
      <c r="E153" s="22" t="s">
        <v>62</v>
      </c>
      <c r="F153" s="22" t="s">
        <v>16</v>
      </c>
      <c r="G153" s="24" t="s">
        <v>30</v>
      </c>
      <c r="H153" s="23" t="s">
        <v>18</v>
      </c>
      <c r="I153" s="23" t="s">
        <v>19</v>
      </c>
      <c r="J153" s="20" t="s">
        <v>1861</v>
      </c>
      <c r="K153" s="23" t="s">
        <v>20</v>
      </c>
      <c r="L153" s="23" t="s">
        <v>20</v>
      </c>
      <c r="M153" s="22" t="s">
        <v>453</v>
      </c>
      <c r="N153" s="23"/>
      <c r="O153" s="17">
        <v>11</v>
      </c>
      <c r="P153" s="17" t="s">
        <v>2087</v>
      </c>
      <c r="Q153">
        <v>18432</v>
      </c>
      <c r="R153" t="e">
        <f>VLOOKUP(C153,#REF!,23,)</f>
        <v>#REF!</v>
      </c>
      <c r="S153" t="e">
        <f>VLOOKUP(C153,#REF!,24,)</f>
        <v>#REF!</v>
      </c>
      <c r="T153" t="str">
        <f t="shared" si="4"/>
        <v>H</v>
      </c>
      <c r="U153">
        <f t="shared" si="5"/>
        <v>18432</v>
      </c>
    </row>
    <row r="154" spans="1:21" ht="18" customHeight="1">
      <c r="A154" s="21" t="s">
        <v>525</v>
      </c>
      <c r="B154" s="21" t="s">
        <v>526</v>
      </c>
      <c r="C154" s="21" t="s">
        <v>527</v>
      </c>
      <c r="D154" s="22" t="s">
        <v>1897</v>
      </c>
      <c r="E154" s="22" t="s">
        <v>62</v>
      </c>
      <c r="F154" s="22" t="s">
        <v>16</v>
      </c>
      <c r="G154" s="24" t="s">
        <v>30</v>
      </c>
      <c r="H154" s="23" t="s">
        <v>18</v>
      </c>
      <c r="I154" s="23" t="s">
        <v>19</v>
      </c>
      <c r="J154" s="20" t="s">
        <v>1861</v>
      </c>
      <c r="K154" s="23" t="s">
        <v>20</v>
      </c>
      <c r="L154" s="23" t="s">
        <v>20</v>
      </c>
      <c r="M154" s="23" t="s">
        <v>170</v>
      </c>
      <c r="N154" s="23"/>
      <c r="O154" s="17">
        <v>9</v>
      </c>
      <c r="P154" s="17" t="s">
        <v>2087</v>
      </c>
      <c r="Q154">
        <v>22595</v>
      </c>
      <c r="R154" t="e">
        <f>VLOOKUP(C154,#REF!,23,)</f>
        <v>#REF!</v>
      </c>
      <c r="S154" t="e">
        <f>VLOOKUP(C154,#REF!,24,)</f>
        <v>#REF!</v>
      </c>
      <c r="T154" t="str">
        <f t="shared" si="4"/>
        <v>XC</v>
      </c>
      <c r="U154">
        <f t="shared" si="5"/>
        <v>22595</v>
      </c>
    </row>
    <row r="155" spans="1:21" ht="18" customHeight="1">
      <c r="A155" s="21" t="s">
        <v>528</v>
      </c>
      <c r="B155" s="21" t="s">
        <v>529</v>
      </c>
      <c r="C155" s="21" t="s">
        <v>530</v>
      </c>
      <c r="D155" s="22" t="s">
        <v>1897</v>
      </c>
      <c r="E155" s="22" t="s">
        <v>62</v>
      </c>
      <c r="F155" s="22" t="s">
        <v>16</v>
      </c>
      <c r="G155" s="24" t="s">
        <v>30</v>
      </c>
      <c r="H155" s="23" t="s">
        <v>18</v>
      </c>
      <c r="I155" s="23" t="s">
        <v>19</v>
      </c>
      <c r="J155" s="20" t="s">
        <v>1861</v>
      </c>
      <c r="K155" s="23" t="s">
        <v>20</v>
      </c>
      <c r="L155" s="23" t="s">
        <v>20</v>
      </c>
      <c r="M155" s="22" t="s">
        <v>453</v>
      </c>
      <c r="N155" s="23"/>
      <c r="O155" s="17">
        <v>6</v>
      </c>
      <c r="P155" s="17" t="s">
        <v>2087</v>
      </c>
      <c r="Q155">
        <v>18944</v>
      </c>
      <c r="R155" t="e">
        <f>VLOOKUP(C155,#REF!,23,)</f>
        <v>#REF!</v>
      </c>
      <c r="S155" t="e">
        <f>VLOOKUP(C155,#REF!,24,)</f>
        <v>#REF!</v>
      </c>
      <c r="T155" t="str">
        <f t="shared" si="4"/>
        <v>J</v>
      </c>
      <c r="U155">
        <f t="shared" si="5"/>
        <v>18944</v>
      </c>
    </row>
    <row r="156" spans="1:21" ht="18" customHeight="1">
      <c r="A156" s="21" t="s">
        <v>531</v>
      </c>
      <c r="B156" s="21" t="s">
        <v>532</v>
      </c>
      <c r="C156" s="21" t="s">
        <v>533</v>
      </c>
      <c r="D156" s="22" t="s">
        <v>1897</v>
      </c>
      <c r="E156" s="22" t="s">
        <v>62</v>
      </c>
      <c r="F156" s="22" t="s">
        <v>16</v>
      </c>
      <c r="G156" s="24" t="s">
        <v>30</v>
      </c>
      <c r="H156" s="23" t="s">
        <v>18</v>
      </c>
      <c r="I156" s="23" t="s">
        <v>19</v>
      </c>
      <c r="J156" s="20" t="s">
        <v>1861</v>
      </c>
      <c r="K156" s="23" t="s">
        <v>20</v>
      </c>
      <c r="L156" s="23" t="s">
        <v>20</v>
      </c>
      <c r="M156" s="23" t="s">
        <v>170</v>
      </c>
      <c r="N156" s="23" t="s">
        <v>1100</v>
      </c>
      <c r="O156" s="17">
        <v>5</v>
      </c>
      <c r="P156" s="17" t="s">
        <v>2087</v>
      </c>
      <c r="Q156">
        <v>19010</v>
      </c>
      <c r="R156" t="e">
        <f>VLOOKUP(C156,#REF!,23,)</f>
        <v>#REF!</v>
      </c>
      <c r="S156" t="e">
        <f>VLOOKUP(C156,#REF!,24,)</f>
        <v>#REF!</v>
      </c>
      <c r="T156" t="str">
        <f t="shared" si="4"/>
        <v>JB</v>
      </c>
      <c r="U156">
        <f t="shared" si="5"/>
        <v>19010</v>
      </c>
    </row>
    <row r="157" spans="1:21" ht="18" customHeight="1">
      <c r="A157" s="21" t="s">
        <v>534</v>
      </c>
      <c r="B157" s="21" t="s">
        <v>535</v>
      </c>
      <c r="C157" s="21" t="s">
        <v>536</v>
      </c>
      <c r="D157" s="22" t="s">
        <v>1897</v>
      </c>
      <c r="E157" s="22" t="s">
        <v>62</v>
      </c>
      <c r="F157" s="22" t="s">
        <v>16</v>
      </c>
      <c r="G157" s="24" t="s">
        <v>30</v>
      </c>
      <c r="H157" s="23" t="s">
        <v>537</v>
      </c>
      <c r="I157" s="23" t="s">
        <v>19</v>
      </c>
      <c r="J157" s="20" t="s">
        <v>1861</v>
      </c>
      <c r="K157" s="23" t="s">
        <v>20</v>
      </c>
      <c r="L157" s="23" t="s">
        <v>20</v>
      </c>
      <c r="M157" s="22" t="s">
        <v>538</v>
      </c>
      <c r="N157" s="23"/>
      <c r="O157" s="17">
        <v>4</v>
      </c>
      <c r="P157" s="17" t="s">
        <v>2087</v>
      </c>
      <c r="Q157">
        <v>22784</v>
      </c>
      <c r="R157" t="e">
        <f>VLOOKUP(C157,#REF!,23,)</f>
        <v>#REF!</v>
      </c>
      <c r="S157" t="e">
        <f>VLOOKUP(C157,#REF!,24,)</f>
        <v>#REF!</v>
      </c>
      <c r="T157" t="str">
        <f t="shared" si="4"/>
        <v>Y</v>
      </c>
      <c r="U157">
        <f t="shared" si="5"/>
        <v>22784</v>
      </c>
    </row>
    <row r="158" spans="1:21" ht="18" customHeight="1">
      <c r="A158" s="21" t="s">
        <v>539</v>
      </c>
      <c r="B158" s="21" t="s">
        <v>540</v>
      </c>
      <c r="C158" s="21" t="s">
        <v>541</v>
      </c>
      <c r="D158" s="22" t="s">
        <v>1897</v>
      </c>
      <c r="E158" s="22" t="s">
        <v>62</v>
      </c>
      <c r="F158" s="22" t="s">
        <v>16</v>
      </c>
      <c r="G158" s="24" t="s">
        <v>30</v>
      </c>
      <c r="H158" s="23" t="s">
        <v>18</v>
      </c>
      <c r="I158" s="23" t="s">
        <v>19</v>
      </c>
      <c r="J158" s="20" t="s">
        <v>1861</v>
      </c>
      <c r="K158" s="23" t="s">
        <v>20</v>
      </c>
      <c r="L158" s="23" t="s">
        <v>20</v>
      </c>
      <c r="M158" s="22" t="s">
        <v>538</v>
      </c>
      <c r="N158" s="23"/>
      <c r="O158" s="17">
        <v>5</v>
      </c>
      <c r="P158" s="17" t="s">
        <v>2087</v>
      </c>
      <c r="Q158">
        <v>22618</v>
      </c>
      <c r="R158" t="e">
        <f>VLOOKUP(C158,#REF!,23,)</f>
        <v>#REF!</v>
      </c>
      <c r="S158" t="e">
        <f>VLOOKUP(C158,#REF!,24,)</f>
        <v>#REF!</v>
      </c>
      <c r="T158" t="str">
        <f t="shared" si="4"/>
        <v>XZ</v>
      </c>
      <c r="U158">
        <f t="shared" si="5"/>
        <v>22618</v>
      </c>
    </row>
    <row r="159" spans="1:21" ht="18" customHeight="1">
      <c r="A159" s="21" t="s">
        <v>542</v>
      </c>
      <c r="B159" s="21" t="s">
        <v>543</v>
      </c>
      <c r="C159" s="21" t="s">
        <v>544</v>
      </c>
      <c r="D159" s="22" t="s">
        <v>1897</v>
      </c>
      <c r="E159" s="22" t="s">
        <v>62</v>
      </c>
      <c r="F159" s="22" t="s">
        <v>16</v>
      </c>
      <c r="G159" s="24" t="s">
        <v>30</v>
      </c>
      <c r="H159" s="23" t="s">
        <v>18</v>
      </c>
      <c r="I159" s="23" t="s">
        <v>19</v>
      </c>
      <c r="J159" s="20" t="s">
        <v>1861</v>
      </c>
      <c r="K159" s="23" t="s">
        <v>20</v>
      </c>
      <c r="L159" s="23" t="s">
        <v>20</v>
      </c>
      <c r="M159" s="22" t="s">
        <v>545</v>
      </c>
      <c r="N159" s="23"/>
      <c r="O159" s="17" t="e">
        <v>#N/A</v>
      </c>
      <c r="P159" s="17" t="e">
        <v>#N/A</v>
      </c>
      <c r="Q159">
        <v>16705</v>
      </c>
      <c r="R159" t="e">
        <f>VLOOKUP(C159,#REF!,23,)</f>
        <v>#REF!</v>
      </c>
      <c r="S159" t="e">
        <f>VLOOKUP(C159,#REF!,24,)</f>
        <v>#REF!</v>
      </c>
      <c r="T159" t="str">
        <f t="shared" si="4"/>
        <v>AA</v>
      </c>
      <c r="U159">
        <f t="shared" si="5"/>
        <v>16705</v>
      </c>
    </row>
    <row r="160" spans="1:21" ht="18" customHeight="1">
      <c r="A160" s="21" t="s">
        <v>546</v>
      </c>
      <c r="B160" s="21" t="s">
        <v>547</v>
      </c>
      <c r="C160" s="21" t="s">
        <v>548</v>
      </c>
      <c r="D160" s="22" t="s">
        <v>1897</v>
      </c>
      <c r="E160" s="22" t="s">
        <v>62</v>
      </c>
      <c r="F160" s="22" t="s">
        <v>16</v>
      </c>
      <c r="G160" s="24" t="s">
        <v>30</v>
      </c>
      <c r="H160" s="23" t="s">
        <v>18</v>
      </c>
      <c r="I160" s="23" t="s">
        <v>19</v>
      </c>
      <c r="J160" s="20" t="e">
        <v>#N/A</v>
      </c>
      <c r="K160" s="23" t="s">
        <v>20</v>
      </c>
      <c r="L160" s="23" t="s">
        <v>20</v>
      </c>
      <c r="M160" s="22" t="s">
        <v>549</v>
      </c>
      <c r="N160" s="23"/>
      <c r="O160" s="17" t="e">
        <v>#N/A</v>
      </c>
      <c r="P160" s="17" t="e">
        <v>#N/A</v>
      </c>
      <c r="Q160">
        <v>16706</v>
      </c>
      <c r="R160" t="e">
        <f>VLOOKUP(C160,#REF!,23,)</f>
        <v>#REF!</v>
      </c>
      <c r="S160" t="e">
        <f>VLOOKUP(C160,#REF!,24,)</f>
        <v>#REF!</v>
      </c>
      <c r="T160" t="str">
        <f t="shared" si="4"/>
        <v>AB</v>
      </c>
      <c r="U160">
        <f t="shared" si="5"/>
        <v>16706</v>
      </c>
    </row>
    <row r="161" spans="1:21" ht="18" customHeight="1">
      <c r="A161" s="21" t="s">
        <v>550</v>
      </c>
      <c r="B161" s="21" t="s">
        <v>551</v>
      </c>
      <c r="C161" s="21" t="s">
        <v>552</v>
      </c>
      <c r="D161" s="22" t="s">
        <v>2025</v>
      </c>
      <c r="E161" s="22" t="s">
        <v>553</v>
      </c>
      <c r="F161" s="22" t="s">
        <v>16</v>
      </c>
      <c r="G161" s="24" t="s">
        <v>30</v>
      </c>
      <c r="H161" s="23" t="s">
        <v>18</v>
      </c>
      <c r="I161" s="23" t="s">
        <v>19</v>
      </c>
      <c r="J161" s="20" t="s">
        <v>3137</v>
      </c>
      <c r="K161" s="23" t="s">
        <v>20</v>
      </c>
      <c r="L161" s="23" t="s">
        <v>20</v>
      </c>
      <c r="M161" s="22" t="s">
        <v>554</v>
      </c>
      <c r="N161" s="23" t="s">
        <v>1100</v>
      </c>
      <c r="O161" s="17">
        <v>0</v>
      </c>
      <c r="P161" s="17" t="s">
        <v>2087</v>
      </c>
      <c r="Q161">
        <v>21316</v>
      </c>
      <c r="R161" t="e">
        <f>VLOOKUP(C161,#REF!,23,)</f>
        <v>#REF!</v>
      </c>
      <c r="S161" t="e">
        <f>VLOOKUP(C161,#REF!,24,)</f>
        <v>#REF!</v>
      </c>
      <c r="T161" t="str">
        <f t="shared" si="4"/>
        <v>SD</v>
      </c>
      <c r="U161">
        <f t="shared" si="5"/>
        <v>21316</v>
      </c>
    </row>
    <row r="162" spans="1:21" ht="18" customHeight="1">
      <c r="A162" s="21" t="s">
        <v>555</v>
      </c>
      <c r="B162" s="21" t="s">
        <v>556</v>
      </c>
      <c r="C162" s="21" t="s">
        <v>557</v>
      </c>
      <c r="D162" s="22" t="s">
        <v>2025</v>
      </c>
      <c r="E162" s="22" t="s">
        <v>553</v>
      </c>
      <c r="F162" s="22" t="s">
        <v>16</v>
      </c>
      <c r="G162" s="24" t="s">
        <v>30</v>
      </c>
      <c r="H162" s="23" t="s">
        <v>18</v>
      </c>
      <c r="I162" s="23" t="s">
        <v>19</v>
      </c>
      <c r="J162" s="20" t="s">
        <v>3137</v>
      </c>
      <c r="K162" s="23" t="s">
        <v>20</v>
      </c>
      <c r="L162" s="23" t="s">
        <v>20</v>
      </c>
      <c r="M162" s="22" t="s">
        <v>554</v>
      </c>
      <c r="N162" s="23" t="s">
        <v>1100</v>
      </c>
      <c r="O162" s="17">
        <v>0</v>
      </c>
      <c r="P162" s="17" t="s">
        <v>2087</v>
      </c>
      <c r="Q162">
        <v>22598</v>
      </c>
      <c r="R162" t="e">
        <f>VLOOKUP(C162,#REF!,23,)</f>
        <v>#REF!</v>
      </c>
      <c r="S162" t="e">
        <f>VLOOKUP(C162,#REF!,24,)</f>
        <v>#REF!</v>
      </c>
      <c r="T162" t="str">
        <f t="shared" si="4"/>
        <v>XF</v>
      </c>
      <c r="U162">
        <f t="shared" si="5"/>
        <v>22598</v>
      </c>
    </row>
    <row r="163" spans="1:21" ht="18" customHeight="1">
      <c r="A163" s="21" t="s">
        <v>558</v>
      </c>
      <c r="B163" s="21" t="s">
        <v>559</v>
      </c>
      <c r="C163" s="21" t="s">
        <v>560</v>
      </c>
      <c r="D163" s="22" t="s">
        <v>2025</v>
      </c>
      <c r="E163" s="22" t="s">
        <v>553</v>
      </c>
      <c r="F163" s="22" t="s">
        <v>16</v>
      </c>
      <c r="G163" s="24" t="s">
        <v>30</v>
      </c>
      <c r="H163" s="23" t="s">
        <v>18</v>
      </c>
      <c r="I163" s="23" t="s">
        <v>19</v>
      </c>
      <c r="J163" s="20" t="s">
        <v>3137</v>
      </c>
      <c r="K163" s="23" t="s">
        <v>20</v>
      </c>
      <c r="L163" s="23" t="s">
        <v>20</v>
      </c>
      <c r="M163" s="22" t="s">
        <v>554</v>
      </c>
      <c r="N163" s="23" t="s">
        <v>1100</v>
      </c>
      <c r="O163" s="17">
        <v>0</v>
      </c>
      <c r="P163" s="17" t="s">
        <v>2087</v>
      </c>
      <c r="Q163">
        <v>21318</v>
      </c>
      <c r="R163" t="e">
        <f>VLOOKUP(C163,#REF!,23,)</f>
        <v>#REF!</v>
      </c>
      <c r="S163" t="e">
        <f>VLOOKUP(C163,#REF!,24,)</f>
        <v>#REF!</v>
      </c>
      <c r="T163" t="str">
        <f t="shared" si="4"/>
        <v>SF</v>
      </c>
      <c r="U163">
        <f t="shared" si="5"/>
        <v>21318</v>
      </c>
    </row>
    <row r="164" spans="1:21" ht="18" customHeight="1">
      <c r="A164" s="21" t="s">
        <v>561</v>
      </c>
      <c r="B164" s="21" t="s">
        <v>562</v>
      </c>
      <c r="C164" s="21" t="s">
        <v>563</v>
      </c>
      <c r="D164" s="22" t="s">
        <v>2025</v>
      </c>
      <c r="E164" s="22" t="s">
        <v>553</v>
      </c>
      <c r="F164" s="22" t="s">
        <v>16</v>
      </c>
      <c r="G164" s="24" t="s">
        <v>30</v>
      </c>
      <c r="H164" s="23" t="s">
        <v>18</v>
      </c>
      <c r="I164" s="23" t="s">
        <v>19</v>
      </c>
      <c r="J164" s="20" t="s">
        <v>3137</v>
      </c>
      <c r="K164" s="23" t="s">
        <v>20</v>
      </c>
      <c r="L164" s="23" t="s">
        <v>20</v>
      </c>
      <c r="M164" s="22" t="s">
        <v>554</v>
      </c>
      <c r="N164" s="23" t="s">
        <v>1100</v>
      </c>
      <c r="O164" s="17">
        <v>0</v>
      </c>
      <c r="P164" s="17" t="s">
        <v>2087</v>
      </c>
      <c r="Q164">
        <v>22596</v>
      </c>
      <c r="R164" t="e">
        <f>VLOOKUP(C164,#REF!,23,)</f>
        <v>#REF!</v>
      </c>
      <c r="S164" t="e">
        <f>VLOOKUP(C164,#REF!,24,)</f>
        <v>#REF!</v>
      </c>
      <c r="T164" t="str">
        <f t="shared" si="4"/>
        <v>XD</v>
      </c>
      <c r="U164">
        <f t="shared" si="5"/>
        <v>22596</v>
      </c>
    </row>
    <row r="165" spans="1:21" ht="18" customHeight="1">
      <c r="A165" s="21" t="s">
        <v>564</v>
      </c>
      <c r="B165" s="21" t="s">
        <v>565</v>
      </c>
      <c r="C165" s="21" t="s">
        <v>566</v>
      </c>
      <c r="D165" s="22" t="s">
        <v>2025</v>
      </c>
      <c r="E165" s="22" t="s">
        <v>553</v>
      </c>
      <c r="F165" s="22" t="s">
        <v>16</v>
      </c>
      <c r="G165" s="24" t="s">
        <v>30</v>
      </c>
      <c r="H165" s="23" t="s">
        <v>18</v>
      </c>
      <c r="I165" s="23" t="s">
        <v>19</v>
      </c>
      <c r="J165" s="20" t="e">
        <v>#N/A</v>
      </c>
      <c r="K165" s="23" t="s">
        <v>20</v>
      </c>
      <c r="L165" s="23" t="s">
        <v>20</v>
      </c>
      <c r="M165" s="22" t="s">
        <v>567</v>
      </c>
      <c r="N165" s="23"/>
      <c r="O165" s="17" t="e">
        <v>#N/A</v>
      </c>
      <c r="P165" s="17" t="e">
        <v>#N/A</v>
      </c>
      <c r="Q165">
        <v>19546</v>
      </c>
      <c r="R165" t="e">
        <f>VLOOKUP(C165,#REF!,23,)</f>
        <v>#REF!</v>
      </c>
      <c r="S165" t="e">
        <f>VLOOKUP(C165,#REF!,24,)</f>
        <v>#REF!</v>
      </c>
      <c r="T165" t="str">
        <f t="shared" si="4"/>
        <v>LZ</v>
      </c>
      <c r="U165">
        <f t="shared" si="5"/>
        <v>19546</v>
      </c>
    </row>
    <row r="166" spans="1:21" ht="18" customHeight="1">
      <c r="A166" s="21" t="s">
        <v>568</v>
      </c>
      <c r="B166" s="21" t="s">
        <v>569</v>
      </c>
      <c r="C166" s="21" t="s">
        <v>570</v>
      </c>
      <c r="D166" s="23" t="s">
        <v>2025</v>
      </c>
      <c r="E166" s="22" t="s">
        <v>47</v>
      </c>
      <c r="F166" s="22" t="s">
        <v>16</v>
      </c>
      <c r="G166" s="24" t="s">
        <v>48</v>
      </c>
      <c r="H166" s="23" t="s">
        <v>18</v>
      </c>
      <c r="I166" s="23" t="s">
        <v>19</v>
      </c>
      <c r="J166" s="20" t="e">
        <v>#N/A</v>
      </c>
      <c r="K166" s="23" t="s">
        <v>20</v>
      </c>
      <c r="L166" s="23" t="s">
        <v>83</v>
      </c>
      <c r="M166" s="22" t="s">
        <v>3126</v>
      </c>
      <c r="N166" s="23"/>
      <c r="O166" s="17" t="e">
        <v>#N/A</v>
      </c>
      <c r="P166" s="17" t="e">
        <v>#N/A</v>
      </c>
      <c r="Q166">
        <v>21331</v>
      </c>
      <c r="R166" t="e">
        <f>VLOOKUP(C166,#REF!,23,)</f>
        <v>#REF!</v>
      </c>
      <c r="S166" t="e">
        <f>VLOOKUP(C166,#REF!,24,)</f>
        <v>#REF!</v>
      </c>
      <c r="T166" t="str">
        <f t="shared" si="4"/>
        <v>SS</v>
      </c>
      <c r="U166">
        <f t="shared" si="5"/>
        <v>21331</v>
      </c>
    </row>
    <row r="167" spans="1:21" ht="18" customHeight="1">
      <c r="A167" s="21"/>
      <c r="B167" s="21" t="s">
        <v>571</v>
      </c>
      <c r="C167" s="21" t="s">
        <v>572</v>
      </c>
      <c r="D167" s="23" t="s">
        <v>2025</v>
      </c>
      <c r="E167" s="22" t="s">
        <v>553</v>
      </c>
      <c r="F167" s="22"/>
      <c r="G167" s="24"/>
      <c r="H167" s="23" t="s">
        <v>18</v>
      </c>
      <c r="I167" s="23"/>
      <c r="J167" s="20" t="s">
        <v>3137</v>
      </c>
      <c r="K167" s="23" t="s">
        <v>20</v>
      </c>
      <c r="L167" s="23"/>
      <c r="M167" s="22" t="s">
        <v>3126</v>
      </c>
      <c r="N167" s="23"/>
      <c r="O167" s="17">
        <v>3</v>
      </c>
      <c r="P167" s="17" t="s">
        <v>2087</v>
      </c>
      <c r="Q167">
        <v>22867</v>
      </c>
      <c r="R167" t="e">
        <f>VLOOKUP(C167,#REF!,23,)</f>
        <v>#REF!</v>
      </c>
      <c r="S167" t="e">
        <f>VLOOKUP(C167,#REF!,24,)</f>
        <v>#REF!</v>
      </c>
      <c r="T167" t="str">
        <f t="shared" si="4"/>
        <v>YS</v>
      </c>
      <c r="U167">
        <f t="shared" si="5"/>
        <v>22867</v>
      </c>
    </row>
    <row r="168" spans="1:21" ht="18" customHeight="1">
      <c r="A168" s="21" t="s">
        <v>573</v>
      </c>
      <c r="B168" s="21" t="s">
        <v>574</v>
      </c>
      <c r="C168" s="21" t="s">
        <v>575</v>
      </c>
      <c r="D168" s="22" t="s">
        <v>2025</v>
      </c>
      <c r="E168" s="22" t="s">
        <v>553</v>
      </c>
      <c r="F168" s="22" t="s">
        <v>16</v>
      </c>
      <c r="G168" s="24" t="s">
        <v>30</v>
      </c>
      <c r="H168" s="23" t="s">
        <v>537</v>
      </c>
      <c r="I168" s="23" t="s">
        <v>19</v>
      </c>
      <c r="J168" s="20" t="s">
        <v>3137</v>
      </c>
      <c r="K168" s="23" t="s">
        <v>20</v>
      </c>
      <c r="L168" s="23" t="s">
        <v>20</v>
      </c>
      <c r="M168" s="22" t="s">
        <v>545</v>
      </c>
      <c r="N168" s="23"/>
      <c r="O168" s="17">
        <v>7</v>
      </c>
      <c r="P168" s="17" t="s">
        <v>2087</v>
      </c>
      <c r="Q168">
        <v>19011</v>
      </c>
      <c r="R168" t="e">
        <f>VLOOKUP(C168,#REF!,23,)</f>
        <v>#REF!</v>
      </c>
      <c r="S168" t="e">
        <f>VLOOKUP(C168,#REF!,24,)</f>
        <v>#REF!</v>
      </c>
      <c r="T168" t="str">
        <f t="shared" si="4"/>
        <v>JC</v>
      </c>
      <c r="U168">
        <f t="shared" si="5"/>
        <v>19011</v>
      </c>
    </row>
    <row r="169" spans="1:21" ht="18" customHeight="1">
      <c r="A169" s="21" t="s">
        <v>576</v>
      </c>
      <c r="B169" s="21" t="s">
        <v>577</v>
      </c>
      <c r="C169" s="21" t="s">
        <v>578</v>
      </c>
      <c r="D169" s="22" t="s">
        <v>2025</v>
      </c>
      <c r="E169" s="22" t="s">
        <v>553</v>
      </c>
      <c r="F169" s="22" t="s">
        <v>16</v>
      </c>
      <c r="G169" s="24" t="s">
        <v>30</v>
      </c>
      <c r="H169" s="23" t="s">
        <v>18</v>
      </c>
      <c r="I169" s="23" t="s">
        <v>19</v>
      </c>
      <c r="J169" s="20" t="s">
        <v>3137</v>
      </c>
      <c r="K169" s="23" t="s">
        <v>20</v>
      </c>
      <c r="L169" s="23" t="s">
        <v>20</v>
      </c>
      <c r="M169" s="22" t="s">
        <v>538</v>
      </c>
      <c r="N169" s="23" t="s">
        <v>1100</v>
      </c>
      <c r="O169" s="17">
        <v>7</v>
      </c>
      <c r="P169" s="17" t="s">
        <v>2087</v>
      </c>
      <c r="Q169">
        <v>16723</v>
      </c>
      <c r="R169" t="e">
        <f>VLOOKUP(C169,#REF!,23,)</f>
        <v>#REF!</v>
      </c>
      <c r="S169" t="e">
        <f>VLOOKUP(C169,#REF!,24,)</f>
        <v>#REF!</v>
      </c>
      <c r="T169" t="str">
        <f t="shared" si="4"/>
        <v>AS</v>
      </c>
      <c r="U169">
        <f t="shared" si="5"/>
        <v>16723</v>
      </c>
    </row>
    <row r="170" spans="1:21" ht="18" customHeight="1">
      <c r="A170" s="21" t="s">
        <v>579</v>
      </c>
      <c r="B170" s="21" t="s">
        <v>580</v>
      </c>
      <c r="C170" s="21" t="s">
        <v>581</v>
      </c>
      <c r="D170" s="22" t="s">
        <v>2025</v>
      </c>
      <c r="E170" s="22" t="s">
        <v>553</v>
      </c>
      <c r="F170" s="22" t="s">
        <v>16</v>
      </c>
      <c r="G170" s="24" t="s">
        <v>48</v>
      </c>
      <c r="H170" s="23" t="s">
        <v>18</v>
      </c>
      <c r="I170" s="23" t="s">
        <v>19</v>
      </c>
      <c r="J170" s="20" t="s">
        <v>3137</v>
      </c>
      <c r="K170" s="23" t="s">
        <v>3126</v>
      </c>
      <c r="L170" s="23" t="s">
        <v>83</v>
      </c>
      <c r="M170" s="22" t="s">
        <v>317</v>
      </c>
      <c r="N170" s="23"/>
      <c r="O170" s="17">
        <v>0</v>
      </c>
      <c r="P170" s="17" t="s">
        <v>2087</v>
      </c>
      <c r="Q170">
        <v>21332</v>
      </c>
      <c r="R170" t="e">
        <f>VLOOKUP(C170,#REF!,23,)</f>
        <v>#REF!</v>
      </c>
      <c r="S170" t="e">
        <f>VLOOKUP(C170,#REF!,24,)</f>
        <v>#REF!</v>
      </c>
      <c r="T170" t="str">
        <f t="shared" si="4"/>
        <v>ST</v>
      </c>
      <c r="U170">
        <f t="shared" si="5"/>
        <v>21332</v>
      </c>
    </row>
    <row r="171" spans="1:21" ht="18" customHeight="1">
      <c r="A171" s="21" t="s">
        <v>582</v>
      </c>
      <c r="B171" s="21" t="s">
        <v>583</v>
      </c>
      <c r="C171" s="21" t="s">
        <v>584</v>
      </c>
      <c r="D171" s="23" t="s">
        <v>2025</v>
      </c>
      <c r="E171" s="22" t="s">
        <v>47</v>
      </c>
      <c r="F171" s="22" t="s">
        <v>16</v>
      </c>
      <c r="G171" s="24" t="s">
        <v>30</v>
      </c>
      <c r="H171" s="23" t="s">
        <v>18</v>
      </c>
      <c r="I171" s="23" t="s">
        <v>19</v>
      </c>
      <c r="J171" s="20" t="s">
        <v>3218</v>
      </c>
      <c r="K171" s="23" t="s">
        <v>20</v>
      </c>
      <c r="L171" s="23" t="s">
        <v>20</v>
      </c>
      <c r="M171" s="22" t="s">
        <v>554</v>
      </c>
      <c r="N171" s="23" t="s">
        <v>1100</v>
      </c>
      <c r="O171" s="17">
        <v>4</v>
      </c>
      <c r="P171" s="17" t="s">
        <v>2087</v>
      </c>
      <c r="Q171">
        <v>16896</v>
      </c>
      <c r="R171" t="e">
        <f>VLOOKUP(C171,#REF!,23,)</f>
        <v>#REF!</v>
      </c>
      <c r="S171" t="e">
        <f>VLOOKUP(C171,#REF!,24,)</f>
        <v>#REF!</v>
      </c>
      <c r="T171" t="str">
        <f t="shared" si="4"/>
        <v>B</v>
      </c>
      <c r="U171">
        <f t="shared" si="5"/>
        <v>16896</v>
      </c>
    </row>
    <row r="172" spans="1:21" ht="18" customHeight="1">
      <c r="A172" s="21" t="s">
        <v>585</v>
      </c>
      <c r="B172" s="21" t="s">
        <v>586</v>
      </c>
      <c r="C172" s="21" t="s">
        <v>587</v>
      </c>
      <c r="D172" s="22" t="s">
        <v>2025</v>
      </c>
      <c r="E172" s="22" t="s">
        <v>553</v>
      </c>
      <c r="F172" s="22" t="s">
        <v>16</v>
      </c>
      <c r="G172" s="24" t="s">
        <v>48</v>
      </c>
      <c r="H172" s="23" t="s">
        <v>18</v>
      </c>
      <c r="I172" s="23" t="s">
        <v>19</v>
      </c>
      <c r="J172" s="20" t="s">
        <v>3137</v>
      </c>
      <c r="K172" s="23" t="s">
        <v>3126</v>
      </c>
      <c r="L172" s="23" t="s">
        <v>83</v>
      </c>
      <c r="M172" s="22" t="s">
        <v>317</v>
      </c>
      <c r="N172" s="23"/>
      <c r="O172" s="17">
        <v>0</v>
      </c>
      <c r="P172" s="17" t="s">
        <v>2087</v>
      </c>
      <c r="Q172">
        <v>22615</v>
      </c>
      <c r="R172" t="e">
        <f>VLOOKUP(C172,#REF!,23,)</f>
        <v>#REF!</v>
      </c>
      <c r="S172" t="e">
        <f>VLOOKUP(C172,#REF!,24,)</f>
        <v>#REF!</v>
      </c>
      <c r="T172" t="str">
        <f t="shared" si="4"/>
        <v>XW</v>
      </c>
      <c r="U172">
        <f t="shared" si="5"/>
        <v>22615</v>
      </c>
    </row>
    <row r="173" spans="1:21" ht="18" customHeight="1">
      <c r="A173" s="21" t="s">
        <v>588</v>
      </c>
      <c r="B173" s="21" t="s">
        <v>589</v>
      </c>
      <c r="C173" s="21" t="s">
        <v>590</v>
      </c>
      <c r="D173" s="22" t="s">
        <v>2025</v>
      </c>
      <c r="E173" s="22" t="s">
        <v>553</v>
      </c>
      <c r="F173" s="22" t="s">
        <v>16</v>
      </c>
      <c r="G173" s="24" t="s">
        <v>48</v>
      </c>
      <c r="H173" s="23" t="s">
        <v>18</v>
      </c>
      <c r="I173" s="23" t="s">
        <v>19</v>
      </c>
      <c r="J173" s="20" t="s">
        <v>3137</v>
      </c>
      <c r="K173" s="23" t="s">
        <v>3126</v>
      </c>
      <c r="L173" s="23" t="s">
        <v>83</v>
      </c>
      <c r="M173" s="22" t="s">
        <v>317</v>
      </c>
      <c r="N173" s="23"/>
      <c r="O173" s="17">
        <v>0</v>
      </c>
      <c r="P173" s="17" t="s">
        <v>2087</v>
      </c>
      <c r="Q173">
        <v>21335</v>
      </c>
      <c r="R173" t="e">
        <f>VLOOKUP(C173,#REF!,23,)</f>
        <v>#REF!</v>
      </c>
      <c r="S173" t="e">
        <f>VLOOKUP(C173,#REF!,24,)</f>
        <v>#REF!</v>
      </c>
      <c r="T173" t="str">
        <f t="shared" si="4"/>
        <v>SW</v>
      </c>
      <c r="U173">
        <f t="shared" si="5"/>
        <v>21335</v>
      </c>
    </row>
    <row r="174" spans="1:21" ht="18" customHeight="1">
      <c r="A174" s="21" t="s">
        <v>591</v>
      </c>
      <c r="B174" s="21" t="s">
        <v>592</v>
      </c>
      <c r="C174" s="21" t="s">
        <v>593</v>
      </c>
      <c r="D174" s="22" t="s">
        <v>2025</v>
      </c>
      <c r="E174" s="22" t="s">
        <v>553</v>
      </c>
      <c r="F174" s="22" t="s">
        <v>16</v>
      </c>
      <c r="G174" s="24" t="s">
        <v>3263</v>
      </c>
      <c r="H174" s="23" t="s">
        <v>18</v>
      </c>
      <c r="I174" s="23" t="s">
        <v>19</v>
      </c>
      <c r="J174" s="20" t="s">
        <v>3137</v>
      </c>
      <c r="K174" s="23" t="s">
        <v>3126</v>
      </c>
      <c r="L174" s="23" t="s">
        <v>83</v>
      </c>
      <c r="M174" s="22" t="s">
        <v>317</v>
      </c>
      <c r="N174" s="23"/>
      <c r="O174" s="17">
        <v>0</v>
      </c>
      <c r="P174" s="17" t="s">
        <v>2087</v>
      </c>
      <c r="Q174">
        <v>22612</v>
      </c>
      <c r="R174" t="e">
        <f>VLOOKUP(C174,#REF!,23,)</f>
        <v>#REF!</v>
      </c>
      <c r="S174" t="e">
        <f>VLOOKUP(C174,#REF!,24,)</f>
        <v>#REF!</v>
      </c>
      <c r="T174" t="str">
        <f t="shared" si="4"/>
        <v>XT</v>
      </c>
      <c r="U174">
        <f t="shared" si="5"/>
        <v>22612</v>
      </c>
    </row>
    <row r="175" spans="1:21" ht="18" customHeight="1">
      <c r="A175" s="21" t="s">
        <v>594</v>
      </c>
      <c r="B175" s="21" t="s">
        <v>379</v>
      </c>
      <c r="C175" s="21" t="s">
        <v>595</v>
      </c>
      <c r="D175" s="22" t="s">
        <v>2025</v>
      </c>
      <c r="E175" s="22" t="s">
        <v>553</v>
      </c>
      <c r="F175" s="22" t="s">
        <v>16</v>
      </c>
      <c r="G175" s="24" t="s">
        <v>48</v>
      </c>
      <c r="H175" s="23" t="s">
        <v>18</v>
      </c>
      <c r="I175" s="23" t="s">
        <v>19</v>
      </c>
      <c r="J175" s="20" t="s">
        <v>3137</v>
      </c>
      <c r="K175" s="23" t="s">
        <v>3126</v>
      </c>
      <c r="L175" s="23" t="s">
        <v>83</v>
      </c>
      <c r="M175" s="22" t="s">
        <v>3126</v>
      </c>
      <c r="N175" s="23"/>
      <c r="O175" s="17">
        <v>0</v>
      </c>
      <c r="P175" s="17" t="s">
        <v>2087</v>
      </c>
      <c r="Q175">
        <v>23108</v>
      </c>
      <c r="R175" t="e">
        <f>VLOOKUP(C175,#REF!,23,)</f>
        <v>#REF!</v>
      </c>
      <c r="S175" t="e">
        <f>VLOOKUP(C175,#REF!,24,)</f>
        <v>#REF!</v>
      </c>
      <c r="T175" t="str">
        <f t="shared" si="4"/>
        <v>ZD</v>
      </c>
      <c r="U175">
        <f t="shared" si="5"/>
        <v>23108</v>
      </c>
    </row>
    <row r="176" spans="1:21" ht="18" customHeight="1">
      <c r="A176" s="21" t="s">
        <v>596</v>
      </c>
      <c r="B176" s="21" t="s">
        <v>597</v>
      </c>
      <c r="C176" s="21" t="s">
        <v>598</v>
      </c>
      <c r="D176" s="22" t="s">
        <v>2026</v>
      </c>
      <c r="E176" s="22" t="s">
        <v>553</v>
      </c>
      <c r="F176" s="22" t="s">
        <v>16</v>
      </c>
      <c r="G176" s="24" t="s">
        <v>48</v>
      </c>
      <c r="H176" s="23" t="s">
        <v>240</v>
      </c>
      <c r="I176" s="23" t="s">
        <v>19</v>
      </c>
      <c r="J176" s="20" t="e">
        <v>#N/A</v>
      </c>
      <c r="K176" s="23" t="s">
        <v>20</v>
      </c>
      <c r="L176" s="23" t="s">
        <v>20</v>
      </c>
      <c r="M176" s="22" t="s">
        <v>599</v>
      </c>
      <c r="N176" s="23"/>
      <c r="O176" s="17" t="e">
        <v>#N/A</v>
      </c>
      <c r="P176" s="17" t="e">
        <v>#N/A</v>
      </c>
      <c r="Q176">
        <v>19012</v>
      </c>
      <c r="R176" t="e">
        <f>VLOOKUP(C176,#REF!,23,)</f>
        <v>#REF!</v>
      </c>
      <c r="S176" t="e">
        <f>VLOOKUP(C176,#REF!,24,)</f>
        <v>#REF!</v>
      </c>
      <c r="T176" t="str">
        <f t="shared" si="4"/>
        <v>JD</v>
      </c>
      <c r="U176">
        <f t="shared" si="5"/>
        <v>19012</v>
      </c>
    </row>
    <row r="177" spans="1:21" ht="18" customHeight="1">
      <c r="A177" s="21" t="s">
        <v>600</v>
      </c>
      <c r="B177" s="21" t="s">
        <v>601</v>
      </c>
      <c r="C177" s="21" t="s">
        <v>602</v>
      </c>
      <c r="D177" s="22" t="s">
        <v>2026</v>
      </c>
      <c r="E177" s="22" t="s">
        <v>553</v>
      </c>
      <c r="F177" s="22" t="s">
        <v>16</v>
      </c>
      <c r="G177" s="24" t="s">
        <v>48</v>
      </c>
      <c r="H177" s="23" t="s">
        <v>73</v>
      </c>
      <c r="I177" s="23" t="s">
        <v>19</v>
      </c>
      <c r="J177" s="23" t="s">
        <v>73</v>
      </c>
      <c r="K177" s="23" t="s">
        <v>20</v>
      </c>
      <c r="L177" s="23" t="s">
        <v>20</v>
      </c>
      <c r="M177" s="22" t="s">
        <v>599</v>
      </c>
      <c r="N177" s="23"/>
      <c r="O177" s="17" t="e">
        <v>#N/A</v>
      </c>
      <c r="P177" s="17" t="e">
        <v>#N/A</v>
      </c>
      <c r="Q177">
        <v>19529</v>
      </c>
      <c r="R177" t="e">
        <f>VLOOKUP(C177,#REF!,23,)</f>
        <v>#REF!</v>
      </c>
      <c r="S177" t="e">
        <f>VLOOKUP(C177,#REF!,24,)</f>
        <v>#REF!</v>
      </c>
      <c r="T177" t="str">
        <f t="shared" si="4"/>
        <v>LI</v>
      </c>
      <c r="U177">
        <f t="shared" si="5"/>
        <v>19529</v>
      </c>
    </row>
    <row r="178" spans="1:21" ht="18" customHeight="1">
      <c r="A178" s="21" t="s">
        <v>603</v>
      </c>
      <c r="B178" s="21" t="s">
        <v>604</v>
      </c>
      <c r="C178" s="21" t="s">
        <v>605</v>
      </c>
      <c r="D178" s="22" t="s">
        <v>2026</v>
      </c>
      <c r="E178" s="22" t="s">
        <v>553</v>
      </c>
      <c r="F178" s="22" t="s">
        <v>16</v>
      </c>
      <c r="G178" s="24" t="s">
        <v>48</v>
      </c>
      <c r="H178" s="22" t="s">
        <v>606</v>
      </c>
      <c r="I178" s="23" t="s">
        <v>19</v>
      </c>
      <c r="J178" s="23" t="s">
        <v>73</v>
      </c>
      <c r="K178" s="23" t="s">
        <v>20</v>
      </c>
      <c r="L178" s="23" t="s">
        <v>20</v>
      </c>
      <c r="M178" s="22" t="s">
        <v>599</v>
      </c>
      <c r="N178" s="23"/>
      <c r="O178" s="17" t="e">
        <v>#N/A</v>
      </c>
      <c r="P178" s="17" t="e">
        <v>#N/A</v>
      </c>
      <c r="Q178">
        <v>16714</v>
      </c>
      <c r="R178" t="e">
        <f>VLOOKUP(C178,#REF!,23,)</f>
        <v>#REF!</v>
      </c>
      <c r="S178" t="e">
        <f>VLOOKUP(C178,#REF!,24,)</f>
        <v>#REF!</v>
      </c>
      <c r="T178" t="str">
        <f t="shared" si="4"/>
        <v>AJ</v>
      </c>
      <c r="U178">
        <f t="shared" si="5"/>
        <v>16714</v>
      </c>
    </row>
    <row r="179" spans="1:21" ht="18" customHeight="1">
      <c r="A179" s="21" t="s">
        <v>607</v>
      </c>
      <c r="B179" s="21" t="s">
        <v>608</v>
      </c>
      <c r="C179" s="21" t="s">
        <v>609</v>
      </c>
      <c r="D179" s="22" t="s">
        <v>2026</v>
      </c>
      <c r="E179" s="22" t="s">
        <v>553</v>
      </c>
      <c r="F179" s="22" t="s">
        <v>16</v>
      </c>
      <c r="G179" s="24" t="s">
        <v>48</v>
      </c>
      <c r="H179" s="22" t="s">
        <v>610</v>
      </c>
      <c r="I179" s="23" t="s">
        <v>19</v>
      </c>
      <c r="J179" s="23" t="s">
        <v>73</v>
      </c>
      <c r="K179" s="23" t="s">
        <v>20</v>
      </c>
      <c r="L179" s="23" t="s">
        <v>20</v>
      </c>
      <c r="M179" s="22" t="s">
        <v>599</v>
      </c>
      <c r="N179" s="23"/>
      <c r="O179" s="17" t="e">
        <v>#N/A</v>
      </c>
      <c r="P179" s="17" t="e">
        <v>#N/A</v>
      </c>
      <c r="Q179">
        <v>18506</v>
      </c>
      <c r="R179" t="e">
        <f>VLOOKUP(C179,#REF!,23,)</f>
        <v>#REF!</v>
      </c>
      <c r="S179" t="e">
        <f>VLOOKUP(C179,#REF!,24,)</f>
        <v>#REF!</v>
      </c>
      <c r="T179" t="str">
        <f t="shared" si="4"/>
        <v>HJ</v>
      </c>
      <c r="U179">
        <f t="shared" si="5"/>
        <v>18506</v>
      </c>
    </row>
    <row r="180" spans="1:21" ht="18" customHeight="1">
      <c r="A180" s="21" t="s">
        <v>611</v>
      </c>
      <c r="B180" s="21" t="s">
        <v>612</v>
      </c>
      <c r="C180" s="21" t="s">
        <v>613</v>
      </c>
      <c r="D180" s="22" t="s">
        <v>2026</v>
      </c>
      <c r="E180" s="22" t="s">
        <v>553</v>
      </c>
      <c r="F180" s="22" t="s">
        <v>16</v>
      </c>
      <c r="G180" s="24" t="s">
        <v>48</v>
      </c>
      <c r="H180" s="22" t="s">
        <v>606</v>
      </c>
      <c r="I180" s="23" t="s">
        <v>19</v>
      </c>
      <c r="J180" s="23" t="s">
        <v>73</v>
      </c>
      <c r="K180" s="23" t="s">
        <v>20</v>
      </c>
      <c r="L180" s="23" t="s">
        <v>20</v>
      </c>
      <c r="M180" s="22" t="s">
        <v>599</v>
      </c>
      <c r="N180" s="23"/>
      <c r="O180" s="17" t="e">
        <v>#N/A</v>
      </c>
      <c r="P180" s="17" t="e">
        <v>#N/A</v>
      </c>
      <c r="Q180">
        <v>16708</v>
      </c>
      <c r="R180" t="e">
        <f>VLOOKUP(C180,#REF!,23,)</f>
        <v>#REF!</v>
      </c>
      <c r="S180" t="e">
        <f>VLOOKUP(C180,#REF!,24,)</f>
        <v>#REF!</v>
      </c>
      <c r="T180" t="str">
        <f t="shared" si="4"/>
        <v>AD</v>
      </c>
      <c r="U180">
        <f t="shared" si="5"/>
        <v>16708</v>
      </c>
    </row>
    <row r="181" spans="1:21" ht="18" customHeight="1">
      <c r="A181" s="21" t="s">
        <v>614</v>
      </c>
      <c r="B181" s="21" t="s">
        <v>615</v>
      </c>
      <c r="C181" s="21" t="s">
        <v>616</v>
      </c>
      <c r="D181" s="22" t="s">
        <v>2026</v>
      </c>
      <c r="E181" s="22" t="s">
        <v>553</v>
      </c>
      <c r="F181" s="22" t="s">
        <v>16</v>
      </c>
      <c r="G181" s="24" t="s">
        <v>48</v>
      </c>
      <c r="H181" s="22" t="s">
        <v>606</v>
      </c>
      <c r="I181" s="23" t="s">
        <v>19</v>
      </c>
      <c r="J181" s="23" t="s">
        <v>73</v>
      </c>
      <c r="K181" s="23" t="s">
        <v>20</v>
      </c>
      <c r="L181" s="23" t="s">
        <v>20</v>
      </c>
      <c r="M181" s="22" t="s">
        <v>599</v>
      </c>
      <c r="N181" s="23"/>
      <c r="O181" s="17" t="e">
        <v>#N/A</v>
      </c>
      <c r="P181" s="17" t="e">
        <v>#N/A</v>
      </c>
      <c r="Q181">
        <v>16707</v>
      </c>
      <c r="R181" t="e">
        <f>VLOOKUP(C181,#REF!,23,)</f>
        <v>#REF!</v>
      </c>
      <c r="S181" t="e">
        <f>VLOOKUP(C181,#REF!,24,)</f>
        <v>#REF!</v>
      </c>
      <c r="T181" t="str">
        <f t="shared" si="4"/>
        <v>AC</v>
      </c>
      <c r="U181">
        <f t="shared" si="5"/>
        <v>16707</v>
      </c>
    </row>
    <row r="182" spans="1:21" ht="18" customHeight="1">
      <c r="A182" s="21" t="s">
        <v>617</v>
      </c>
      <c r="B182" s="21" t="s">
        <v>618</v>
      </c>
      <c r="C182" s="21" t="s">
        <v>619</v>
      </c>
      <c r="D182" s="22" t="s">
        <v>2026</v>
      </c>
      <c r="E182" s="22" t="s">
        <v>553</v>
      </c>
      <c r="F182" s="22" t="s">
        <v>16</v>
      </c>
      <c r="G182" s="24" t="s">
        <v>48</v>
      </c>
      <c r="H182" s="23" t="s">
        <v>73</v>
      </c>
      <c r="I182" s="23" t="s">
        <v>19</v>
      </c>
      <c r="J182" s="23" t="s">
        <v>73</v>
      </c>
      <c r="K182" s="23" t="s">
        <v>20</v>
      </c>
      <c r="L182" s="23" t="s">
        <v>20</v>
      </c>
      <c r="M182" s="22" t="s">
        <v>599</v>
      </c>
      <c r="N182" s="23"/>
      <c r="O182" s="17" t="e">
        <v>#N/A</v>
      </c>
      <c r="P182" s="17" t="e">
        <v>#N/A</v>
      </c>
      <c r="Q182">
        <v>20480</v>
      </c>
      <c r="R182" t="e">
        <f>VLOOKUP(C182,#REF!,23,)</f>
        <v>#REF!</v>
      </c>
      <c r="S182" t="e">
        <f>VLOOKUP(C182,#REF!,24,)</f>
        <v>#REF!</v>
      </c>
      <c r="T182" t="str">
        <f t="shared" si="4"/>
        <v>P</v>
      </c>
      <c r="U182">
        <f t="shared" si="5"/>
        <v>20480</v>
      </c>
    </row>
    <row r="183" spans="1:21" ht="18" customHeight="1">
      <c r="A183" s="21" t="s">
        <v>620</v>
      </c>
      <c r="B183" s="21" t="s">
        <v>621</v>
      </c>
      <c r="C183" s="21" t="s">
        <v>622</v>
      </c>
      <c r="D183" s="22" t="s">
        <v>2026</v>
      </c>
      <c r="E183" s="22" t="s">
        <v>553</v>
      </c>
      <c r="F183" s="22" t="s">
        <v>16</v>
      </c>
      <c r="G183" s="24" t="s">
        <v>48</v>
      </c>
      <c r="H183" s="23" t="s">
        <v>73</v>
      </c>
      <c r="I183" s="23" t="s">
        <v>19</v>
      </c>
      <c r="J183" s="23" t="s">
        <v>73</v>
      </c>
      <c r="K183" s="23" t="s">
        <v>3126</v>
      </c>
      <c r="L183" s="23" t="s">
        <v>83</v>
      </c>
      <c r="M183" s="22" t="s">
        <v>317</v>
      </c>
      <c r="N183" s="23"/>
      <c r="O183" s="17" t="e">
        <v>#N/A</v>
      </c>
      <c r="P183" s="17" t="e">
        <v>#N/A</v>
      </c>
      <c r="Q183">
        <v>21336</v>
      </c>
      <c r="R183" t="e">
        <f>VLOOKUP(C183,#REF!,23,)</f>
        <v>#REF!</v>
      </c>
      <c r="S183" t="e">
        <f>VLOOKUP(C183,#REF!,24,)</f>
        <v>#REF!</v>
      </c>
      <c r="T183" t="str">
        <f t="shared" si="4"/>
        <v>SX</v>
      </c>
      <c r="U183">
        <f t="shared" si="5"/>
        <v>21336</v>
      </c>
    </row>
    <row r="184" spans="1:21" ht="18" customHeight="1">
      <c r="A184" s="21" t="s">
        <v>623</v>
      </c>
      <c r="B184" s="21" t="s">
        <v>624</v>
      </c>
      <c r="C184" s="21" t="s">
        <v>625</v>
      </c>
      <c r="D184" s="22" t="s">
        <v>2026</v>
      </c>
      <c r="E184" s="22" t="s">
        <v>553</v>
      </c>
      <c r="F184" s="22" t="s">
        <v>16</v>
      </c>
      <c r="G184" s="24" t="s">
        <v>48</v>
      </c>
      <c r="H184" s="23" t="s">
        <v>73</v>
      </c>
      <c r="I184" s="23" t="s">
        <v>19</v>
      </c>
      <c r="J184" s="23" t="s">
        <v>73</v>
      </c>
      <c r="K184" s="23" t="s">
        <v>20</v>
      </c>
      <c r="L184" s="23" t="s">
        <v>20</v>
      </c>
      <c r="M184" s="22" t="s">
        <v>599</v>
      </c>
      <c r="N184" s="23"/>
      <c r="O184" s="17" t="e">
        <v>#N/A</v>
      </c>
      <c r="P184" s="17" t="e">
        <v>#N/A</v>
      </c>
      <c r="Q184">
        <v>21248</v>
      </c>
      <c r="R184" t="e">
        <f>VLOOKUP(C184,#REF!,23,)</f>
        <v>#REF!</v>
      </c>
      <c r="S184" t="e">
        <f>VLOOKUP(C184,#REF!,24,)</f>
        <v>#REF!</v>
      </c>
      <c r="T184" t="str">
        <f t="shared" si="4"/>
        <v>S</v>
      </c>
      <c r="U184">
        <f t="shared" si="5"/>
        <v>21248</v>
      </c>
    </row>
    <row r="185" spans="1:21" ht="18" customHeight="1">
      <c r="A185" s="21" t="s">
        <v>626</v>
      </c>
      <c r="B185" s="21" t="s">
        <v>627</v>
      </c>
      <c r="C185" s="21" t="s">
        <v>628</v>
      </c>
      <c r="D185" s="22" t="s">
        <v>2027</v>
      </c>
      <c r="E185" s="22" t="s">
        <v>553</v>
      </c>
      <c r="F185" s="22" t="s">
        <v>16</v>
      </c>
      <c r="G185" s="24" t="s">
        <v>30</v>
      </c>
      <c r="H185" s="23" t="s">
        <v>18</v>
      </c>
      <c r="I185" s="23" t="s">
        <v>19</v>
      </c>
      <c r="J185" s="20" t="e">
        <v>#N/A</v>
      </c>
      <c r="K185" s="23" t="s">
        <v>20</v>
      </c>
      <c r="L185" s="23" t="s">
        <v>20</v>
      </c>
      <c r="M185" s="22" t="s">
        <v>629</v>
      </c>
      <c r="N185" s="23"/>
      <c r="O185" s="17" t="e">
        <v>#N/A</v>
      </c>
      <c r="P185" s="17" t="e">
        <v>#N/A</v>
      </c>
      <c r="Q185">
        <v>22865</v>
      </c>
      <c r="R185" t="e">
        <f>VLOOKUP(C185,#REF!,23,)</f>
        <v>#REF!</v>
      </c>
      <c r="S185" t="e">
        <f>VLOOKUP(C185,#REF!,24,)</f>
        <v>#REF!</v>
      </c>
      <c r="T185" t="str">
        <f t="shared" si="4"/>
        <v>YQ</v>
      </c>
      <c r="U185">
        <f t="shared" si="5"/>
        <v>22865</v>
      </c>
    </row>
    <row r="186" spans="1:21" ht="18" customHeight="1">
      <c r="A186" s="21" t="s">
        <v>630</v>
      </c>
      <c r="B186" s="21" t="s">
        <v>631</v>
      </c>
      <c r="C186" s="21" t="s">
        <v>632</v>
      </c>
      <c r="D186" s="22" t="s">
        <v>2027</v>
      </c>
      <c r="E186" s="22" t="s">
        <v>553</v>
      </c>
      <c r="F186" s="22" t="s">
        <v>16</v>
      </c>
      <c r="G186" s="24" t="s">
        <v>30</v>
      </c>
      <c r="H186" s="23" t="s">
        <v>18</v>
      </c>
      <c r="I186" s="23" t="s">
        <v>19</v>
      </c>
      <c r="J186" s="20" t="e">
        <v>#N/A</v>
      </c>
      <c r="K186" s="23" t="s">
        <v>20</v>
      </c>
      <c r="L186" s="23" t="s">
        <v>20</v>
      </c>
      <c r="M186" s="22" t="s">
        <v>633</v>
      </c>
      <c r="N186" s="23"/>
      <c r="O186" s="17" t="e">
        <v>#N/A</v>
      </c>
      <c r="P186" s="17" t="e">
        <v>#N/A</v>
      </c>
      <c r="Q186">
        <v>18501</v>
      </c>
      <c r="R186" t="e">
        <f>VLOOKUP(C186,#REF!,23,)</f>
        <v>#REF!</v>
      </c>
      <c r="S186" t="e">
        <f>VLOOKUP(C186,#REF!,24,)</f>
        <v>#REF!</v>
      </c>
      <c r="T186" t="str">
        <f t="shared" si="4"/>
        <v>HE</v>
      </c>
      <c r="U186">
        <f t="shared" si="5"/>
        <v>18501</v>
      </c>
    </row>
    <row r="187" spans="1:21" ht="18" customHeight="1">
      <c r="A187" s="21" t="s">
        <v>634</v>
      </c>
      <c r="B187" s="21" t="s">
        <v>635</v>
      </c>
      <c r="C187" s="21" t="s">
        <v>636</v>
      </c>
      <c r="D187" s="22" t="s">
        <v>2027</v>
      </c>
      <c r="E187" s="22" t="s">
        <v>553</v>
      </c>
      <c r="F187" s="22" t="s">
        <v>16</v>
      </c>
      <c r="G187" s="24" t="s">
        <v>30</v>
      </c>
      <c r="H187" s="23" t="s">
        <v>240</v>
      </c>
      <c r="I187" s="23" t="s">
        <v>19</v>
      </c>
      <c r="J187" s="20" t="e">
        <v>#N/A</v>
      </c>
      <c r="K187" s="23" t="s">
        <v>20</v>
      </c>
      <c r="L187" s="23" t="s">
        <v>20</v>
      </c>
      <c r="M187" s="22" t="s">
        <v>629</v>
      </c>
      <c r="N187" s="23"/>
      <c r="O187" s="17" t="e">
        <v>#N/A</v>
      </c>
      <c r="P187" s="17" t="e">
        <v>#N/A</v>
      </c>
      <c r="Q187">
        <v>18241</v>
      </c>
      <c r="R187" t="e">
        <f>VLOOKUP(C187,#REF!,23,)</f>
        <v>#REF!</v>
      </c>
      <c r="S187" t="e">
        <f>VLOOKUP(C187,#REF!,24,)</f>
        <v>#REF!</v>
      </c>
      <c r="T187" t="str">
        <f t="shared" si="4"/>
        <v>GA</v>
      </c>
      <c r="U187">
        <f t="shared" si="5"/>
        <v>18241</v>
      </c>
    </row>
    <row r="188" spans="1:21" ht="18" customHeight="1">
      <c r="A188" s="21" t="s">
        <v>637</v>
      </c>
      <c r="B188" s="21" t="s">
        <v>638</v>
      </c>
      <c r="C188" s="21" t="s">
        <v>639</v>
      </c>
      <c r="D188" s="22" t="s">
        <v>2027</v>
      </c>
      <c r="E188" s="22" t="s">
        <v>553</v>
      </c>
      <c r="F188" s="22" t="s">
        <v>16</v>
      </c>
      <c r="G188" s="24" t="s">
        <v>30</v>
      </c>
      <c r="H188" s="23" t="s">
        <v>18</v>
      </c>
      <c r="I188" s="23" t="s">
        <v>19</v>
      </c>
      <c r="J188" s="20" t="e">
        <v>#N/A</v>
      </c>
      <c r="K188" s="23" t="s">
        <v>20</v>
      </c>
      <c r="L188" s="23" t="s">
        <v>20</v>
      </c>
      <c r="M188" s="22" t="s">
        <v>640</v>
      </c>
      <c r="N188" s="23"/>
      <c r="O188" s="17" t="e">
        <v>#N/A</v>
      </c>
      <c r="P188" s="17" t="e">
        <v>#N/A</v>
      </c>
      <c r="Q188">
        <v>22272</v>
      </c>
      <c r="R188" t="e">
        <f>VLOOKUP(C188,#REF!,23,)</f>
        <v>#REF!</v>
      </c>
      <c r="S188" t="e">
        <f>VLOOKUP(C188,#REF!,24,)</f>
        <v>#REF!</v>
      </c>
      <c r="T188" t="str">
        <f t="shared" si="4"/>
        <v>W</v>
      </c>
      <c r="U188">
        <f t="shared" si="5"/>
        <v>22272</v>
      </c>
    </row>
    <row r="189" spans="1:21" ht="18" customHeight="1">
      <c r="A189" s="21" t="s">
        <v>641</v>
      </c>
      <c r="B189" s="21" t="s">
        <v>642</v>
      </c>
      <c r="C189" s="21" t="s">
        <v>643</v>
      </c>
      <c r="D189" s="22" t="s">
        <v>2027</v>
      </c>
      <c r="E189" s="22" t="s">
        <v>553</v>
      </c>
      <c r="F189" s="22" t="s">
        <v>16</v>
      </c>
      <c r="G189" s="24" t="s">
        <v>30</v>
      </c>
      <c r="H189" s="23" t="s">
        <v>18</v>
      </c>
      <c r="I189" s="23" t="s">
        <v>19</v>
      </c>
      <c r="J189" s="20" t="e">
        <v>#N/A</v>
      </c>
      <c r="K189" s="23" t="s">
        <v>20</v>
      </c>
      <c r="L189" s="23" t="s">
        <v>20</v>
      </c>
      <c r="M189" s="22" t="s">
        <v>629</v>
      </c>
      <c r="N189" s="23"/>
      <c r="O189" s="17" t="e">
        <v>#N/A</v>
      </c>
      <c r="P189" s="17" t="e">
        <v>#N/A</v>
      </c>
      <c r="Q189">
        <v>22873</v>
      </c>
      <c r="R189" t="e">
        <f>VLOOKUP(C189,#REF!,23,)</f>
        <v>#REF!</v>
      </c>
      <c r="S189" t="e">
        <f>VLOOKUP(C189,#REF!,24,)</f>
        <v>#REF!</v>
      </c>
      <c r="T189" t="str">
        <f t="shared" si="4"/>
        <v>YY</v>
      </c>
      <c r="U189">
        <f t="shared" si="5"/>
        <v>22873</v>
      </c>
    </row>
    <row r="190" spans="1:21" ht="18" customHeight="1">
      <c r="A190" s="21" t="s">
        <v>644</v>
      </c>
      <c r="B190" s="21" t="s">
        <v>645</v>
      </c>
      <c r="C190" s="21" t="s">
        <v>646</v>
      </c>
      <c r="D190" s="22" t="s">
        <v>2027</v>
      </c>
      <c r="E190" s="22" t="s">
        <v>553</v>
      </c>
      <c r="F190" s="22" t="s">
        <v>16</v>
      </c>
      <c r="G190" s="24" t="s">
        <v>30</v>
      </c>
      <c r="H190" s="23" t="s">
        <v>18</v>
      </c>
      <c r="I190" s="23" t="s">
        <v>19</v>
      </c>
      <c r="J190" s="20" t="e">
        <v>#N/A</v>
      </c>
      <c r="K190" s="23" t="s">
        <v>20</v>
      </c>
      <c r="L190" s="23" t="s">
        <v>20</v>
      </c>
      <c r="M190" s="22" t="s">
        <v>633</v>
      </c>
      <c r="N190" s="23"/>
      <c r="O190" s="17" t="e">
        <v>#N/A</v>
      </c>
      <c r="P190" s="17" t="e">
        <v>#N/A</v>
      </c>
      <c r="Q190">
        <v>18502</v>
      </c>
      <c r="R190" t="e">
        <f>VLOOKUP(C190,#REF!,23,)</f>
        <v>#REF!</v>
      </c>
      <c r="S190" t="e">
        <f>VLOOKUP(C190,#REF!,24,)</f>
        <v>#REF!</v>
      </c>
      <c r="T190" t="str">
        <f t="shared" si="4"/>
        <v>HF</v>
      </c>
      <c r="U190">
        <f t="shared" si="5"/>
        <v>18502</v>
      </c>
    </row>
    <row r="191" spans="1:21" ht="18" customHeight="1">
      <c r="A191" s="21" t="s">
        <v>647</v>
      </c>
      <c r="B191" s="21" t="s">
        <v>648</v>
      </c>
      <c r="C191" s="21" t="s">
        <v>649</v>
      </c>
      <c r="D191" s="22" t="s">
        <v>2027</v>
      </c>
      <c r="E191" s="22" t="s">
        <v>553</v>
      </c>
      <c r="F191" s="22" t="s">
        <v>16</v>
      </c>
      <c r="G191" s="24" t="s">
        <v>30</v>
      </c>
      <c r="H191" s="23" t="s">
        <v>73</v>
      </c>
      <c r="I191" s="23" t="s">
        <v>19</v>
      </c>
      <c r="J191" s="23" t="s">
        <v>73</v>
      </c>
      <c r="K191" s="23" t="s">
        <v>20</v>
      </c>
      <c r="L191" s="23" t="s">
        <v>20</v>
      </c>
      <c r="M191" s="22" t="s">
        <v>640</v>
      </c>
      <c r="N191" s="23"/>
      <c r="O191" s="17" t="e">
        <v>#N/A</v>
      </c>
      <c r="P191" s="17" t="e">
        <v>#N/A</v>
      </c>
      <c r="Q191">
        <v>19523</v>
      </c>
      <c r="R191" t="e">
        <f>VLOOKUP(C191,#REF!,23,)</f>
        <v>#REF!</v>
      </c>
      <c r="S191" t="e">
        <f>VLOOKUP(C191,#REF!,24,)</f>
        <v>#REF!</v>
      </c>
      <c r="T191" t="str">
        <f t="shared" si="4"/>
        <v>LC</v>
      </c>
      <c r="U191">
        <f t="shared" si="5"/>
        <v>19523</v>
      </c>
    </row>
    <row r="192" spans="1:21" ht="18" customHeight="1">
      <c r="A192" s="21" t="s">
        <v>650</v>
      </c>
      <c r="B192" s="21" t="s">
        <v>651</v>
      </c>
      <c r="C192" s="21" t="s">
        <v>652</v>
      </c>
      <c r="D192" s="22" t="s">
        <v>2027</v>
      </c>
      <c r="E192" s="22" t="s">
        <v>553</v>
      </c>
      <c r="F192" s="22" t="s">
        <v>16</v>
      </c>
      <c r="G192" s="24" t="s">
        <v>30</v>
      </c>
      <c r="H192" s="23" t="s">
        <v>18</v>
      </c>
      <c r="I192" s="23" t="s">
        <v>19</v>
      </c>
      <c r="J192" s="23" t="s">
        <v>73</v>
      </c>
      <c r="K192" s="23" t="s">
        <v>20</v>
      </c>
      <c r="L192" s="23" t="s">
        <v>20</v>
      </c>
      <c r="M192" s="22" t="s">
        <v>640</v>
      </c>
      <c r="N192" s="23"/>
      <c r="O192" s="17" t="e">
        <v>#N/A</v>
      </c>
      <c r="P192" s="17" t="e">
        <v>#N/A</v>
      </c>
      <c r="Q192">
        <v>22611</v>
      </c>
      <c r="R192" t="e">
        <f>VLOOKUP(C192,#REF!,23,)</f>
        <v>#REF!</v>
      </c>
      <c r="S192" t="e">
        <f>VLOOKUP(C192,#REF!,24,)</f>
        <v>#REF!</v>
      </c>
      <c r="T192" t="str">
        <f t="shared" si="4"/>
        <v>XS</v>
      </c>
      <c r="U192">
        <f t="shared" si="5"/>
        <v>22611</v>
      </c>
    </row>
    <row r="193" spans="1:21" ht="18" customHeight="1">
      <c r="A193" s="21" t="s">
        <v>653</v>
      </c>
      <c r="B193" s="21" t="s">
        <v>654</v>
      </c>
      <c r="C193" s="21" t="s">
        <v>655</v>
      </c>
      <c r="D193" s="22" t="s">
        <v>2027</v>
      </c>
      <c r="E193" s="22" t="s">
        <v>553</v>
      </c>
      <c r="F193" s="22" t="s">
        <v>16</v>
      </c>
      <c r="G193" s="24" t="s">
        <v>30</v>
      </c>
      <c r="H193" s="23" t="s">
        <v>18</v>
      </c>
      <c r="I193" s="23" t="s">
        <v>19</v>
      </c>
      <c r="J193" s="23" t="s">
        <v>73</v>
      </c>
      <c r="K193" s="23" t="s">
        <v>20</v>
      </c>
      <c r="L193" s="23" t="s">
        <v>20</v>
      </c>
      <c r="M193" s="22" t="s">
        <v>633</v>
      </c>
      <c r="N193" s="23"/>
      <c r="O193" s="17" t="e">
        <v>#N/A</v>
      </c>
      <c r="P193" s="17" t="e">
        <v>#N/A</v>
      </c>
      <c r="Q193">
        <v>18503</v>
      </c>
      <c r="R193" t="e">
        <f>VLOOKUP(C193,#REF!,23,)</f>
        <v>#REF!</v>
      </c>
      <c r="S193" t="e">
        <f>VLOOKUP(C193,#REF!,24,)</f>
        <v>#REF!</v>
      </c>
      <c r="T193" t="str">
        <f t="shared" si="4"/>
        <v>HG</v>
      </c>
      <c r="U193">
        <f t="shared" si="5"/>
        <v>18503</v>
      </c>
    </row>
    <row r="194" spans="1:21" ht="18" customHeight="1">
      <c r="A194" s="21" t="s">
        <v>656</v>
      </c>
      <c r="B194" s="21" t="s">
        <v>657</v>
      </c>
      <c r="C194" s="21" t="s">
        <v>658</v>
      </c>
      <c r="D194" s="22" t="s">
        <v>2027</v>
      </c>
      <c r="E194" s="22" t="s">
        <v>553</v>
      </c>
      <c r="F194" s="22" t="s">
        <v>16</v>
      </c>
      <c r="G194" s="24" t="s">
        <v>30</v>
      </c>
      <c r="H194" s="23" t="s">
        <v>18</v>
      </c>
      <c r="I194" s="23" t="s">
        <v>19</v>
      </c>
      <c r="J194" s="23" t="s">
        <v>73</v>
      </c>
      <c r="K194" s="23" t="s">
        <v>20</v>
      </c>
      <c r="L194" s="23" t="s">
        <v>20</v>
      </c>
      <c r="M194" s="22" t="s">
        <v>633</v>
      </c>
      <c r="N194" s="23"/>
      <c r="O194" s="17" t="e">
        <v>#N/A</v>
      </c>
      <c r="P194" s="17" t="e">
        <v>#N/A</v>
      </c>
      <c r="Q194">
        <v>18500</v>
      </c>
      <c r="R194" t="e">
        <f>VLOOKUP(C194,#REF!,23,)</f>
        <v>#REF!</v>
      </c>
      <c r="S194" t="e">
        <f>VLOOKUP(C194,#REF!,24,)</f>
        <v>#REF!</v>
      </c>
      <c r="T194" t="str">
        <f t="shared" si="4"/>
        <v>HD</v>
      </c>
      <c r="U194">
        <f t="shared" si="5"/>
        <v>18500</v>
      </c>
    </row>
    <row r="195" spans="1:21" ht="18" customHeight="1">
      <c r="A195" s="21" t="s">
        <v>659</v>
      </c>
      <c r="B195" s="21" t="s">
        <v>660</v>
      </c>
      <c r="C195" s="21" t="s">
        <v>661</v>
      </c>
      <c r="D195" s="22" t="s">
        <v>2027</v>
      </c>
      <c r="E195" s="22" t="s">
        <v>553</v>
      </c>
      <c r="F195" s="22" t="s">
        <v>16</v>
      </c>
      <c r="G195" s="24" t="s">
        <v>30</v>
      </c>
      <c r="H195" s="23" t="s">
        <v>18</v>
      </c>
      <c r="I195" s="23" t="s">
        <v>19</v>
      </c>
      <c r="J195" s="23" t="s">
        <v>73</v>
      </c>
      <c r="K195" s="23" t="s">
        <v>20</v>
      </c>
      <c r="L195" s="23" t="s">
        <v>20</v>
      </c>
      <c r="M195" s="22" t="s">
        <v>629</v>
      </c>
      <c r="N195" s="23"/>
      <c r="O195" s="17" t="e">
        <v>#N/A</v>
      </c>
      <c r="P195" s="17" t="e">
        <v>#N/A</v>
      </c>
      <c r="Q195">
        <v>23106</v>
      </c>
      <c r="R195" t="e">
        <f>VLOOKUP(C195,#REF!,23,)</f>
        <v>#REF!</v>
      </c>
      <c r="S195" t="e">
        <f>VLOOKUP(C195,#REF!,24,)</f>
        <v>#REF!</v>
      </c>
      <c r="T195" t="str">
        <f t="shared" ref="T195:T258" si="6">IF(LEN(C195)=3,RIGHT(C195,2),RIGHT(C195,1))</f>
        <v>ZB</v>
      </c>
      <c r="U195">
        <f t="shared" ref="U195:U258" si="7">IF(LEN(T195)=2,CODE(LEFT(T195,1))*256+CODE(RIGHT(T195,1)),CODE(LEFT(T195,1))*256)</f>
        <v>23106</v>
      </c>
    </row>
    <row r="196" spans="1:21" ht="18" customHeight="1">
      <c r="A196" s="21" t="s">
        <v>662</v>
      </c>
      <c r="B196" s="21" t="s">
        <v>663</v>
      </c>
      <c r="C196" s="21" t="s">
        <v>664</v>
      </c>
      <c r="D196" s="22" t="s">
        <v>2027</v>
      </c>
      <c r="E196" s="22" t="s">
        <v>553</v>
      </c>
      <c r="F196" s="22" t="s">
        <v>16</v>
      </c>
      <c r="G196" s="24" t="s">
        <v>30</v>
      </c>
      <c r="H196" s="23" t="s">
        <v>18</v>
      </c>
      <c r="I196" s="23" t="s">
        <v>19</v>
      </c>
      <c r="J196" s="23" t="s">
        <v>73</v>
      </c>
      <c r="K196" s="23" t="s">
        <v>20</v>
      </c>
      <c r="L196" s="23" t="s">
        <v>20</v>
      </c>
      <c r="M196" s="22" t="s">
        <v>538</v>
      </c>
      <c r="N196" s="23"/>
      <c r="O196" s="17" t="e">
        <v>#N/A</v>
      </c>
      <c r="P196" s="17" t="e">
        <v>#N/A</v>
      </c>
      <c r="Q196">
        <v>23040</v>
      </c>
      <c r="R196" t="e">
        <f>VLOOKUP(C196,#REF!,23,)</f>
        <v>#REF!</v>
      </c>
      <c r="S196" t="e">
        <f>VLOOKUP(C196,#REF!,24,)</f>
        <v>#REF!</v>
      </c>
      <c r="T196" t="str">
        <f t="shared" si="6"/>
        <v>Z</v>
      </c>
      <c r="U196">
        <f t="shared" si="7"/>
        <v>23040</v>
      </c>
    </row>
    <row r="197" spans="1:21" ht="18" customHeight="1">
      <c r="A197" s="21" t="s">
        <v>665</v>
      </c>
      <c r="B197" s="21" t="s">
        <v>666</v>
      </c>
      <c r="C197" s="21" t="s">
        <v>667</v>
      </c>
      <c r="D197" s="22" t="s">
        <v>2027</v>
      </c>
      <c r="E197" s="22" t="s">
        <v>553</v>
      </c>
      <c r="F197" s="22" t="s">
        <v>16</v>
      </c>
      <c r="G197" s="24" t="s">
        <v>30</v>
      </c>
      <c r="H197" s="23" t="s">
        <v>18</v>
      </c>
      <c r="I197" s="23" t="s">
        <v>19</v>
      </c>
      <c r="J197" s="23" t="s">
        <v>73</v>
      </c>
      <c r="K197" s="23" t="s">
        <v>20</v>
      </c>
      <c r="L197" s="23" t="s">
        <v>20</v>
      </c>
      <c r="M197" s="22" t="s">
        <v>538</v>
      </c>
      <c r="N197" s="23"/>
      <c r="O197" s="17" t="e">
        <v>#N/A</v>
      </c>
      <c r="P197" s="17" t="e">
        <v>#N/A</v>
      </c>
      <c r="Q197">
        <v>19010</v>
      </c>
      <c r="R197" t="e">
        <f>VLOOKUP(C197,#REF!,23,)</f>
        <v>#REF!</v>
      </c>
      <c r="S197" t="e">
        <f>VLOOKUP(C197,#REF!,24,)</f>
        <v>#REF!</v>
      </c>
      <c r="T197" t="str">
        <f t="shared" si="6"/>
        <v>JB</v>
      </c>
      <c r="U197">
        <f t="shared" si="7"/>
        <v>19010</v>
      </c>
    </row>
    <row r="198" spans="1:21" ht="18" customHeight="1">
      <c r="A198" s="21" t="s">
        <v>668</v>
      </c>
      <c r="B198" s="21" t="s">
        <v>669</v>
      </c>
      <c r="C198" s="21" t="s">
        <v>670</v>
      </c>
      <c r="D198" s="22" t="s">
        <v>2027</v>
      </c>
      <c r="E198" s="22" t="s">
        <v>553</v>
      </c>
      <c r="F198" s="22" t="s">
        <v>16</v>
      </c>
      <c r="G198" s="24" t="s">
        <v>30</v>
      </c>
      <c r="H198" s="23" t="s">
        <v>18</v>
      </c>
      <c r="I198" s="23" t="s">
        <v>19</v>
      </c>
      <c r="J198" s="23" t="s">
        <v>73</v>
      </c>
      <c r="K198" s="23" t="s">
        <v>20</v>
      </c>
      <c r="L198" s="23" t="s">
        <v>20</v>
      </c>
      <c r="M198" s="22" t="s">
        <v>538</v>
      </c>
      <c r="N198" s="23"/>
      <c r="O198" s="17" t="e">
        <v>#N/A</v>
      </c>
      <c r="P198" s="17" t="e">
        <v>#N/A</v>
      </c>
      <c r="Q198">
        <v>21248</v>
      </c>
      <c r="R198" t="e">
        <f>VLOOKUP(C198,#REF!,23,)</f>
        <v>#REF!</v>
      </c>
      <c r="S198" t="e">
        <f>VLOOKUP(C198,#REF!,24,)</f>
        <v>#REF!</v>
      </c>
      <c r="T198" t="str">
        <f t="shared" si="6"/>
        <v>S</v>
      </c>
      <c r="U198">
        <f t="shared" si="7"/>
        <v>21248</v>
      </c>
    </row>
    <row r="199" spans="1:21" ht="18" customHeight="1">
      <c r="A199" s="21" t="s">
        <v>671</v>
      </c>
      <c r="B199" s="21" t="s">
        <v>672</v>
      </c>
      <c r="C199" s="21" t="s">
        <v>673</v>
      </c>
      <c r="D199" s="22" t="s">
        <v>2027</v>
      </c>
      <c r="E199" s="22" t="s">
        <v>553</v>
      </c>
      <c r="F199" s="22" t="s">
        <v>16</v>
      </c>
      <c r="G199" s="24" t="s">
        <v>30</v>
      </c>
      <c r="H199" s="23" t="s">
        <v>18</v>
      </c>
      <c r="I199" s="23" t="s">
        <v>19</v>
      </c>
      <c r="J199" s="20" t="e">
        <v>#N/A</v>
      </c>
      <c r="K199" s="23" t="s">
        <v>20</v>
      </c>
      <c r="L199" s="23" t="s">
        <v>20</v>
      </c>
      <c r="M199" s="22" t="s">
        <v>538</v>
      </c>
      <c r="N199" s="23"/>
      <c r="O199" s="17" t="e">
        <v>#N/A</v>
      </c>
      <c r="P199" s="17" t="e">
        <v>#N/A</v>
      </c>
      <c r="Q199">
        <v>20736</v>
      </c>
      <c r="R199" t="e">
        <f>VLOOKUP(C199,#REF!,23,)</f>
        <v>#REF!</v>
      </c>
      <c r="S199" t="e">
        <f>VLOOKUP(C199,#REF!,24,)</f>
        <v>#REF!</v>
      </c>
      <c r="T199" t="str">
        <f t="shared" si="6"/>
        <v>Q</v>
      </c>
      <c r="U199">
        <f t="shared" si="7"/>
        <v>20736</v>
      </c>
    </row>
    <row r="200" spans="1:21" ht="18" customHeight="1">
      <c r="A200" s="21" t="s">
        <v>674</v>
      </c>
      <c r="B200" s="21" t="s">
        <v>675</v>
      </c>
      <c r="C200" s="21" t="s">
        <v>676</v>
      </c>
      <c r="D200" s="22" t="s">
        <v>2027</v>
      </c>
      <c r="E200" s="22" t="s">
        <v>553</v>
      </c>
      <c r="F200" s="22" t="s">
        <v>16</v>
      </c>
      <c r="G200" s="24" t="s">
        <v>30</v>
      </c>
      <c r="H200" s="23" t="s">
        <v>18</v>
      </c>
      <c r="I200" s="23" t="s">
        <v>19</v>
      </c>
      <c r="J200" s="20" t="e">
        <v>#N/A</v>
      </c>
      <c r="K200" s="23" t="s">
        <v>20</v>
      </c>
      <c r="L200" s="23" t="s">
        <v>20</v>
      </c>
      <c r="M200" s="22" t="s">
        <v>629</v>
      </c>
      <c r="N200" s="23"/>
      <c r="O200" s="17" t="e">
        <v>#N/A</v>
      </c>
      <c r="P200" s="17" t="e">
        <v>#N/A</v>
      </c>
      <c r="Q200">
        <v>18516</v>
      </c>
      <c r="R200" t="e">
        <f>VLOOKUP(C200,#REF!,23,)</f>
        <v>#REF!</v>
      </c>
      <c r="S200" t="e">
        <f>VLOOKUP(C200,#REF!,24,)</f>
        <v>#REF!</v>
      </c>
      <c r="T200" t="str">
        <f t="shared" si="6"/>
        <v>HT</v>
      </c>
      <c r="U200">
        <f t="shared" si="7"/>
        <v>18516</v>
      </c>
    </row>
    <row r="201" spans="1:21" ht="18" customHeight="1">
      <c r="A201" s="21" t="s">
        <v>677</v>
      </c>
      <c r="B201" s="21" t="s">
        <v>678</v>
      </c>
      <c r="C201" s="21" t="s">
        <v>679</v>
      </c>
      <c r="D201" s="22" t="s">
        <v>2027</v>
      </c>
      <c r="E201" s="22" t="s">
        <v>553</v>
      </c>
      <c r="F201" s="22" t="s">
        <v>16</v>
      </c>
      <c r="G201" s="30"/>
      <c r="H201" s="23" t="s">
        <v>73</v>
      </c>
      <c r="I201" s="23" t="s">
        <v>19</v>
      </c>
      <c r="J201" s="23" t="s">
        <v>73</v>
      </c>
      <c r="K201" s="23" t="s">
        <v>20</v>
      </c>
      <c r="L201" s="23" t="s">
        <v>20</v>
      </c>
      <c r="M201" s="22" t="s">
        <v>680</v>
      </c>
      <c r="N201" s="23"/>
      <c r="O201" s="17" t="e">
        <v>#N/A</v>
      </c>
      <c r="P201" s="17" t="e">
        <v>#N/A</v>
      </c>
      <c r="Q201">
        <v>20810</v>
      </c>
      <c r="R201" t="e">
        <f>VLOOKUP(C201,#REF!,23,)</f>
        <v>#REF!</v>
      </c>
      <c r="S201" t="e">
        <f>VLOOKUP(C201,#REF!,24,)</f>
        <v>#REF!</v>
      </c>
      <c r="T201" t="str">
        <f t="shared" si="6"/>
        <v>QJ</v>
      </c>
      <c r="U201">
        <f t="shared" si="7"/>
        <v>20810</v>
      </c>
    </row>
    <row r="202" spans="1:21" ht="18" customHeight="1">
      <c r="A202" s="21" t="s">
        <v>681</v>
      </c>
      <c r="B202" s="21" t="s">
        <v>682</v>
      </c>
      <c r="C202" s="21" t="s">
        <v>683</v>
      </c>
      <c r="D202" s="22" t="s">
        <v>2027</v>
      </c>
      <c r="E202" s="22" t="s">
        <v>553</v>
      </c>
      <c r="F202" s="22" t="s">
        <v>16</v>
      </c>
      <c r="G202" s="24" t="s">
        <v>30</v>
      </c>
      <c r="H202" s="23" t="s">
        <v>18</v>
      </c>
      <c r="I202" s="23" t="s">
        <v>19</v>
      </c>
      <c r="J202" s="20" t="e">
        <v>#N/A</v>
      </c>
      <c r="K202" s="23" t="s">
        <v>20</v>
      </c>
      <c r="L202" s="23" t="s">
        <v>20</v>
      </c>
      <c r="M202" s="22" t="s">
        <v>629</v>
      </c>
      <c r="N202" s="23"/>
      <c r="O202" s="17" t="e">
        <v>#N/A</v>
      </c>
      <c r="P202" s="17" t="e">
        <v>#N/A</v>
      </c>
      <c r="Q202">
        <v>17994</v>
      </c>
      <c r="R202" t="e">
        <f>VLOOKUP(C202,#REF!,23,)</f>
        <v>#REF!</v>
      </c>
      <c r="S202" t="e">
        <f>VLOOKUP(C202,#REF!,24,)</f>
        <v>#REF!</v>
      </c>
      <c r="T202" t="str">
        <f t="shared" si="6"/>
        <v>FJ</v>
      </c>
      <c r="U202">
        <f t="shared" si="7"/>
        <v>17994</v>
      </c>
    </row>
    <row r="203" spans="1:21" ht="18" customHeight="1">
      <c r="A203" s="21" t="s">
        <v>684</v>
      </c>
      <c r="B203" s="21" t="s">
        <v>685</v>
      </c>
      <c r="C203" s="21" t="s">
        <v>686</v>
      </c>
      <c r="D203" s="22" t="s">
        <v>2027</v>
      </c>
      <c r="E203" s="22" t="s">
        <v>553</v>
      </c>
      <c r="F203" s="22" t="s">
        <v>16</v>
      </c>
      <c r="G203" s="24" t="s">
        <v>30</v>
      </c>
      <c r="H203" s="23" t="s">
        <v>18</v>
      </c>
      <c r="I203" s="23" t="s">
        <v>19</v>
      </c>
      <c r="J203" s="20" t="e">
        <v>#N/A</v>
      </c>
      <c r="K203" s="23" t="s">
        <v>20</v>
      </c>
      <c r="L203" s="23" t="s">
        <v>20</v>
      </c>
      <c r="M203" s="22" t="s">
        <v>687</v>
      </c>
      <c r="N203" s="23"/>
      <c r="O203" s="17" t="e">
        <v>#N/A</v>
      </c>
      <c r="P203" s="17" t="e">
        <v>#N/A</v>
      </c>
      <c r="Q203">
        <v>19028</v>
      </c>
      <c r="R203" t="e">
        <f>VLOOKUP(C203,#REF!,23,)</f>
        <v>#REF!</v>
      </c>
      <c r="S203" t="e">
        <f>VLOOKUP(C203,#REF!,24,)</f>
        <v>#REF!</v>
      </c>
      <c r="T203" t="str">
        <f t="shared" si="6"/>
        <v>JT</v>
      </c>
      <c r="U203">
        <f t="shared" si="7"/>
        <v>19028</v>
      </c>
    </row>
    <row r="204" spans="1:21" ht="18" customHeight="1">
      <c r="A204" s="21" t="s">
        <v>688</v>
      </c>
      <c r="B204" s="21" t="s">
        <v>689</v>
      </c>
      <c r="C204" s="21" t="s">
        <v>690</v>
      </c>
      <c r="D204" s="22" t="s">
        <v>2027</v>
      </c>
      <c r="E204" s="22" t="s">
        <v>553</v>
      </c>
      <c r="F204" s="22" t="s">
        <v>16</v>
      </c>
      <c r="G204" s="24"/>
      <c r="H204" s="23" t="s">
        <v>73</v>
      </c>
      <c r="I204" s="23" t="s">
        <v>19</v>
      </c>
      <c r="J204" s="23" t="s">
        <v>73</v>
      </c>
      <c r="K204" s="23" t="s">
        <v>3126</v>
      </c>
      <c r="L204" s="23" t="s">
        <v>83</v>
      </c>
      <c r="M204" s="22" t="s">
        <v>317</v>
      </c>
      <c r="N204" s="23"/>
      <c r="O204" s="17">
        <v>0</v>
      </c>
      <c r="P204" s="17" t="s">
        <v>2145</v>
      </c>
      <c r="Q204">
        <v>20056</v>
      </c>
      <c r="R204" t="e">
        <f>VLOOKUP(C204,#REF!,23,)</f>
        <v>#REF!</v>
      </c>
      <c r="S204" t="e">
        <f>VLOOKUP(C204,#REF!,24,)</f>
        <v>#REF!</v>
      </c>
      <c r="T204" t="str">
        <f t="shared" si="6"/>
        <v>NX</v>
      </c>
      <c r="U204">
        <f t="shared" si="7"/>
        <v>20056</v>
      </c>
    </row>
    <row r="205" spans="1:21" ht="18" customHeight="1">
      <c r="A205" s="21" t="s">
        <v>691</v>
      </c>
      <c r="B205" s="21" t="s">
        <v>692</v>
      </c>
      <c r="C205" s="21" t="s">
        <v>693</v>
      </c>
      <c r="D205" s="22" t="s">
        <v>2027</v>
      </c>
      <c r="E205" s="22" t="s">
        <v>553</v>
      </c>
      <c r="F205" s="22" t="s">
        <v>16</v>
      </c>
      <c r="G205" s="24" t="s">
        <v>30</v>
      </c>
      <c r="H205" s="23" t="s">
        <v>18</v>
      </c>
      <c r="I205" s="23" t="s">
        <v>19</v>
      </c>
      <c r="J205" s="20" t="e">
        <v>#N/A</v>
      </c>
      <c r="K205" s="23" t="s">
        <v>20</v>
      </c>
      <c r="L205" s="23" t="s">
        <v>20</v>
      </c>
      <c r="M205" s="22" t="s">
        <v>538</v>
      </c>
      <c r="N205" s="23"/>
      <c r="O205" s="17" t="e">
        <v>#N/A</v>
      </c>
      <c r="P205" s="17" t="e">
        <v>#N/A</v>
      </c>
      <c r="Q205">
        <v>18771</v>
      </c>
      <c r="R205" t="e">
        <f>VLOOKUP(C205,#REF!,23,)</f>
        <v>#REF!</v>
      </c>
      <c r="S205" t="e">
        <f>VLOOKUP(C205,#REF!,24,)</f>
        <v>#REF!</v>
      </c>
      <c r="T205" t="str">
        <f t="shared" si="6"/>
        <v>IS</v>
      </c>
      <c r="U205">
        <f t="shared" si="7"/>
        <v>18771</v>
      </c>
    </row>
    <row r="206" spans="1:21" ht="18" customHeight="1">
      <c r="A206" s="21" t="s">
        <v>694</v>
      </c>
      <c r="B206" s="21" t="s">
        <v>695</v>
      </c>
      <c r="C206" s="21" t="s">
        <v>696</v>
      </c>
      <c r="D206" s="22" t="s">
        <v>2027</v>
      </c>
      <c r="E206" s="22" t="s">
        <v>553</v>
      </c>
      <c r="F206" s="22" t="s">
        <v>16</v>
      </c>
      <c r="G206" s="24" t="s">
        <v>30</v>
      </c>
      <c r="H206" s="23" t="s">
        <v>18</v>
      </c>
      <c r="I206" s="23" t="s">
        <v>19</v>
      </c>
      <c r="J206" s="20" t="e">
        <v>#N/A</v>
      </c>
      <c r="K206" s="23" t="s">
        <v>20</v>
      </c>
      <c r="L206" s="23" t="s">
        <v>20</v>
      </c>
      <c r="M206" s="22" t="s">
        <v>538</v>
      </c>
      <c r="N206" s="23"/>
      <c r="O206" s="17" t="e">
        <v>#N/A</v>
      </c>
      <c r="P206" s="17" t="e">
        <v>#N/A</v>
      </c>
      <c r="Q206">
        <v>19544</v>
      </c>
      <c r="R206" t="e">
        <f>VLOOKUP(C206,#REF!,23,)</f>
        <v>#REF!</v>
      </c>
      <c r="S206" t="e">
        <f>VLOOKUP(C206,#REF!,24,)</f>
        <v>#REF!</v>
      </c>
      <c r="T206" t="str">
        <f t="shared" si="6"/>
        <v>LX</v>
      </c>
      <c r="U206">
        <f t="shared" si="7"/>
        <v>19544</v>
      </c>
    </row>
    <row r="207" spans="1:21" ht="18" customHeight="1">
      <c r="A207" s="21" t="s">
        <v>697</v>
      </c>
      <c r="B207" s="21" t="s">
        <v>698</v>
      </c>
      <c r="C207" s="21" t="s">
        <v>699</v>
      </c>
      <c r="D207" s="22" t="s">
        <v>2027</v>
      </c>
      <c r="E207" s="22" t="s">
        <v>553</v>
      </c>
      <c r="F207" s="22" t="s">
        <v>16</v>
      </c>
      <c r="G207" s="24" t="s">
        <v>30</v>
      </c>
      <c r="H207" s="23" t="s">
        <v>18</v>
      </c>
      <c r="I207" s="23" t="s">
        <v>19</v>
      </c>
      <c r="J207" s="20" t="e">
        <v>#N/A</v>
      </c>
      <c r="K207" s="23" t="s">
        <v>20</v>
      </c>
      <c r="L207" s="23" t="s">
        <v>20</v>
      </c>
      <c r="M207" s="22" t="s">
        <v>700</v>
      </c>
      <c r="N207" s="23"/>
      <c r="O207" s="17" t="e">
        <v>#N/A</v>
      </c>
      <c r="P207" s="17" t="e">
        <v>#N/A</v>
      </c>
      <c r="Q207">
        <v>21836</v>
      </c>
      <c r="R207" t="e">
        <f>VLOOKUP(C207,#REF!,23,)</f>
        <v>#REF!</v>
      </c>
      <c r="S207" t="e">
        <f>VLOOKUP(C207,#REF!,24,)</f>
        <v>#REF!</v>
      </c>
      <c r="T207" t="str">
        <f t="shared" si="6"/>
        <v>UL</v>
      </c>
      <c r="U207">
        <f t="shared" si="7"/>
        <v>21836</v>
      </c>
    </row>
    <row r="208" spans="1:21" ht="18" customHeight="1">
      <c r="A208" s="21" t="s">
        <v>701</v>
      </c>
      <c r="B208" s="21" t="s">
        <v>702</v>
      </c>
      <c r="C208" s="21" t="s">
        <v>703</v>
      </c>
      <c r="D208" s="22" t="s">
        <v>2027</v>
      </c>
      <c r="E208" s="22" t="s">
        <v>553</v>
      </c>
      <c r="F208" s="22" t="s">
        <v>16</v>
      </c>
      <c r="G208" s="24" t="s">
        <v>30</v>
      </c>
      <c r="H208" s="23" t="s">
        <v>18</v>
      </c>
      <c r="I208" s="23" t="s">
        <v>19</v>
      </c>
      <c r="J208" s="20" t="e">
        <v>#N/A</v>
      </c>
      <c r="K208" s="23" t="s">
        <v>20</v>
      </c>
      <c r="L208" s="23" t="s">
        <v>20</v>
      </c>
      <c r="M208" s="22" t="s">
        <v>629</v>
      </c>
      <c r="N208" s="23"/>
      <c r="O208" s="17" t="e">
        <v>#N/A</v>
      </c>
      <c r="P208" s="17" t="e">
        <v>#N/A</v>
      </c>
      <c r="Q208">
        <v>16980</v>
      </c>
      <c r="R208" t="e">
        <f>VLOOKUP(C208,#REF!,23,)</f>
        <v>#REF!</v>
      </c>
      <c r="S208" t="e">
        <f>VLOOKUP(C208,#REF!,24,)</f>
        <v>#REF!</v>
      </c>
      <c r="T208" t="str">
        <f t="shared" si="6"/>
        <v>BT</v>
      </c>
      <c r="U208">
        <f t="shared" si="7"/>
        <v>16980</v>
      </c>
    </row>
    <row r="209" spans="1:21" ht="18" customHeight="1">
      <c r="A209" s="21" t="s">
        <v>704</v>
      </c>
      <c r="B209" s="21" t="s">
        <v>705</v>
      </c>
      <c r="C209" s="21" t="s">
        <v>706</v>
      </c>
      <c r="D209" s="22" t="s">
        <v>2027</v>
      </c>
      <c r="E209" s="22" t="s">
        <v>553</v>
      </c>
      <c r="F209" s="22" t="s">
        <v>16</v>
      </c>
      <c r="G209" s="24" t="s">
        <v>30</v>
      </c>
      <c r="H209" s="23" t="s">
        <v>18</v>
      </c>
      <c r="I209" s="23" t="s">
        <v>19</v>
      </c>
      <c r="J209" s="20" t="e">
        <v>#N/A</v>
      </c>
      <c r="K209" s="23" t="s">
        <v>20</v>
      </c>
      <c r="L209" s="23" t="s">
        <v>20</v>
      </c>
      <c r="M209" s="22" t="s">
        <v>633</v>
      </c>
      <c r="N209" s="23"/>
      <c r="O209" s="17" t="e">
        <v>#N/A</v>
      </c>
      <c r="P209" s="17" t="e">
        <v>#N/A</v>
      </c>
      <c r="Q209">
        <v>18497</v>
      </c>
      <c r="R209" t="e">
        <f>VLOOKUP(C209,#REF!,23,)</f>
        <v>#REF!</v>
      </c>
      <c r="S209" t="e">
        <f>VLOOKUP(C209,#REF!,24,)</f>
        <v>#REF!</v>
      </c>
      <c r="T209" t="str">
        <f t="shared" si="6"/>
        <v>HA</v>
      </c>
      <c r="U209">
        <f t="shared" si="7"/>
        <v>18497</v>
      </c>
    </row>
    <row r="210" spans="1:21" ht="18" customHeight="1">
      <c r="A210" s="21" t="s">
        <v>707</v>
      </c>
      <c r="B210" s="21" t="s">
        <v>708</v>
      </c>
      <c r="C210" s="21" t="s">
        <v>709</v>
      </c>
      <c r="D210" s="22" t="s">
        <v>2027</v>
      </c>
      <c r="E210" s="22" t="s">
        <v>553</v>
      </c>
      <c r="F210" s="22" t="s">
        <v>16</v>
      </c>
      <c r="G210" s="24" t="s">
        <v>30</v>
      </c>
      <c r="H210" s="23" t="s">
        <v>18</v>
      </c>
      <c r="I210" s="23" t="s">
        <v>19</v>
      </c>
      <c r="J210" s="20" t="e">
        <v>#N/A</v>
      </c>
      <c r="K210" s="23" t="s">
        <v>20</v>
      </c>
      <c r="L210" s="23" t="s">
        <v>20</v>
      </c>
      <c r="M210" s="22" t="s">
        <v>629</v>
      </c>
      <c r="N210" s="23"/>
      <c r="O210" s="17" t="e">
        <v>#N/A</v>
      </c>
      <c r="P210" s="17" t="e">
        <v>#N/A</v>
      </c>
      <c r="Q210">
        <v>16973</v>
      </c>
      <c r="R210" t="e">
        <f>VLOOKUP(C210,#REF!,23,)</f>
        <v>#REF!</v>
      </c>
      <c r="S210" t="e">
        <f>VLOOKUP(C210,#REF!,24,)</f>
        <v>#REF!</v>
      </c>
      <c r="T210" t="str">
        <f t="shared" si="6"/>
        <v>BM</v>
      </c>
      <c r="U210">
        <f t="shared" si="7"/>
        <v>16973</v>
      </c>
    </row>
    <row r="211" spans="1:21" ht="18" customHeight="1">
      <c r="A211" s="21" t="s">
        <v>710</v>
      </c>
      <c r="B211" s="21" t="s">
        <v>711</v>
      </c>
      <c r="C211" s="21" t="s">
        <v>712</v>
      </c>
      <c r="D211" s="22" t="s">
        <v>2027</v>
      </c>
      <c r="E211" s="22" t="s">
        <v>553</v>
      </c>
      <c r="F211" s="22" t="s">
        <v>16</v>
      </c>
      <c r="G211" s="24" t="s">
        <v>30</v>
      </c>
      <c r="H211" s="23" t="s">
        <v>18</v>
      </c>
      <c r="I211" s="23" t="s">
        <v>19</v>
      </c>
      <c r="J211" s="20" t="e">
        <v>#N/A</v>
      </c>
      <c r="K211" s="23" t="s">
        <v>20</v>
      </c>
      <c r="L211" s="23" t="s">
        <v>20</v>
      </c>
      <c r="M211" s="22" t="s">
        <v>629</v>
      </c>
      <c r="N211" s="23"/>
      <c r="O211" s="17" t="e">
        <v>#N/A</v>
      </c>
      <c r="P211" s="17" t="e">
        <v>#N/A</v>
      </c>
      <c r="Q211">
        <v>21579</v>
      </c>
      <c r="R211" t="e">
        <f>VLOOKUP(C211,#REF!,23,)</f>
        <v>#REF!</v>
      </c>
      <c r="S211" t="e">
        <f>VLOOKUP(C211,#REF!,24,)</f>
        <v>#REF!</v>
      </c>
      <c r="T211" t="str">
        <f t="shared" si="6"/>
        <v>TK</v>
      </c>
      <c r="U211">
        <f t="shared" si="7"/>
        <v>21579</v>
      </c>
    </row>
    <row r="212" spans="1:21" ht="18" customHeight="1">
      <c r="A212" s="21" t="s">
        <v>713</v>
      </c>
      <c r="B212" s="21" t="s">
        <v>714</v>
      </c>
      <c r="C212" s="21" t="s">
        <v>715</v>
      </c>
      <c r="D212" s="22" t="s">
        <v>2027</v>
      </c>
      <c r="E212" s="22" t="s">
        <v>553</v>
      </c>
      <c r="F212" s="22" t="s">
        <v>16</v>
      </c>
      <c r="G212" s="24" t="s">
        <v>30</v>
      </c>
      <c r="H212" s="23" t="s">
        <v>18</v>
      </c>
      <c r="I212" s="23" t="s">
        <v>19</v>
      </c>
      <c r="J212" s="20" t="e">
        <v>#N/A</v>
      </c>
      <c r="K212" s="23" t="s">
        <v>20</v>
      </c>
      <c r="L212" s="23" t="s">
        <v>20</v>
      </c>
      <c r="M212" s="22" t="s">
        <v>629</v>
      </c>
      <c r="N212" s="23"/>
      <c r="O212" s="17" t="e">
        <v>#N/A</v>
      </c>
      <c r="P212" s="17" t="e">
        <v>#N/A</v>
      </c>
      <c r="Q212">
        <v>22348</v>
      </c>
      <c r="R212" t="e">
        <f>VLOOKUP(C212,#REF!,23,)</f>
        <v>#REF!</v>
      </c>
      <c r="S212" t="e">
        <f>VLOOKUP(C212,#REF!,24,)</f>
        <v>#REF!</v>
      </c>
      <c r="T212" t="str">
        <f t="shared" si="6"/>
        <v>WL</v>
      </c>
      <c r="U212">
        <f t="shared" si="7"/>
        <v>22348</v>
      </c>
    </row>
    <row r="213" spans="1:21" ht="18" customHeight="1">
      <c r="A213" s="21" t="s">
        <v>716</v>
      </c>
      <c r="B213" s="21" t="s">
        <v>717</v>
      </c>
      <c r="C213" s="21" t="s">
        <v>718</v>
      </c>
      <c r="D213" s="22" t="s">
        <v>2027</v>
      </c>
      <c r="E213" s="22" t="s">
        <v>553</v>
      </c>
      <c r="F213" s="22" t="s">
        <v>16</v>
      </c>
      <c r="G213" s="24" t="s">
        <v>30</v>
      </c>
      <c r="H213" s="23" t="s">
        <v>18</v>
      </c>
      <c r="I213" s="23" t="s">
        <v>19</v>
      </c>
      <c r="J213" s="20" t="e">
        <v>#N/A</v>
      </c>
      <c r="K213" s="23" t="s">
        <v>20</v>
      </c>
      <c r="L213" s="23" t="s">
        <v>20</v>
      </c>
      <c r="M213" s="22" t="s">
        <v>719</v>
      </c>
      <c r="N213" s="23"/>
      <c r="O213" s="17" t="e">
        <v>#N/A</v>
      </c>
      <c r="P213" s="17" t="e">
        <v>#N/A</v>
      </c>
      <c r="Q213">
        <v>23130</v>
      </c>
      <c r="R213" t="e">
        <f>VLOOKUP(C213,#REF!,23,)</f>
        <v>#REF!</v>
      </c>
      <c r="S213" t="e">
        <f>VLOOKUP(C213,#REF!,24,)</f>
        <v>#REF!</v>
      </c>
      <c r="T213" t="str">
        <f t="shared" si="6"/>
        <v>ZZ</v>
      </c>
      <c r="U213">
        <f t="shared" si="7"/>
        <v>23130</v>
      </c>
    </row>
    <row r="214" spans="1:21" ht="18" customHeight="1">
      <c r="A214" s="21" t="s">
        <v>720</v>
      </c>
      <c r="B214" s="21" t="s">
        <v>721</v>
      </c>
      <c r="C214" s="21" t="s">
        <v>722</v>
      </c>
      <c r="D214" s="22" t="s">
        <v>2027</v>
      </c>
      <c r="E214" s="22" t="s">
        <v>553</v>
      </c>
      <c r="F214" s="22" t="s">
        <v>16</v>
      </c>
      <c r="G214" s="24" t="s">
        <v>30</v>
      </c>
      <c r="H214" s="23" t="s">
        <v>18</v>
      </c>
      <c r="I214" s="23" t="s">
        <v>19</v>
      </c>
      <c r="J214" s="20" t="e">
        <v>#N/A</v>
      </c>
      <c r="K214" s="23" t="s">
        <v>20</v>
      </c>
      <c r="L214" s="23" t="s">
        <v>20</v>
      </c>
      <c r="M214" s="22" t="s">
        <v>629</v>
      </c>
      <c r="N214" s="23"/>
      <c r="O214" s="17" t="e">
        <v>#N/A</v>
      </c>
      <c r="P214" s="17" t="e">
        <v>#N/A</v>
      </c>
      <c r="Q214">
        <v>16973</v>
      </c>
      <c r="R214" t="e">
        <f>VLOOKUP(C214,#REF!,23,)</f>
        <v>#REF!</v>
      </c>
      <c r="S214" t="e">
        <f>VLOOKUP(C214,#REF!,24,)</f>
        <v>#REF!</v>
      </c>
      <c r="T214" t="str">
        <f t="shared" si="6"/>
        <v>BM</v>
      </c>
      <c r="U214">
        <f t="shared" si="7"/>
        <v>16973</v>
      </c>
    </row>
    <row r="215" spans="1:21" ht="18" customHeight="1">
      <c r="A215" s="21" t="s">
        <v>723</v>
      </c>
      <c r="B215" s="21" t="s">
        <v>724</v>
      </c>
      <c r="C215" s="21" t="s">
        <v>725</v>
      </c>
      <c r="D215" s="22" t="s">
        <v>2027</v>
      </c>
      <c r="E215" s="22" t="s">
        <v>553</v>
      </c>
      <c r="F215" s="22" t="s">
        <v>16</v>
      </c>
      <c r="G215" s="24"/>
      <c r="H215" s="23" t="s">
        <v>18</v>
      </c>
      <c r="I215" s="23" t="s">
        <v>19</v>
      </c>
      <c r="J215" s="20" t="e">
        <v>#N/A</v>
      </c>
      <c r="K215" s="23" t="s">
        <v>20</v>
      </c>
      <c r="L215" s="23" t="s">
        <v>20</v>
      </c>
      <c r="M215" s="22" t="s">
        <v>633</v>
      </c>
      <c r="N215" s="23"/>
      <c r="O215" s="17" t="e">
        <v>#N/A</v>
      </c>
      <c r="P215" s="17" t="e">
        <v>#N/A</v>
      </c>
      <c r="Q215">
        <v>18498</v>
      </c>
      <c r="R215" t="e">
        <f>VLOOKUP(C215,#REF!,23,)</f>
        <v>#REF!</v>
      </c>
      <c r="S215" t="e">
        <f>VLOOKUP(C215,#REF!,24,)</f>
        <v>#REF!</v>
      </c>
      <c r="T215" t="str">
        <f t="shared" si="6"/>
        <v>HB</v>
      </c>
      <c r="U215">
        <f t="shared" si="7"/>
        <v>18498</v>
      </c>
    </row>
    <row r="216" spans="1:21" ht="18" customHeight="1">
      <c r="A216" s="21" t="s">
        <v>726</v>
      </c>
      <c r="B216" s="21" t="s">
        <v>727</v>
      </c>
      <c r="C216" s="21" t="s">
        <v>728</v>
      </c>
      <c r="D216" s="22" t="s">
        <v>2027</v>
      </c>
      <c r="E216" s="22" t="s">
        <v>553</v>
      </c>
      <c r="F216" s="22" t="s">
        <v>16</v>
      </c>
      <c r="G216" s="24" t="s">
        <v>30</v>
      </c>
      <c r="H216" s="23" t="s">
        <v>18</v>
      </c>
      <c r="I216" s="23" t="s">
        <v>19</v>
      </c>
      <c r="J216" s="20" t="e">
        <v>#N/A</v>
      </c>
      <c r="K216" s="23" t="s">
        <v>20</v>
      </c>
      <c r="L216" s="23" t="s">
        <v>20</v>
      </c>
      <c r="M216" s="22" t="s">
        <v>629</v>
      </c>
      <c r="N216" s="23"/>
      <c r="O216" s="17" t="e">
        <v>#N/A</v>
      </c>
      <c r="P216" s="17" t="e">
        <v>#N/A</v>
      </c>
      <c r="Q216">
        <v>18247</v>
      </c>
      <c r="R216" t="e">
        <f>VLOOKUP(C216,#REF!,23,)</f>
        <v>#REF!</v>
      </c>
      <c r="S216" t="e">
        <f>VLOOKUP(C216,#REF!,24,)</f>
        <v>#REF!</v>
      </c>
      <c r="T216" t="str">
        <f t="shared" si="6"/>
        <v>GG</v>
      </c>
      <c r="U216">
        <f t="shared" si="7"/>
        <v>18247</v>
      </c>
    </row>
    <row r="217" spans="1:21" ht="18" customHeight="1">
      <c r="A217" s="21" t="s">
        <v>729</v>
      </c>
      <c r="B217" s="21" t="s">
        <v>730</v>
      </c>
      <c r="C217" s="21" t="s">
        <v>731</v>
      </c>
      <c r="D217" s="22" t="s">
        <v>2027</v>
      </c>
      <c r="E217" s="22" t="s">
        <v>553</v>
      </c>
      <c r="F217" s="22" t="s">
        <v>16</v>
      </c>
      <c r="G217" s="24" t="s">
        <v>30</v>
      </c>
      <c r="H217" s="23" t="s">
        <v>18</v>
      </c>
      <c r="I217" s="23" t="s">
        <v>19</v>
      </c>
      <c r="J217" s="20" t="e">
        <v>#N/A</v>
      </c>
      <c r="K217" s="23" t="s">
        <v>20</v>
      </c>
      <c r="L217" s="23" t="s">
        <v>20</v>
      </c>
      <c r="M217" s="22" t="s">
        <v>629</v>
      </c>
      <c r="N217" s="23"/>
      <c r="O217" s="17" t="e">
        <v>#N/A</v>
      </c>
      <c r="P217" s="17" t="e">
        <v>#N/A</v>
      </c>
      <c r="Q217">
        <v>20563</v>
      </c>
      <c r="R217" t="e">
        <f>VLOOKUP(C217,#REF!,23,)</f>
        <v>#REF!</v>
      </c>
      <c r="S217" t="e">
        <f>VLOOKUP(C217,#REF!,24,)</f>
        <v>#REF!</v>
      </c>
      <c r="T217" t="str">
        <f t="shared" si="6"/>
        <v>PS</v>
      </c>
      <c r="U217">
        <f t="shared" si="7"/>
        <v>20563</v>
      </c>
    </row>
    <row r="218" spans="1:21" ht="18" customHeight="1">
      <c r="A218" s="21" t="s">
        <v>732</v>
      </c>
      <c r="B218" s="21" t="s">
        <v>733</v>
      </c>
      <c r="C218" s="21" t="s">
        <v>734</v>
      </c>
      <c r="D218" s="22" t="s">
        <v>2027</v>
      </c>
      <c r="E218" s="22" t="s">
        <v>553</v>
      </c>
      <c r="F218" s="22" t="s">
        <v>16</v>
      </c>
      <c r="G218" s="24" t="s">
        <v>30</v>
      </c>
      <c r="H218" s="23" t="s">
        <v>18</v>
      </c>
      <c r="I218" s="23" t="s">
        <v>19</v>
      </c>
      <c r="J218" s="20" t="e">
        <v>#N/A</v>
      </c>
      <c r="K218" s="23" t="s">
        <v>20</v>
      </c>
      <c r="L218" s="23" t="s">
        <v>20</v>
      </c>
      <c r="M218" s="22" t="s">
        <v>629</v>
      </c>
      <c r="N218" s="23"/>
      <c r="O218" s="17" t="e">
        <v>#N/A</v>
      </c>
      <c r="P218" s="17" t="e">
        <v>#N/A</v>
      </c>
      <c r="Q218">
        <v>16970</v>
      </c>
      <c r="R218" t="e">
        <f>VLOOKUP(C218,#REF!,23,)</f>
        <v>#REF!</v>
      </c>
      <c r="S218" t="e">
        <f>VLOOKUP(C218,#REF!,24,)</f>
        <v>#REF!</v>
      </c>
      <c r="T218" t="str">
        <f t="shared" si="6"/>
        <v>BJ</v>
      </c>
      <c r="U218">
        <f t="shared" si="7"/>
        <v>16970</v>
      </c>
    </row>
    <row r="219" spans="1:21" ht="18" customHeight="1">
      <c r="A219" s="21" t="s">
        <v>735</v>
      </c>
      <c r="B219" s="21" t="s">
        <v>736</v>
      </c>
      <c r="C219" s="21" t="s">
        <v>737</v>
      </c>
      <c r="D219" s="22" t="s">
        <v>2027</v>
      </c>
      <c r="E219" s="22" t="s">
        <v>553</v>
      </c>
      <c r="F219" s="22" t="s">
        <v>16</v>
      </c>
      <c r="G219" s="24" t="s">
        <v>30</v>
      </c>
      <c r="H219" s="23" t="s">
        <v>18</v>
      </c>
      <c r="I219" s="23" t="s">
        <v>19</v>
      </c>
      <c r="J219" s="20" t="e">
        <v>#N/A</v>
      </c>
      <c r="K219" s="23" t="s">
        <v>20</v>
      </c>
      <c r="L219" s="23" t="s">
        <v>20</v>
      </c>
      <c r="M219" s="22" t="s">
        <v>629</v>
      </c>
      <c r="N219" s="23"/>
      <c r="O219" s="17" t="e">
        <v>#N/A</v>
      </c>
      <c r="P219" s="17" t="e">
        <v>#N/A</v>
      </c>
      <c r="Q219">
        <v>22867</v>
      </c>
      <c r="R219" t="e">
        <f>VLOOKUP(C219,#REF!,23,)</f>
        <v>#REF!</v>
      </c>
      <c r="S219" t="e">
        <f>VLOOKUP(C219,#REF!,24,)</f>
        <v>#REF!</v>
      </c>
      <c r="T219" t="str">
        <f t="shared" si="6"/>
        <v>YS</v>
      </c>
      <c r="U219">
        <f t="shared" si="7"/>
        <v>22867</v>
      </c>
    </row>
    <row r="220" spans="1:21" ht="18" customHeight="1">
      <c r="A220" s="21" t="s">
        <v>738</v>
      </c>
      <c r="B220" s="21" t="s">
        <v>739</v>
      </c>
      <c r="C220" s="21" t="s">
        <v>740</v>
      </c>
      <c r="D220" s="22" t="s">
        <v>1917</v>
      </c>
      <c r="E220" s="22" t="s">
        <v>553</v>
      </c>
      <c r="F220" s="22" t="s">
        <v>16</v>
      </c>
      <c r="G220" s="24" t="s">
        <v>48</v>
      </c>
      <c r="H220" s="23" t="s">
        <v>73</v>
      </c>
      <c r="I220" s="23" t="s">
        <v>741</v>
      </c>
      <c r="J220" s="20" t="s">
        <v>1872</v>
      </c>
      <c r="K220" s="23" t="s">
        <v>3126</v>
      </c>
      <c r="L220" s="23" t="s">
        <v>83</v>
      </c>
      <c r="M220" s="22" t="s">
        <v>3126</v>
      </c>
      <c r="N220" s="23" t="s">
        <v>1100</v>
      </c>
      <c r="O220" s="17">
        <v>0</v>
      </c>
      <c r="P220" s="17" t="s">
        <v>2145</v>
      </c>
      <c r="Q220">
        <v>19028</v>
      </c>
      <c r="R220" t="e">
        <f>VLOOKUP(C220,#REF!,23,)</f>
        <v>#REF!</v>
      </c>
      <c r="S220" t="e">
        <f>VLOOKUP(C220,#REF!,24,)</f>
        <v>#REF!</v>
      </c>
      <c r="T220" t="str">
        <f t="shared" si="6"/>
        <v>JT</v>
      </c>
      <c r="U220">
        <f t="shared" si="7"/>
        <v>19028</v>
      </c>
    </row>
    <row r="221" spans="1:21" ht="18" customHeight="1">
      <c r="A221" s="21" t="s">
        <v>742</v>
      </c>
      <c r="B221" s="21" t="s">
        <v>743</v>
      </c>
      <c r="C221" s="21" t="s">
        <v>744</v>
      </c>
      <c r="D221" s="22" t="s">
        <v>1917</v>
      </c>
      <c r="E221" s="22" t="s">
        <v>553</v>
      </c>
      <c r="F221" s="22" t="s">
        <v>16</v>
      </c>
      <c r="G221" s="24" t="s">
        <v>48</v>
      </c>
      <c r="H221" s="23" t="s">
        <v>73</v>
      </c>
      <c r="I221" s="23" t="s">
        <v>741</v>
      </c>
      <c r="J221" s="20" t="s">
        <v>1872</v>
      </c>
      <c r="K221" s="23" t="s">
        <v>3126</v>
      </c>
      <c r="L221" s="23" t="s">
        <v>83</v>
      </c>
      <c r="M221" s="22" t="s">
        <v>3126</v>
      </c>
      <c r="N221" s="23" t="s">
        <v>1100</v>
      </c>
      <c r="O221" s="17">
        <v>0</v>
      </c>
      <c r="P221" s="17" t="s">
        <v>2145</v>
      </c>
      <c r="Q221">
        <v>22528</v>
      </c>
      <c r="R221" t="e">
        <f>VLOOKUP(C221,#REF!,23,)</f>
        <v>#REF!</v>
      </c>
      <c r="S221" t="e">
        <f>VLOOKUP(C221,#REF!,24,)</f>
        <v>#REF!</v>
      </c>
      <c r="T221" t="str">
        <f t="shared" si="6"/>
        <v>X</v>
      </c>
      <c r="U221">
        <f t="shared" si="7"/>
        <v>22528</v>
      </c>
    </row>
    <row r="222" spans="1:21" ht="18" customHeight="1">
      <c r="A222" s="21" t="s">
        <v>745</v>
      </c>
      <c r="B222" s="21" t="s">
        <v>746</v>
      </c>
      <c r="C222" s="21" t="s">
        <v>747</v>
      </c>
      <c r="D222" s="22" t="s">
        <v>1917</v>
      </c>
      <c r="E222" s="22" t="s">
        <v>553</v>
      </c>
      <c r="F222" s="22" t="s">
        <v>16</v>
      </c>
      <c r="G222" s="24" t="s">
        <v>48</v>
      </c>
      <c r="H222" s="23" t="s">
        <v>73</v>
      </c>
      <c r="I222" s="23" t="s">
        <v>741</v>
      </c>
      <c r="J222" s="20" t="s">
        <v>1872</v>
      </c>
      <c r="K222" s="23" t="s">
        <v>3126</v>
      </c>
      <c r="L222" s="23" t="s">
        <v>83</v>
      </c>
      <c r="M222" s="22" t="s">
        <v>3126</v>
      </c>
      <c r="N222" s="23" t="s">
        <v>1100</v>
      </c>
      <c r="O222" s="17">
        <v>0</v>
      </c>
      <c r="P222" s="17" t="s">
        <v>2145</v>
      </c>
      <c r="Q222">
        <v>18260</v>
      </c>
      <c r="R222" t="e">
        <f>VLOOKUP(C222,#REF!,23,)</f>
        <v>#REF!</v>
      </c>
      <c r="S222" t="e">
        <f>VLOOKUP(C222,#REF!,24,)</f>
        <v>#REF!</v>
      </c>
      <c r="T222" t="str">
        <f t="shared" si="6"/>
        <v>GT</v>
      </c>
      <c r="U222">
        <f t="shared" si="7"/>
        <v>18260</v>
      </c>
    </row>
    <row r="223" spans="1:21" ht="18" customHeight="1">
      <c r="A223" s="21" t="s">
        <v>748</v>
      </c>
      <c r="B223" s="21" t="s">
        <v>749</v>
      </c>
      <c r="C223" s="21" t="s">
        <v>750</v>
      </c>
      <c r="D223" s="22" t="s">
        <v>1917</v>
      </c>
      <c r="E223" s="22" t="s">
        <v>553</v>
      </c>
      <c r="F223" s="22" t="s">
        <v>16</v>
      </c>
      <c r="G223" s="24" t="s">
        <v>48</v>
      </c>
      <c r="H223" s="23" t="s">
        <v>73</v>
      </c>
      <c r="I223" s="23" t="s">
        <v>741</v>
      </c>
      <c r="J223" s="20" t="s">
        <v>1872</v>
      </c>
      <c r="K223" s="23" t="s">
        <v>3126</v>
      </c>
      <c r="L223" s="23" t="s">
        <v>83</v>
      </c>
      <c r="M223" s="22" t="s">
        <v>3126</v>
      </c>
      <c r="N223" s="23" t="s">
        <v>1100</v>
      </c>
      <c r="O223" s="17">
        <v>0</v>
      </c>
      <c r="P223" s="17" t="s">
        <v>2145</v>
      </c>
      <c r="Q223">
        <v>21248</v>
      </c>
      <c r="R223" t="e">
        <f>VLOOKUP(C223,#REF!,23,)</f>
        <v>#REF!</v>
      </c>
      <c r="S223" t="e">
        <f>VLOOKUP(C223,#REF!,24,)</f>
        <v>#REF!</v>
      </c>
      <c r="T223" t="str">
        <f t="shared" si="6"/>
        <v>S</v>
      </c>
      <c r="U223">
        <f t="shared" si="7"/>
        <v>21248</v>
      </c>
    </row>
    <row r="224" spans="1:21" ht="18" customHeight="1">
      <c r="A224" s="21" t="s">
        <v>751</v>
      </c>
      <c r="B224" s="21" t="s">
        <v>752</v>
      </c>
      <c r="C224" s="21" t="s">
        <v>753</v>
      </c>
      <c r="D224" s="22" t="s">
        <v>1917</v>
      </c>
      <c r="E224" s="22" t="s">
        <v>553</v>
      </c>
      <c r="F224" s="22" t="s">
        <v>16</v>
      </c>
      <c r="G224" s="24" t="s">
        <v>48</v>
      </c>
      <c r="H224" s="23" t="s">
        <v>73</v>
      </c>
      <c r="I224" s="23" t="s">
        <v>741</v>
      </c>
      <c r="J224" s="20" t="s">
        <v>1872</v>
      </c>
      <c r="K224" s="23" t="s">
        <v>3126</v>
      </c>
      <c r="L224" s="23" t="s">
        <v>83</v>
      </c>
      <c r="M224" s="22" t="s">
        <v>3126</v>
      </c>
      <c r="N224" s="23" t="s">
        <v>1100</v>
      </c>
      <c r="O224" s="17">
        <v>0</v>
      </c>
      <c r="P224" s="17" t="s">
        <v>2145</v>
      </c>
      <c r="Q224">
        <v>17408</v>
      </c>
      <c r="R224" t="e">
        <f>VLOOKUP(C224,#REF!,23,)</f>
        <v>#REF!</v>
      </c>
      <c r="S224" t="e">
        <f>VLOOKUP(C224,#REF!,24,)</f>
        <v>#REF!</v>
      </c>
      <c r="T224" t="str">
        <f t="shared" si="6"/>
        <v>D</v>
      </c>
      <c r="U224">
        <f t="shared" si="7"/>
        <v>17408</v>
      </c>
    </row>
    <row r="225" spans="1:21" ht="18" customHeight="1">
      <c r="A225" s="21" t="s">
        <v>754</v>
      </c>
      <c r="B225" s="21" t="s">
        <v>755</v>
      </c>
      <c r="C225" s="21" t="s">
        <v>756</v>
      </c>
      <c r="D225" s="22" t="s">
        <v>1917</v>
      </c>
      <c r="E225" s="22" t="s">
        <v>553</v>
      </c>
      <c r="F225" s="22" t="s">
        <v>16</v>
      </c>
      <c r="G225" s="24" t="s">
        <v>48</v>
      </c>
      <c r="H225" s="23" t="s">
        <v>73</v>
      </c>
      <c r="I225" s="23" t="s">
        <v>741</v>
      </c>
      <c r="J225" s="20" t="s">
        <v>1872</v>
      </c>
      <c r="K225" s="23" t="s">
        <v>3126</v>
      </c>
      <c r="L225" s="23" t="s">
        <v>83</v>
      </c>
      <c r="M225" s="22" t="s">
        <v>3126</v>
      </c>
      <c r="N225" s="23" t="s">
        <v>1100</v>
      </c>
      <c r="O225" s="17">
        <v>0</v>
      </c>
      <c r="P225" s="17" t="s">
        <v>2145</v>
      </c>
      <c r="Q225">
        <v>16896</v>
      </c>
      <c r="R225" t="e">
        <f>VLOOKUP(C225,#REF!,23,)</f>
        <v>#REF!</v>
      </c>
      <c r="S225" t="e">
        <f>VLOOKUP(C225,#REF!,24,)</f>
        <v>#REF!</v>
      </c>
      <c r="T225" t="str">
        <f t="shared" si="6"/>
        <v>B</v>
      </c>
      <c r="U225">
        <f t="shared" si="7"/>
        <v>16896</v>
      </c>
    </row>
    <row r="226" spans="1:21" ht="18" customHeight="1">
      <c r="A226" s="21" t="s">
        <v>757</v>
      </c>
      <c r="B226" s="21" t="s">
        <v>758</v>
      </c>
      <c r="C226" s="21" t="s">
        <v>759</v>
      </c>
      <c r="D226" s="22" t="s">
        <v>1917</v>
      </c>
      <c r="E226" s="22" t="s">
        <v>553</v>
      </c>
      <c r="F226" s="22" t="s">
        <v>16</v>
      </c>
      <c r="G226" s="24" t="s">
        <v>48</v>
      </c>
      <c r="H226" s="23" t="s">
        <v>73</v>
      </c>
      <c r="I226" s="23" t="s">
        <v>741</v>
      </c>
      <c r="J226" s="20" t="s">
        <v>1872</v>
      </c>
      <c r="K226" s="23" t="s">
        <v>3126</v>
      </c>
      <c r="L226" s="23" t="s">
        <v>83</v>
      </c>
      <c r="M226" s="22" t="s">
        <v>3126</v>
      </c>
      <c r="N226" s="23" t="s">
        <v>1100</v>
      </c>
      <c r="O226" s="17">
        <v>0</v>
      </c>
      <c r="P226" s="17" t="s">
        <v>2145</v>
      </c>
      <c r="Q226">
        <v>19456</v>
      </c>
      <c r="R226" t="e">
        <f>VLOOKUP(C226,#REF!,23,)</f>
        <v>#REF!</v>
      </c>
      <c r="S226" t="e">
        <f>VLOOKUP(C226,#REF!,24,)</f>
        <v>#REF!</v>
      </c>
      <c r="T226" t="str">
        <f t="shared" si="6"/>
        <v>L</v>
      </c>
      <c r="U226">
        <f t="shared" si="7"/>
        <v>19456</v>
      </c>
    </row>
    <row r="227" spans="1:21" ht="18" customHeight="1">
      <c r="A227" s="21" t="s">
        <v>760</v>
      </c>
      <c r="B227" s="21" t="s">
        <v>761</v>
      </c>
      <c r="C227" s="21" t="s">
        <v>762</v>
      </c>
      <c r="D227" s="22" t="s">
        <v>1917</v>
      </c>
      <c r="E227" s="22" t="s">
        <v>553</v>
      </c>
      <c r="F227" s="22" t="s">
        <v>16</v>
      </c>
      <c r="G227" s="24" t="s">
        <v>48</v>
      </c>
      <c r="H227" s="23" t="s">
        <v>73</v>
      </c>
      <c r="I227" s="23" t="s">
        <v>741</v>
      </c>
      <c r="J227" s="20" t="s">
        <v>1872</v>
      </c>
      <c r="K227" s="23" t="s">
        <v>3126</v>
      </c>
      <c r="L227" s="23" t="s">
        <v>83</v>
      </c>
      <c r="M227" s="22" t="s">
        <v>3126</v>
      </c>
      <c r="N227" s="23" t="s">
        <v>1100</v>
      </c>
      <c r="O227" s="17">
        <v>0</v>
      </c>
      <c r="P227" s="17" t="s">
        <v>2145</v>
      </c>
      <c r="Q227">
        <v>19011</v>
      </c>
      <c r="R227" t="e">
        <f>VLOOKUP(C227,#REF!,23,)</f>
        <v>#REF!</v>
      </c>
      <c r="S227" t="e">
        <f>VLOOKUP(C227,#REF!,24,)</f>
        <v>#REF!</v>
      </c>
      <c r="T227" t="str">
        <f t="shared" si="6"/>
        <v>JC</v>
      </c>
      <c r="U227">
        <f t="shared" si="7"/>
        <v>19011</v>
      </c>
    </row>
    <row r="228" spans="1:21" ht="18" customHeight="1">
      <c r="A228" s="21" t="s">
        <v>763</v>
      </c>
      <c r="B228" s="21" t="s">
        <v>764</v>
      </c>
      <c r="C228" s="21" t="s">
        <v>765</v>
      </c>
      <c r="D228" s="22" t="s">
        <v>1917</v>
      </c>
      <c r="E228" s="22" t="s">
        <v>553</v>
      </c>
      <c r="F228" s="22" t="s">
        <v>16</v>
      </c>
      <c r="G228" s="24" t="s">
        <v>48</v>
      </c>
      <c r="H228" s="23" t="s">
        <v>73</v>
      </c>
      <c r="I228" s="23" t="s">
        <v>19</v>
      </c>
      <c r="J228" s="20" t="s">
        <v>1872</v>
      </c>
      <c r="K228" s="23" t="s">
        <v>20</v>
      </c>
      <c r="L228" s="23" t="s">
        <v>20</v>
      </c>
      <c r="M228" s="22" t="s">
        <v>599</v>
      </c>
      <c r="N228" s="23" t="s">
        <v>1100</v>
      </c>
      <c r="O228" s="17">
        <v>0</v>
      </c>
      <c r="P228" s="17" t="s">
        <v>2145</v>
      </c>
      <c r="Q228">
        <v>18260</v>
      </c>
      <c r="R228" t="e">
        <f>VLOOKUP(C228,#REF!,23,)</f>
        <v>#REF!</v>
      </c>
      <c r="S228" t="e">
        <f>VLOOKUP(C228,#REF!,24,)</f>
        <v>#REF!</v>
      </c>
      <c r="T228" t="str">
        <f t="shared" si="6"/>
        <v>GT</v>
      </c>
      <c r="U228">
        <f t="shared" si="7"/>
        <v>18260</v>
      </c>
    </row>
    <row r="229" spans="1:21" ht="18" customHeight="1">
      <c r="A229" s="21" t="s">
        <v>766</v>
      </c>
      <c r="B229" s="21" t="s">
        <v>767</v>
      </c>
      <c r="C229" s="21" t="s">
        <v>768</v>
      </c>
      <c r="D229" s="22" t="s">
        <v>1917</v>
      </c>
      <c r="E229" s="22" t="s">
        <v>553</v>
      </c>
      <c r="F229" s="22" t="s">
        <v>16</v>
      </c>
      <c r="G229" s="24" t="s">
        <v>48</v>
      </c>
      <c r="H229" s="23" t="s">
        <v>73</v>
      </c>
      <c r="I229" s="23" t="s">
        <v>741</v>
      </c>
      <c r="J229" s="20" t="s">
        <v>1872</v>
      </c>
      <c r="K229" s="23" t="s">
        <v>3133</v>
      </c>
      <c r="L229" s="23" t="s">
        <v>83</v>
      </c>
      <c r="M229" s="22" t="s">
        <v>3126</v>
      </c>
      <c r="N229" s="23" t="s">
        <v>1100</v>
      </c>
      <c r="O229" s="17">
        <v>0</v>
      </c>
      <c r="P229" s="17" t="s">
        <v>2145</v>
      </c>
      <c r="Q229">
        <v>17152</v>
      </c>
      <c r="R229" t="e">
        <f>VLOOKUP(C229,#REF!,23,)</f>
        <v>#REF!</v>
      </c>
      <c r="S229" t="e">
        <f>VLOOKUP(C229,#REF!,24,)</f>
        <v>#REF!</v>
      </c>
      <c r="T229" t="str">
        <f t="shared" si="6"/>
        <v>C</v>
      </c>
      <c r="U229">
        <f t="shared" si="7"/>
        <v>17152</v>
      </c>
    </row>
    <row r="230" spans="1:21" ht="18" customHeight="1">
      <c r="A230" s="21" t="s">
        <v>769</v>
      </c>
      <c r="B230" s="21" t="s">
        <v>770</v>
      </c>
      <c r="C230" s="21" t="s">
        <v>771</v>
      </c>
      <c r="D230" s="22" t="s">
        <v>1917</v>
      </c>
      <c r="E230" s="22" t="s">
        <v>553</v>
      </c>
      <c r="F230" s="22" t="s">
        <v>16</v>
      </c>
      <c r="G230" s="24" t="s">
        <v>48</v>
      </c>
      <c r="H230" s="23" t="s">
        <v>73</v>
      </c>
      <c r="I230" s="23" t="s">
        <v>741</v>
      </c>
      <c r="J230" s="20" t="s">
        <v>1872</v>
      </c>
      <c r="K230" s="23" t="s">
        <v>3126</v>
      </c>
      <c r="L230" s="23" t="s">
        <v>83</v>
      </c>
      <c r="M230" s="22" t="s">
        <v>3126</v>
      </c>
      <c r="N230" s="23" t="s">
        <v>1100</v>
      </c>
      <c r="O230" s="17">
        <v>0</v>
      </c>
      <c r="P230" s="17" t="s">
        <v>2145</v>
      </c>
      <c r="Q230">
        <v>21329</v>
      </c>
      <c r="R230" t="e">
        <f>VLOOKUP(C230,#REF!,23,)</f>
        <v>#REF!</v>
      </c>
      <c r="S230" t="e">
        <f>VLOOKUP(C230,#REF!,24,)</f>
        <v>#REF!</v>
      </c>
      <c r="T230" t="str">
        <f t="shared" si="6"/>
        <v>SQ</v>
      </c>
      <c r="U230">
        <f t="shared" si="7"/>
        <v>21329</v>
      </c>
    </row>
    <row r="231" spans="1:21" ht="18" customHeight="1">
      <c r="A231" s="21" t="s">
        <v>772</v>
      </c>
      <c r="B231" s="21" t="s">
        <v>773</v>
      </c>
      <c r="C231" s="21" t="s">
        <v>774</v>
      </c>
      <c r="D231" s="22" t="s">
        <v>1917</v>
      </c>
      <c r="E231" s="22" t="s">
        <v>553</v>
      </c>
      <c r="F231" s="22" t="s">
        <v>16</v>
      </c>
      <c r="G231" s="24" t="s">
        <v>48</v>
      </c>
      <c r="H231" s="23" t="s">
        <v>73</v>
      </c>
      <c r="I231" s="23" t="s">
        <v>741</v>
      </c>
      <c r="J231" s="20" t="s">
        <v>1872</v>
      </c>
      <c r="K231" s="23" t="s">
        <v>3126</v>
      </c>
      <c r="L231" s="23" t="s">
        <v>83</v>
      </c>
      <c r="M231" s="22" t="s">
        <v>3126</v>
      </c>
      <c r="N231" s="23" t="s">
        <v>1100</v>
      </c>
      <c r="O231" s="17">
        <v>0</v>
      </c>
      <c r="P231" s="17" t="s">
        <v>2145</v>
      </c>
      <c r="Q231">
        <v>18504</v>
      </c>
      <c r="R231" t="e">
        <f>VLOOKUP(C231,#REF!,23,)</f>
        <v>#REF!</v>
      </c>
      <c r="S231" t="e">
        <f>VLOOKUP(C231,#REF!,24,)</f>
        <v>#REF!</v>
      </c>
      <c r="T231" t="str">
        <f t="shared" si="6"/>
        <v>HH</v>
      </c>
      <c r="U231">
        <f t="shared" si="7"/>
        <v>18504</v>
      </c>
    </row>
    <row r="232" spans="1:21" ht="18" customHeight="1">
      <c r="A232" s="21" t="s">
        <v>775</v>
      </c>
      <c r="B232" s="21" t="s">
        <v>776</v>
      </c>
      <c r="C232" s="21" t="s">
        <v>777</v>
      </c>
      <c r="D232" s="22" t="s">
        <v>1917</v>
      </c>
      <c r="E232" s="22" t="s">
        <v>553</v>
      </c>
      <c r="F232" s="22" t="s">
        <v>16</v>
      </c>
      <c r="G232" s="24" t="s">
        <v>48</v>
      </c>
      <c r="H232" s="23" t="s">
        <v>73</v>
      </c>
      <c r="I232" s="23" t="s">
        <v>741</v>
      </c>
      <c r="J232" s="20" t="s">
        <v>1872</v>
      </c>
      <c r="K232" s="23" t="s">
        <v>3126</v>
      </c>
      <c r="L232" s="23" t="s">
        <v>83</v>
      </c>
      <c r="M232" s="22" t="s">
        <v>3126</v>
      </c>
      <c r="N232" s="23" t="s">
        <v>1100</v>
      </c>
      <c r="O232" s="17">
        <v>0</v>
      </c>
      <c r="P232" s="17" t="s">
        <v>2145</v>
      </c>
      <c r="Q232">
        <v>16730</v>
      </c>
      <c r="R232" t="e">
        <f>VLOOKUP(C232,#REF!,23,)</f>
        <v>#REF!</v>
      </c>
      <c r="S232" t="e">
        <f>VLOOKUP(C232,#REF!,24,)</f>
        <v>#REF!</v>
      </c>
      <c r="T232" t="str">
        <f t="shared" si="6"/>
        <v>AZ</v>
      </c>
      <c r="U232">
        <f t="shared" si="7"/>
        <v>16730</v>
      </c>
    </row>
    <row r="233" spans="1:21" ht="18" customHeight="1">
      <c r="A233" s="21" t="s">
        <v>778</v>
      </c>
      <c r="B233" s="21" t="s">
        <v>779</v>
      </c>
      <c r="C233" s="21" t="s">
        <v>780</v>
      </c>
      <c r="D233" s="22" t="s">
        <v>1917</v>
      </c>
      <c r="E233" s="22" t="s">
        <v>553</v>
      </c>
      <c r="F233" s="22" t="s">
        <v>16</v>
      </c>
      <c r="G233" s="24" t="s">
        <v>48</v>
      </c>
      <c r="H233" s="23" t="s">
        <v>73</v>
      </c>
      <c r="I233" s="23" t="s">
        <v>741</v>
      </c>
      <c r="J233" s="20" t="s">
        <v>1872</v>
      </c>
      <c r="K233" s="23" t="s">
        <v>3126</v>
      </c>
      <c r="L233" s="23" t="s">
        <v>83</v>
      </c>
      <c r="M233" s="22" t="s">
        <v>3126</v>
      </c>
      <c r="N233" s="23" t="s">
        <v>1100</v>
      </c>
      <c r="O233" s="17">
        <v>0</v>
      </c>
      <c r="P233" s="17" t="s">
        <v>2145</v>
      </c>
      <c r="Q233">
        <v>18256</v>
      </c>
      <c r="R233" t="e">
        <f>VLOOKUP(C233,#REF!,23,)</f>
        <v>#REF!</v>
      </c>
      <c r="S233" t="e">
        <f>VLOOKUP(C233,#REF!,24,)</f>
        <v>#REF!</v>
      </c>
      <c r="T233" t="str">
        <f t="shared" si="6"/>
        <v>GP</v>
      </c>
      <c r="U233">
        <f t="shared" si="7"/>
        <v>18256</v>
      </c>
    </row>
    <row r="234" spans="1:21" ht="18" customHeight="1">
      <c r="A234" s="21" t="s">
        <v>781</v>
      </c>
      <c r="B234" s="21" t="s">
        <v>782</v>
      </c>
      <c r="C234" s="21" t="s">
        <v>783</v>
      </c>
      <c r="D234" s="22" t="s">
        <v>1917</v>
      </c>
      <c r="E234" s="22" t="s">
        <v>553</v>
      </c>
      <c r="F234" s="22" t="s">
        <v>16</v>
      </c>
      <c r="G234" s="24" t="s">
        <v>48</v>
      </c>
      <c r="H234" s="23" t="s">
        <v>73</v>
      </c>
      <c r="I234" s="23" t="s">
        <v>741</v>
      </c>
      <c r="J234" s="20" t="s">
        <v>1872</v>
      </c>
      <c r="K234" s="23" t="s">
        <v>3126</v>
      </c>
      <c r="L234" s="23" t="s">
        <v>83</v>
      </c>
      <c r="M234" s="22" t="s">
        <v>3126</v>
      </c>
      <c r="N234" s="23" t="s">
        <v>1100</v>
      </c>
      <c r="O234" s="17">
        <v>0</v>
      </c>
      <c r="P234" s="17" t="s">
        <v>2145</v>
      </c>
      <c r="Q234">
        <v>17152</v>
      </c>
      <c r="R234" t="e">
        <f>VLOOKUP(C234,#REF!,23,)</f>
        <v>#REF!</v>
      </c>
      <c r="S234" t="e">
        <f>VLOOKUP(C234,#REF!,24,)</f>
        <v>#REF!</v>
      </c>
      <c r="T234" t="str">
        <f t="shared" si="6"/>
        <v>C</v>
      </c>
      <c r="U234">
        <f t="shared" si="7"/>
        <v>17152</v>
      </c>
    </row>
    <row r="235" spans="1:21" ht="18" customHeight="1">
      <c r="A235" s="21" t="s">
        <v>784</v>
      </c>
      <c r="B235" s="21" t="s">
        <v>785</v>
      </c>
      <c r="C235" s="21" t="s">
        <v>786</v>
      </c>
      <c r="D235" s="22" t="s">
        <v>1917</v>
      </c>
      <c r="E235" s="22" t="s">
        <v>553</v>
      </c>
      <c r="F235" s="22" t="s">
        <v>16</v>
      </c>
      <c r="G235" s="24" t="s">
        <v>48</v>
      </c>
      <c r="H235" s="23" t="s">
        <v>73</v>
      </c>
      <c r="I235" s="23" t="s">
        <v>741</v>
      </c>
      <c r="J235" s="20" t="s">
        <v>1872</v>
      </c>
      <c r="K235" s="23" t="s">
        <v>3126</v>
      </c>
      <c r="L235" s="23" t="s">
        <v>83</v>
      </c>
      <c r="M235" s="22" t="s">
        <v>3126</v>
      </c>
      <c r="N235" s="23" t="s">
        <v>1171</v>
      </c>
      <c r="O235" s="17">
        <v>0</v>
      </c>
      <c r="P235" s="17" t="s">
        <v>2145</v>
      </c>
      <c r="Q235">
        <v>21315</v>
      </c>
      <c r="R235" t="e">
        <f>VLOOKUP(C235,#REF!,23,)</f>
        <v>#REF!</v>
      </c>
      <c r="S235" t="e">
        <f>VLOOKUP(C235,#REF!,24,)</f>
        <v>#REF!</v>
      </c>
      <c r="T235" t="str">
        <f t="shared" si="6"/>
        <v>SC</v>
      </c>
      <c r="U235">
        <f t="shared" si="7"/>
        <v>21315</v>
      </c>
    </row>
    <row r="236" spans="1:21" ht="18" customHeight="1">
      <c r="A236" s="21" t="s">
        <v>787</v>
      </c>
      <c r="B236" s="21" t="s">
        <v>788</v>
      </c>
      <c r="C236" s="21" t="s">
        <v>789</v>
      </c>
      <c r="D236" s="22" t="s">
        <v>1917</v>
      </c>
      <c r="E236" s="22" t="s">
        <v>553</v>
      </c>
      <c r="F236" s="22" t="s">
        <v>16</v>
      </c>
      <c r="G236" s="24" t="s">
        <v>48</v>
      </c>
      <c r="H236" s="23" t="s">
        <v>73</v>
      </c>
      <c r="I236" s="23" t="s">
        <v>741</v>
      </c>
      <c r="J236" s="20" t="s">
        <v>1872</v>
      </c>
      <c r="K236" s="23" t="s">
        <v>3126</v>
      </c>
      <c r="L236" s="23" t="s">
        <v>83</v>
      </c>
      <c r="M236" s="22" t="s">
        <v>3126</v>
      </c>
      <c r="N236" s="23" t="s">
        <v>1171</v>
      </c>
      <c r="O236" s="17">
        <v>0</v>
      </c>
      <c r="P236" s="17" t="s">
        <v>2145</v>
      </c>
      <c r="Q236">
        <v>18010</v>
      </c>
      <c r="R236" t="e">
        <f>VLOOKUP(C236,#REF!,23,)</f>
        <v>#REF!</v>
      </c>
      <c r="S236" t="e">
        <f>VLOOKUP(C236,#REF!,24,)</f>
        <v>#REF!</v>
      </c>
      <c r="T236" t="str">
        <f t="shared" si="6"/>
        <v>FZ</v>
      </c>
      <c r="U236">
        <f t="shared" si="7"/>
        <v>18010</v>
      </c>
    </row>
    <row r="237" spans="1:21" ht="18" customHeight="1">
      <c r="A237" s="21" t="s">
        <v>790</v>
      </c>
      <c r="B237" s="21" t="s">
        <v>791</v>
      </c>
      <c r="C237" s="21" t="s">
        <v>792</v>
      </c>
      <c r="D237" s="22" t="s">
        <v>1917</v>
      </c>
      <c r="E237" s="22" t="s">
        <v>553</v>
      </c>
      <c r="F237" s="22" t="s">
        <v>16</v>
      </c>
      <c r="G237" s="24" t="s">
        <v>48</v>
      </c>
      <c r="H237" s="23" t="s">
        <v>73</v>
      </c>
      <c r="I237" s="23" t="s">
        <v>741</v>
      </c>
      <c r="J237" s="20" t="s">
        <v>1872</v>
      </c>
      <c r="K237" s="23" t="s">
        <v>3126</v>
      </c>
      <c r="L237" s="23" t="s">
        <v>83</v>
      </c>
      <c r="M237" s="22" t="s">
        <v>3126</v>
      </c>
      <c r="N237" s="23" t="s">
        <v>1171</v>
      </c>
      <c r="O237" s="17">
        <v>0</v>
      </c>
      <c r="P237" s="17" t="s">
        <v>2145</v>
      </c>
      <c r="Q237">
        <v>21338</v>
      </c>
      <c r="R237" t="e">
        <f>VLOOKUP(C237,#REF!,23,)</f>
        <v>#REF!</v>
      </c>
      <c r="S237" t="e">
        <f>VLOOKUP(C237,#REF!,24,)</f>
        <v>#REF!</v>
      </c>
      <c r="T237" t="str">
        <f t="shared" si="6"/>
        <v>SZ</v>
      </c>
      <c r="U237">
        <f t="shared" si="7"/>
        <v>21338</v>
      </c>
    </row>
    <row r="238" spans="1:21" ht="18" customHeight="1">
      <c r="A238" s="21" t="s">
        <v>793</v>
      </c>
      <c r="B238" s="21" t="s">
        <v>794</v>
      </c>
      <c r="C238" s="21" t="s">
        <v>795</v>
      </c>
      <c r="D238" s="22" t="s">
        <v>1917</v>
      </c>
      <c r="E238" s="22" t="s">
        <v>553</v>
      </c>
      <c r="F238" s="22" t="s">
        <v>16</v>
      </c>
      <c r="G238" s="24" t="s">
        <v>48</v>
      </c>
      <c r="H238" s="23" t="s">
        <v>73</v>
      </c>
      <c r="I238" s="23" t="s">
        <v>741</v>
      </c>
      <c r="J238" s="20" t="s">
        <v>1872</v>
      </c>
      <c r="K238" s="23" t="s">
        <v>3126</v>
      </c>
      <c r="L238" s="23" t="s">
        <v>83</v>
      </c>
      <c r="M238" s="22" t="s">
        <v>3126</v>
      </c>
      <c r="N238" s="23" t="s">
        <v>1171</v>
      </c>
      <c r="O238" s="17">
        <v>0</v>
      </c>
      <c r="P238" s="17" t="s">
        <v>2145</v>
      </c>
      <c r="Q238">
        <v>22865</v>
      </c>
      <c r="R238" t="e">
        <f>VLOOKUP(C238,#REF!,23,)</f>
        <v>#REF!</v>
      </c>
      <c r="S238" t="e">
        <f>VLOOKUP(C238,#REF!,24,)</f>
        <v>#REF!</v>
      </c>
      <c r="T238" t="str">
        <f t="shared" si="6"/>
        <v>YQ</v>
      </c>
      <c r="U238">
        <f t="shared" si="7"/>
        <v>22865</v>
      </c>
    </row>
    <row r="239" spans="1:21" ht="18" customHeight="1">
      <c r="A239" s="21" t="s">
        <v>796</v>
      </c>
      <c r="B239" s="21" t="s">
        <v>797</v>
      </c>
      <c r="C239" s="21" t="s">
        <v>798</v>
      </c>
      <c r="D239" s="22" t="s">
        <v>1917</v>
      </c>
      <c r="E239" s="22" t="s">
        <v>553</v>
      </c>
      <c r="F239" s="22" t="s">
        <v>16</v>
      </c>
      <c r="G239" s="24" t="s">
        <v>48</v>
      </c>
      <c r="H239" s="23" t="s">
        <v>73</v>
      </c>
      <c r="I239" s="23" t="s">
        <v>19</v>
      </c>
      <c r="J239" s="20" t="s">
        <v>1872</v>
      </c>
      <c r="K239" s="23" t="s">
        <v>20</v>
      </c>
      <c r="L239" s="23" t="s">
        <v>20</v>
      </c>
      <c r="M239" s="22" t="s">
        <v>799</v>
      </c>
      <c r="N239" s="23" t="s">
        <v>1100</v>
      </c>
      <c r="O239" s="17">
        <v>0</v>
      </c>
      <c r="P239" s="17" t="s">
        <v>2145</v>
      </c>
      <c r="Q239">
        <v>17152</v>
      </c>
      <c r="R239" t="e">
        <f>VLOOKUP(C239,#REF!,23,)</f>
        <v>#REF!</v>
      </c>
      <c r="S239" t="e">
        <f>VLOOKUP(C239,#REF!,24,)</f>
        <v>#REF!</v>
      </c>
      <c r="T239" t="str">
        <f t="shared" si="6"/>
        <v>C</v>
      </c>
      <c r="U239">
        <f t="shared" si="7"/>
        <v>17152</v>
      </c>
    </row>
    <row r="240" spans="1:21" ht="18" customHeight="1">
      <c r="A240" s="21" t="s">
        <v>800</v>
      </c>
      <c r="B240" s="21" t="s">
        <v>801</v>
      </c>
      <c r="C240" s="21" t="s">
        <v>802</v>
      </c>
      <c r="D240" s="22" t="s">
        <v>1917</v>
      </c>
      <c r="E240" s="22" t="s">
        <v>553</v>
      </c>
      <c r="F240" s="22" t="s">
        <v>16</v>
      </c>
      <c r="G240" s="24" t="s">
        <v>48</v>
      </c>
      <c r="H240" s="23" t="s">
        <v>73</v>
      </c>
      <c r="I240" s="23" t="s">
        <v>741</v>
      </c>
      <c r="J240" s="20" t="s">
        <v>1872</v>
      </c>
      <c r="K240" s="23" t="s">
        <v>20</v>
      </c>
      <c r="L240" s="23" t="s">
        <v>83</v>
      </c>
      <c r="M240" s="22" t="s">
        <v>3126</v>
      </c>
      <c r="N240" s="23" t="s">
        <v>1100</v>
      </c>
      <c r="O240" s="17">
        <v>0</v>
      </c>
      <c r="P240" s="17" t="s">
        <v>2145</v>
      </c>
      <c r="Q240">
        <v>22602</v>
      </c>
      <c r="R240" t="e">
        <f>VLOOKUP(C240,#REF!,23,)</f>
        <v>#REF!</v>
      </c>
      <c r="S240" t="e">
        <f>VLOOKUP(C240,#REF!,24,)</f>
        <v>#REF!</v>
      </c>
      <c r="T240" t="str">
        <f t="shared" si="6"/>
        <v>XJ</v>
      </c>
      <c r="U240">
        <f t="shared" si="7"/>
        <v>22602</v>
      </c>
    </row>
    <row r="241" spans="1:21" ht="18" customHeight="1">
      <c r="A241" s="21" t="s">
        <v>803</v>
      </c>
      <c r="B241" s="21" t="s">
        <v>804</v>
      </c>
      <c r="C241" s="21" t="s">
        <v>805</v>
      </c>
      <c r="D241" s="22" t="s">
        <v>1917</v>
      </c>
      <c r="E241" s="22" t="s">
        <v>62</v>
      </c>
      <c r="F241" s="22" t="s">
        <v>16</v>
      </c>
      <c r="G241" s="24" t="s">
        <v>48</v>
      </c>
      <c r="H241" s="23" t="s">
        <v>3266</v>
      </c>
      <c r="I241" s="23" t="s">
        <v>741</v>
      </c>
      <c r="J241" s="20" t="s">
        <v>3267</v>
      </c>
      <c r="K241" s="23" t="s">
        <v>20</v>
      </c>
      <c r="L241" s="23" t="s">
        <v>83</v>
      </c>
      <c r="M241" s="22" t="s">
        <v>3126</v>
      </c>
      <c r="N241" s="23" t="s">
        <v>1100</v>
      </c>
      <c r="O241" s="17">
        <v>4</v>
      </c>
      <c r="P241" s="17" t="s">
        <v>3265</v>
      </c>
      <c r="Q241">
        <v>19032</v>
      </c>
      <c r="R241" t="e">
        <f>VLOOKUP(C241,#REF!,23,)</f>
        <v>#REF!</v>
      </c>
      <c r="S241" t="e">
        <f>VLOOKUP(C241,#REF!,24,)</f>
        <v>#REF!</v>
      </c>
      <c r="T241" t="str">
        <f t="shared" si="6"/>
        <v>JX</v>
      </c>
      <c r="U241">
        <f t="shared" si="7"/>
        <v>19032</v>
      </c>
    </row>
    <row r="242" spans="1:21" ht="18" customHeight="1">
      <c r="A242" s="21" t="s">
        <v>806</v>
      </c>
      <c r="B242" s="21" t="s">
        <v>807</v>
      </c>
      <c r="C242" s="21" t="s">
        <v>808</v>
      </c>
      <c r="D242" s="22" t="s">
        <v>1917</v>
      </c>
      <c r="E242" s="22" t="s">
        <v>62</v>
      </c>
      <c r="F242" s="22" t="s">
        <v>16</v>
      </c>
      <c r="G242" s="24" t="s">
        <v>48</v>
      </c>
      <c r="H242" s="23" t="s">
        <v>3266</v>
      </c>
      <c r="I242" s="23" t="s">
        <v>741</v>
      </c>
      <c r="J242" s="20" t="s">
        <v>3267</v>
      </c>
      <c r="K242" s="23" t="s">
        <v>3126</v>
      </c>
      <c r="L242" s="23" t="s">
        <v>83</v>
      </c>
      <c r="M242" s="22" t="s">
        <v>3126</v>
      </c>
      <c r="N242" s="23" t="s">
        <v>1100</v>
      </c>
      <c r="O242" s="17">
        <v>6</v>
      </c>
      <c r="P242" s="17" t="s">
        <v>3265</v>
      </c>
      <c r="Q242">
        <v>21338</v>
      </c>
      <c r="R242" t="e">
        <f>VLOOKUP(C242,#REF!,23,)</f>
        <v>#REF!</v>
      </c>
      <c r="S242" t="e">
        <f>VLOOKUP(C242,#REF!,24,)</f>
        <v>#REF!</v>
      </c>
      <c r="T242" t="str">
        <f t="shared" si="6"/>
        <v>SZ</v>
      </c>
      <c r="U242">
        <f t="shared" si="7"/>
        <v>21338</v>
      </c>
    </row>
    <row r="243" spans="1:21" ht="18" customHeight="1">
      <c r="A243" s="21" t="s">
        <v>810</v>
      </c>
      <c r="B243" s="21" t="s">
        <v>811</v>
      </c>
      <c r="C243" s="21" t="s">
        <v>812</v>
      </c>
      <c r="D243" s="22" t="s">
        <v>1917</v>
      </c>
      <c r="E243" s="22" t="s">
        <v>62</v>
      </c>
      <c r="F243" s="22" t="s">
        <v>16</v>
      </c>
      <c r="G243" s="24" t="s">
        <v>48</v>
      </c>
      <c r="H243" s="23" t="s">
        <v>3266</v>
      </c>
      <c r="I243" s="23" t="s">
        <v>741</v>
      </c>
      <c r="J243" s="20" t="s">
        <v>3267</v>
      </c>
      <c r="K243" s="23" t="s">
        <v>3126</v>
      </c>
      <c r="L243" s="23" t="s">
        <v>83</v>
      </c>
      <c r="M243" s="22" t="s">
        <v>3126</v>
      </c>
      <c r="N243" s="23" t="s">
        <v>1100</v>
      </c>
      <c r="O243" s="17">
        <v>2</v>
      </c>
      <c r="P243" s="17" t="s">
        <v>3265</v>
      </c>
      <c r="Q243">
        <v>17498</v>
      </c>
      <c r="R243" t="e">
        <f>VLOOKUP(C243,#REF!,23,)</f>
        <v>#REF!</v>
      </c>
      <c r="S243" t="e">
        <f>VLOOKUP(C243,#REF!,24,)</f>
        <v>#REF!</v>
      </c>
      <c r="T243" t="str">
        <f t="shared" si="6"/>
        <v>DZ</v>
      </c>
      <c r="U243">
        <f t="shared" si="7"/>
        <v>17498</v>
      </c>
    </row>
    <row r="244" spans="1:21" ht="19.5" customHeight="1">
      <c r="A244" s="21" t="s">
        <v>813</v>
      </c>
      <c r="B244" s="21" t="s">
        <v>814</v>
      </c>
      <c r="C244" s="21" t="s">
        <v>815</v>
      </c>
      <c r="D244" s="22" t="s">
        <v>1917</v>
      </c>
      <c r="E244" s="22" t="s">
        <v>62</v>
      </c>
      <c r="F244" s="22" t="s">
        <v>16</v>
      </c>
      <c r="G244" s="24" t="s">
        <v>48</v>
      </c>
      <c r="H244" s="23" t="s">
        <v>3266</v>
      </c>
      <c r="I244" s="23" t="s">
        <v>19</v>
      </c>
      <c r="J244" s="20" t="s">
        <v>3267</v>
      </c>
      <c r="K244" s="23" t="s">
        <v>20</v>
      </c>
      <c r="L244" s="23" t="s">
        <v>20</v>
      </c>
      <c r="M244" s="22" t="s">
        <v>599</v>
      </c>
      <c r="N244" s="23" t="s">
        <v>816</v>
      </c>
      <c r="O244" s="17">
        <v>5</v>
      </c>
      <c r="P244" s="17" t="s">
        <v>3265</v>
      </c>
      <c r="Q244">
        <v>23040</v>
      </c>
      <c r="R244" t="e">
        <f>VLOOKUP(C244,#REF!,23,)</f>
        <v>#REF!</v>
      </c>
      <c r="S244" t="e">
        <f>VLOOKUP(C244,#REF!,24,)</f>
        <v>#REF!</v>
      </c>
      <c r="T244" t="str">
        <f t="shared" si="6"/>
        <v>Z</v>
      </c>
      <c r="U244">
        <f t="shared" si="7"/>
        <v>23040</v>
      </c>
    </row>
    <row r="245" spans="1:21" ht="18" customHeight="1">
      <c r="A245" s="21" t="s">
        <v>817</v>
      </c>
      <c r="B245" s="21" t="s">
        <v>818</v>
      </c>
      <c r="C245" s="21" t="s">
        <v>819</v>
      </c>
      <c r="D245" s="22" t="s">
        <v>1917</v>
      </c>
      <c r="E245" s="22" t="s">
        <v>553</v>
      </c>
      <c r="F245" s="22" t="s">
        <v>16</v>
      </c>
      <c r="G245" s="24" t="s">
        <v>48</v>
      </c>
      <c r="H245" s="23" t="s">
        <v>3266</v>
      </c>
      <c r="I245" s="23" t="s">
        <v>19</v>
      </c>
      <c r="J245" s="20" t="s">
        <v>3267</v>
      </c>
      <c r="K245" s="23" t="s">
        <v>20</v>
      </c>
      <c r="L245" s="23" t="s">
        <v>20</v>
      </c>
      <c r="M245" s="22" t="s">
        <v>599</v>
      </c>
      <c r="N245" s="23" t="s">
        <v>1100</v>
      </c>
      <c r="O245" s="17">
        <v>0</v>
      </c>
      <c r="P245" s="17" t="s">
        <v>3265</v>
      </c>
      <c r="Q245">
        <v>19536</v>
      </c>
      <c r="R245" t="e">
        <f>VLOOKUP(C245,#REF!,23,)</f>
        <v>#REF!</v>
      </c>
      <c r="S245" t="e">
        <f>VLOOKUP(C245,#REF!,24,)</f>
        <v>#REF!</v>
      </c>
      <c r="T245" t="str">
        <f t="shared" si="6"/>
        <v>LP</v>
      </c>
      <c r="U245">
        <f t="shared" si="7"/>
        <v>19536</v>
      </c>
    </row>
    <row r="246" spans="1:21" ht="18" customHeight="1">
      <c r="A246" s="21" t="s">
        <v>820</v>
      </c>
      <c r="B246" s="21" t="s">
        <v>821</v>
      </c>
      <c r="C246" s="21" t="s">
        <v>822</v>
      </c>
      <c r="D246" s="22" t="s">
        <v>1917</v>
      </c>
      <c r="E246" s="22" t="s">
        <v>553</v>
      </c>
      <c r="F246" s="22" t="s">
        <v>16</v>
      </c>
      <c r="G246" s="24" t="s">
        <v>48</v>
      </c>
      <c r="H246" s="23" t="s">
        <v>3266</v>
      </c>
      <c r="I246" s="23" t="s">
        <v>741</v>
      </c>
      <c r="J246" s="20" t="s">
        <v>3267</v>
      </c>
      <c r="K246" s="23" t="s">
        <v>3126</v>
      </c>
      <c r="L246" s="23" t="s">
        <v>83</v>
      </c>
      <c r="M246" s="22" t="s">
        <v>3126</v>
      </c>
      <c r="N246" s="23"/>
      <c r="O246" s="17">
        <v>0</v>
      </c>
      <c r="P246" s="17" t="s">
        <v>3265</v>
      </c>
      <c r="Q246">
        <v>17152</v>
      </c>
      <c r="R246" t="e">
        <f>VLOOKUP(C246,#REF!,23,)</f>
        <v>#REF!</v>
      </c>
      <c r="S246" t="e">
        <f>VLOOKUP(C246,#REF!,24,)</f>
        <v>#REF!</v>
      </c>
      <c r="T246" t="str">
        <f t="shared" si="6"/>
        <v>C</v>
      </c>
      <c r="U246">
        <f t="shared" si="7"/>
        <v>17152</v>
      </c>
    </row>
    <row r="247" spans="1:21" ht="18" customHeight="1">
      <c r="A247" s="21" t="s">
        <v>823</v>
      </c>
      <c r="B247" s="21" t="s">
        <v>824</v>
      </c>
      <c r="C247" s="21" t="s">
        <v>825</v>
      </c>
      <c r="D247" s="22" t="s">
        <v>1917</v>
      </c>
      <c r="E247" s="22" t="s">
        <v>553</v>
      </c>
      <c r="F247" s="22" t="s">
        <v>16</v>
      </c>
      <c r="G247" s="24" t="s">
        <v>48</v>
      </c>
      <c r="H247" s="23" t="s">
        <v>3266</v>
      </c>
      <c r="I247" s="23" t="s">
        <v>19</v>
      </c>
      <c r="J247" s="20" t="s">
        <v>3267</v>
      </c>
      <c r="K247" s="23" t="s">
        <v>3126</v>
      </c>
      <c r="L247" s="23" t="s">
        <v>83</v>
      </c>
      <c r="M247" s="22" t="s">
        <v>317</v>
      </c>
      <c r="N247" s="23"/>
      <c r="O247" s="17" t="e">
        <v>#N/A</v>
      </c>
      <c r="P247" s="17" t="s">
        <v>3265</v>
      </c>
      <c r="Q247">
        <v>20811</v>
      </c>
      <c r="R247" t="e">
        <f>VLOOKUP(C247,#REF!,23,)</f>
        <v>#REF!</v>
      </c>
      <c r="S247" t="e">
        <f>VLOOKUP(C247,#REF!,24,)</f>
        <v>#REF!</v>
      </c>
      <c r="T247" t="str">
        <f t="shared" si="6"/>
        <v>QK</v>
      </c>
      <c r="U247">
        <f t="shared" si="7"/>
        <v>20811</v>
      </c>
    </row>
    <row r="248" spans="1:21" ht="18" customHeight="1">
      <c r="A248" s="21" t="s">
        <v>826</v>
      </c>
      <c r="B248" s="21" t="s">
        <v>827</v>
      </c>
      <c r="C248" s="21" t="s">
        <v>828</v>
      </c>
      <c r="D248" s="22" t="s">
        <v>1917</v>
      </c>
      <c r="E248" s="22" t="s">
        <v>553</v>
      </c>
      <c r="F248" s="22" t="s">
        <v>16</v>
      </c>
      <c r="G248" s="24" t="s">
        <v>48</v>
      </c>
      <c r="H248" s="23" t="s">
        <v>3266</v>
      </c>
      <c r="I248" s="23" t="s">
        <v>19</v>
      </c>
      <c r="J248" s="20" t="s">
        <v>3267</v>
      </c>
      <c r="K248" s="23" t="s">
        <v>20</v>
      </c>
      <c r="L248" s="23" t="s">
        <v>83</v>
      </c>
      <c r="M248" s="22" t="s">
        <v>317</v>
      </c>
      <c r="N248" s="23" t="s">
        <v>1100</v>
      </c>
      <c r="O248" s="17">
        <v>0</v>
      </c>
      <c r="P248" s="17" t="s">
        <v>3265</v>
      </c>
      <c r="Q248">
        <v>20040</v>
      </c>
      <c r="R248" t="e">
        <f>VLOOKUP(C248,#REF!,23,)</f>
        <v>#REF!</v>
      </c>
      <c r="S248" t="e">
        <f>VLOOKUP(C248,#REF!,24,)</f>
        <v>#REF!</v>
      </c>
      <c r="T248" t="str">
        <f t="shared" si="6"/>
        <v>NH</v>
      </c>
      <c r="U248">
        <f t="shared" si="7"/>
        <v>20040</v>
      </c>
    </row>
    <row r="249" spans="1:21" ht="18" customHeight="1">
      <c r="A249" s="21" t="s">
        <v>829</v>
      </c>
      <c r="B249" s="21" t="s">
        <v>830</v>
      </c>
      <c r="C249" s="21" t="s">
        <v>831</v>
      </c>
      <c r="D249" s="22" t="s">
        <v>1917</v>
      </c>
      <c r="E249" s="22" t="s">
        <v>62</v>
      </c>
      <c r="F249" s="22" t="s">
        <v>16</v>
      </c>
      <c r="G249" s="24" t="s">
        <v>48</v>
      </c>
      <c r="H249" s="23" t="s">
        <v>3266</v>
      </c>
      <c r="I249" s="23" t="s">
        <v>741</v>
      </c>
      <c r="J249" s="20" t="s">
        <v>3267</v>
      </c>
      <c r="K249" s="23" t="s">
        <v>20</v>
      </c>
      <c r="L249" s="23" t="s">
        <v>83</v>
      </c>
      <c r="M249" s="22" t="s">
        <v>3126</v>
      </c>
      <c r="N249" s="23" t="s">
        <v>1100</v>
      </c>
      <c r="O249" s="17">
        <v>2</v>
      </c>
      <c r="P249" s="17" t="s">
        <v>3265</v>
      </c>
      <c r="Q249">
        <v>19015</v>
      </c>
      <c r="R249" t="e">
        <f>VLOOKUP(C249,#REF!,23,)</f>
        <v>#REF!</v>
      </c>
      <c r="S249" t="e">
        <f>VLOOKUP(C249,#REF!,24,)</f>
        <v>#REF!</v>
      </c>
      <c r="T249" t="str">
        <f t="shared" si="6"/>
        <v>JG</v>
      </c>
      <c r="U249">
        <f t="shared" si="7"/>
        <v>19015</v>
      </c>
    </row>
    <row r="250" spans="1:21" ht="18" customHeight="1">
      <c r="A250" s="21" t="s">
        <v>832</v>
      </c>
      <c r="B250" s="21" t="s">
        <v>833</v>
      </c>
      <c r="C250" s="21" t="s">
        <v>834</v>
      </c>
      <c r="D250" s="22" t="s">
        <v>1917</v>
      </c>
      <c r="E250" s="22" t="s">
        <v>62</v>
      </c>
      <c r="F250" s="22" t="s">
        <v>16</v>
      </c>
      <c r="G250" s="24" t="s">
        <v>48</v>
      </c>
      <c r="H250" s="23" t="s">
        <v>3266</v>
      </c>
      <c r="I250" s="23" t="s">
        <v>19</v>
      </c>
      <c r="J250" s="20" t="s">
        <v>3267</v>
      </c>
      <c r="K250" s="23" t="s">
        <v>20</v>
      </c>
      <c r="L250" s="23" t="s">
        <v>83</v>
      </c>
      <c r="M250" s="22" t="s">
        <v>317</v>
      </c>
      <c r="N250" s="23" t="s">
        <v>1100</v>
      </c>
      <c r="O250" s="17">
        <v>6</v>
      </c>
      <c r="P250" s="17" t="s">
        <v>3265</v>
      </c>
      <c r="Q250">
        <v>17496</v>
      </c>
      <c r="R250" t="e">
        <f>VLOOKUP(C250,#REF!,23,)</f>
        <v>#REF!</v>
      </c>
      <c r="S250" t="e">
        <f>VLOOKUP(C250,#REF!,24,)</f>
        <v>#REF!</v>
      </c>
      <c r="T250" t="str">
        <f t="shared" si="6"/>
        <v>DX</v>
      </c>
      <c r="U250">
        <f t="shared" si="7"/>
        <v>17496</v>
      </c>
    </row>
    <row r="251" spans="1:21" ht="18" customHeight="1">
      <c r="A251" s="21" t="s">
        <v>835</v>
      </c>
      <c r="B251" s="21" t="s">
        <v>836</v>
      </c>
      <c r="C251" s="21" t="s">
        <v>837</v>
      </c>
      <c r="D251" s="22" t="s">
        <v>1917</v>
      </c>
      <c r="E251" s="22" t="s">
        <v>62</v>
      </c>
      <c r="F251" s="22" t="s">
        <v>16</v>
      </c>
      <c r="G251" s="24" t="s">
        <v>48</v>
      </c>
      <c r="H251" s="23" t="s">
        <v>3266</v>
      </c>
      <c r="I251" s="23" t="s">
        <v>741</v>
      </c>
      <c r="J251" s="20" t="s">
        <v>3267</v>
      </c>
      <c r="K251" s="23" t="s">
        <v>20</v>
      </c>
      <c r="L251" s="23" t="s">
        <v>83</v>
      </c>
      <c r="M251" s="22" t="s">
        <v>3126</v>
      </c>
      <c r="N251" s="23" t="s">
        <v>1048</v>
      </c>
      <c r="O251" s="17">
        <v>2</v>
      </c>
      <c r="P251" s="17" t="s">
        <v>3265</v>
      </c>
      <c r="Q251">
        <v>22873</v>
      </c>
      <c r="R251" t="e">
        <f>VLOOKUP(C251,#REF!,23,)</f>
        <v>#REF!</v>
      </c>
      <c r="S251" t="e">
        <f>VLOOKUP(C251,#REF!,24,)</f>
        <v>#REF!</v>
      </c>
      <c r="T251" t="str">
        <f t="shared" si="6"/>
        <v>YY</v>
      </c>
      <c r="U251">
        <f t="shared" si="7"/>
        <v>22873</v>
      </c>
    </row>
    <row r="252" spans="1:21" ht="18" customHeight="1">
      <c r="A252" s="21" t="s">
        <v>838</v>
      </c>
      <c r="B252" s="21" t="s">
        <v>839</v>
      </c>
      <c r="C252" s="21" t="s">
        <v>840</v>
      </c>
      <c r="D252" s="22" t="s">
        <v>1917</v>
      </c>
      <c r="E252" s="22" t="s">
        <v>62</v>
      </c>
      <c r="F252" s="22" t="s">
        <v>16</v>
      </c>
      <c r="G252" s="24" t="s">
        <v>48</v>
      </c>
      <c r="H252" s="23" t="s">
        <v>3266</v>
      </c>
      <c r="I252" s="23" t="s">
        <v>741</v>
      </c>
      <c r="J252" s="20" t="s">
        <v>3267</v>
      </c>
      <c r="K252" s="23" t="s">
        <v>20</v>
      </c>
      <c r="L252" s="23" t="s">
        <v>20</v>
      </c>
      <c r="M252" s="22" t="s">
        <v>841</v>
      </c>
      <c r="N252" s="23" t="s">
        <v>1171</v>
      </c>
      <c r="O252" s="17">
        <v>2</v>
      </c>
      <c r="P252" s="17" t="s">
        <v>3265</v>
      </c>
      <c r="Q252">
        <v>21319</v>
      </c>
      <c r="R252" t="e">
        <f>VLOOKUP(C252,#REF!,23,)</f>
        <v>#REF!</v>
      </c>
      <c r="S252" t="e">
        <f>VLOOKUP(C252,#REF!,24,)</f>
        <v>#REF!</v>
      </c>
      <c r="T252" t="str">
        <f t="shared" si="6"/>
        <v>SG</v>
      </c>
      <c r="U252">
        <f t="shared" si="7"/>
        <v>21319</v>
      </c>
    </row>
    <row r="253" spans="1:21" ht="18" customHeight="1">
      <c r="A253" s="21" t="s">
        <v>842</v>
      </c>
      <c r="B253" s="21" t="s">
        <v>843</v>
      </c>
      <c r="C253" s="21" t="s">
        <v>844</v>
      </c>
      <c r="D253" s="22" t="s">
        <v>1917</v>
      </c>
      <c r="E253" s="22" t="s">
        <v>62</v>
      </c>
      <c r="F253" s="22" t="s">
        <v>16</v>
      </c>
      <c r="G253" s="24" t="s">
        <v>48</v>
      </c>
      <c r="H253" s="23" t="s">
        <v>3266</v>
      </c>
      <c r="I253" s="23" t="s">
        <v>741</v>
      </c>
      <c r="J253" s="20" t="s">
        <v>3267</v>
      </c>
      <c r="K253" s="23" t="s">
        <v>20</v>
      </c>
      <c r="L253" s="23" t="s">
        <v>20</v>
      </c>
      <c r="M253" s="22" t="s">
        <v>841</v>
      </c>
      <c r="N253" s="23"/>
      <c r="O253" s="17">
        <v>6</v>
      </c>
      <c r="P253" s="17" t="s">
        <v>3265</v>
      </c>
      <c r="Q253">
        <v>19024</v>
      </c>
      <c r="R253" t="e">
        <f>VLOOKUP(C253,#REF!,23,)</f>
        <v>#REF!</v>
      </c>
      <c r="S253" t="e">
        <f>VLOOKUP(C253,#REF!,24,)</f>
        <v>#REF!</v>
      </c>
      <c r="T253" t="str">
        <f t="shared" si="6"/>
        <v>JP</v>
      </c>
      <c r="U253">
        <f t="shared" si="7"/>
        <v>19024</v>
      </c>
    </row>
    <row r="254" spans="1:21" ht="18" customHeight="1">
      <c r="A254" s="21" t="s">
        <v>845</v>
      </c>
      <c r="B254" s="21" t="s">
        <v>846</v>
      </c>
      <c r="C254" s="21" t="s">
        <v>847</v>
      </c>
      <c r="D254" s="22" t="s">
        <v>1917</v>
      </c>
      <c r="E254" s="22" t="s">
        <v>62</v>
      </c>
      <c r="F254" s="22" t="s">
        <v>16</v>
      </c>
      <c r="G254" s="24" t="s">
        <v>48</v>
      </c>
      <c r="H254" s="23" t="s">
        <v>3266</v>
      </c>
      <c r="I254" s="23" t="s">
        <v>19</v>
      </c>
      <c r="J254" s="20" t="s">
        <v>3267</v>
      </c>
      <c r="K254" s="23" t="s">
        <v>20</v>
      </c>
      <c r="L254" s="23" t="s">
        <v>20</v>
      </c>
      <c r="M254" s="22" t="s">
        <v>599</v>
      </c>
      <c r="N254" s="23" t="s">
        <v>1100</v>
      </c>
      <c r="O254" s="17">
        <v>2</v>
      </c>
      <c r="P254" s="17" t="s">
        <v>3265</v>
      </c>
      <c r="Q254">
        <v>23111</v>
      </c>
      <c r="R254" t="e">
        <f>VLOOKUP(C254,#REF!,23,)</f>
        <v>#REF!</v>
      </c>
      <c r="S254" t="e">
        <f>VLOOKUP(C254,#REF!,24,)</f>
        <v>#REF!</v>
      </c>
      <c r="T254" t="str">
        <f t="shared" si="6"/>
        <v>ZG</v>
      </c>
      <c r="U254">
        <f t="shared" si="7"/>
        <v>23111</v>
      </c>
    </row>
    <row r="255" spans="1:21" ht="18" customHeight="1">
      <c r="A255" s="21" t="s">
        <v>848</v>
      </c>
      <c r="B255" s="21" t="s">
        <v>849</v>
      </c>
      <c r="C255" s="21" t="s">
        <v>850</v>
      </c>
      <c r="D255" s="22" t="s">
        <v>1917</v>
      </c>
      <c r="E255" s="22" t="s">
        <v>62</v>
      </c>
      <c r="F255" s="22" t="s">
        <v>16</v>
      </c>
      <c r="G255" s="24" t="s">
        <v>48</v>
      </c>
      <c r="H255" s="23" t="s">
        <v>3266</v>
      </c>
      <c r="I255" s="23" t="s">
        <v>741</v>
      </c>
      <c r="J255" s="20" t="s">
        <v>3267</v>
      </c>
      <c r="K255" s="23" t="s">
        <v>20</v>
      </c>
      <c r="L255" s="23" t="s">
        <v>83</v>
      </c>
      <c r="M255" s="22" t="s">
        <v>3126</v>
      </c>
      <c r="N255" s="23" t="s">
        <v>1100</v>
      </c>
      <c r="O255" s="17">
        <v>2</v>
      </c>
      <c r="P255" s="17" t="s">
        <v>3265</v>
      </c>
      <c r="Q255">
        <v>22605</v>
      </c>
      <c r="R255" t="e">
        <f>VLOOKUP(C255,#REF!,23,)</f>
        <v>#REF!</v>
      </c>
      <c r="S255" t="e">
        <f>VLOOKUP(C255,#REF!,24,)</f>
        <v>#REF!</v>
      </c>
      <c r="T255" t="str">
        <f t="shared" si="6"/>
        <v>XM</v>
      </c>
      <c r="U255">
        <f t="shared" si="7"/>
        <v>22605</v>
      </c>
    </row>
    <row r="256" spans="1:21" ht="18" customHeight="1">
      <c r="A256" s="21" t="s">
        <v>851</v>
      </c>
      <c r="B256" s="21" t="s">
        <v>852</v>
      </c>
      <c r="C256" s="21" t="s">
        <v>853</v>
      </c>
      <c r="D256" s="22" t="s">
        <v>1917</v>
      </c>
      <c r="E256" s="22" t="s">
        <v>62</v>
      </c>
      <c r="F256" s="22" t="s">
        <v>16</v>
      </c>
      <c r="G256" s="24" t="s">
        <v>48</v>
      </c>
      <c r="H256" s="23" t="s">
        <v>3266</v>
      </c>
      <c r="I256" s="23" t="s">
        <v>741</v>
      </c>
      <c r="J256" s="20" t="s">
        <v>3267</v>
      </c>
      <c r="K256" s="23" t="s">
        <v>20</v>
      </c>
      <c r="L256" s="23" t="s">
        <v>83</v>
      </c>
      <c r="M256" s="22" t="s">
        <v>3126</v>
      </c>
      <c r="N256" s="23" t="s">
        <v>1048</v>
      </c>
      <c r="O256" s="17">
        <v>5</v>
      </c>
      <c r="P256" s="17" t="s">
        <v>3265</v>
      </c>
      <c r="Q256">
        <v>18008</v>
      </c>
      <c r="R256" t="e">
        <f>VLOOKUP(C256,#REF!,23,)</f>
        <v>#REF!</v>
      </c>
      <c r="S256" t="e">
        <f>VLOOKUP(C256,#REF!,24,)</f>
        <v>#REF!</v>
      </c>
      <c r="T256" t="str">
        <f t="shared" si="6"/>
        <v>FX</v>
      </c>
      <c r="U256">
        <f t="shared" si="7"/>
        <v>18008</v>
      </c>
    </row>
    <row r="257" spans="1:21" ht="18" customHeight="1">
      <c r="A257" s="21" t="s">
        <v>854</v>
      </c>
      <c r="B257" s="21" t="s">
        <v>855</v>
      </c>
      <c r="C257" s="21" t="s">
        <v>856</v>
      </c>
      <c r="D257" s="22" t="s">
        <v>1917</v>
      </c>
      <c r="E257" s="22" t="s">
        <v>62</v>
      </c>
      <c r="F257" s="22" t="s">
        <v>16</v>
      </c>
      <c r="G257" s="24" t="s">
        <v>48</v>
      </c>
      <c r="H257" s="23" t="s">
        <v>3266</v>
      </c>
      <c r="I257" s="23" t="s">
        <v>741</v>
      </c>
      <c r="J257" s="20" t="s">
        <v>3267</v>
      </c>
      <c r="K257" s="23" t="s">
        <v>20</v>
      </c>
      <c r="L257" s="23" t="s">
        <v>83</v>
      </c>
      <c r="M257" s="22" t="s">
        <v>3126</v>
      </c>
      <c r="N257" s="23" t="s">
        <v>1100</v>
      </c>
      <c r="O257" s="17">
        <v>3</v>
      </c>
      <c r="P257" s="17" t="s">
        <v>3265</v>
      </c>
      <c r="Q257">
        <v>18516</v>
      </c>
      <c r="R257" t="e">
        <f>VLOOKUP(C257,#REF!,23,)</f>
        <v>#REF!</v>
      </c>
      <c r="S257" t="e">
        <f>VLOOKUP(C257,#REF!,24,)</f>
        <v>#REF!</v>
      </c>
      <c r="T257" t="str">
        <f t="shared" si="6"/>
        <v>HT</v>
      </c>
      <c r="U257">
        <f t="shared" si="7"/>
        <v>18516</v>
      </c>
    </row>
    <row r="258" spans="1:21" ht="18" customHeight="1">
      <c r="A258" s="21" t="s">
        <v>857</v>
      </c>
      <c r="B258" s="21" t="s">
        <v>858</v>
      </c>
      <c r="C258" s="21" t="s">
        <v>859</v>
      </c>
      <c r="D258" s="22" t="s">
        <v>1917</v>
      </c>
      <c r="E258" s="22" t="s">
        <v>62</v>
      </c>
      <c r="F258" s="22" t="s">
        <v>16</v>
      </c>
      <c r="G258" s="24" t="s">
        <v>48</v>
      </c>
      <c r="H258" s="23" t="s">
        <v>3266</v>
      </c>
      <c r="I258" s="23" t="s">
        <v>741</v>
      </c>
      <c r="J258" s="20" t="s">
        <v>3267</v>
      </c>
      <c r="K258" s="23" t="s">
        <v>20</v>
      </c>
      <c r="L258" s="23" t="s">
        <v>83</v>
      </c>
      <c r="M258" s="22" t="s">
        <v>3126</v>
      </c>
      <c r="N258" s="23" t="s">
        <v>1100</v>
      </c>
      <c r="O258" s="17">
        <v>6</v>
      </c>
      <c r="P258" s="17" t="s">
        <v>3265</v>
      </c>
      <c r="Q258">
        <v>19031</v>
      </c>
      <c r="R258" t="e">
        <f>VLOOKUP(C258,#REF!,23,)</f>
        <v>#REF!</v>
      </c>
      <c r="S258" t="e">
        <f>VLOOKUP(C258,#REF!,24,)</f>
        <v>#REF!</v>
      </c>
      <c r="T258" t="str">
        <f t="shared" si="6"/>
        <v>JW</v>
      </c>
      <c r="U258">
        <f t="shared" si="7"/>
        <v>19031</v>
      </c>
    </row>
    <row r="259" spans="1:21" ht="18" customHeight="1">
      <c r="A259" s="21" t="s">
        <v>860</v>
      </c>
      <c r="B259" s="21" t="s">
        <v>861</v>
      </c>
      <c r="C259" s="21" t="s">
        <v>862</v>
      </c>
      <c r="D259" s="22" t="s">
        <v>1917</v>
      </c>
      <c r="E259" s="22" t="s">
        <v>553</v>
      </c>
      <c r="F259" s="22" t="s">
        <v>16</v>
      </c>
      <c r="G259" s="24" t="s">
        <v>48</v>
      </c>
      <c r="H259" s="23" t="s">
        <v>73</v>
      </c>
      <c r="I259" s="23" t="s">
        <v>741</v>
      </c>
      <c r="J259" s="20" t="s">
        <v>1872</v>
      </c>
      <c r="K259" s="23" t="s">
        <v>20</v>
      </c>
      <c r="L259" s="23" t="s">
        <v>83</v>
      </c>
      <c r="M259" s="22" t="s">
        <v>3126</v>
      </c>
      <c r="N259" s="23" t="s">
        <v>1100</v>
      </c>
      <c r="O259" s="17">
        <v>0</v>
      </c>
      <c r="P259" s="17" t="s">
        <v>2145</v>
      </c>
      <c r="Q259">
        <v>18009</v>
      </c>
      <c r="R259" t="e">
        <f>VLOOKUP(C259,#REF!,23,)</f>
        <v>#REF!</v>
      </c>
      <c r="S259" t="e">
        <f>VLOOKUP(C259,#REF!,24,)</f>
        <v>#REF!</v>
      </c>
      <c r="T259" t="str">
        <f t="shared" ref="T259:T322" si="8">IF(LEN(C259)=3,RIGHT(C259,2),RIGHT(C259,1))</f>
        <v>FY</v>
      </c>
      <c r="U259">
        <f t="shared" ref="U259:U322" si="9">IF(LEN(T259)=2,CODE(LEFT(T259,1))*256+CODE(RIGHT(T259,1)),CODE(LEFT(T259,1))*256)</f>
        <v>18009</v>
      </c>
    </row>
    <row r="260" spans="1:21" ht="18" customHeight="1">
      <c r="A260" s="21" t="s">
        <v>863</v>
      </c>
      <c r="B260" s="21" t="s">
        <v>864</v>
      </c>
      <c r="C260" s="21" t="s">
        <v>865</v>
      </c>
      <c r="D260" s="22" t="s">
        <v>1917</v>
      </c>
      <c r="E260" s="22" t="s">
        <v>553</v>
      </c>
      <c r="F260" s="22" t="s">
        <v>16</v>
      </c>
      <c r="G260" s="24" t="s">
        <v>48</v>
      </c>
      <c r="H260" s="23" t="s">
        <v>73</v>
      </c>
      <c r="I260" s="23" t="s">
        <v>741</v>
      </c>
      <c r="J260" s="20" t="s">
        <v>1872</v>
      </c>
      <c r="K260" s="23" t="s">
        <v>20</v>
      </c>
      <c r="L260" s="23" t="s">
        <v>83</v>
      </c>
      <c r="M260" s="22" t="s">
        <v>3126</v>
      </c>
      <c r="N260" s="23" t="s">
        <v>1100</v>
      </c>
      <c r="O260" s="17">
        <v>0</v>
      </c>
      <c r="P260" s="17" t="s">
        <v>2145</v>
      </c>
      <c r="Q260">
        <v>19802</v>
      </c>
      <c r="R260" t="e">
        <f>VLOOKUP(C260,#REF!,23,)</f>
        <v>#REF!</v>
      </c>
      <c r="S260" t="e">
        <f>VLOOKUP(C260,#REF!,24,)</f>
        <v>#REF!</v>
      </c>
      <c r="T260" t="str">
        <f t="shared" si="8"/>
        <v>MZ</v>
      </c>
      <c r="U260">
        <f t="shared" si="9"/>
        <v>19802</v>
      </c>
    </row>
    <row r="261" spans="1:21" ht="18" customHeight="1">
      <c r="A261" s="21" t="s">
        <v>866</v>
      </c>
      <c r="B261" s="21" t="s">
        <v>867</v>
      </c>
      <c r="C261" s="21" t="s">
        <v>868</v>
      </c>
      <c r="D261" s="22" t="s">
        <v>1917</v>
      </c>
      <c r="E261" s="22" t="s">
        <v>553</v>
      </c>
      <c r="F261" s="22" t="s">
        <v>16</v>
      </c>
      <c r="G261" s="24" t="s">
        <v>48</v>
      </c>
      <c r="H261" s="23" t="s">
        <v>73</v>
      </c>
      <c r="I261" s="23" t="s">
        <v>19</v>
      </c>
      <c r="J261" s="20" t="s">
        <v>1872</v>
      </c>
      <c r="K261" s="23" t="s">
        <v>20</v>
      </c>
      <c r="L261" s="23" t="s">
        <v>20</v>
      </c>
      <c r="M261" s="22" t="s">
        <v>599</v>
      </c>
      <c r="N261" s="23" t="s">
        <v>1100</v>
      </c>
      <c r="O261" s="17">
        <v>0</v>
      </c>
      <c r="P261" s="17" t="s">
        <v>2145</v>
      </c>
      <c r="Q261">
        <v>19012</v>
      </c>
      <c r="R261" t="e">
        <f>VLOOKUP(C261,#REF!,23,)</f>
        <v>#REF!</v>
      </c>
      <c r="S261" t="e">
        <f>VLOOKUP(C261,#REF!,24,)</f>
        <v>#REF!</v>
      </c>
      <c r="T261" t="str">
        <f t="shared" si="8"/>
        <v>JD</v>
      </c>
      <c r="U261">
        <f t="shared" si="9"/>
        <v>19012</v>
      </c>
    </row>
    <row r="262" spans="1:21" ht="18" customHeight="1">
      <c r="A262" s="21" t="s">
        <v>869</v>
      </c>
      <c r="B262" s="21" t="s">
        <v>870</v>
      </c>
      <c r="C262" s="21" t="s">
        <v>871</v>
      </c>
      <c r="D262" s="22" t="s">
        <v>1917</v>
      </c>
      <c r="E262" s="22" t="s">
        <v>553</v>
      </c>
      <c r="F262" s="22" t="s">
        <v>16</v>
      </c>
      <c r="G262" s="24" t="s">
        <v>48</v>
      </c>
      <c r="H262" s="23" t="s">
        <v>3266</v>
      </c>
      <c r="I262" s="23" t="s">
        <v>19</v>
      </c>
      <c r="J262" s="20" t="s">
        <v>3267</v>
      </c>
      <c r="K262" s="23" t="s">
        <v>20</v>
      </c>
      <c r="L262" s="23" t="s">
        <v>20</v>
      </c>
      <c r="M262" s="22" t="s">
        <v>599</v>
      </c>
      <c r="N262" s="23" t="s">
        <v>1100</v>
      </c>
      <c r="O262" s="17">
        <v>6</v>
      </c>
      <c r="P262" s="17" t="s">
        <v>3265</v>
      </c>
      <c r="Q262">
        <v>18944</v>
      </c>
      <c r="R262" t="e">
        <f>VLOOKUP(C262,#REF!,23,)</f>
        <v>#REF!</v>
      </c>
      <c r="S262" t="e">
        <f>VLOOKUP(C262,#REF!,24,)</f>
        <v>#REF!</v>
      </c>
      <c r="T262" t="str">
        <f t="shared" si="8"/>
        <v>J</v>
      </c>
      <c r="U262">
        <f t="shared" si="9"/>
        <v>18944</v>
      </c>
    </row>
    <row r="263" spans="1:21" ht="18" customHeight="1">
      <c r="A263" s="21" t="s">
        <v>872</v>
      </c>
      <c r="B263" s="21" t="s">
        <v>873</v>
      </c>
      <c r="C263" s="21" t="s">
        <v>874</v>
      </c>
      <c r="D263" s="22" t="s">
        <v>1917</v>
      </c>
      <c r="E263" s="22" t="s">
        <v>553</v>
      </c>
      <c r="F263" s="22" t="s">
        <v>16</v>
      </c>
      <c r="G263" s="24" t="s">
        <v>48</v>
      </c>
      <c r="H263" s="23" t="s">
        <v>3266</v>
      </c>
      <c r="I263" s="23" t="s">
        <v>19</v>
      </c>
      <c r="J263" s="20" t="s">
        <v>3267</v>
      </c>
      <c r="K263" s="23" t="s">
        <v>3126</v>
      </c>
      <c r="L263" s="23" t="s">
        <v>83</v>
      </c>
      <c r="M263" s="22" t="s">
        <v>317</v>
      </c>
      <c r="N263" s="23"/>
      <c r="O263" s="17" t="e">
        <v>#N/A</v>
      </c>
      <c r="P263" s="17" t="s">
        <v>3265</v>
      </c>
      <c r="Q263">
        <v>19028</v>
      </c>
      <c r="R263" t="e">
        <f>VLOOKUP(C263,#REF!,23,)</f>
        <v>#REF!</v>
      </c>
      <c r="S263" t="e">
        <f>VLOOKUP(C263,#REF!,24,)</f>
        <v>#REF!</v>
      </c>
      <c r="T263" t="str">
        <f t="shared" si="8"/>
        <v>JT</v>
      </c>
      <c r="U263">
        <f t="shared" si="9"/>
        <v>19028</v>
      </c>
    </row>
    <row r="264" spans="1:21" ht="18" customHeight="1">
      <c r="A264" s="21" t="s">
        <v>875</v>
      </c>
      <c r="B264" s="21" t="s">
        <v>876</v>
      </c>
      <c r="C264" s="21" t="s">
        <v>877</v>
      </c>
      <c r="D264" s="22" t="s">
        <v>1917</v>
      </c>
      <c r="E264" s="22" t="s">
        <v>553</v>
      </c>
      <c r="F264" s="22" t="s">
        <v>16</v>
      </c>
      <c r="G264" s="24" t="s">
        <v>48</v>
      </c>
      <c r="H264" s="23" t="s">
        <v>3266</v>
      </c>
      <c r="I264" s="23" t="s">
        <v>19</v>
      </c>
      <c r="J264" s="20" t="s">
        <v>3267</v>
      </c>
      <c r="K264" s="23" t="s">
        <v>3126</v>
      </c>
      <c r="L264" s="23" t="s">
        <v>83</v>
      </c>
      <c r="M264" s="22" t="s">
        <v>317</v>
      </c>
      <c r="N264" s="23" t="s">
        <v>1100</v>
      </c>
      <c r="O264" s="17" t="e">
        <v>#N/A</v>
      </c>
      <c r="P264" s="17" t="s">
        <v>3265</v>
      </c>
      <c r="Q264">
        <v>19022</v>
      </c>
      <c r="R264" t="e">
        <f>VLOOKUP(C264,#REF!,23,)</f>
        <v>#REF!</v>
      </c>
      <c r="S264" t="e">
        <f>VLOOKUP(C264,#REF!,24,)</f>
        <v>#REF!</v>
      </c>
      <c r="T264" t="str">
        <f t="shared" si="8"/>
        <v>JN</v>
      </c>
      <c r="U264">
        <f t="shared" si="9"/>
        <v>19022</v>
      </c>
    </row>
    <row r="265" spans="1:21" ht="18" customHeight="1">
      <c r="A265" s="21" t="s">
        <v>878</v>
      </c>
      <c r="B265" s="21" t="s">
        <v>879</v>
      </c>
      <c r="C265" s="21" t="s">
        <v>2015</v>
      </c>
      <c r="D265" s="22" t="s">
        <v>1926</v>
      </c>
      <c r="E265" s="22" t="s">
        <v>553</v>
      </c>
      <c r="F265" s="22" t="s">
        <v>16</v>
      </c>
      <c r="G265" s="24" t="s">
        <v>48</v>
      </c>
      <c r="H265" s="23" t="s">
        <v>3266</v>
      </c>
      <c r="I265" s="23" t="s">
        <v>741</v>
      </c>
      <c r="J265" s="20" t="s">
        <v>3267</v>
      </c>
      <c r="K265" s="23" t="s">
        <v>3126</v>
      </c>
      <c r="L265" s="23" t="s">
        <v>83</v>
      </c>
      <c r="M265" s="22" t="s">
        <v>3126</v>
      </c>
      <c r="N265" s="23" t="s">
        <v>1100</v>
      </c>
      <c r="O265" s="17" t="e">
        <v>#N/A</v>
      </c>
      <c r="P265" s="17" t="s">
        <v>3265</v>
      </c>
      <c r="Q265">
        <v>19018</v>
      </c>
      <c r="R265" t="e">
        <f>VLOOKUP(C265,#REF!,23,)</f>
        <v>#REF!</v>
      </c>
      <c r="S265" t="e">
        <f>VLOOKUP(C265,#REF!,24,)</f>
        <v>#REF!</v>
      </c>
      <c r="T265" t="str">
        <f t="shared" si="8"/>
        <v>JJ</v>
      </c>
      <c r="U265">
        <f t="shared" si="9"/>
        <v>19018</v>
      </c>
    </row>
    <row r="266" spans="1:21" ht="18" customHeight="1">
      <c r="A266" s="21" t="s">
        <v>880</v>
      </c>
      <c r="B266" s="21" t="s">
        <v>881</v>
      </c>
      <c r="C266" s="21" t="s">
        <v>882</v>
      </c>
      <c r="D266" s="22" t="s">
        <v>1926</v>
      </c>
      <c r="E266" s="22" t="s">
        <v>553</v>
      </c>
      <c r="F266" s="22" t="s">
        <v>16</v>
      </c>
      <c r="G266" s="24" t="s">
        <v>48</v>
      </c>
      <c r="H266" s="23" t="s">
        <v>3266</v>
      </c>
      <c r="I266" s="23" t="s">
        <v>741</v>
      </c>
      <c r="J266" s="20" t="s">
        <v>3267</v>
      </c>
      <c r="K266" s="23" t="s">
        <v>3126</v>
      </c>
      <c r="L266" s="23" t="s">
        <v>83</v>
      </c>
      <c r="M266" s="22" t="s">
        <v>3126</v>
      </c>
      <c r="N266" s="23" t="s">
        <v>1100</v>
      </c>
      <c r="O266" s="17" t="e">
        <v>#N/A</v>
      </c>
      <c r="P266" s="17" t="s">
        <v>3265</v>
      </c>
      <c r="Q266">
        <v>21328</v>
      </c>
      <c r="R266" t="e">
        <f>VLOOKUP(C266,#REF!,23,)</f>
        <v>#REF!</v>
      </c>
      <c r="S266" t="e">
        <f>VLOOKUP(C266,#REF!,24,)</f>
        <v>#REF!</v>
      </c>
      <c r="T266" t="str">
        <f t="shared" si="8"/>
        <v>SP</v>
      </c>
      <c r="U266">
        <f t="shared" si="9"/>
        <v>21328</v>
      </c>
    </row>
    <row r="267" spans="1:21" ht="18" customHeight="1">
      <c r="A267" s="21" t="s">
        <v>883</v>
      </c>
      <c r="B267" s="21" t="s">
        <v>884</v>
      </c>
      <c r="C267" s="21" t="s">
        <v>2028</v>
      </c>
      <c r="D267" s="22" t="s">
        <v>1926</v>
      </c>
      <c r="E267" s="22" t="s">
        <v>553</v>
      </c>
      <c r="F267" s="22" t="s">
        <v>16</v>
      </c>
      <c r="G267" s="24" t="s">
        <v>48</v>
      </c>
      <c r="H267" s="23" t="s">
        <v>3266</v>
      </c>
      <c r="I267" s="23" t="s">
        <v>741</v>
      </c>
      <c r="J267" s="20" t="s">
        <v>3267</v>
      </c>
      <c r="K267" s="23" t="s">
        <v>3126</v>
      </c>
      <c r="L267" s="23" t="s">
        <v>83</v>
      </c>
      <c r="M267" s="22" t="s">
        <v>3126</v>
      </c>
      <c r="N267" s="23" t="s">
        <v>1171</v>
      </c>
      <c r="O267" s="17" t="e">
        <v>#N/A</v>
      </c>
      <c r="P267" s="17" t="s">
        <v>3265</v>
      </c>
      <c r="Q267">
        <v>18242</v>
      </c>
      <c r="R267" t="e">
        <f>VLOOKUP(C267,#REF!,23,)</f>
        <v>#REF!</v>
      </c>
      <c r="S267" t="e">
        <f>VLOOKUP(C267,#REF!,24,)</f>
        <v>#REF!</v>
      </c>
      <c r="T267" t="str">
        <f t="shared" si="8"/>
        <v>GB</v>
      </c>
      <c r="U267">
        <f t="shared" si="9"/>
        <v>18242</v>
      </c>
    </row>
    <row r="268" spans="1:21" ht="18" customHeight="1">
      <c r="A268" s="21" t="s">
        <v>885</v>
      </c>
      <c r="B268" s="21" t="s">
        <v>886</v>
      </c>
      <c r="C268" s="21" t="s">
        <v>887</v>
      </c>
      <c r="D268" s="22" t="s">
        <v>1926</v>
      </c>
      <c r="E268" s="22" t="s">
        <v>553</v>
      </c>
      <c r="F268" s="22" t="s">
        <v>16</v>
      </c>
      <c r="G268" s="24" t="s">
        <v>48</v>
      </c>
      <c r="H268" s="23" t="s">
        <v>3266</v>
      </c>
      <c r="I268" s="23" t="s">
        <v>741</v>
      </c>
      <c r="J268" s="20" t="s">
        <v>3267</v>
      </c>
      <c r="K268" s="23" t="s">
        <v>3126</v>
      </c>
      <c r="L268" s="23" t="s">
        <v>83</v>
      </c>
      <c r="M268" s="22" t="s">
        <v>3126</v>
      </c>
      <c r="N268" s="23" t="s">
        <v>1171</v>
      </c>
      <c r="O268" s="17" t="e">
        <v>#N/A</v>
      </c>
      <c r="P268" s="17" t="s">
        <v>3265</v>
      </c>
      <c r="Q268">
        <v>18254</v>
      </c>
      <c r="R268" t="e">
        <f>VLOOKUP(C268,#REF!,23,)</f>
        <v>#REF!</v>
      </c>
      <c r="S268" t="e">
        <f>VLOOKUP(C268,#REF!,24,)</f>
        <v>#REF!</v>
      </c>
      <c r="T268" t="str">
        <f t="shared" si="8"/>
        <v>GN</v>
      </c>
      <c r="U268">
        <f t="shared" si="9"/>
        <v>18254</v>
      </c>
    </row>
    <row r="269" spans="1:21" ht="18" customHeight="1">
      <c r="A269" s="21" t="s">
        <v>888</v>
      </c>
      <c r="B269" s="21" t="s">
        <v>889</v>
      </c>
      <c r="C269" s="21" t="s">
        <v>2029</v>
      </c>
      <c r="D269" s="22" t="s">
        <v>1926</v>
      </c>
      <c r="E269" s="22" t="s">
        <v>553</v>
      </c>
      <c r="F269" s="22" t="s">
        <v>16</v>
      </c>
      <c r="G269" s="24" t="s">
        <v>48</v>
      </c>
      <c r="H269" s="23" t="s">
        <v>3266</v>
      </c>
      <c r="I269" s="23" t="s">
        <v>741</v>
      </c>
      <c r="J269" s="20" t="s">
        <v>3267</v>
      </c>
      <c r="K269" s="23" t="s">
        <v>3126</v>
      </c>
      <c r="L269" s="23" t="s">
        <v>83</v>
      </c>
      <c r="M269" s="22" t="s">
        <v>3126</v>
      </c>
      <c r="N269" s="23"/>
      <c r="O269" s="17" t="e">
        <v>#N/A</v>
      </c>
      <c r="P269" s="17" t="s">
        <v>3265</v>
      </c>
      <c r="Q269">
        <v>20308</v>
      </c>
      <c r="R269" t="e">
        <f>VLOOKUP(C269,#REF!,23,)</f>
        <v>#REF!</v>
      </c>
      <c r="S269" t="e">
        <f>VLOOKUP(C269,#REF!,24,)</f>
        <v>#REF!</v>
      </c>
      <c r="T269" t="str">
        <f t="shared" si="8"/>
        <v>OT</v>
      </c>
      <c r="U269">
        <f t="shared" si="9"/>
        <v>20308</v>
      </c>
    </row>
    <row r="270" spans="1:21" ht="18" customHeight="1">
      <c r="A270" s="21" t="s">
        <v>890</v>
      </c>
      <c r="B270" s="21" t="s">
        <v>891</v>
      </c>
      <c r="C270" s="21" t="s">
        <v>2030</v>
      </c>
      <c r="D270" s="22" t="s">
        <v>1926</v>
      </c>
      <c r="E270" s="22" t="s">
        <v>553</v>
      </c>
      <c r="F270" s="22" t="s">
        <v>16</v>
      </c>
      <c r="G270" s="24" t="s">
        <v>48</v>
      </c>
      <c r="H270" s="23" t="s">
        <v>3266</v>
      </c>
      <c r="I270" s="23" t="s">
        <v>741</v>
      </c>
      <c r="J270" s="20" t="s">
        <v>3267</v>
      </c>
      <c r="K270" s="23" t="s">
        <v>3126</v>
      </c>
      <c r="L270" s="23" t="s">
        <v>83</v>
      </c>
      <c r="M270" s="22" t="s">
        <v>3126</v>
      </c>
      <c r="N270" s="23"/>
      <c r="O270" s="17" t="e">
        <v>#N/A</v>
      </c>
      <c r="P270" s="17" t="s">
        <v>3265</v>
      </c>
      <c r="Q270">
        <v>17224</v>
      </c>
      <c r="R270" t="e">
        <f>VLOOKUP(C270,#REF!,23,)</f>
        <v>#REF!</v>
      </c>
      <c r="S270" t="e">
        <f>VLOOKUP(C270,#REF!,24,)</f>
        <v>#REF!</v>
      </c>
      <c r="T270" t="str">
        <f t="shared" si="8"/>
        <v>CH</v>
      </c>
      <c r="U270">
        <f t="shared" si="9"/>
        <v>17224</v>
      </c>
    </row>
    <row r="271" spans="1:21" ht="18" customHeight="1">
      <c r="A271" s="21" t="s">
        <v>892</v>
      </c>
      <c r="B271" s="21" t="s">
        <v>893</v>
      </c>
      <c r="C271" s="21" t="s">
        <v>2031</v>
      </c>
      <c r="D271" s="22" t="s">
        <v>1926</v>
      </c>
      <c r="E271" s="22" t="s">
        <v>553</v>
      </c>
      <c r="F271" s="22" t="s">
        <v>16</v>
      </c>
      <c r="G271" s="24" t="s">
        <v>48</v>
      </c>
      <c r="H271" s="23" t="s">
        <v>3266</v>
      </c>
      <c r="I271" s="23" t="s">
        <v>741</v>
      </c>
      <c r="J271" s="20" t="s">
        <v>3267</v>
      </c>
      <c r="K271" s="23" t="s">
        <v>3126</v>
      </c>
      <c r="L271" s="23" t="s">
        <v>83</v>
      </c>
      <c r="M271" s="22" t="s">
        <v>3126</v>
      </c>
      <c r="N271" s="23"/>
      <c r="O271" s="17" t="e">
        <v>#N/A</v>
      </c>
      <c r="P271" s="17" t="s">
        <v>3265</v>
      </c>
      <c r="Q271">
        <v>17242</v>
      </c>
      <c r="R271" t="e">
        <f>VLOOKUP(C271,#REF!,23,)</f>
        <v>#REF!</v>
      </c>
      <c r="S271" t="e">
        <f>VLOOKUP(C271,#REF!,24,)</f>
        <v>#REF!</v>
      </c>
      <c r="T271" t="str">
        <f t="shared" si="8"/>
        <v>CZ</v>
      </c>
      <c r="U271">
        <f t="shared" si="9"/>
        <v>17242</v>
      </c>
    </row>
    <row r="272" spans="1:21" ht="18" customHeight="1">
      <c r="A272" s="21" t="s">
        <v>894</v>
      </c>
      <c r="B272" s="31" t="s">
        <v>895</v>
      </c>
      <c r="C272" s="31" t="s">
        <v>2032</v>
      </c>
      <c r="D272" s="22" t="s">
        <v>1926</v>
      </c>
      <c r="E272" s="22" t="s">
        <v>896</v>
      </c>
      <c r="F272" s="22" t="s">
        <v>16</v>
      </c>
      <c r="G272" s="24" t="s">
        <v>48</v>
      </c>
      <c r="H272" s="23" t="s">
        <v>3266</v>
      </c>
      <c r="I272" s="23" t="s">
        <v>741</v>
      </c>
      <c r="J272" s="20" t="s">
        <v>3267</v>
      </c>
      <c r="K272" s="23" t="s">
        <v>3126</v>
      </c>
      <c r="L272" s="23" t="s">
        <v>83</v>
      </c>
      <c r="M272" s="22" t="s">
        <v>3126</v>
      </c>
      <c r="N272" s="23"/>
      <c r="O272" s="17" t="e">
        <v>#N/A</v>
      </c>
      <c r="P272" s="17" t="s">
        <v>3265</v>
      </c>
      <c r="Q272">
        <v>16981</v>
      </c>
      <c r="R272" t="e">
        <f>VLOOKUP(C272,#REF!,23,)</f>
        <v>#REF!</v>
      </c>
      <c r="S272" t="e">
        <f>VLOOKUP(C272,#REF!,24,)</f>
        <v>#REF!</v>
      </c>
      <c r="T272" t="str">
        <f t="shared" si="8"/>
        <v>BU</v>
      </c>
      <c r="U272">
        <f t="shared" si="9"/>
        <v>16981</v>
      </c>
    </row>
    <row r="273" spans="1:21" ht="18" customHeight="1">
      <c r="A273" s="21" t="s">
        <v>897</v>
      </c>
      <c r="B273" s="21" t="s">
        <v>898</v>
      </c>
      <c r="C273" s="21" t="s">
        <v>899</v>
      </c>
      <c r="D273" s="22" t="s">
        <v>1926</v>
      </c>
      <c r="E273" s="22" t="s">
        <v>896</v>
      </c>
      <c r="F273" s="22" t="s">
        <v>16</v>
      </c>
      <c r="G273" s="24" t="s">
        <v>48</v>
      </c>
      <c r="H273" s="23" t="s">
        <v>3266</v>
      </c>
      <c r="I273" s="23" t="s">
        <v>19</v>
      </c>
      <c r="J273" s="20" t="s">
        <v>3267</v>
      </c>
      <c r="K273" s="23" t="s">
        <v>20</v>
      </c>
      <c r="L273" s="23" t="s">
        <v>20</v>
      </c>
      <c r="M273" s="22" t="s">
        <v>900</v>
      </c>
      <c r="N273" s="23" t="s">
        <v>1171</v>
      </c>
      <c r="O273" s="17" t="e">
        <v>#N/A</v>
      </c>
      <c r="P273" s="17" t="s">
        <v>3265</v>
      </c>
      <c r="Q273">
        <v>16962</v>
      </c>
      <c r="R273" t="e">
        <f>VLOOKUP(C273,#REF!,23,)</f>
        <v>#REF!</v>
      </c>
      <c r="S273" t="e">
        <f>VLOOKUP(C273,#REF!,24,)</f>
        <v>#REF!</v>
      </c>
      <c r="T273" t="str">
        <f t="shared" si="8"/>
        <v>BB</v>
      </c>
      <c r="U273">
        <f t="shared" si="9"/>
        <v>16962</v>
      </c>
    </row>
    <row r="274" spans="1:21" ht="18" customHeight="1">
      <c r="A274" s="21" t="s">
        <v>901</v>
      </c>
      <c r="B274" s="21" t="s">
        <v>902</v>
      </c>
      <c r="C274" s="21" t="s">
        <v>903</v>
      </c>
      <c r="D274" s="22" t="s">
        <v>1926</v>
      </c>
      <c r="E274" s="22" t="s">
        <v>896</v>
      </c>
      <c r="F274" s="22" t="s">
        <v>16</v>
      </c>
      <c r="G274" s="24" t="s">
        <v>48</v>
      </c>
      <c r="H274" s="23" t="s">
        <v>3266</v>
      </c>
      <c r="I274" s="23" t="s">
        <v>19</v>
      </c>
      <c r="J274" s="20" t="s">
        <v>3267</v>
      </c>
      <c r="K274" s="23" t="s">
        <v>3126</v>
      </c>
      <c r="L274" s="23" t="s">
        <v>83</v>
      </c>
      <c r="M274" s="22" t="s">
        <v>317</v>
      </c>
      <c r="N274" s="23" t="s">
        <v>1171</v>
      </c>
      <c r="O274" s="17" t="e">
        <v>#N/A</v>
      </c>
      <c r="P274" s="17" t="s">
        <v>3265</v>
      </c>
      <c r="Q274">
        <v>16896</v>
      </c>
      <c r="R274" t="e">
        <f>VLOOKUP(C274,#REF!,23,)</f>
        <v>#REF!</v>
      </c>
      <c r="S274" t="e">
        <f>VLOOKUP(C274,#REF!,24,)</f>
        <v>#REF!</v>
      </c>
      <c r="T274" t="str">
        <f t="shared" si="8"/>
        <v>B</v>
      </c>
      <c r="U274">
        <f t="shared" si="9"/>
        <v>16896</v>
      </c>
    </row>
    <row r="275" spans="1:21" ht="18" customHeight="1">
      <c r="A275" s="21" t="s">
        <v>904</v>
      </c>
      <c r="B275" s="21" t="s">
        <v>905</v>
      </c>
      <c r="C275" s="21" t="s">
        <v>906</v>
      </c>
      <c r="D275" s="22" t="s">
        <v>1926</v>
      </c>
      <c r="E275" s="22" t="s">
        <v>896</v>
      </c>
      <c r="F275" s="22" t="s">
        <v>16</v>
      </c>
      <c r="G275" s="24" t="s">
        <v>48</v>
      </c>
      <c r="H275" s="23" t="s">
        <v>73</v>
      </c>
      <c r="I275" s="23" t="s">
        <v>741</v>
      </c>
      <c r="J275" s="20" t="s">
        <v>1872</v>
      </c>
      <c r="K275" s="23" t="s">
        <v>3126</v>
      </c>
      <c r="L275" s="23" t="s">
        <v>83</v>
      </c>
      <c r="M275" s="22" t="s">
        <v>3126</v>
      </c>
      <c r="N275" s="23" t="s">
        <v>1171</v>
      </c>
      <c r="O275" s="17" t="e">
        <v>#N/A</v>
      </c>
      <c r="P275" s="17" t="e">
        <v>#N/A</v>
      </c>
      <c r="Q275">
        <v>20290</v>
      </c>
      <c r="R275" t="e">
        <f>VLOOKUP(C275,#REF!,23,)</f>
        <v>#REF!</v>
      </c>
      <c r="S275" t="e">
        <f>VLOOKUP(C275,#REF!,24,)</f>
        <v>#REF!</v>
      </c>
      <c r="T275" t="str">
        <f t="shared" si="8"/>
        <v>OB</v>
      </c>
      <c r="U275">
        <f t="shared" si="9"/>
        <v>20290</v>
      </c>
    </row>
    <row r="276" spans="1:21" ht="18" customHeight="1">
      <c r="A276" s="21" t="s">
        <v>907</v>
      </c>
      <c r="B276" s="21" t="s">
        <v>908</v>
      </c>
      <c r="C276" s="21" t="s">
        <v>909</v>
      </c>
      <c r="D276" s="22" t="s">
        <v>1926</v>
      </c>
      <c r="E276" s="22" t="s">
        <v>896</v>
      </c>
      <c r="F276" s="22" t="s">
        <v>16</v>
      </c>
      <c r="G276" s="24" t="s">
        <v>48</v>
      </c>
      <c r="H276" s="23" t="s">
        <v>73</v>
      </c>
      <c r="I276" s="23" t="s">
        <v>19</v>
      </c>
      <c r="J276" s="20" t="s">
        <v>1872</v>
      </c>
      <c r="K276" s="23" t="s">
        <v>3126</v>
      </c>
      <c r="L276" s="23" t="s">
        <v>83</v>
      </c>
      <c r="M276" s="22" t="s">
        <v>317</v>
      </c>
      <c r="N276" s="23"/>
      <c r="O276" s="17" t="e">
        <v>#N/A</v>
      </c>
      <c r="P276" s="17" t="e">
        <v>#N/A</v>
      </c>
      <c r="Q276">
        <v>20052</v>
      </c>
      <c r="R276" t="e">
        <f>VLOOKUP(C276,#REF!,23,)</f>
        <v>#REF!</v>
      </c>
      <c r="S276" t="e">
        <f>VLOOKUP(C276,#REF!,24,)</f>
        <v>#REF!</v>
      </c>
      <c r="T276" t="str">
        <f t="shared" si="8"/>
        <v>NT</v>
      </c>
      <c r="U276">
        <f t="shared" si="9"/>
        <v>20052</v>
      </c>
    </row>
    <row r="277" spans="1:21" ht="18" customHeight="1">
      <c r="A277" s="21" t="s">
        <v>910</v>
      </c>
      <c r="B277" s="21" t="s">
        <v>911</v>
      </c>
      <c r="C277" s="21" t="s">
        <v>912</v>
      </c>
      <c r="D277" s="22" t="s">
        <v>1926</v>
      </c>
      <c r="E277" s="22" t="s">
        <v>896</v>
      </c>
      <c r="F277" s="22" t="s">
        <v>16</v>
      </c>
      <c r="G277" s="24" t="s">
        <v>48</v>
      </c>
      <c r="H277" s="23" t="s">
        <v>73</v>
      </c>
      <c r="I277" s="23" t="s">
        <v>741</v>
      </c>
      <c r="J277" s="20" t="s">
        <v>1872</v>
      </c>
      <c r="K277" s="23" t="s">
        <v>3126</v>
      </c>
      <c r="L277" s="23" t="s">
        <v>83</v>
      </c>
      <c r="M277" s="22" t="s">
        <v>3126</v>
      </c>
      <c r="N277" s="23" t="s">
        <v>1171</v>
      </c>
      <c r="O277" s="17" t="e">
        <v>#N/A</v>
      </c>
      <c r="P277" s="17" t="e">
        <v>#N/A</v>
      </c>
      <c r="Q277">
        <v>18502</v>
      </c>
      <c r="R277" t="e">
        <f>VLOOKUP(C277,#REF!,23,)</f>
        <v>#REF!</v>
      </c>
      <c r="S277" t="e">
        <f>VLOOKUP(C277,#REF!,24,)</f>
        <v>#REF!</v>
      </c>
      <c r="T277" t="str">
        <f t="shared" si="8"/>
        <v>HF</v>
      </c>
      <c r="U277">
        <f t="shared" si="9"/>
        <v>18502</v>
      </c>
    </row>
    <row r="278" spans="1:21" ht="18" customHeight="1">
      <c r="A278" s="21" t="s">
        <v>913</v>
      </c>
      <c r="B278" s="21" t="s">
        <v>914</v>
      </c>
      <c r="C278" s="21" t="s">
        <v>915</v>
      </c>
      <c r="D278" s="22" t="s">
        <v>1926</v>
      </c>
      <c r="E278" s="22" t="s">
        <v>896</v>
      </c>
      <c r="F278" s="22" t="s">
        <v>16</v>
      </c>
      <c r="G278" s="24" t="s">
        <v>48</v>
      </c>
      <c r="H278" s="23" t="s">
        <v>73</v>
      </c>
      <c r="I278" s="23" t="s">
        <v>741</v>
      </c>
      <c r="J278" s="20" t="s">
        <v>1872</v>
      </c>
      <c r="K278" s="23" t="s">
        <v>3126</v>
      </c>
      <c r="L278" s="23" t="s">
        <v>83</v>
      </c>
      <c r="M278" s="22" t="s">
        <v>3126</v>
      </c>
      <c r="N278" s="23" t="s">
        <v>1100</v>
      </c>
      <c r="O278" s="17" t="e">
        <v>#N/A</v>
      </c>
      <c r="P278" s="17" t="e">
        <v>#N/A</v>
      </c>
      <c r="Q278">
        <v>18944</v>
      </c>
      <c r="R278" t="e">
        <f>VLOOKUP(C278,#REF!,23,)</f>
        <v>#REF!</v>
      </c>
      <c r="S278" t="e">
        <f>VLOOKUP(C278,#REF!,24,)</f>
        <v>#REF!</v>
      </c>
      <c r="T278" t="str">
        <f t="shared" si="8"/>
        <v>J</v>
      </c>
      <c r="U278">
        <f t="shared" si="9"/>
        <v>18944</v>
      </c>
    </row>
    <row r="279" spans="1:21" ht="18" customHeight="1">
      <c r="A279" s="21" t="s">
        <v>916</v>
      </c>
      <c r="B279" s="21" t="s">
        <v>917</v>
      </c>
      <c r="C279" s="21" t="s">
        <v>918</v>
      </c>
      <c r="D279" s="22" t="s">
        <v>1926</v>
      </c>
      <c r="E279" s="22" t="s">
        <v>896</v>
      </c>
      <c r="F279" s="22" t="s">
        <v>16</v>
      </c>
      <c r="G279" s="24" t="s">
        <v>48</v>
      </c>
      <c r="H279" s="23" t="s">
        <v>73</v>
      </c>
      <c r="I279" s="23" t="s">
        <v>741</v>
      </c>
      <c r="J279" s="20" t="s">
        <v>1872</v>
      </c>
      <c r="K279" s="23" t="s">
        <v>3126</v>
      </c>
      <c r="L279" s="23" t="s">
        <v>83</v>
      </c>
      <c r="M279" s="22" t="s">
        <v>3126</v>
      </c>
      <c r="N279" s="23" t="s">
        <v>1100</v>
      </c>
      <c r="O279" s="17" t="e">
        <v>#N/A</v>
      </c>
      <c r="P279" s="17" t="e">
        <v>#N/A</v>
      </c>
      <c r="Q279">
        <v>17744</v>
      </c>
      <c r="R279" t="e">
        <f>VLOOKUP(C279,#REF!,23,)</f>
        <v>#REF!</v>
      </c>
      <c r="S279" t="e">
        <f>VLOOKUP(C279,#REF!,24,)</f>
        <v>#REF!</v>
      </c>
      <c r="T279" t="str">
        <f t="shared" si="8"/>
        <v>EP</v>
      </c>
      <c r="U279">
        <f t="shared" si="9"/>
        <v>17744</v>
      </c>
    </row>
    <row r="280" spans="1:21" ht="18" customHeight="1">
      <c r="A280" s="21" t="s">
        <v>919</v>
      </c>
      <c r="B280" s="21" t="s">
        <v>920</v>
      </c>
      <c r="C280" s="21" t="s">
        <v>921</v>
      </c>
      <c r="D280" s="22" t="s">
        <v>1926</v>
      </c>
      <c r="E280" s="22" t="s">
        <v>896</v>
      </c>
      <c r="F280" s="22" t="s">
        <v>16</v>
      </c>
      <c r="G280" s="24" t="s">
        <v>48</v>
      </c>
      <c r="H280" s="23" t="s">
        <v>73</v>
      </c>
      <c r="I280" s="23" t="s">
        <v>741</v>
      </c>
      <c r="J280" s="20" t="s">
        <v>1872</v>
      </c>
      <c r="K280" s="23" t="s">
        <v>3126</v>
      </c>
      <c r="L280" s="23" t="s">
        <v>83</v>
      </c>
      <c r="M280" s="22" t="s">
        <v>3126</v>
      </c>
      <c r="N280" s="23" t="s">
        <v>1100</v>
      </c>
      <c r="O280" s="17" t="e">
        <v>#N/A</v>
      </c>
      <c r="P280" s="17" t="e">
        <v>#N/A</v>
      </c>
      <c r="Q280">
        <v>18264</v>
      </c>
      <c r="R280" t="e">
        <f>VLOOKUP(C280,#REF!,23,)</f>
        <v>#REF!</v>
      </c>
      <c r="S280" t="e">
        <f>VLOOKUP(C280,#REF!,24,)</f>
        <v>#REF!</v>
      </c>
      <c r="T280" t="str">
        <f t="shared" si="8"/>
        <v>GX</v>
      </c>
      <c r="U280">
        <f t="shared" si="9"/>
        <v>18264</v>
      </c>
    </row>
    <row r="281" spans="1:21" ht="18" customHeight="1">
      <c r="A281" s="21" t="s">
        <v>922</v>
      </c>
      <c r="B281" s="21" t="s">
        <v>923</v>
      </c>
      <c r="C281" s="21" t="s">
        <v>924</v>
      </c>
      <c r="D281" s="22" t="s">
        <v>1926</v>
      </c>
      <c r="E281" s="22" t="s">
        <v>896</v>
      </c>
      <c r="F281" s="22" t="s">
        <v>16</v>
      </c>
      <c r="G281" s="24" t="s">
        <v>48</v>
      </c>
      <c r="H281" s="23" t="s">
        <v>73</v>
      </c>
      <c r="I281" s="23" t="s">
        <v>741</v>
      </c>
      <c r="J281" s="20" t="s">
        <v>1872</v>
      </c>
      <c r="K281" s="23" t="s">
        <v>3126</v>
      </c>
      <c r="L281" s="23" t="s">
        <v>83</v>
      </c>
      <c r="M281" s="22" t="s">
        <v>3126</v>
      </c>
      <c r="N281" s="23" t="s">
        <v>1100</v>
      </c>
      <c r="O281" s="17" t="e">
        <v>#N/A</v>
      </c>
      <c r="P281" s="17" t="e">
        <v>#N/A</v>
      </c>
      <c r="Q281">
        <v>21504</v>
      </c>
      <c r="R281" t="e">
        <f>VLOOKUP(C281,#REF!,23,)</f>
        <v>#REF!</v>
      </c>
      <c r="S281" t="e">
        <f>VLOOKUP(C281,#REF!,24,)</f>
        <v>#REF!</v>
      </c>
      <c r="T281" t="str">
        <f t="shared" si="8"/>
        <v>T</v>
      </c>
      <c r="U281">
        <f t="shared" si="9"/>
        <v>21504</v>
      </c>
    </row>
    <row r="282" spans="1:21" ht="18" customHeight="1">
      <c r="A282" s="21" t="s">
        <v>925</v>
      </c>
      <c r="B282" s="21" t="s">
        <v>926</v>
      </c>
      <c r="C282" s="21" t="s">
        <v>927</v>
      </c>
      <c r="D282" s="22" t="s">
        <v>1926</v>
      </c>
      <c r="E282" s="22" t="s">
        <v>896</v>
      </c>
      <c r="F282" s="22" t="s">
        <v>16</v>
      </c>
      <c r="G282" s="24" t="s">
        <v>48</v>
      </c>
      <c r="H282" s="23" t="s">
        <v>240</v>
      </c>
      <c r="I282" s="23" t="s">
        <v>741</v>
      </c>
      <c r="J282" s="20" t="s">
        <v>1872</v>
      </c>
      <c r="K282" s="23" t="s">
        <v>3126</v>
      </c>
      <c r="L282" s="23" t="s">
        <v>83</v>
      </c>
      <c r="M282" s="22" t="s">
        <v>3126</v>
      </c>
      <c r="N282" s="23" t="s">
        <v>1171</v>
      </c>
      <c r="O282" s="17" t="e">
        <v>#N/A</v>
      </c>
      <c r="P282" s="17" t="e">
        <v>#N/A</v>
      </c>
      <c r="Q282">
        <v>21060</v>
      </c>
      <c r="R282" t="e">
        <f>VLOOKUP(C282,#REF!,23,)</f>
        <v>#REF!</v>
      </c>
      <c r="S282" t="e">
        <f>VLOOKUP(C282,#REF!,24,)</f>
        <v>#REF!</v>
      </c>
      <c r="T282" t="str">
        <f t="shared" si="8"/>
        <v>RD</v>
      </c>
      <c r="U282">
        <f t="shared" si="9"/>
        <v>21060</v>
      </c>
    </row>
    <row r="283" spans="1:21" ht="18" customHeight="1">
      <c r="A283" s="21" t="s">
        <v>928</v>
      </c>
      <c r="B283" s="21" t="s">
        <v>929</v>
      </c>
      <c r="C283" s="21" t="s">
        <v>930</v>
      </c>
      <c r="D283" s="22" t="s">
        <v>1926</v>
      </c>
      <c r="E283" s="22" t="s">
        <v>896</v>
      </c>
      <c r="F283" s="22" t="s">
        <v>16</v>
      </c>
      <c r="G283" s="24" t="s">
        <v>48</v>
      </c>
      <c r="H283" s="23" t="s">
        <v>73</v>
      </c>
      <c r="I283" s="23" t="s">
        <v>741</v>
      </c>
      <c r="J283" s="20" t="s">
        <v>1872</v>
      </c>
      <c r="K283" s="23" t="s">
        <v>3126</v>
      </c>
      <c r="L283" s="23" t="s">
        <v>83</v>
      </c>
      <c r="M283" s="22" t="s">
        <v>3126</v>
      </c>
      <c r="N283" s="23" t="s">
        <v>1100</v>
      </c>
      <c r="O283" s="17" t="e">
        <v>#N/A</v>
      </c>
      <c r="P283" s="17" t="e">
        <v>#N/A</v>
      </c>
      <c r="Q283">
        <v>19032</v>
      </c>
      <c r="R283" t="e">
        <f>VLOOKUP(C283,#REF!,23,)</f>
        <v>#REF!</v>
      </c>
      <c r="S283" t="e">
        <f>VLOOKUP(C283,#REF!,24,)</f>
        <v>#REF!</v>
      </c>
      <c r="T283" t="str">
        <f t="shared" si="8"/>
        <v>JX</v>
      </c>
      <c r="U283">
        <f t="shared" si="9"/>
        <v>19032</v>
      </c>
    </row>
    <row r="284" spans="1:21" ht="18" customHeight="1">
      <c r="A284" s="21" t="s">
        <v>931</v>
      </c>
      <c r="B284" s="21" t="s">
        <v>932</v>
      </c>
      <c r="C284" s="21" t="s">
        <v>933</v>
      </c>
      <c r="D284" s="22" t="s">
        <v>1926</v>
      </c>
      <c r="E284" s="22" t="s">
        <v>896</v>
      </c>
      <c r="F284" s="22" t="s">
        <v>16</v>
      </c>
      <c r="G284" s="24" t="s">
        <v>48</v>
      </c>
      <c r="H284" s="23" t="s">
        <v>73</v>
      </c>
      <c r="I284" s="23" t="s">
        <v>741</v>
      </c>
      <c r="J284" s="20" t="s">
        <v>1872</v>
      </c>
      <c r="K284" s="23" t="s">
        <v>3126</v>
      </c>
      <c r="L284" s="23" t="s">
        <v>83</v>
      </c>
      <c r="M284" s="22" t="s">
        <v>3126</v>
      </c>
      <c r="N284" s="23" t="s">
        <v>1100</v>
      </c>
      <c r="O284" s="17" t="e">
        <v>#N/A</v>
      </c>
      <c r="P284" s="17" t="e">
        <v>#N/A</v>
      </c>
      <c r="Q284">
        <v>19010</v>
      </c>
      <c r="R284" t="e">
        <f>VLOOKUP(C284,#REF!,23,)</f>
        <v>#REF!</v>
      </c>
      <c r="S284" t="e">
        <f>VLOOKUP(C284,#REF!,24,)</f>
        <v>#REF!</v>
      </c>
      <c r="T284" t="str">
        <f t="shared" si="8"/>
        <v>JB</v>
      </c>
      <c r="U284">
        <f t="shared" si="9"/>
        <v>19010</v>
      </c>
    </row>
    <row r="285" spans="1:21" ht="18" customHeight="1">
      <c r="A285" s="21" t="s">
        <v>934</v>
      </c>
      <c r="B285" s="21" t="s">
        <v>935</v>
      </c>
      <c r="C285" s="21" t="s">
        <v>936</v>
      </c>
      <c r="D285" s="22" t="s">
        <v>1926</v>
      </c>
      <c r="E285" s="22" t="s">
        <v>896</v>
      </c>
      <c r="F285" s="22" t="s">
        <v>16</v>
      </c>
      <c r="G285" s="24" t="s">
        <v>48</v>
      </c>
      <c r="H285" s="23" t="s">
        <v>73</v>
      </c>
      <c r="I285" s="23" t="s">
        <v>741</v>
      </c>
      <c r="J285" s="20" t="s">
        <v>1872</v>
      </c>
      <c r="K285" s="23" t="s">
        <v>3126</v>
      </c>
      <c r="L285" s="23" t="s">
        <v>83</v>
      </c>
      <c r="M285" s="22" t="s">
        <v>3126</v>
      </c>
      <c r="N285" s="23" t="s">
        <v>1100</v>
      </c>
      <c r="O285" s="17" t="e">
        <v>#N/A</v>
      </c>
      <c r="P285" s="17" t="e">
        <v>#N/A</v>
      </c>
      <c r="Q285">
        <v>18944</v>
      </c>
      <c r="R285" t="e">
        <f>VLOOKUP(C285,#REF!,23,)</f>
        <v>#REF!</v>
      </c>
      <c r="S285" t="e">
        <f>VLOOKUP(C285,#REF!,24,)</f>
        <v>#REF!</v>
      </c>
      <c r="T285" t="str">
        <f t="shared" si="8"/>
        <v>J</v>
      </c>
      <c r="U285">
        <f t="shared" si="9"/>
        <v>18944</v>
      </c>
    </row>
    <row r="286" spans="1:21" ht="18" customHeight="1">
      <c r="A286" s="21" t="s">
        <v>937</v>
      </c>
      <c r="B286" s="21" t="s">
        <v>938</v>
      </c>
      <c r="C286" s="21" t="s">
        <v>939</v>
      </c>
      <c r="D286" s="22" t="s">
        <v>1926</v>
      </c>
      <c r="E286" s="22" t="s">
        <v>896</v>
      </c>
      <c r="F286" s="22" t="s">
        <v>16</v>
      </c>
      <c r="G286" s="24" t="s">
        <v>48</v>
      </c>
      <c r="H286" s="23" t="s">
        <v>73</v>
      </c>
      <c r="I286" s="23" t="s">
        <v>741</v>
      </c>
      <c r="J286" s="20" t="s">
        <v>1872</v>
      </c>
      <c r="K286" s="23" t="s">
        <v>3126</v>
      </c>
      <c r="L286" s="23" t="s">
        <v>83</v>
      </c>
      <c r="M286" s="22" t="s">
        <v>3126</v>
      </c>
      <c r="N286" s="23" t="s">
        <v>1100</v>
      </c>
      <c r="O286" s="17" t="e">
        <v>#N/A</v>
      </c>
      <c r="P286" s="17" t="e">
        <v>#N/A</v>
      </c>
      <c r="Q286">
        <v>21319</v>
      </c>
      <c r="R286" t="e">
        <f>VLOOKUP(C286,#REF!,23,)</f>
        <v>#REF!</v>
      </c>
      <c r="S286" t="e">
        <f>VLOOKUP(C286,#REF!,24,)</f>
        <v>#REF!</v>
      </c>
      <c r="T286" t="str">
        <f t="shared" si="8"/>
        <v>SG</v>
      </c>
      <c r="U286">
        <f t="shared" si="9"/>
        <v>21319</v>
      </c>
    </row>
    <row r="287" spans="1:21" ht="18" customHeight="1">
      <c r="A287" s="21" t="s">
        <v>940</v>
      </c>
      <c r="B287" s="21" t="s">
        <v>941</v>
      </c>
      <c r="C287" s="21" t="s">
        <v>942</v>
      </c>
      <c r="D287" s="22" t="s">
        <v>1926</v>
      </c>
      <c r="E287" s="22" t="s">
        <v>896</v>
      </c>
      <c r="F287" s="22" t="s">
        <v>16</v>
      </c>
      <c r="G287" s="24" t="s">
        <v>48</v>
      </c>
      <c r="H287" s="23" t="s">
        <v>73</v>
      </c>
      <c r="I287" s="23" t="s">
        <v>741</v>
      </c>
      <c r="J287" s="20" t="s">
        <v>1872</v>
      </c>
      <c r="K287" s="23" t="s">
        <v>3126</v>
      </c>
      <c r="L287" s="23" t="s">
        <v>83</v>
      </c>
      <c r="M287" s="22" t="s">
        <v>3126</v>
      </c>
      <c r="N287" s="23" t="s">
        <v>1100</v>
      </c>
      <c r="O287" s="17" t="e">
        <v>#N/A</v>
      </c>
      <c r="P287" s="17" t="e">
        <v>#N/A</v>
      </c>
      <c r="Q287">
        <v>21328</v>
      </c>
      <c r="R287" t="e">
        <f>VLOOKUP(C287,#REF!,23,)</f>
        <v>#REF!</v>
      </c>
      <c r="S287" t="e">
        <f>VLOOKUP(C287,#REF!,24,)</f>
        <v>#REF!</v>
      </c>
      <c r="T287" t="str">
        <f t="shared" si="8"/>
        <v>SP</v>
      </c>
      <c r="U287">
        <f t="shared" si="9"/>
        <v>21328</v>
      </c>
    </row>
    <row r="288" spans="1:21" ht="18" customHeight="1">
      <c r="A288" s="21" t="s">
        <v>943</v>
      </c>
      <c r="B288" s="21" t="s">
        <v>944</v>
      </c>
      <c r="C288" s="21" t="s">
        <v>945</v>
      </c>
      <c r="D288" s="22" t="s">
        <v>1926</v>
      </c>
      <c r="E288" s="22" t="s">
        <v>896</v>
      </c>
      <c r="F288" s="22" t="s">
        <v>16</v>
      </c>
      <c r="G288" s="24" t="s">
        <v>48</v>
      </c>
      <c r="H288" s="23" t="s">
        <v>73</v>
      </c>
      <c r="I288" s="23" t="s">
        <v>741</v>
      </c>
      <c r="J288" s="20" t="s">
        <v>1872</v>
      </c>
      <c r="K288" s="23" t="s">
        <v>3126</v>
      </c>
      <c r="L288" s="23" t="s">
        <v>83</v>
      </c>
      <c r="M288" s="22" t="s">
        <v>3126</v>
      </c>
      <c r="N288" s="23" t="s">
        <v>1100</v>
      </c>
      <c r="O288" s="17" t="e">
        <v>#N/A</v>
      </c>
      <c r="P288" s="17" t="e">
        <v>#N/A</v>
      </c>
      <c r="Q288">
        <v>18264</v>
      </c>
      <c r="R288" t="e">
        <f>VLOOKUP(C288,#REF!,23,)</f>
        <v>#REF!</v>
      </c>
      <c r="S288" t="e">
        <f>VLOOKUP(C288,#REF!,24,)</f>
        <v>#REF!</v>
      </c>
      <c r="T288" t="str">
        <f t="shared" si="8"/>
        <v>GX</v>
      </c>
      <c r="U288">
        <f t="shared" si="9"/>
        <v>18264</v>
      </c>
    </row>
    <row r="289" spans="1:21" ht="18" customHeight="1">
      <c r="A289" s="21" t="s">
        <v>946</v>
      </c>
      <c r="B289" s="21" t="s">
        <v>947</v>
      </c>
      <c r="C289" s="21" t="s">
        <v>948</v>
      </c>
      <c r="D289" s="22" t="s">
        <v>1926</v>
      </c>
      <c r="E289" s="22" t="s">
        <v>896</v>
      </c>
      <c r="F289" s="22" t="s">
        <v>16</v>
      </c>
      <c r="G289" s="24" t="s">
        <v>48</v>
      </c>
      <c r="H289" s="23" t="s">
        <v>73</v>
      </c>
      <c r="I289" s="23" t="s">
        <v>741</v>
      </c>
      <c r="J289" s="20" t="s">
        <v>1872</v>
      </c>
      <c r="K289" s="23" t="s">
        <v>3126</v>
      </c>
      <c r="L289" s="23" t="s">
        <v>83</v>
      </c>
      <c r="M289" s="22" t="s">
        <v>3126</v>
      </c>
      <c r="N289" s="23" t="s">
        <v>1100</v>
      </c>
      <c r="O289" s="17" t="e">
        <v>#N/A</v>
      </c>
      <c r="P289" s="17" t="e">
        <v>#N/A</v>
      </c>
      <c r="Q289">
        <v>18432</v>
      </c>
      <c r="R289" t="e">
        <f>VLOOKUP(C289,#REF!,23,)</f>
        <v>#REF!</v>
      </c>
      <c r="S289" t="e">
        <f>VLOOKUP(C289,#REF!,24,)</f>
        <v>#REF!</v>
      </c>
      <c r="T289" t="str">
        <f t="shared" si="8"/>
        <v>H</v>
      </c>
      <c r="U289">
        <f t="shared" si="9"/>
        <v>18432</v>
      </c>
    </row>
    <row r="290" spans="1:21" ht="18" customHeight="1">
      <c r="A290" s="21" t="s">
        <v>949</v>
      </c>
      <c r="B290" s="21" t="s">
        <v>950</v>
      </c>
      <c r="C290" s="21" t="s">
        <v>2033</v>
      </c>
      <c r="D290" s="22" t="s">
        <v>1926</v>
      </c>
      <c r="E290" s="22" t="s">
        <v>896</v>
      </c>
      <c r="F290" s="22" t="s">
        <v>16</v>
      </c>
      <c r="G290" s="24" t="s">
        <v>48</v>
      </c>
      <c r="H290" s="23" t="s">
        <v>73</v>
      </c>
      <c r="I290" s="23" t="s">
        <v>741</v>
      </c>
      <c r="J290" s="20" t="s">
        <v>1872</v>
      </c>
      <c r="K290" s="23" t="s">
        <v>3126</v>
      </c>
      <c r="L290" s="23" t="s">
        <v>83</v>
      </c>
      <c r="M290" s="22" t="s">
        <v>3126</v>
      </c>
      <c r="N290" s="23" t="s">
        <v>1100</v>
      </c>
      <c r="O290" s="17" t="e">
        <v>#N/A</v>
      </c>
      <c r="P290" s="17" t="e">
        <v>#N/A</v>
      </c>
      <c r="Q290">
        <v>18261</v>
      </c>
      <c r="R290" t="e">
        <f>VLOOKUP(C290,#REF!,23,)</f>
        <v>#REF!</v>
      </c>
      <c r="S290" t="e">
        <f>VLOOKUP(C290,#REF!,24,)</f>
        <v>#REF!</v>
      </c>
      <c r="T290" t="str">
        <f t="shared" si="8"/>
        <v>GU</v>
      </c>
      <c r="U290">
        <f t="shared" si="9"/>
        <v>18261</v>
      </c>
    </row>
    <row r="291" spans="1:21" ht="18" customHeight="1">
      <c r="A291" s="21" t="s">
        <v>951</v>
      </c>
      <c r="B291" s="21" t="s">
        <v>952</v>
      </c>
      <c r="C291" s="21" t="s">
        <v>2034</v>
      </c>
      <c r="D291" s="22" t="s">
        <v>1926</v>
      </c>
      <c r="E291" s="22" t="s">
        <v>896</v>
      </c>
      <c r="F291" s="22" t="s">
        <v>16</v>
      </c>
      <c r="G291" s="24" t="s">
        <v>48</v>
      </c>
      <c r="H291" s="23" t="s">
        <v>73</v>
      </c>
      <c r="I291" s="23" t="s">
        <v>741</v>
      </c>
      <c r="J291" s="20" t="s">
        <v>1872</v>
      </c>
      <c r="K291" s="23" t="s">
        <v>3126</v>
      </c>
      <c r="L291" s="23" t="s">
        <v>83</v>
      </c>
      <c r="M291" s="22" t="s">
        <v>3126</v>
      </c>
      <c r="N291" s="23"/>
      <c r="O291" s="17" t="e">
        <v>#N/A</v>
      </c>
      <c r="P291" s="17" t="e">
        <v>#N/A</v>
      </c>
      <c r="Q291">
        <v>19034</v>
      </c>
      <c r="R291" t="e">
        <f>VLOOKUP(C291,#REF!,23,)</f>
        <v>#REF!</v>
      </c>
      <c r="S291" t="e">
        <f>VLOOKUP(C291,#REF!,24,)</f>
        <v>#REF!</v>
      </c>
      <c r="T291" t="str">
        <f t="shared" si="8"/>
        <v>JZ</v>
      </c>
      <c r="U291">
        <f t="shared" si="9"/>
        <v>19034</v>
      </c>
    </row>
    <row r="292" spans="1:21" ht="18" customHeight="1">
      <c r="A292" s="21" t="s">
        <v>953</v>
      </c>
      <c r="B292" s="21" t="s">
        <v>954</v>
      </c>
      <c r="C292" s="21" t="s">
        <v>955</v>
      </c>
      <c r="D292" s="22" t="s">
        <v>1926</v>
      </c>
      <c r="E292" s="22" t="s">
        <v>896</v>
      </c>
      <c r="F292" s="22" t="s">
        <v>16</v>
      </c>
      <c r="G292" s="24" t="s">
        <v>48</v>
      </c>
      <c r="H292" s="23" t="s">
        <v>73</v>
      </c>
      <c r="I292" s="23" t="s">
        <v>741</v>
      </c>
      <c r="J292" s="20" t="s">
        <v>1872</v>
      </c>
      <c r="K292" s="23" t="s">
        <v>3126</v>
      </c>
      <c r="L292" s="23" t="s">
        <v>83</v>
      </c>
      <c r="M292" s="22" t="s">
        <v>3126</v>
      </c>
      <c r="N292" s="23" t="s">
        <v>1100</v>
      </c>
      <c r="O292" s="17" t="e">
        <v>#N/A</v>
      </c>
      <c r="P292" s="17" t="e">
        <v>#N/A</v>
      </c>
      <c r="Q292">
        <v>20480</v>
      </c>
      <c r="R292" t="e">
        <f>VLOOKUP(C292,#REF!,23,)</f>
        <v>#REF!</v>
      </c>
      <c r="S292" t="e">
        <f>VLOOKUP(C292,#REF!,24,)</f>
        <v>#REF!</v>
      </c>
      <c r="T292" t="str">
        <f t="shared" si="8"/>
        <v>P</v>
      </c>
      <c r="U292">
        <f t="shared" si="9"/>
        <v>20480</v>
      </c>
    </row>
    <row r="293" spans="1:21" ht="18" customHeight="1">
      <c r="A293" s="21" t="s">
        <v>956</v>
      </c>
      <c r="B293" s="21" t="s">
        <v>957</v>
      </c>
      <c r="C293" s="21" t="s">
        <v>958</v>
      </c>
      <c r="D293" s="22" t="s">
        <v>1926</v>
      </c>
      <c r="E293" s="22" t="s">
        <v>896</v>
      </c>
      <c r="F293" s="22" t="s">
        <v>16</v>
      </c>
      <c r="G293" s="24" t="s">
        <v>48</v>
      </c>
      <c r="H293" s="23" t="s">
        <v>73</v>
      </c>
      <c r="I293" s="23" t="s">
        <v>741</v>
      </c>
      <c r="J293" s="20" t="s">
        <v>1872</v>
      </c>
      <c r="K293" s="23" t="s">
        <v>3126</v>
      </c>
      <c r="L293" s="23" t="s">
        <v>83</v>
      </c>
      <c r="M293" s="22" t="s">
        <v>3126</v>
      </c>
      <c r="N293" s="23" t="s">
        <v>1100</v>
      </c>
      <c r="O293" s="17" t="e">
        <v>#N/A</v>
      </c>
      <c r="P293" s="17" t="e">
        <v>#N/A</v>
      </c>
      <c r="Q293">
        <v>17489</v>
      </c>
      <c r="R293" t="e">
        <f>VLOOKUP(C293,#REF!,23,)</f>
        <v>#REF!</v>
      </c>
      <c r="S293" t="e">
        <f>VLOOKUP(C293,#REF!,24,)</f>
        <v>#REF!</v>
      </c>
      <c r="T293" t="str">
        <f t="shared" si="8"/>
        <v>DQ</v>
      </c>
      <c r="U293">
        <f t="shared" si="9"/>
        <v>17489</v>
      </c>
    </row>
    <row r="294" spans="1:21" ht="18" customHeight="1">
      <c r="A294" s="21" t="s">
        <v>959</v>
      </c>
      <c r="B294" s="21" t="s">
        <v>960</v>
      </c>
      <c r="C294" s="21" t="s">
        <v>961</v>
      </c>
      <c r="D294" s="22" t="s">
        <v>1926</v>
      </c>
      <c r="E294" s="22" t="s">
        <v>896</v>
      </c>
      <c r="F294" s="22" t="s">
        <v>16</v>
      </c>
      <c r="G294" s="24" t="s">
        <v>48</v>
      </c>
      <c r="H294" s="23" t="s">
        <v>73</v>
      </c>
      <c r="I294" s="23" t="s">
        <v>741</v>
      </c>
      <c r="J294" s="20" t="s">
        <v>1872</v>
      </c>
      <c r="K294" s="23" t="s">
        <v>3126</v>
      </c>
      <c r="L294" s="23" t="s">
        <v>83</v>
      </c>
      <c r="M294" s="22" t="s">
        <v>3126</v>
      </c>
      <c r="N294" s="23" t="s">
        <v>1100</v>
      </c>
      <c r="O294" s="17" t="e">
        <v>#N/A</v>
      </c>
      <c r="P294" s="17" t="e">
        <v>#N/A</v>
      </c>
      <c r="Q294">
        <v>21570</v>
      </c>
      <c r="R294" t="e">
        <f>VLOOKUP(C294,#REF!,23,)</f>
        <v>#REF!</v>
      </c>
      <c r="S294" t="e">
        <f>VLOOKUP(C294,#REF!,24,)</f>
        <v>#REF!</v>
      </c>
      <c r="T294" t="str">
        <f t="shared" si="8"/>
        <v>TB</v>
      </c>
      <c r="U294">
        <f t="shared" si="9"/>
        <v>21570</v>
      </c>
    </row>
    <row r="295" spans="1:21" ht="18" customHeight="1">
      <c r="A295" s="21" t="s">
        <v>962</v>
      </c>
      <c r="B295" s="21" t="s">
        <v>963</v>
      </c>
      <c r="C295" s="21" t="s">
        <v>964</v>
      </c>
      <c r="D295" s="22" t="s">
        <v>1926</v>
      </c>
      <c r="E295" s="22" t="s">
        <v>896</v>
      </c>
      <c r="F295" s="22" t="s">
        <v>16</v>
      </c>
      <c r="G295" s="24" t="s">
        <v>48</v>
      </c>
      <c r="H295" s="23" t="s">
        <v>73</v>
      </c>
      <c r="I295" s="23" t="s">
        <v>741</v>
      </c>
      <c r="J295" s="20" t="s">
        <v>1872</v>
      </c>
      <c r="K295" s="23" t="s">
        <v>3126</v>
      </c>
      <c r="L295" s="23" t="s">
        <v>83</v>
      </c>
      <c r="M295" s="22" t="s">
        <v>3126</v>
      </c>
      <c r="N295" s="23" t="s">
        <v>1100</v>
      </c>
      <c r="O295" s="17" t="e">
        <v>#N/A</v>
      </c>
      <c r="P295" s="17" t="e">
        <v>#N/A</v>
      </c>
      <c r="Q295">
        <v>21582</v>
      </c>
      <c r="R295" t="e">
        <f>VLOOKUP(C295,#REF!,23,)</f>
        <v>#REF!</v>
      </c>
      <c r="S295" t="e">
        <f>VLOOKUP(C295,#REF!,24,)</f>
        <v>#REF!</v>
      </c>
      <c r="T295" t="str">
        <f t="shared" si="8"/>
        <v>TN</v>
      </c>
      <c r="U295">
        <f t="shared" si="9"/>
        <v>21582</v>
      </c>
    </row>
    <row r="296" spans="1:21" ht="18" customHeight="1">
      <c r="A296" s="21" t="s">
        <v>965</v>
      </c>
      <c r="B296" s="21" t="s">
        <v>966</v>
      </c>
      <c r="C296" s="21" t="s">
        <v>967</v>
      </c>
      <c r="D296" s="22" t="s">
        <v>1926</v>
      </c>
      <c r="E296" s="22" t="s">
        <v>896</v>
      </c>
      <c r="F296" s="22" t="s">
        <v>16</v>
      </c>
      <c r="G296" s="24" t="s">
        <v>48</v>
      </c>
      <c r="H296" s="23" t="s">
        <v>968</v>
      </c>
      <c r="I296" s="23" t="s">
        <v>741</v>
      </c>
      <c r="J296" s="20" t="s">
        <v>1872</v>
      </c>
      <c r="K296" s="23" t="s">
        <v>3126</v>
      </c>
      <c r="L296" s="23" t="s">
        <v>83</v>
      </c>
      <c r="M296" s="22" t="s">
        <v>3126</v>
      </c>
      <c r="N296" s="23" t="s">
        <v>1100</v>
      </c>
      <c r="O296" s="17" t="e">
        <v>#N/A</v>
      </c>
      <c r="P296" s="17" t="e">
        <v>#N/A</v>
      </c>
      <c r="Q296">
        <v>21840</v>
      </c>
      <c r="R296" t="e">
        <f>VLOOKUP(C296,#REF!,23,)</f>
        <v>#REF!</v>
      </c>
      <c r="S296" t="e">
        <f>VLOOKUP(C296,#REF!,24,)</f>
        <v>#REF!</v>
      </c>
      <c r="T296" t="str">
        <f t="shared" si="8"/>
        <v>UP</v>
      </c>
      <c r="U296">
        <f t="shared" si="9"/>
        <v>21840</v>
      </c>
    </row>
    <row r="297" spans="1:21" ht="18" customHeight="1">
      <c r="A297" s="21" t="s">
        <v>969</v>
      </c>
      <c r="B297" s="21" t="s">
        <v>970</v>
      </c>
      <c r="C297" s="21" t="s">
        <v>971</v>
      </c>
      <c r="D297" s="22" t="s">
        <v>1926</v>
      </c>
      <c r="E297" s="22" t="s">
        <v>896</v>
      </c>
      <c r="F297" s="22" t="s">
        <v>16</v>
      </c>
      <c r="G297" s="24" t="s">
        <v>48</v>
      </c>
      <c r="H297" s="23" t="s">
        <v>73</v>
      </c>
      <c r="I297" s="23" t="s">
        <v>741</v>
      </c>
      <c r="J297" s="20" t="s">
        <v>1872</v>
      </c>
      <c r="K297" s="23" t="s">
        <v>3126</v>
      </c>
      <c r="L297" s="23" t="s">
        <v>83</v>
      </c>
      <c r="M297" s="22" t="s">
        <v>3126</v>
      </c>
      <c r="N297" s="23" t="s">
        <v>1100</v>
      </c>
      <c r="O297" s="17" t="e">
        <v>#N/A</v>
      </c>
      <c r="P297" s="17" t="e">
        <v>#N/A</v>
      </c>
      <c r="Q297">
        <v>21248</v>
      </c>
      <c r="R297" t="e">
        <f>VLOOKUP(C297,#REF!,23,)</f>
        <v>#REF!</v>
      </c>
      <c r="S297" t="e">
        <f>VLOOKUP(C297,#REF!,24,)</f>
        <v>#REF!</v>
      </c>
      <c r="T297" t="str">
        <f t="shared" si="8"/>
        <v>S</v>
      </c>
      <c r="U297">
        <f t="shared" si="9"/>
        <v>21248</v>
      </c>
    </row>
    <row r="298" spans="1:21" ht="18" customHeight="1">
      <c r="A298" s="21" t="s">
        <v>972</v>
      </c>
      <c r="B298" s="21" t="s">
        <v>973</v>
      </c>
      <c r="C298" s="21" t="s">
        <v>974</v>
      </c>
      <c r="D298" s="22" t="s">
        <v>1926</v>
      </c>
      <c r="E298" s="22" t="s">
        <v>896</v>
      </c>
      <c r="F298" s="22" t="s">
        <v>16</v>
      </c>
      <c r="G298" s="24" t="s">
        <v>48</v>
      </c>
      <c r="H298" s="23" t="s">
        <v>73</v>
      </c>
      <c r="I298" s="23" t="s">
        <v>741</v>
      </c>
      <c r="J298" s="20" t="s">
        <v>1872</v>
      </c>
      <c r="K298" s="23" t="s">
        <v>3126</v>
      </c>
      <c r="L298" s="23" t="s">
        <v>83</v>
      </c>
      <c r="M298" s="22" t="s">
        <v>3126</v>
      </c>
      <c r="N298" s="23" t="s">
        <v>1100</v>
      </c>
      <c r="O298" s="17" t="e">
        <v>#N/A</v>
      </c>
      <c r="P298" s="17" t="e">
        <v>#N/A</v>
      </c>
      <c r="Q298">
        <v>18766</v>
      </c>
      <c r="R298" t="e">
        <f>VLOOKUP(C298,#REF!,23,)</f>
        <v>#REF!</v>
      </c>
      <c r="S298" t="e">
        <f>VLOOKUP(C298,#REF!,24,)</f>
        <v>#REF!</v>
      </c>
      <c r="T298" t="str">
        <f t="shared" si="8"/>
        <v>IN</v>
      </c>
      <c r="U298">
        <f t="shared" si="9"/>
        <v>18766</v>
      </c>
    </row>
    <row r="299" spans="1:21" ht="18" customHeight="1">
      <c r="A299" s="21" t="s">
        <v>975</v>
      </c>
      <c r="B299" s="21" t="s">
        <v>976</v>
      </c>
      <c r="C299" s="21" t="s">
        <v>977</v>
      </c>
      <c r="D299" s="22" t="s">
        <v>1926</v>
      </c>
      <c r="E299" s="22" t="s">
        <v>978</v>
      </c>
      <c r="F299" s="22" t="s">
        <v>16</v>
      </c>
      <c r="G299" s="24" t="s">
        <v>48</v>
      </c>
      <c r="H299" s="23" t="s">
        <v>73</v>
      </c>
      <c r="I299" s="23" t="s">
        <v>741</v>
      </c>
      <c r="J299" s="20" t="s">
        <v>1872</v>
      </c>
      <c r="K299" s="23" t="s">
        <v>3126</v>
      </c>
      <c r="L299" s="23" t="s">
        <v>83</v>
      </c>
      <c r="M299" s="22" t="s">
        <v>3126</v>
      </c>
      <c r="N299" s="23" t="s">
        <v>1100</v>
      </c>
      <c r="O299" s="17" t="e">
        <v>#N/A</v>
      </c>
      <c r="P299" s="17" t="e">
        <v>#N/A</v>
      </c>
      <c r="Q299">
        <v>21322</v>
      </c>
      <c r="R299" t="e">
        <f>VLOOKUP(C299,#REF!,23,)</f>
        <v>#REF!</v>
      </c>
      <c r="S299" t="e">
        <f>VLOOKUP(C299,#REF!,24,)</f>
        <v>#REF!</v>
      </c>
      <c r="T299" t="str">
        <f t="shared" si="8"/>
        <v>SJ</v>
      </c>
      <c r="U299">
        <f t="shared" si="9"/>
        <v>21322</v>
      </c>
    </row>
    <row r="300" spans="1:21" ht="18" customHeight="1">
      <c r="A300" s="21" t="s">
        <v>979</v>
      </c>
      <c r="B300" s="21" t="s">
        <v>980</v>
      </c>
      <c r="C300" s="21" t="s">
        <v>981</v>
      </c>
      <c r="D300" s="22" t="s">
        <v>1926</v>
      </c>
      <c r="E300" s="22" t="s">
        <v>978</v>
      </c>
      <c r="F300" s="22" t="s">
        <v>16</v>
      </c>
      <c r="G300" s="24" t="s">
        <v>48</v>
      </c>
      <c r="H300" s="23" t="s">
        <v>73</v>
      </c>
      <c r="I300" s="23" t="s">
        <v>741</v>
      </c>
      <c r="J300" s="20" t="s">
        <v>1872</v>
      </c>
      <c r="K300" s="23" t="s">
        <v>3126</v>
      </c>
      <c r="L300" s="23" t="s">
        <v>83</v>
      </c>
      <c r="M300" s="22" t="s">
        <v>3126</v>
      </c>
      <c r="N300" s="23" t="s">
        <v>1100</v>
      </c>
      <c r="O300" s="17" t="e">
        <v>#N/A</v>
      </c>
      <c r="P300" s="17" t="e">
        <v>#N/A</v>
      </c>
      <c r="Q300">
        <v>23040</v>
      </c>
      <c r="R300" t="e">
        <f>VLOOKUP(C300,#REF!,23,)</f>
        <v>#REF!</v>
      </c>
      <c r="S300" t="e">
        <f>VLOOKUP(C300,#REF!,24,)</f>
        <v>#REF!</v>
      </c>
      <c r="T300" t="str">
        <f t="shared" si="8"/>
        <v>Z</v>
      </c>
      <c r="U300">
        <f t="shared" si="9"/>
        <v>23040</v>
      </c>
    </row>
    <row r="301" spans="1:21" ht="18" customHeight="1">
      <c r="A301" s="21" t="s">
        <v>982</v>
      </c>
      <c r="B301" s="21" t="s">
        <v>983</v>
      </c>
      <c r="C301" s="21" t="s">
        <v>984</v>
      </c>
      <c r="D301" s="22" t="s">
        <v>1926</v>
      </c>
      <c r="E301" s="22" t="s">
        <v>978</v>
      </c>
      <c r="F301" s="22" t="s">
        <v>16</v>
      </c>
      <c r="G301" s="24" t="s">
        <v>48</v>
      </c>
      <c r="H301" s="23" t="s">
        <v>73</v>
      </c>
      <c r="I301" s="23" t="s">
        <v>741</v>
      </c>
      <c r="J301" s="20" t="s">
        <v>1872</v>
      </c>
      <c r="K301" s="23" t="s">
        <v>3126</v>
      </c>
      <c r="L301" s="23" t="s">
        <v>83</v>
      </c>
      <c r="M301" s="22" t="s">
        <v>3126</v>
      </c>
      <c r="N301" s="23" t="s">
        <v>1100</v>
      </c>
      <c r="O301" s="17" t="e">
        <v>#N/A</v>
      </c>
      <c r="P301" s="17" t="e">
        <v>#N/A</v>
      </c>
      <c r="Q301">
        <v>21319</v>
      </c>
      <c r="R301" t="e">
        <f>VLOOKUP(C301,#REF!,23,)</f>
        <v>#REF!</v>
      </c>
      <c r="S301" t="e">
        <f>VLOOKUP(C301,#REF!,24,)</f>
        <v>#REF!</v>
      </c>
      <c r="T301" t="str">
        <f t="shared" si="8"/>
        <v>SG</v>
      </c>
      <c r="U301">
        <f t="shared" si="9"/>
        <v>21319</v>
      </c>
    </row>
    <row r="302" spans="1:21" ht="18" customHeight="1">
      <c r="A302" s="21" t="s">
        <v>985</v>
      </c>
      <c r="B302" s="21" t="s">
        <v>986</v>
      </c>
      <c r="C302" s="21" t="s">
        <v>987</v>
      </c>
      <c r="D302" s="22" t="s">
        <v>1926</v>
      </c>
      <c r="E302" s="22" t="s">
        <v>978</v>
      </c>
      <c r="F302" s="22" t="s">
        <v>16</v>
      </c>
      <c r="G302" s="24" t="s">
        <v>48</v>
      </c>
      <c r="H302" s="23" t="s">
        <v>73</v>
      </c>
      <c r="I302" s="23" t="s">
        <v>741</v>
      </c>
      <c r="J302" s="20" t="s">
        <v>1872</v>
      </c>
      <c r="K302" s="23" t="s">
        <v>3126</v>
      </c>
      <c r="L302" s="23" t="s">
        <v>83</v>
      </c>
      <c r="M302" s="22" t="s">
        <v>3126</v>
      </c>
      <c r="N302" s="23" t="s">
        <v>1100</v>
      </c>
      <c r="O302" s="17" t="e">
        <v>#N/A</v>
      </c>
      <c r="P302" s="17" t="e">
        <v>#N/A</v>
      </c>
      <c r="Q302">
        <v>22859</v>
      </c>
      <c r="R302" t="e">
        <f>VLOOKUP(C302,#REF!,23,)</f>
        <v>#REF!</v>
      </c>
      <c r="S302" t="e">
        <f>VLOOKUP(C302,#REF!,24,)</f>
        <v>#REF!</v>
      </c>
      <c r="T302" t="str">
        <f t="shared" si="8"/>
        <v>YK</v>
      </c>
      <c r="U302">
        <f t="shared" si="9"/>
        <v>22859</v>
      </c>
    </row>
    <row r="303" spans="1:21" ht="18" customHeight="1">
      <c r="A303" s="21" t="s">
        <v>988</v>
      </c>
      <c r="B303" s="21" t="s">
        <v>989</v>
      </c>
      <c r="C303" s="21" t="s">
        <v>990</v>
      </c>
      <c r="D303" s="22" t="s">
        <v>1926</v>
      </c>
      <c r="E303" s="22" t="s">
        <v>978</v>
      </c>
      <c r="F303" s="22" t="s">
        <v>16</v>
      </c>
      <c r="G303" s="24" t="s">
        <v>48</v>
      </c>
      <c r="H303" s="23" t="s">
        <v>73</v>
      </c>
      <c r="I303" s="23" t="s">
        <v>19</v>
      </c>
      <c r="J303" s="20" t="s">
        <v>1872</v>
      </c>
      <c r="K303" s="23" t="s">
        <v>3126</v>
      </c>
      <c r="L303" s="23" t="s">
        <v>83</v>
      </c>
      <c r="M303" s="22" t="s">
        <v>317</v>
      </c>
      <c r="N303" s="23"/>
      <c r="O303" s="17" t="e">
        <v>#N/A</v>
      </c>
      <c r="P303" s="17" t="e">
        <v>#N/A</v>
      </c>
      <c r="Q303">
        <v>16712</v>
      </c>
      <c r="R303" t="e">
        <f>VLOOKUP(C303,#REF!,23,)</f>
        <v>#REF!</v>
      </c>
      <c r="S303" t="e">
        <f>VLOOKUP(C303,#REF!,24,)</f>
        <v>#REF!</v>
      </c>
      <c r="T303" t="str">
        <f t="shared" si="8"/>
        <v>AH</v>
      </c>
      <c r="U303">
        <f t="shared" si="9"/>
        <v>16712</v>
      </c>
    </row>
    <row r="304" spans="1:21" ht="18" customHeight="1">
      <c r="A304" s="21" t="s">
        <v>991</v>
      </c>
      <c r="B304" s="21" t="s">
        <v>992</v>
      </c>
      <c r="C304" s="21" t="s">
        <v>993</v>
      </c>
      <c r="D304" s="22" t="s">
        <v>1926</v>
      </c>
      <c r="E304" s="22" t="s">
        <v>978</v>
      </c>
      <c r="F304" s="22" t="s">
        <v>16</v>
      </c>
      <c r="G304" s="24" t="s">
        <v>48</v>
      </c>
      <c r="H304" s="23" t="s">
        <v>968</v>
      </c>
      <c r="I304" s="23" t="s">
        <v>741</v>
      </c>
      <c r="J304" s="20" t="s">
        <v>1872</v>
      </c>
      <c r="K304" s="23" t="s">
        <v>3126</v>
      </c>
      <c r="L304" s="23" t="s">
        <v>83</v>
      </c>
      <c r="M304" s="22" t="s">
        <v>3126</v>
      </c>
      <c r="N304" s="23" t="s">
        <v>1171</v>
      </c>
      <c r="O304" s="17" t="e">
        <v>#N/A</v>
      </c>
      <c r="P304" s="17" t="e">
        <v>#N/A</v>
      </c>
      <c r="Q304">
        <v>21831</v>
      </c>
      <c r="R304" t="e">
        <f>VLOOKUP(C304,#REF!,23,)</f>
        <v>#REF!</v>
      </c>
      <c r="S304" t="e">
        <f>VLOOKUP(C304,#REF!,24,)</f>
        <v>#REF!</v>
      </c>
      <c r="T304" t="str">
        <f t="shared" si="8"/>
        <v>UG</v>
      </c>
      <c r="U304">
        <f t="shared" si="9"/>
        <v>21831</v>
      </c>
    </row>
    <row r="305" spans="1:21" ht="18" customHeight="1">
      <c r="A305" s="21" t="s">
        <v>994</v>
      </c>
      <c r="B305" s="21" t="s">
        <v>995</v>
      </c>
      <c r="C305" s="21" t="s">
        <v>996</v>
      </c>
      <c r="D305" s="22" t="s">
        <v>1926</v>
      </c>
      <c r="E305" s="22" t="s">
        <v>978</v>
      </c>
      <c r="F305" s="22" t="s">
        <v>16</v>
      </c>
      <c r="G305" s="24" t="s">
        <v>48</v>
      </c>
      <c r="H305" s="23" t="s">
        <v>73</v>
      </c>
      <c r="I305" s="23" t="s">
        <v>741</v>
      </c>
      <c r="J305" s="20" t="s">
        <v>1872</v>
      </c>
      <c r="K305" s="23" t="s">
        <v>3126</v>
      </c>
      <c r="L305" s="23" t="s">
        <v>83</v>
      </c>
      <c r="M305" s="22" t="s">
        <v>3126</v>
      </c>
      <c r="N305" s="23" t="s">
        <v>1171</v>
      </c>
      <c r="O305" s="17" t="e">
        <v>#N/A</v>
      </c>
      <c r="P305" s="17" t="e">
        <v>#N/A</v>
      </c>
      <c r="Q305">
        <v>23111</v>
      </c>
      <c r="R305" t="e">
        <f>VLOOKUP(C305,#REF!,23,)</f>
        <v>#REF!</v>
      </c>
      <c r="S305" t="e">
        <f>VLOOKUP(C305,#REF!,24,)</f>
        <v>#REF!</v>
      </c>
      <c r="T305" t="str">
        <f t="shared" si="8"/>
        <v>ZG</v>
      </c>
      <c r="U305">
        <f t="shared" si="9"/>
        <v>23111</v>
      </c>
    </row>
    <row r="306" spans="1:21" ht="18" customHeight="1">
      <c r="A306" s="21" t="s">
        <v>997</v>
      </c>
      <c r="B306" s="21" t="s">
        <v>998</v>
      </c>
      <c r="C306" s="21" t="s">
        <v>999</v>
      </c>
      <c r="D306" s="22" t="s">
        <v>1926</v>
      </c>
      <c r="E306" s="22" t="s">
        <v>978</v>
      </c>
      <c r="F306" s="22" t="s">
        <v>16</v>
      </c>
      <c r="G306" s="24" t="s">
        <v>48</v>
      </c>
      <c r="H306" s="23" t="s">
        <v>968</v>
      </c>
      <c r="I306" s="23" t="s">
        <v>741</v>
      </c>
      <c r="J306" s="20" t="s">
        <v>1872</v>
      </c>
      <c r="K306" s="23" t="s">
        <v>3126</v>
      </c>
      <c r="L306" s="23" t="s">
        <v>83</v>
      </c>
      <c r="M306" s="22" t="s">
        <v>3126</v>
      </c>
      <c r="N306" s="23" t="s">
        <v>1171</v>
      </c>
      <c r="O306" s="17" t="e">
        <v>#N/A</v>
      </c>
      <c r="P306" s="17" t="e">
        <v>#N/A</v>
      </c>
      <c r="Q306">
        <v>18243</v>
      </c>
      <c r="R306" t="e">
        <f>VLOOKUP(C306,#REF!,23,)</f>
        <v>#REF!</v>
      </c>
      <c r="S306" t="e">
        <f>VLOOKUP(C306,#REF!,24,)</f>
        <v>#REF!</v>
      </c>
      <c r="T306" t="str">
        <f t="shared" si="8"/>
        <v>GC</v>
      </c>
      <c r="U306">
        <f t="shared" si="9"/>
        <v>18243</v>
      </c>
    </row>
    <row r="307" spans="1:21" ht="18" customHeight="1">
      <c r="A307" s="21" t="s">
        <v>1000</v>
      </c>
      <c r="B307" s="21" t="s">
        <v>1001</v>
      </c>
      <c r="C307" s="21" t="s">
        <v>1002</v>
      </c>
      <c r="D307" s="22" t="s">
        <v>1926</v>
      </c>
      <c r="E307" s="22" t="s">
        <v>896</v>
      </c>
      <c r="F307" s="22" t="s">
        <v>16</v>
      </c>
      <c r="G307" s="24" t="s">
        <v>48</v>
      </c>
      <c r="H307" s="23" t="s">
        <v>73</v>
      </c>
      <c r="I307" s="23" t="s">
        <v>741</v>
      </c>
      <c r="J307" s="23" t="s">
        <v>73</v>
      </c>
      <c r="K307" s="23" t="s">
        <v>3126</v>
      </c>
      <c r="L307" s="23" t="s">
        <v>83</v>
      </c>
      <c r="M307" s="22" t="s">
        <v>3126</v>
      </c>
      <c r="N307" s="23" t="s">
        <v>1171</v>
      </c>
      <c r="O307" s="17" t="e">
        <v>#N/A</v>
      </c>
      <c r="P307" s="17" t="e">
        <v>#N/A</v>
      </c>
      <c r="Q307">
        <v>21584</v>
      </c>
      <c r="R307" t="e">
        <f>VLOOKUP(C307,#REF!,23,)</f>
        <v>#REF!</v>
      </c>
      <c r="S307" t="e">
        <f>VLOOKUP(C307,#REF!,24,)</f>
        <v>#REF!</v>
      </c>
      <c r="T307" t="str">
        <f t="shared" si="8"/>
        <v>TP</v>
      </c>
      <c r="U307">
        <f t="shared" si="9"/>
        <v>21584</v>
      </c>
    </row>
    <row r="308" spans="1:21" ht="18" customHeight="1">
      <c r="A308" s="21" t="s">
        <v>1003</v>
      </c>
      <c r="B308" s="21" t="s">
        <v>1004</v>
      </c>
      <c r="C308" s="21" t="s">
        <v>2035</v>
      </c>
      <c r="D308" s="22" t="s">
        <v>1926</v>
      </c>
      <c r="E308" s="22" t="s">
        <v>896</v>
      </c>
      <c r="F308" s="22" t="s">
        <v>16</v>
      </c>
      <c r="G308" s="24" t="s">
        <v>48</v>
      </c>
      <c r="H308" s="23" t="s">
        <v>73</v>
      </c>
      <c r="I308" s="23" t="s">
        <v>741</v>
      </c>
      <c r="J308" s="20" t="s">
        <v>1872</v>
      </c>
      <c r="K308" s="23" t="s">
        <v>3126</v>
      </c>
      <c r="L308" s="23" t="s">
        <v>83</v>
      </c>
      <c r="M308" s="22" t="s">
        <v>3126</v>
      </c>
      <c r="N308" s="23" t="s">
        <v>1171</v>
      </c>
      <c r="O308" s="17" t="e">
        <v>#N/A</v>
      </c>
      <c r="P308" s="17" t="e">
        <v>#N/A</v>
      </c>
      <c r="Q308">
        <v>22346</v>
      </c>
      <c r="R308" t="e">
        <f>VLOOKUP(C308,#REF!,23,)</f>
        <v>#REF!</v>
      </c>
      <c r="S308" t="e">
        <f>VLOOKUP(C308,#REF!,24,)</f>
        <v>#REF!</v>
      </c>
      <c r="T308" t="str">
        <f t="shared" si="8"/>
        <v>WJ</v>
      </c>
      <c r="U308">
        <f t="shared" si="9"/>
        <v>22346</v>
      </c>
    </row>
    <row r="309" spans="1:21" ht="18" customHeight="1">
      <c r="A309" s="21" t="s">
        <v>1005</v>
      </c>
      <c r="B309" s="21" t="s">
        <v>1006</v>
      </c>
      <c r="C309" s="21" t="s">
        <v>1007</v>
      </c>
      <c r="D309" s="22" t="s">
        <v>1926</v>
      </c>
      <c r="E309" s="22" t="s">
        <v>896</v>
      </c>
      <c r="F309" s="22" t="s">
        <v>16</v>
      </c>
      <c r="G309" s="24" t="s">
        <v>48</v>
      </c>
      <c r="H309" s="23" t="s">
        <v>73</v>
      </c>
      <c r="I309" s="23" t="s">
        <v>741</v>
      </c>
      <c r="J309" s="20" t="s">
        <v>1872</v>
      </c>
      <c r="K309" s="23" t="s">
        <v>3126</v>
      </c>
      <c r="L309" s="23" t="s">
        <v>83</v>
      </c>
      <c r="M309" s="22" t="s">
        <v>3126</v>
      </c>
      <c r="N309" s="23"/>
      <c r="O309" s="17" t="e">
        <v>#N/A</v>
      </c>
      <c r="P309" s="17" t="e">
        <v>#N/A</v>
      </c>
      <c r="Q309">
        <v>19546</v>
      </c>
      <c r="R309" t="e">
        <f>VLOOKUP(C309,#REF!,23,)</f>
        <v>#REF!</v>
      </c>
      <c r="S309" t="e">
        <f>VLOOKUP(C309,#REF!,24,)</f>
        <v>#REF!</v>
      </c>
      <c r="T309" t="str">
        <f t="shared" si="8"/>
        <v>LZ</v>
      </c>
      <c r="U309">
        <f t="shared" si="9"/>
        <v>19546</v>
      </c>
    </row>
    <row r="310" spans="1:21" ht="18" customHeight="1">
      <c r="A310" s="21" t="s">
        <v>1008</v>
      </c>
      <c r="B310" s="21" t="s">
        <v>1009</v>
      </c>
      <c r="C310" s="21" t="s">
        <v>1010</v>
      </c>
      <c r="D310" s="22" t="s">
        <v>1926</v>
      </c>
      <c r="E310" s="22" t="s">
        <v>896</v>
      </c>
      <c r="F310" s="22" t="s">
        <v>16</v>
      </c>
      <c r="G310" s="24" t="s">
        <v>48</v>
      </c>
      <c r="H310" s="23" t="s">
        <v>73</v>
      </c>
      <c r="I310" s="23" t="s">
        <v>741</v>
      </c>
      <c r="J310" s="20" t="s">
        <v>1872</v>
      </c>
      <c r="K310" s="23" t="s">
        <v>3126</v>
      </c>
      <c r="L310" s="23" t="s">
        <v>83</v>
      </c>
      <c r="M310" s="22" t="s">
        <v>3126</v>
      </c>
      <c r="N310" s="23" t="s">
        <v>1171</v>
      </c>
      <c r="O310" s="17" t="e">
        <v>#N/A</v>
      </c>
      <c r="P310" s="17" t="e">
        <v>#N/A</v>
      </c>
      <c r="Q310">
        <v>19532</v>
      </c>
      <c r="R310" t="e">
        <f>VLOOKUP(C310,#REF!,23,)</f>
        <v>#REF!</v>
      </c>
      <c r="S310" t="e">
        <f>VLOOKUP(C310,#REF!,24,)</f>
        <v>#REF!</v>
      </c>
      <c r="T310" t="str">
        <f t="shared" si="8"/>
        <v>LL</v>
      </c>
      <c r="U310">
        <f t="shared" si="9"/>
        <v>19532</v>
      </c>
    </row>
    <row r="311" spans="1:21" ht="18" customHeight="1">
      <c r="A311" s="21" t="s">
        <v>1011</v>
      </c>
      <c r="B311" s="21" t="s">
        <v>1012</v>
      </c>
      <c r="C311" s="21" t="s">
        <v>1013</v>
      </c>
      <c r="D311" s="22" t="s">
        <v>2036</v>
      </c>
      <c r="E311" s="22" t="s">
        <v>978</v>
      </c>
      <c r="F311" s="22" t="s">
        <v>16</v>
      </c>
      <c r="G311" s="24" t="s">
        <v>30</v>
      </c>
      <c r="H311" s="23" t="s">
        <v>73</v>
      </c>
      <c r="I311" s="23" t="s">
        <v>19</v>
      </c>
      <c r="J311" s="20" t="s">
        <v>1872</v>
      </c>
      <c r="K311" s="23" t="s">
        <v>20</v>
      </c>
      <c r="L311" s="23" t="s">
        <v>20</v>
      </c>
      <c r="M311" s="22" t="s">
        <v>799</v>
      </c>
      <c r="N311" s="23"/>
      <c r="O311" s="17" t="e">
        <v>#N/A</v>
      </c>
      <c r="P311" s="17" t="e">
        <v>#N/A</v>
      </c>
      <c r="Q311">
        <v>17476</v>
      </c>
      <c r="R311" t="e">
        <f>VLOOKUP(C311,#REF!,23,)</f>
        <v>#REF!</v>
      </c>
      <c r="S311" t="e">
        <f>VLOOKUP(C311,#REF!,24,)</f>
        <v>#REF!</v>
      </c>
      <c r="T311" t="str">
        <f t="shared" si="8"/>
        <v>DD</v>
      </c>
      <c r="U311">
        <f t="shared" si="9"/>
        <v>17476</v>
      </c>
    </row>
    <row r="312" spans="1:21" ht="18" customHeight="1">
      <c r="A312" s="21" t="s">
        <v>1014</v>
      </c>
      <c r="B312" s="21" t="s">
        <v>1015</v>
      </c>
      <c r="C312" s="21" t="s">
        <v>1016</v>
      </c>
      <c r="D312" s="22" t="s">
        <v>2036</v>
      </c>
      <c r="E312" s="22" t="s">
        <v>978</v>
      </c>
      <c r="F312" s="22" t="s">
        <v>16</v>
      </c>
      <c r="G312" s="24" t="s">
        <v>30</v>
      </c>
      <c r="H312" s="23" t="s">
        <v>18</v>
      </c>
      <c r="I312" s="23" t="s">
        <v>19</v>
      </c>
      <c r="J312" s="20" t="e">
        <v>#N/A</v>
      </c>
      <c r="K312" s="23" t="s">
        <v>20</v>
      </c>
      <c r="L312" s="23" t="s">
        <v>20</v>
      </c>
      <c r="M312" s="22" t="s">
        <v>1017</v>
      </c>
      <c r="N312" s="23"/>
      <c r="O312" s="17" t="e">
        <v>#N/A</v>
      </c>
      <c r="P312" s="17" t="e">
        <v>#N/A</v>
      </c>
      <c r="Q312">
        <v>19018</v>
      </c>
      <c r="R312" t="e">
        <f>VLOOKUP(C312,#REF!,23,)</f>
        <v>#REF!</v>
      </c>
      <c r="S312" t="e">
        <f>VLOOKUP(C312,#REF!,24,)</f>
        <v>#REF!</v>
      </c>
      <c r="T312" t="str">
        <f t="shared" si="8"/>
        <v>JJ</v>
      </c>
      <c r="U312">
        <f t="shared" si="9"/>
        <v>19018</v>
      </c>
    </row>
    <row r="313" spans="1:21" ht="18" customHeight="1">
      <c r="A313" s="21" t="s">
        <v>1018</v>
      </c>
      <c r="B313" s="21" t="s">
        <v>1019</v>
      </c>
      <c r="C313" s="21" t="s">
        <v>1020</v>
      </c>
      <c r="D313" s="22" t="s">
        <v>2036</v>
      </c>
      <c r="E313" s="22" t="s">
        <v>978</v>
      </c>
      <c r="F313" s="22" t="s">
        <v>16</v>
      </c>
      <c r="G313" s="24" t="s">
        <v>30</v>
      </c>
      <c r="H313" s="23" t="s">
        <v>537</v>
      </c>
      <c r="I313" s="23" t="s">
        <v>19</v>
      </c>
      <c r="J313" s="20" t="e">
        <v>#N/A</v>
      </c>
      <c r="K313" s="23" t="s">
        <v>20</v>
      </c>
      <c r="L313" s="23" t="s">
        <v>20</v>
      </c>
      <c r="M313" s="22" t="s">
        <v>799</v>
      </c>
      <c r="N313" s="23"/>
      <c r="O313" s="17" t="e">
        <v>#N/A</v>
      </c>
      <c r="P313" s="17" t="e">
        <v>#N/A</v>
      </c>
      <c r="Q313">
        <v>17222</v>
      </c>
      <c r="R313" t="e">
        <f>VLOOKUP(C313,#REF!,23,)</f>
        <v>#REF!</v>
      </c>
      <c r="S313" t="e">
        <f>VLOOKUP(C313,#REF!,24,)</f>
        <v>#REF!</v>
      </c>
      <c r="T313" t="str">
        <f t="shared" si="8"/>
        <v>CF</v>
      </c>
      <c r="U313">
        <f t="shared" si="9"/>
        <v>17222</v>
      </c>
    </row>
    <row r="314" spans="1:21" ht="18" customHeight="1">
      <c r="A314" s="21" t="s">
        <v>1021</v>
      </c>
      <c r="B314" s="21" t="s">
        <v>1022</v>
      </c>
      <c r="C314" s="21" t="s">
        <v>1023</v>
      </c>
      <c r="D314" s="22" t="s">
        <v>2036</v>
      </c>
      <c r="E314" s="22" t="s">
        <v>978</v>
      </c>
      <c r="F314" s="22" t="s">
        <v>16</v>
      </c>
      <c r="G314" s="24" t="s">
        <v>48</v>
      </c>
      <c r="H314" s="23" t="s">
        <v>18</v>
      </c>
      <c r="I314" s="23" t="s">
        <v>19</v>
      </c>
      <c r="J314" s="20" t="e">
        <v>#N/A</v>
      </c>
      <c r="K314" s="23" t="s">
        <v>20</v>
      </c>
      <c r="L314" s="23" t="s">
        <v>20</v>
      </c>
      <c r="M314" s="22" t="s">
        <v>1017</v>
      </c>
      <c r="N314" s="23"/>
      <c r="O314" s="17" t="e">
        <v>#N/A</v>
      </c>
      <c r="P314" s="17" t="e">
        <v>#N/A</v>
      </c>
      <c r="Q314">
        <v>21843</v>
      </c>
      <c r="R314" t="e">
        <f>VLOOKUP(C314,#REF!,23,)</f>
        <v>#REF!</v>
      </c>
      <c r="S314" t="e">
        <f>VLOOKUP(C314,#REF!,24,)</f>
        <v>#REF!</v>
      </c>
      <c r="T314" t="str">
        <f t="shared" si="8"/>
        <v>US</v>
      </c>
      <c r="U314">
        <f t="shared" si="9"/>
        <v>21843</v>
      </c>
    </row>
    <row r="315" spans="1:21" ht="18" customHeight="1">
      <c r="A315" s="21" t="s">
        <v>1024</v>
      </c>
      <c r="B315" s="21" t="s">
        <v>1025</v>
      </c>
      <c r="C315" s="21" t="s">
        <v>1026</v>
      </c>
      <c r="D315" s="22" t="s">
        <v>2036</v>
      </c>
      <c r="E315" s="22" t="s">
        <v>978</v>
      </c>
      <c r="F315" s="22" t="s">
        <v>16</v>
      </c>
      <c r="G315" s="24" t="s">
        <v>48</v>
      </c>
      <c r="H315" s="23" t="s">
        <v>18</v>
      </c>
      <c r="I315" s="23" t="s">
        <v>19</v>
      </c>
      <c r="J315" s="20" t="e">
        <v>#N/A</v>
      </c>
      <c r="K315" s="23" t="s">
        <v>20</v>
      </c>
      <c r="L315" s="23" t="s">
        <v>20</v>
      </c>
      <c r="M315" s="22" t="s">
        <v>799</v>
      </c>
      <c r="N315" s="23"/>
      <c r="O315" s="17" t="e">
        <v>#N/A</v>
      </c>
      <c r="P315" s="17" t="e">
        <v>#N/A</v>
      </c>
      <c r="Q315">
        <v>18007</v>
      </c>
      <c r="R315" t="e">
        <f>VLOOKUP(C315,#REF!,23,)</f>
        <v>#REF!</v>
      </c>
      <c r="S315" t="e">
        <f>VLOOKUP(C315,#REF!,24,)</f>
        <v>#REF!</v>
      </c>
      <c r="T315" t="str">
        <f t="shared" si="8"/>
        <v>FW</v>
      </c>
      <c r="U315">
        <f t="shared" si="9"/>
        <v>18007</v>
      </c>
    </row>
    <row r="316" spans="1:21" ht="18" customHeight="1">
      <c r="A316" s="21" t="s">
        <v>1027</v>
      </c>
      <c r="B316" s="21" t="s">
        <v>1028</v>
      </c>
      <c r="C316" s="21" t="s">
        <v>1029</v>
      </c>
      <c r="D316" s="22" t="s">
        <v>2036</v>
      </c>
      <c r="E316" s="22" t="s">
        <v>978</v>
      </c>
      <c r="F316" s="22" t="s">
        <v>16</v>
      </c>
      <c r="G316" s="24" t="s">
        <v>48</v>
      </c>
      <c r="H316" s="23" t="s">
        <v>18</v>
      </c>
      <c r="I316" s="23" t="s">
        <v>19</v>
      </c>
      <c r="J316" s="20" t="e">
        <v>#N/A</v>
      </c>
      <c r="K316" s="23" t="s">
        <v>3126</v>
      </c>
      <c r="L316" s="23" t="s">
        <v>83</v>
      </c>
      <c r="M316" s="22" t="s">
        <v>317</v>
      </c>
      <c r="N316" s="23"/>
      <c r="O316" s="17" t="e">
        <v>#N/A</v>
      </c>
      <c r="P316" s="17" t="e">
        <v>#N/A</v>
      </c>
      <c r="Q316">
        <v>20052</v>
      </c>
      <c r="R316" t="e">
        <f>VLOOKUP(C316,#REF!,23,)</f>
        <v>#REF!</v>
      </c>
      <c r="S316" t="e">
        <f>VLOOKUP(C316,#REF!,24,)</f>
        <v>#REF!</v>
      </c>
      <c r="T316" t="str">
        <f t="shared" si="8"/>
        <v>NT</v>
      </c>
      <c r="U316">
        <f t="shared" si="9"/>
        <v>20052</v>
      </c>
    </row>
    <row r="317" spans="1:21" ht="18" customHeight="1">
      <c r="A317" s="21" t="s">
        <v>1030</v>
      </c>
      <c r="B317" s="21" t="s">
        <v>1031</v>
      </c>
      <c r="C317" s="21" t="s">
        <v>1032</v>
      </c>
      <c r="D317" s="22" t="s">
        <v>2037</v>
      </c>
      <c r="E317" s="22" t="s">
        <v>978</v>
      </c>
      <c r="F317" s="22" t="s">
        <v>16</v>
      </c>
      <c r="G317" s="24" t="s">
        <v>48</v>
      </c>
      <c r="H317" s="23" t="s">
        <v>73</v>
      </c>
      <c r="I317" s="23" t="s">
        <v>741</v>
      </c>
      <c r="J317" s="20" t="s">
        <v>1872</v>
      </c>
      <c r="K317" s="23" t="s">
        <v>3126</v>
      </c>
      <c r="L317" s="23" t="s">
        <v>83</v>
      </c>
      <c r="M317" s="22" t="s">
        <v>3126</v>
      </c>
      <c r="N317" s="23"/>
      <c r="O317" s="17" t="e">
        <v>#N/A</v>
      </c>
      <c r="P317" s="17" t="e">
        <v>#N/A</v>
      </c>
      <c r="Q317">
        <v>19712</v>
      </c>
      <c r="R317" t="e">
        <f>VLOOKUP(C317,#REF!,23,)</f>
        <v>#REF!</v>
      </c>
      <c r="S317" t="e">
        <f>VLOOKUP(C317,#REF!,24,)</f>
        <v>#REF!</v>
      </c>
      <c r="T317" t="str">
        <f t="shared" si="8"/>
        <v>M</v>
      </c>
      <c r="U317">
        <f t="shared" si="9"/>
        <v>19712</v>
      </c>
    </row>
    <row r="318" spans="1:21" ht="18" customHeight="1">
      <c r="A318" s="21" t="s">
        <v>1033</v>
      </c>
      <c r="B318" s="21" t="s">
        <v>1034</v>
      </c>
      <c r="C318" s="21" t="s">
        <v>1035</v>
      </c>
      <c r="D318" s="22" t="s">
        <v>2037</v>
      </c>
      <c r="E318" s="22" t="s">
        <v>978</v>
      </c>
      <c r="F318" s="22" t="s">
        <v>16</v>
      </c>
      <c r="G318" s="24" t="s">
        <v>48</v>
      </c>
      <c r="H318" s="23" t="s">
        <v>73</v>
      </c>
      <c r="I318" s="23" t="s">
        <v>741</v>
      </c>
      <c r="J318" s="20" t="s">
        <v>1872</v>
      </c>
      <c r="K318" s="23" t="s">
        <v>3126</v>
      </c>
      <c r="L318" s="23" t="s">
        <v>83</v>
      </c>
      <c r="M318" s="22" t="s">
        <v>3126</v>
      </c>
      <c r="N318" s="23"/>
      <c r="O318" s="17" t="e">
        <v>#N/A</v>
      </c>
      <c r="P318" s="17" t="e">
        <v>#N/A</v>
      </c>
      <c r="Q318">
        <v>19802</v>
      </c>
      <c r="R318" t="e">
        <f>VLOOKUP(C318,#REF!,23,)</f>
        <v>#REF!</v>
      </c>
      <c r="S318" t="e">
        <f>VLOOKUP(C318,#REF!,24,)</f>
        <v>#REF!</v>
      </c>
      <c r="T318" t="str">
        <f t="shared" si="8"/>
        <v>MZ</v>
      </c>
      <c r="U318">
        <f t="shared" si="9"/>
        <v>19802</v>
      </c>
    </row>
    <row r="319" spans="1:21" ht="18" customHeight="1">
      <c r="A319" s="21" t="s">
        <v>1036</v>
      </c>
      <c r="B319" s="21" t="s">
        <v>1037</v>
      </c>
      <c r="C319" s="21" t="s">
        <v>1038</v>
      </c>
      <c r="D319" s="22" t="s">
        <v>2037</v>
      </c>
      <c r="E319" s="22" t="s">
        <v>978</v>
      </c>
      <c r="F319" s="22" t="s">
        <v>16</v>
      </c>
      <c r="G319" s="24" t="s">
        <v>48</v>
      </c>
      <c r="H319" s="23" t="s">
        <v>73</v>
      </c>
      <c r="I319" s="23" t="s">
        <v>741</v>
      </c>
      <c r="J319" s="20" t="s">
        <v>1872</v>
      </c>
      <c r="K319" s="23" t="s">
        <v>3126</v>
      </c>
      <c r="L319" s="23" t="s">
        <v>83</v>
      </c>
      <c r="M319" s="22" t="s">
        <v>3126</v>
      </c>
      <c r="N319" s="23"/>
      <c r="O319" s="17" t="e">
        <v>#N/A</v>
      </c>
      <c r="P319" s="17" t="e">
        <v>#N/A</v>
      </c>
      <c r="Q319">
        <v>21585</v>
      </c>
      <c r="R319" t="e">
        <f>VLOOKUP(C319,#REF!,23,)</f>
        <v>#REF!</v>
      </c>
      <c r="S319" t="e">
        <f>VLOOKUP(C319,#REF!,24,)</f>
        <v>#REF!</v>
      </c>
      <c r="T319" t="str">
        <f t="shared" si="8"/>
        <v>TQ</v>
      </c>
      <c r="U319">
        <f t="shared" si="9"/>
        <v>21585</v>
      </c>
    </row>
    <row r="320" spans="1:21" ht="18" customHeight="1">
      <c r="A320" s="21" t="s">
        <v>1039</v>
      </c>
      <c r="B320" s="21" t="s">
        <v>1040</v>
      </c>
      <c r="C320" s="21" t="s">
        <v>1041</v>
      </c>
      <c r="D320" s="22" t="s">
        <v>2037</v>
      </c>
      <c r="E320" s="22" t="s">
        <v>978</v>
      </c>
      <c r="F320" s="22" t="s">
        <v>16</v>
      </c>
      <c r="G320" s="24" t="s">
        <v>48</v>
      </c>
      <c r="H320" s="23" t="s">
        <v>73</v>
      </c>
      <c r="I320" s="23" t="s">
        <v>741</v>
      </c>
      <c r="J320" s="20" t="s">
        <v>1872</v>
      </c>
      <c r="K320" s="23" t="s">
        <v>3126</v>
      </c>
      <c r="L320" s="23" t="s">
        <v>83</v>
      </c>
      <c r="M320" s="22" t="s">
        <v>3126</v>
      </c>
      <c r="N320" s="23"/>
      <c r="O320" s="17" t="e">
        <v>#N/A</v>
      </c>
      <c r="P320" s="17" t="e">
        <v>#N/A</v>
      </c>
      <c r="Q320">
        <v>21585</v>
      </c>
      <c r="R320" t="e">
        <f>VLOOKUP(C320,#REF!,23,)</f>
        <v>#REF!</v>
      </c>
      <c r="S320" t="e">
        <f>VLOOKUP(C320,#REF!,24,)</f>
        <v>#REF!</v>
      </c>
      <c r="T320" t="str">
        <f t="shared" si="8"/>
        <v>TQ</v>
      </c>
      <c r="U320">
        <f t="shared" si="9"/>
        <v>21585</v>
      </c>
    </row>
    <row r="321" spans="1:21" ht="18" customHeight="1">
      <c r="A321" s="21" t="s">
        <v>1042</v>
      </c>
      <c r="B321" s="21" t="s">
        <v>1043</v>
      </c>
      <c r="C321" s="21" t="s">
        <v>1044</v>
      </c>
      <c r="D321" s="22" t="s">
        <v>2037</v>
      </c>
      <c r="E321" s="22" t="s">
        <v>978</v>
      </c>
      <c r="F321" s="22" t="s">
        <v>16</v>
      </c>
      <c r="G321" s="24" t="s">
        <v>48</v>
      </c>
      <c r="H321" s="23" t="s">
        <v>73</v>
      </c>
      <c r="I321" s="23" t="s">
        <v>741</v>
      </c>
      <c r="J321" s="20" t="s">
        <v>1872</v>
      </c>
      <c r="K321" s="23" t="s">
        <v>3126</v>
      </c>
      <c r="L321" s="23" t="s">
        <v>83</v>
      </c>
      <c r="M321" s="22" t="s">
        <v>3126</v>
      </c>
      <c r="N321" s="23"/>
      <c r="O321" s="17" t="e">
        <v>#N/A</v>
      </c>
      <c r="P321" s="17" t="e">
        <v>#N/A</v>
      </c>
      <c r="Q321">
        <v>16727</v>
      </c>
      <c r="R321" t="e">
        <f>VLOOKUP(C321,#REF!,23,)</f>
        <v>#REF!</v>
      </c>
      <c r="S321" t="e">
        <f>VLOOKUP(C321,#REF!,24,)</f>
        <v>#REF!</v>
      </c>
      <c r="T321" t="str">
        <f t="shared" si="8"/>
        <v>AW</v>
      </c>
      <c r="U321">
        <f t="shared" si="9"/>
        <v>16727</v>
      </c>
    </row>
    <row r="322" spans="1:21" ht="18" customHeight="1">
      <c r="A322" s="21" t="s">
        <v>1045</v>
      </c>
      <c r="B322" s="21" t="s">
        <v>1046</v>
      </c>
      <c r="C322" s="21" t="s">
        <v>1047</v>
      </c>
      <c r="D322" s="22" t="s">
        <v>1860</v>
      </c>
      <c r="E322" s="22" t="s">
        <v>104</v>
      </c>
      <c r="F322" s="22" t="s">
        <v>16</v>
      </c>
      <c r="G322" s="24" t="s">
        <v>30</v>
      </c>
      <c r="H322" s="23" t="s">
        <v>18</v>
      </c>
      <c r="I322" s="23" t="s">
        <v>19</v>
      </c>
      <c r="J322" s="20" t="s">
        <v>1861</v>
      </c>
      <c r="K322" s="23" t="s">
        <v>20</v>
      </c>
      <c r="L322" s="23" t="s">
        <v>20</v>
      </c>
      <c r="M322" s="22" t="s">
        <v>799</v>
      </c>
      <c r="N322" s="23" t="s">
        <v>1048</v>
      </c>
      <c r="O322" s="17">
        <v>4</v>
      </c>
      <c r="P322" s="17" t="s">
        <v>2087</v>
      </c>
      <c r="Q322">
        <v>19456</v>
      </c>
      <c r="R322" t="e">
        <f>VLOOKUP(C322,#REF!,23,)</f>
        <v>#REF!</v>
      </c>
      <c r="S322" t="e">
        <f>VLOOKUP(C322,#REF!,24,)</f>
        <v>#REF!</v>
      </c>
      <c r="T322" t="str">
        <f t="shared" si="8"/>
        <v>L</v>
      </c>
      <c r="U322">
        <f t="shared" si="9"/>
        <v>19456</v>
      </c>
    </row>
    <row r="323" spans="1:21" ht="18" customHeight="1">
      <c r="A323" s="21" t="s">
        <v>1049</v>
      </c>
      <c r="B323" s="32" t="s">
        <v>1050</v>
      </c>
      <c r="C323" s="21" t="s">
        <v>1051</v>
      </c>
      <c r="D323" s="22" t="s">
        <v>1860</v>
      </c>
      <c r="E323" s="22" t="s">
        <v>104</v>
      </c>
      <c r="F323" s="22" t="s">
        <v>16</v>
      </c>
      <c r="G323" s="24" t="s">
        <v>30</v>
      </c>
      <c r="H323" s="23" t="s">
        <v>18</v>
      </c>
      <c r="I323" s="23" t="s">
        <v>19</v>
      </c>
      <c r="J323" s="20" t="s">
        <v>1861</v>
      </c>
      <c r="K323" s="23" t="s">
        <v>20</v>
      </c>
      <c r="L323" s="23" t="s">
        <v>20</v>
      </c>
      <c r="M323" s="22" t="s">
        <v>799</v>
      </c>
      <c r="N323" s="23" t="s">
        <v>1048</v>
      </c>
      <c r="O323" s="17">
        <v>5</v>
      </c>
      <c r="P323" s="17" t="s">
        <v>2087</v>
      </c>
      <c r="Q323">
        <v>20560</v>
      </c>
      <c r="R323" t="e">
        <f>VLOOKUP(C323,#REF!,23,)</f>
        <v>#REF!</v>
      </c>
      <c r="S323" t="e">
        <f>VLOOKUP(C323,#REF!,24,)</f>
        <v>#REF!</v>
      </c>
      <c r="T323" t="str">
        <f t="shared" ref="T323:T386" si="10">IF(LEN(C323)=3,RIGHT(C323,2),RIGHT(C323,1))</f>
        <v>PP</v>
      </c>
      <c r="U323">
        <f t="shared" ref="U323:U386" si="11">IF(LEN(T323)=2,CODE(LEFT(T323,1))*256+CODE(RIGHT(T323,1)),CODE(LEFT(T323,1))*256)</f>
        <v>20560</v>
      </c>
    </row>
    <row r="324" spans="1:21" ht="18" customHeight="1">
      <c r="A324" s="21" t="s">
        <v>1052</v>
      </c>
      <c r="B324" s="32" t="s">
        <v>1053</v>
      </c>
      <c r="C324" s="21" t="s">
        <v>1054</v>
      </c>
      <c r="D324" s="22" t="s">
        <v>1860</v>
      </c>
      <c r="E324" s="22" t="s">
        <v>104</v>
      </c>
      <c r="F324" s="22" t="s">
        <v>16</v>
      </c>
      <c r="G324" s="24" t="s">
        <v>30</v>
      </c>
      <c r="H324" s="23" t="s">
        <v>18</v>
      </c>
      <c r="I324" s="23" t="s">
        <v>741</v>
      </c>
      <c r="J324" s="20" t="s">
        <v>1861</v>
      </c>
      <c r="K324" s="23" t="s">
        <v>20</v>
      </c>
      <c r="L324" s="23" t="s">
        <v>20</v>
      </c>
      <c r="M324" s="22" t="s">
        <v>1055</v>
      </c>
      <c r="N324" s="23" t="s">
        <v>1048</v>
      </c>
      <c r="O324" s="17">
        <v>8</v>
      </c>
      <c r="P324" s="17" t="s">
        <v>2087</v>
      </c>
      <c r="Q324">
        <v>20824</v>
      </c>
      <c r="R324" t="e">
        <f>VLOOKUP(C324,#REF!,23,)</f>
        <v>#REF!</v>
      </c>
      <c r="S324" t="e">
        <f>VLOOKUP(C324,#REF!,24,)</f>
        <v>#REF!</v>
      </c>
      <c r="T324" t="str">
        <f t="shared" si="10"/>
        <v>QX</v>
      </c>
      <c r="U324">
        <f t="shared" si="11"/>
        <v>20824</v>
      </c>
    </row>
    <row r="325" spans="1:21" ht="18" customHeight="1">
      <c r="A325" s="21" t="s">
        <v>1056</v>
      </c>
      <c r="B325" s="32" t="s">
        <v>1057</v>
      </c>
      <c r="C325" s="21" t="s">
        <v>1058</v>
      </c>
      <c r="D325" s="22" t="s">
        <v>1860</v>
      </c>
      <c r="E325" s="22" t="s">
        <v>104</v>
      </c>
      <c r="F325" s="22" t="s">
        <v>16</v>
      </c>
      <c r="G325" s="24" t="s">
        <v>30</v>
      </c>
      <c r="H325" s="23" t="s">
        <v>537</v>
      </c>
      <c r="I325" s="23" t="s">
        <v>19</v>
      </c>
      <c r="J325" s="20" t="s">
        <v>1861</v>
      </c>
      <c r="K325" s="23" t="s">
        <v>20</v>
      </c>
      <c r="L325" s="23" t="s">
        <v>20</v>
      </c>
      <c r="M325" s="22" t="s">
        <v>1059</v>
      </c>
      <c r="N325" s="23" t="s">
        <v>1048</v>
      </c>
      <c r="O325" s="17">
        <v>5</v>
      </c>
      <c r="P325" s="17" t="s">
        <v>2087</v>
      </c>
      <c r="Q325">
        <v>16720</v>
      </c>
      <c r="R325" t="e">
        <f>VLOOKUP(C325,#REF!,23,)</f>
        <v>#REF!</v>
      </c>
      <c r="S325" t="e">
        <f>VLOOKUP(C325,#REF!,24,)</f>
        <v>#REF!</v>
      </c>
      <c r="T325" t="str">
        <f t="shared" si="10"/>
        <v>AP</v>
      </c>
      <c r="U325">
        <f t="shared" si="11"/>
        <v>16720</v>
      </c>
    </row>
    <row r="326" spans="1:21" ht="18" customHeight="1">
      <c r="A326" s="21" t="s">
        <v>1060</v>
      </c>
      <c r="B326" s="21" t="s">
        <v>1061</v>
      </c>
      <c r="C326" s="21" t="s">
        <v>1062</v>
      </c>
      <c r="D326" s="22" t="s">
        <v>1860</v>
      </c>
      <c r="E326" s="22" t="s">
        <v>104</v>
      </c>
      <c r="F326" s="22" t="s">
        <v>16</v>
      </c>
      <c r="G326" s="24" t="s">
        <v>30</v>
      </c>
      <c r="H326" s="23" t="s">
        <v>537</v>
      </c>
      <c r="I326" s="23" t="s">
        <v>19</v>
      </c>
      <c r="J326" s="20" t="s">
        <v>1861</v>
      </c>
      <c r="K326" s="23" t="s">
        <v>20</v>
      </c>
      <c r="L326" s="23" t="s">
        <v>20</v>
      </c>
      <c r="M326" s="22" t="s">
        <v>599</v>
      </c>
      <c r="N326" s="23" t="s">
        <v>1048</v>
      </c>
      <c r="O326" s="17">
        <v>16</v>
      </c>
      <c r="P326" s="17" t="s">
        <v>2087</v>
      </c>
      <c r="Q326">
        <v>19545</v>
      </c>
      <c r="R326" t="e">
        <f>VLOOKUP(C326,#REF!,23,)</f>
        <v>#REF!</v>
      </c>
      <c r="S326" t="e">
        <f>VLOOKUP(C326,#REF!,24,)</f>
        <v>#REF!</v>
      </c>
      <c r="T326" t="str">
        <f t="shared" si="10"/>
        <v>LY</v>
      </c>
      <c r="U326">
        <f t="shared" si="11"/>
        <v>19545</v>
      </c>
    </row>
    <row r="327" spans="1:21" ht="18" customHeight="1">
      <c r="A327" s="21" t="s">
        <v>1063</v>
      </c>
      <c r="B327" s="21" t="s">
        <v>1064</v>
      </c>
      <c r="C327" s="21" t="s">
        <v>1065</v>
      </c>
      <c r="D327" s="22" t="s">
        <v>1860</v>
      </c>
      <c r="E327" s="22" t="s">
        <v>104</v>
      </c>
      <c r="F327" s="22" t="s">
        <v>16</v>
      </c>
      <c r="G327" s="24" t="s">
        <v>30</v>
      </c>
      <c r="H327" s="23" t="s">
        <v>18</v>
      </c>
      <c r="I327" s="23" t="s">
        <v>741</v>
      </c>
      <c r="J327" s="20" t="s">
        <v>1861</v>
      </c>
      <c r="K327" s="23" t="s">
        <v>20</v>
      </c>
      <c r="L327" s="23" t="s">
        <v>20</v>
      </c>
      <c r="M327" s="22" t="s">
        <v>1055</v>
      </c>
      <c r="N327" s="23" t="s">
        <v>1048</v>
      </c>
      <c r="O327" s="17">
        <v>8</v>
      </c>
      <c r="P327" s="17" t="s">
        <v>2087</v>
      </c>
      <c r="Q327">
        <v>22528</v>
      </c>
      <c r="R327" t="e">
        <f>VLOOKUP(C327,#REF!,23,)</f>
        <v>#REF!</v>
      </c>
      <c r="S327" t="e">
        <f>VLOOKUP(C327,#REF!,24,)</f>
        <v>#REF!</v>
      </c>
      <c r="T327" t="str">
        <f t="shared" si="10"/>
        <v>X</v>
      </c>
      <c r="U327">
        <f t="shared" si="11"/>
        <v>22528</v>
      </c>
    </row>
    <row r="328" spans="1:21" ht="18" customHeight="1">
      <c r="A328" s="21" t="s">
        <v>1066</v>
      </c>
      <c r="B328" s="21" t="s">
        <v>1067</v>
      </c>
      <c r="C328" s="21" t="s">
        <v>1068</v>
      </c>
      <c r="D328" s="22" t="s">
        <v>1860</v>
      </c>
      <c r="E328" s="22" t="s">
        <v>978</v>
      </c>
      <c r="F328" s="22" t="s">
        <v>16</v>
      </c>
      <c r="G328" s="24" t="s">
        <v>30</v>
      </c>
      <c r="H328" s="23" t="s">
        <v>18</v>
      </c>
      <c r="I328" s="23" t="s">
        <v>19</v>
      </c>
      <c r="J328" s="20" t="s">
        <v>1861</v>
      </c>
      <c r="K328" s="23" t="s">
        <v>20</v>
      </c>
      <c r="L328" s="23" t="s">
        <v>20</v>
      </c>
      <c r="M328" s="22" t="s">
        <v>1059</v>
      </c>
      <c r="N328" s="23" t="s">
        <v>1048</v>
      </c>
      <c r="O328" s="17">
        <v>6</v>
      </c>
      <c r="P328" s="17" t="s">
        <v>2087</v>
      </c>
      <c r="Q328">
        <v>16706</v>
      </c>
      <c r="R328" t="e">
        <f>VLOOKUP(C328,#REF!,23,)</f>
        <v>#REF!</v>
      </c>
      <c r="S328" t="e">
        <f>VLOOKUP(C328,#REF!,24,)</f>
        <v>#REF!</v>
      </c>
      <c r="T328" t="str">
        <f t="shared" si="10"/>
        <v>AB</v>
      </c>
      <c r="U328">
        <f t="shared" si="11"/>
        <v>16706</v>
      </c>
    </row>
    <row r="329" spans="1:21" ht="18" customHeight="1">
      <c r="A329" s="21" t="s">
        <v>1069</v>
      </c>
      <c r="B329" s="21" t="s">
        <v>1070</v>
      </c>
      <c r="C329" s="21" t="s">
        <v>1071</v>
      </c>
      <c r="D329" s="22" t="s">
        <v>1860</v>
      </c>
      <c r="E329" s="22" t="s">
        <v>978</v>
      </c>
      <c r="F329" s="22" t="s">
        <v>16</v>
      </c>
      <c r="G329" s="24" t="s">
        <v>30</v>
      </c>
      <c r="H329" s="23" t="s">
        <v>18</v>
      </c>
      <c r="I329" s="23" t="s">
        <v>741</v>
      </c>
      <c r="J329" s="20" t="s">
        <v>1861</v>
      </c>
      <c r="K329" s="23" t="s">
        <v>20</v>
      </c>
      <c r="L329" s="23" t="s">
        <v>20</v>
      </c>
      <c r="M329" s="22" t="s">
        <v>1055</v>
      </c>
      <c r="N329" s="23" t="s">
        <v>1048</v>
      </c>
      <c r="O329" s="17">
        <v>13</v>
      </c>
      <c r="P329" s="17" t="s">
        <v>2087</v>
      </c>
      <c r="Q329">
        <v>17152</v>
      </c>
      <c r="R329" t="e">
        <f>VLOOKUP(C329,#REF!,23,)</f>
        <v>#REF!</v>
      </c>
      <c r="S329" t="e">
        <f>VLOOKUP(C329,#REF!,24,)</f>
        <v>#REF!</v>
      </c>
      <c r="T329" t="str">
        <f t="shared" si="10"/>
        <v>C</v>
      </c>
      <c r="U329">
        <f t="shared" si="11"/>
        <v>17152</v>
      </c>
    </row>
    <row r="330" spans="1:21" ht="18" customHeight="1">
      <c r="A330" s="21" t="s">
        <v>1072</v>
      </c>
      <c r="B330" s="21" t="s">
        <v>1073</v>
      </c>
      <c r="C330" s="21" t="s">
        <v>1074</v>
      </c>
      <c r="D330" s="22" t="s">
        <v>1860</v>
      </c>
      <c r="E330" s="22" t="s">
        <v>978</v>
      </c>
      <c r="F330" s="22" t="s">
        <v>16</v>
      </c>
      <c r="G330" s="24" t="s">
        <v>30</v>
      </c>
      <c r="H330" s="23" t="s">
        <v>18</v>
      </c>
      <c r="I330" s="23" t="s">
        <v>741</v>
      </c>
      <c r="J330" s="20" t="s">
        <v>1861</v>
      </c>
      <c r="K330" s="23" t="s">
        <v>20</v>
      </c>
      <c r="L330" s="23" t="s">
        <v>20</v>
      </c>
      <c r="M330" s="22" t="s">
        <v>1055</v>
      </c>
      <c r="N330" s="23" t="s">
        <v>1048</v>
      </c>
      <c r="O330" s="17">
        <v>15</v>
      </c>
      <c r="P330" s="17" t="s">
        <v>2087</v>
      </c>
      <c r="Q330">
        <v>17497</v>
      </c>
      <c r="R330" t="e">
        <f>VLOOKUP(C330,#REF!,23,)</f>
        <v>#REF!</v>
      </c>
      <c r="S330" t="e">
        <f>VLOOKUP(C330,#REF!,24,)</f>
        <v>#REF!</v>
      </c>
      <c r="T330" t="str">
        <f t="shared" si="10"/>
        <v>DY</v>
      </c>
      <c r="U330">
        <f t="shared" si="11"/>
        <v>17497</v>
      </c>
    </row>
    <row r="331" spans="1:21" ht="18" customHeight="1">
      <c r="A331" s="21" t="s">
        <v>1075</v>
      </c>
      <c r="B331" s="21" t="s">
        <v>1076</v>
      </c>
      <c r="C331" s="21" t="s">
        <v>1077</v>
      </c>
      <c r="D331" s="22" t="s">
        <v>1860</v>
      </c>
      <c r="E331" s="22" t="s">
        <v>978</v>
      </c>
      <c r="F331" s="22" t="s">
        <v>16</v>
      </c>
      <c r="G331" s="24" t="s">
        <v>30</v>
      </c>
      <c r="H331" s="23" t="s">
        <v>18</v>
      </c>
      <c r="I331" s="23" t="s">
        <v>19</v>
      </c>
      <c r="J331" s="20" t="s">
        <v>1861</v>
      </c>
      <c r="K331" s="23" t="s">
        <v>20</v>
      </c>
      <c r="L331" s="23" t="s">
        <v>20</v>
      </c>
      <c r="M331" s="22" t="s">
        <v>1017</v>
      </c>
      <c r="N331" s="23" t="s">
        <v>1048</v>
      </c>
      <c r="O331" s="17">
        <v>7</v>
      </c>
      <c r="P331" s="17" t="s">
        <v>2087</v>
      </c>
      <c r="Q331">
        <v>16711</v>
      </c>
      <c r="R331" t="e">
        <f>VLOOKUP(C331,#REF!,23,)</f>
        <v>#REF!</v>
      </c>
      <c r="S331" t="e">
        <f>VLOOKUP(C331,#REF!,24,)</f>
        <v>#REF!</v>
      </c>
      <c r="T331" t="str">
        <f t="shared" si="10"/>
        <v>AG</v>
      </c>
      <c r="U331">
        <f t="shared" si="11"/>
        <v>16711</v>
      </c>
    </row>
    <row r="332" spans="1:21" ht="18" customHeight="1">
      <c r="A332" s="21" t="s">
        <v>1078</v>
      </c>
      <c r="B332" s="32" t="s">
        <v>1079</v>
      </c>
      <c r="C332" s="21" t="s">
        <v>1080</v>
      </c>
      <c r="D332" s="22" t="s">
        <v>1860</v>
      </c>
      <c r="E332" s="22" t="s">
        <v>978</v>
      </c>
      <c r="F332" s="22" t="s">
        <v>16</v>
      </c>
      <c r="G332" s="24" t="s">
        <v>30</v>
      </c>
      <c r="H332" s="23" t="s">
        <v>18</v>
      </c>
      <c r="I332" s="23" t="s">
        <v>19</v>
      </c>
      <c r="J332" s="20" t="s">
        <v>1861</v>
      </c>
      <c r="K332" s="23" t="s">
        <v>20</v>
      </c>
      <c r="L332" s="23" t="s">
        <v>20</v>
      </c>
      <c r="M332" s="22" t="s">
        <v>799</v>
      </c>
      <c r="N332" s="23" t="s">
        <v>1048</v>
      </c>
      <c r="O332" s="17">
        <v>22</v>
      </c>
      <c r="P332" s="17" t="s">
        <v>2087</v>
      </c>
      <c r="Q332">
        <v>22272</v>
      </c>
      <c r="R332" t="e">
        <f>VLOOKUP(C332,#REF!,23,)</f>
        <v>#REF!</v>
      </c>
      <c r="S332" t="e">
        <f>VLOOKUP(C332,#REF!,24,)</f>
        <v>#REF!</v>
      </c>
      <c r="T332" t="str">
        <f t="shared" si="10"/>
        <v>W</v>
      </c>
      <c r="U332">
        <f t="shared" si="11"/>
        <v>22272</v>
      </c>
    </row>
    <row r="333" spans="1:21" ht="18" customHeight="1">
      <c r="A333" s="21" t="s">
        <v>1081</v>
      </c>
      <c r="B333" s="21" t="s">
        <v>1082</v>
      </c>
      <c r="C333" s="21" t="s">
        <v>1083</v>
      </c>
      <c r="D333" s="22" t="s">
        <v>1860</v>
      </c>
      <c r="E333" s="22" t="s">
        <v>978</v>
      </c>
      <c r="F333" s="22" t="s">
        <v>16</v>
      </c>
      <c r="G333" s="24" t="s">
        <v>30</v>
      </c>
      <c r="H333" s="23" t="s">
        <v>18</v>
      </c>
      <c r="I333" s="23" t="s">
        <v>19</v>
      </c>
      <c r="J333" s="20" t="s">
        <v>1861</v>
      </c>
      <c r="K333" s="23" t="s">
        <v>20</v>
      </c>
      <c r="L333" s="23" t="s">
        <v>20</v>
      </c>
      <c r="M333" s="22" t="s">
        <v>799</v>
      </c>
      <c r="N333" s="23" t="s">
        <v>1048</v>
      </c>
      <c r="O333" s="17">
        <v>28</v>
      </c>
      <c r="P333" s="17" t="s">
        <v>2087</v>
      </c>
      <c r="Q333">
        <v>19290</v>
      </c>
      <c r="R333" t="e">
        <f>VLOOKUP(C333,#REF!,23,)</f>
        <v>#REF!</v>
      </c>
      <c r="S333" t="e">
        <f>VLOOKUP(C333,#REF!,24,)</f>
        <v>#REF!</v>
      </c>
      <c r="T333" t="str">
        <f t="shared" si="10"/>
        <v>KZ</v>
      </c>
      <c r="U333">
        <f t="shared" si="11"/>
        <v>19290</v>
      </c>
    </row>
    <row r="334" spans="1:21" ht="18" customHeight="1">
      <c r="A334" s="21" t="s">
        <v>1084</v>
      </c>
      <c r="B334" s="21" t="s">
        <v>1085</v>
      </c>
      <c r="C334" s="21" t="s">
        <v>1086</v>
      </c>
      <c r="D334" s="22" t="s">
        <v>1860</v>
      </c>
      <c r="E334" s="22" t="s">
        <v>978</v>
      </c>
      <c r="F334" s="22" t="s">
        <v>16</v>
      </c>
      <c r="G334" s="24" t="s">
        <v>30</v>
      </c>
      <c r="H334" s="23" t="s">
        <v>18</v>
      </c>
      <c r="I334" s="23" t="s">
        <v>19</v>
      </c>
      <c r="J334" s="20" t="s">
        <v>1861</v>
      </c>
      <c r="K334" s="23" t="s">
        <v>20</v>
      </c>
      <c r="L334" s="23" t="s">
        <v>20</v>
      </c>
      <c r="M334" s="22" t="s">
        <v>799</v>
      </c>
      <c r="N334" s="23" t="s">
        <v>1048</v>
      </c>
      <c r="O334" s="17">
        <v>23</v>
      </c>
      <c r="P334" s="17" t="s">
        <v>2087</v>
      </c>
      <c r="Q334">
        <v>20043</v>
      </c>
      <c r="R334" t="e">
        <f>VLOOKUP(C334,#REF!,23,)</f>
        <v>#REF!</v>
      </c>
      <c r="S334" t="e">
        <f>VLOOKUP(C334,#REF!,24,)</f>
        <v>#REF!</v>
      </c>
      <c r="T334" t="str">
        <f t="shared" si="10"/>
        <v>NK</v>
      </c>
      <c r="U334">
        <f t="shared" si="11"/>
        <v>20043</v>
      </c>
    </row>
    <row r="335" spans="1:21" ht="18" customHeight="1">
      <c r="A335" s="21" t="s">
        <v>1087</v>
      </c>
      <c r="B335" s="21" t="s">
        <v>3127</v>
      </c>
      <c r="C335" s="21" t="s">
        <v>1089</v>
      </c>
      <c r="D335" s="22" t="s">
        <v>1860</v>
      </c>
      <c r="E335" s="22" t="s">
        <v>978</v>
      </c>
      <c r="F335" s="22" t="s">
        <v>16</v>
      </c>
      <c r="G335" s="24" t="s">
        <v>30</v>
      </c>
      <c r="H335" s="23" t="s">
        <v>537</v>
      </c>
      <c r="I335" s="23" t="s">
        <v>19</v>
      </c>
      <c r="J335" s="20" t="s">
        <v>1861</v>
      </c>
      <c r="K335" s="23" t="s">
        <v>20</v>
      </c>
      <c r="L335" s="23" t="s">
        <v>20</v>
      </c>
      <c r="M335" s="22" t="s">
        <v>545</v>
      </c>
      <c r="N335" s="23" t="s">
        <v>1100</v>
      </c>
      <c r="O335" s="17">
        <v>0</v>
      </c>
      <c r="P335" s="17" t="s">
        <v>2087</v>
      </c>
      <c r="Q335">
        <v>18515</v>
      </c>
      <c r="R335" t="e">
        <f>VLOOKUP(C335,#REF!,23,)</f>
        <v>#REF!</v>
      </c>
      <c r="S335" t="e">
        <f>VLOOKUP(C335,#REF!,24,)</f>
        <v>#REF!</v>
      </c>
      <c r="T335" t="str">
        <f t="shared" si="10"/>
        <v>HS</v>
      </c>
      <c r="U335">
        <f t="shared" si="11"/>
        <v>18515</v>
      </c>
    </row>
    <row r="336" spans="1:21" ht="18" customHeight="1">
      <c r="A336" s="21" t="s">
        <v>1090</v>
      </c>
      <c r="B336" s="21" t="s">
        <v>1091</v>
      </c>
      <c r="C336" s="21" t="s">
        <v>1092</v>
      </c>
      <c r="D336" s="22" t="s">
        <v>1860</v>
      </c>
      <c r="E336" s="22" t="s">
        <v>978</v>
      </c>
      <c r="F336" s="22" t="s">
        <v>16</v>
      </c>
      <c r="G336" s="24" t="s">
        <v>30</v>
      </c>
      <c r="H336" s="23" t="s">
        <v>18</v>
      </c>
      <c r="I336" s="23" t="s">
        <v>19</v>
      </c>
      <c r="J336" s="20" t="s">
        <v>1861</v>
      </c>
      <c r="K336" s="23" t="s">
        <v>20</v>
      </c>
      <c r="L336" s="23" t="s">
        <v>20</v>
      </c>
      <c r="M336" s="22" t="s">
        <v>1093</v>
      </c>
      <c r="N336" s="23" t="s">
        <v>1048</v>
      </c>
      <c r="O336" s="17">
        <v>6</v>
      </c>
      <c r="P336" s="17" t="s">
        <v>2087</v>
      </c>
      <c r="Q336">
        <v>17240</v>
      </c>
      <c r="R336" t="e">
        <f>VLOOKUP(C336,#REF!,23,)</f>
        <v>#REF!</v>
      </c>
      <c r="S336" t="e">
        <f>VLOOKUP(C336,#REF!,24,)</f>
        <v>#REF!</v>
      </c>
      <c r="T336" t="str">
        <f t="shared" si="10"/>
        <v>CX</v>
      </c>
      <c r="U336">
        <f t="shared" si="11"/>
        <v>17240</v>
      </c>
    </row>
    <row r="337" spans="1:21" ht="18" customHeight="1">
      <c r="A337" s="21" t="s">
        <v>1094</v>
      </c>
      <c r="B337" s="21" t="s">
        <v>1095</v>
      </c>
      <c r="C337" s="21" t="s">
        <v>1096</v>
      </c>
      <c r="D337" s="22" t="s">
        <v>1860</v>
      </c>
      <c r="E337" s="22" t="s">
        <v>978</v>
      </c>
      <c r="F337" s="22" t="s">
        <v>16</v>
      </c>
      <c r="G337" s="24" t="s">
        <v>30</v>
      </c>
      <c r="H337" s="23" t="s">
        <v>537</v>
      </c>
      <c r="I337" s="23" t="s">
        <v>19</v>
      </c>
      <c r="J337" s="20" t="s">
        <v>1872</v>
      </c>
      <c r="K337" s="23" t="s">
        <v>20</v>
      </c>
      <c r="L337" s="23" t="s">
        <v>20</v>
      </c>
      <c r="M337" s="22" t="s">
        <v>545</v>
      </c>
      <c r="N337" s="23" t="s">
        <v>1171</v>
      </c>
      <c r="O337" s="17">
        <v>0</v>
      </c>
      <c r="P337" s="17" t="s">
        <v>2087</v>
      </c>
      <c r="Q337">
        <v>21827</v>
      </c>
      <c r="R337" t="e">
        <f>VLOOKUP(C337,#REF!,23,)</f>
        <v>#REF!</v>
      </c>
      <c r="S337" t="e">
        <f>VLOOKUP(C337,#REF!,24,)</f>
        <v>#REF!</v>
      </c>
      <c r="T337" t="str">
        <f t="shared" si="10"/>
        <v>UC</v>
      </c>
      <c r="U337">
        <f t="shared" si="11"/>
        <v>21827</v>
      </c>
    </row>
    <row r="338" spans="1:21" ht="18" customHeight="1">
      <c r="A338" s="21" t="s">
        <v>1097</v>
      </c>
      <c r="B338" s="32" t="s">
        <v>1098</v>
      </c>
      <c r="C338" s="21" t="s">
        <v>1099</v>
      </c>
      <c r="D338" s="22" t="s">
        <v>1860</v>
      </c>
      <c r="E338" s="22" t="s">
        <v>104</v>
      </c>
      <c r="F338" s="22" t="s">
        <v>16</v>
      </c>
      <c r="G338" s="24" t="s">
        <v>30</v>
      </c>
      <c r="H338" s="23" t="s">
        <v>18</v>
      </c>
      <c r="I338" s="23" t="s">
        <v>19</v>
      </c>
      <c r="J338" s="20" t="s">
        <v>1861</v>
      </c>
      <c r="K338" s="23" t="s">
        <v>20</v>
      </c>
      <c r="L338" s="23" t="s">
        <v>20</v>
      </c>
      <c r="M338" s="22" t="s">
        <v>1059</v>
      </c>
      <c r="N338" s="23" t="s">
        <v>1100</v>
      </c>
      <c r="O338" s="17">
        <v>18</v>
      </c>
      <c r="P338" s="17" t="s">
        <v>2087</v>
      </c>
      <c r="Q338">
        <v>23129</v>
      </c>
      <c r="R338" t="e">
        <f>VLOOKUP(C338,#REF!,23,)</f>
        <v>#REF!</v>
      </c>
      <c r="S338" t="e">
        <f>VLOOKUP(C338,#REF!,24,)</f>
        <v>#REF!</v>
      </c>
      <c r="T338" t="str">
        <f t="shared" si="10"/>
        <v>ZY</v>
      </c>
      <c r="U338">
        <f t="shared" si="11"/>
        <v>23129</v>
      </c>
    </row>
    <row r="339" spans="1:21" ht="18" customHeight="1">
      <c r="A339" s="21" t="s">
        <v>1101</v>
      </c>
      <c r="B339" s="21" t="s">
        <v>1102</v>
      </c>
      <c r="C339" s="21" t="s">
        <v>1103</v>
      </c>
      <c r="D339" s="22" t="s">
        <v>1860</v>
      </c>
      <c r="E339" s="22" t="s">
        <v>104</v>
      </c>
      <c r="F339" s="22" t="s">
        <v>16</v>
      </c>
      <c r="G339" s="24" t="s">
        <v>30</v>
      </c>
      <c r="H339" s="23" t="s">
        <v>18</v>
      </c>
      <c r="I339" s="23" t="s">
        <v>741</v>
      </c>
      <c r="J339" s="20" t="s">
        <v>1861</v>
      </c>
      <c r="K339" s="23" t="s">
        <v>20</v>
      </c>
      <c r="L339" s="23" t="s">
        <v>20</v>
      </c>
      <c r="M339" s="22" t="s">
        <v>1055</v>
      </c>
      <c r="N339" s="23" t="s">
        <v>1100</v>
      </c>
      <c r="O339" s="17">
        <v>22</v>
      </c>
      <c r="P339" s="17" t="s">
        <v>2087</v>
      </c>
      <c r="Q339">
        <v>18432</v>
      </c>
      <c r="R339" t="e">
        <f>VLOOKUP(C339,#REF!,23,)</f>
        <v>#REF!</v>
      </c>
      <c r="S339" t="e">
        <f>VLOOKUP(C339,#REF!,24,)</f>
        <v>#REF!</v>
      </c>
      <c r="T339" t="str">
        <f t="shared" si="10"/>
        <v>H</v>
      </c>
      <c r="U339">
        <f t="shared" si="11"/>
        <v>18432</v>
      </c>
    </row>
    <row r="340" spans="1:21" ht="18" customHeight="1">
      <c r="A340" s="21" t="s">
        <v>1104</v>
      </c>
      <c r="B340" s="21" t="s">
        <v>1105</v>
      </c>
      <c r="C340" s="21" t="s">
        <v>1106</v>
      </c>
      <c r="D340" s="22" t="s">
        <v>1860</v>
      </c>
      <c r="E340" s="22" t="s">
        <v>104</v>
      </c>
      <c r="F340" s="22" t="s">
        <v>16</v>
      </c>
      <c r="G340" s="24" t="s">
        <v>30</v>
      </c>
      <c r="H340" s="23" t="s">
        <v>18</v>
      </c>
      <c r="I340" s="23" t="s">
        <v>19</v>
      </c>
      <c r="J340" s="20" t="s">
        <v>1861</v>
      </c>
      <c r="K340" s="23" t="s">
        <v>20</v>
      </c>
      <c r="L340" s="23" t="s">
        <v>20</v>
      </c>
      <c r="M340" s="22" t="s">
        <v>799</v>
      </c>
      <c r="N340" s="23" t="s">
        <v>1100</v>
      </c>
      <c r="O340" s="17">
        <v>11</v>
      </c>
      <c r="P340" s="17" t="s">
        <v>2087</v>
      </c>
      <c r="Q340">
        <v>16969</v>
      </c>
      <c r="R340" t="e">
        <f>VLOOKUP(C340,#REF!,23,)</f>
        <v>#REF!</v>
      </c>
      <c r="S340" t="e">
        <f>VLOOKUP(C340,#REF!,24,)</f>
        <v>#REF!</v>
      </c>
      <c r="T340" t="str">
        <f t="shared" si="10"/>
        <v>BI</v>
      </c>
      <c r="U340">
        <f t="shared" si="11"/>
        <v>16969</v>
      </c>
    </row>
    <row r="341" spans="1:21" ht="18" customHeight="1">
      <c r="A341" s="21" t="s">
        <v>1107</v>
      </c>
      <c r="B341" s="21" t="s">
        <v>1108</v>
      </c>
      <c r="C341" s="21" t="s">
        <v>1109</v>
      </c>
      <c r="D341" s="22" t="s">
        <v>1860</v>
      </c>
      <c r="E341" s="22" t="s">
        <v>104</v>
      </c>
      <c r="F341" s="22" t="s">
        <v>16</v>
      </c>
      <c r="G341" s="24" t="s">
        <v>30</v>
      </c>
      <c r="H341" s="23" t="s">
        <v>18</v>
      </c>
      <c r="I341" s="23" t="s">
        <v>741</v>
      </c>
      <c r="J341" s="20" t="s">
        <v>1861</v>
      </c>
      <c r="K341" s="23" t="s">
        <v>20</v>
      </c>
      <c r="L341" s="23" t="s">
        <v>20</v>
      </c>
      <c r="M341" s="22" t="s">
        <v>1055</v>
      </c>
      <c r="N341" s="23" t="s">
        <v>1100</v>
      </c>
      <c r="O341" s="17">
        <v>6</v>
      </c>
      <c r="P341" s="17" t="s">
        <v>2087</v>
      </c>
      <c r="Q341">
        <v>21836</v>
      </c>
      <c r="R341" t="e">
        <f>VLOOKUP(C341,#REF!,23,)</f>
        <v>#REF!</v>
      </c>
      <c r="S341" t="e">
        <f>VLOOKUP(C341,#REF!,24,)</f>
        <v>#REF!</v>
      </c>
      <c r="T341" t="str">
        <f t="shared" si="10"/>
        <v>UL</v>
      </c>
      <c r="U341">
        <f t="shared" si="11"/>
        <v>21836</v>
      </c>
    </row>
    <row r="342" spans="1:21" ht="18" customHeight="1">
      <c r="A342" s="21" t="s">
        <v>1110</v>
      </c>
      <c r="B342" s="21" t="s">
        <v>1111</v>
      </c>
      <c r="C342" s="21" t="s">
        <v>1112</v>
      </c>
      <c r="D342" s="22" t="s">
        <v>1860</v>
      </c>
      <c r="E342" s="22" t="s">
        <v>104</v>
      </c>
      <c r="F342" s="22" t="s">
        <v>16</v>
      </c>
      <c r="G342" s="24" t="s">
        <v>30</v>
      </c>
      <c r="H342" s="23" t="s">
        <v>18</v>
      </c>
      <c r="I342" s="23" t="s">
        <v>741</v>
      </c>
      <c r="J342" s="20" t="s">
        <v>1861</v>
      </c>
      <c r="K342" s="23" t="s">
        <v>20</v>
      </c>
      <c r="L342" s="23" t="s">
        <v>20</v>
      </c>
      <c r="M342" s="22" t="s">
        <v>1055</v>
      </c>
      <c r="N342" s="23"/>
      <c r="O342" s="17">
        <v>9</v>
      </c>
      <c r="P342" s="17" t="s">
        <v>2087</v>
      </c>
      <c r="Q342">
        <v>19539</v>
      </c>
      <c r="R342" t="e">
        <f>VLOOKUP(C342,#REF!,23,)</f>
        <v>#REF!</v>
      </c>
      <c r="S342" t="e">
        <f>VLOOKUP(C342,#REF!,24,)</f>
        <v>#REF!</v>
      </c>
      <c r="T342" t="str">
        <f t="shared" si="10"/>
        <v>LS</v>
      </c>
      <c r="U342">
        <f t="shared" si="11"/>
        <v>19539</v>
      </c>
    </row>
    <row r="343" spans="1:21" ht="18" customHeight="1">
      <c r="A343" s="21" t="s">
        <v>1113</v>
      </c>
      <c r="B343" s="21" t="s">
        <v>1114</v>
      </c>
      <c r="C343" s="21" t="s">
        <v>1115</v>
      </c>
      <c r="D343" s="22" t="s">
        <v>1860</v>
      </c>
      <c r="E343" s="22" t="s">
        <v>104</v>
      </c>
      <c r="F343" s="22" t="s">
        <v>16</v>
      </c>
      <c r="G343" s="24" t="s">
        <v>30</v>
      </c>
      <c r="H343" s="23" t="s">
        <v>18</v>
      </c>
      <c r="I343" s="23" t="s">
        <v>741</v>
      </c>
      <c r="J343" s="20" t="s">
        <v>1861</v>
      </c>
      <c r="K343" s="23" t="s">
        <v>20</v>
      </c>
      <c r="L343" s="23" t="s">
        <v>20</v>
      </c>
      <c r="M343" s="22" t="s">
        <v>1055</v>
      </c>
      <c r="N343" s="23" t="s">
        <v>1100</v>
      </c>
      <c r="O343" s="17">
        <v>12</v>
      </c>
      <c r="P343" s="17" t="s">
        <v>2087</v>
      </c>
      <c r="Q343">
        <v>18764</v>
      </c>
      <c r="R343" t="e">
        <f>VLOOKUP(C343,#REF!,23,)</f>
        <v>#REF!</v>
      </c>
      <c r="S343" t="e">
        <f>VLOOKUP(C343,#REF!,24,)</f>
        <v>#REF!</v>
      </c>
      <c r="T343" t="str">
        <f t="shared" si="10"/>
        <v>IL</v>
      </c>
      <c r="U343">
        <f t="shared" si="11"/>
        <v>18764</v>
      </c>
    </row>
    <row r="344" spans="1:21" ht="18" customHeight="1">
      <c r="A344" s="21" t="s">
        <v>1116</v>
      </c>
      <c r="B344" s="21" t="s">
        <v>1117</v>
      </c>
      <c r="C344" s="21" t="s">
        <v>1118</v>
      </c>
      <c r="D344" s="22" t="s">
        <v>1860</v>
      </c>
      <c r="E344" s="22" t="s">
        <v>104</v>
      </c>
      <c r="F344" s="22" t="s">
        <v>16</v>
      </c>
      <c r="G344" s="24" t="s">
        <v>30</v>
      </c>
      <c r="H344" s="23" t="s">
        <v>18</v>
      </c>
      <c r="I344" s="23" t="s">
        <v>741</v>
      </c>
      <c r="J344" s="20" t="s">
        <v>1861</v>
      </c>
      <c r="K344" s="23" t="s">
        <v>20</v>
      </c>
      <c r="L344" s="23" t="s">
        <v>20</v>
      </c>
      <c r="M344" s="22" t="s">
        <v>1055</v>
      </c>
      <c r="N344" s="23" t="s">
        <v>1100</v>
      </c>
      <c r="O344" s="17">
        <v>8</v>
      </c>
      <c r="P344" s="17" t="s">
        <v>2087</v>
      </c>
      <c r="Q344">
        <v>19802</v>
      </c>
      <c r="R344" t="e">
        <f>VLOOKUP(C344,#REF!,23,)</f>
        <v>#REF!</v>
      </c>
      <c r="S344" t="e">
        <f>VLOOKUP(C344,#REF!,24,)</f>
        <v>#REF!</v>
      </c>
      <c r="T344" t="str">
        <f t="shared" si="10"/>
        <v>MZ</v>
      </c>
      <c r="U344">
        <f t="shared" si="11"/>
        <v>19802</v>
      </c>
    </row>
    <row r="345" spans="1:21" ht="18" customHeight="1">
      <c r="A345" s="21" t="s">
        <v>1119</v>
      </c>
      <c r="B345" s="21" t="s">
        <v>1120</v>
      </c>
      <c r="C345" s="21" t="s">
        <v>1121</v>
      </c>
      <c r="D345" s="22" t="s">
        <v>1860</v>
      </c>
      <c r="E345" s="22" t="s">
        <v>104</v>
      </c>
      <c r="F345" s="22" t="s">
        <v>16</v>
      </c>
      <c r="G345" s="24" t="s">
        <v>30</v>
      </c>
      <c r="H345" s="23" t="s">
        <v>18</v>
      </c>
      <c r="I345" s="23" t="s">
        <v>19</v>
      </c>
      <c r="J345" s="20" t="s">
        <v>1861</v>
      </c>
      <c r="K345" s="23" t="s">
        <v>20</v>
      </c>
      <c r="L345" s="23" t="s">
        <v>20</v>
      </c>
      <c r="M345" s="22" t="s">
        <v>799</v>
      </c>
      <c r="N345" s="23" t="s">
        <v>1100</v>
      </c>
      <c r="O345" s="17">
        <v>16</v>
      </c>
      <c r="P345" s="17" t="s">
        <v>2087</v>
      </c>
      <c r="Q345">
        <v>19456</v>
      </c>
      <c r="R345" t="e">
        <f>VLOOKUP(C345,#REF!,23,)</f>
        <v>#REF!</v>
      </c>
      <c r="S345" t="e">
        <f>VLOOKUP(C345,#REF!,24,)</f>
        <v>#REF!</v>
      </c>
      <c r="T345" t="str">
        <f t="shared" si="10"/>
        <v>L</v>
      </c>
      <c r="U345">
        <f t="shared" si="11"/>
        <v>19456</v>
      </c>
    </row>
    <row r="346" spans="1:21" ht="18" customHeight="1">
      <c r="A346" s="21" t="s">
        <v>1122</v>
      </c>
      <c r="B346" s="21" t="s">
        <v>1123</v>
      </c>
      <c r="C346" s="21" t="s">
        <v>1124</v>
      </c>
      <c r="D346" s="22" t="s">
        <v>1860</v>
      </c>
      <c r="E346" s="22" t="s">
        <v>104</v>
      </c>
      <c r="F346" s="22" t="s">
        <v>16</v>
      </c>
      <c r="G346" s="24" t="s">
        <v>30</v>
      </c>
      <c r="H346" s="23" t="s">
        <v>18</v>
      </c>
      <c r="I346" s="23" t="s">
        <v>741</v>
      </c>
      <c r="J346" s="20" t="s">
        <v>1861</v>
      </c>
      <c r="K346" s="23" t="s">
        <v>20</v>
      </c>
      <c r="L346" s="23" t="s">
        <v>20</v>
      </c>
      <c r="M346" s="22" t="s">
        <v>1055</v>
      </c>
      <c r="N346" s="23" t="s">
        <v>1100</v>
      </c>
      <c r="O346" s="17">
        <v>18</v>
      </c>
      <c r="P346" s="17" t="s">
        <v>2087</v>
      </c>
      <c r="Q346">
        <v>18250</v>
      </c>
      <c r="R346" t="e">
        <f>VLOOKUP(C346,#REF!,23,)</f>
        <v>#REF!</v>
      </c>
      <c r="S346" t="e">
        <f>VLOOKUP(C346,#REF!,24,)</f>
        <v>#REF!</v>
      </c>
      <c r="T346" t="str">
        <f t="shared" si="10"/>
        <v>GJ</v>
      </c>
      <c r="U346">
        <f t="shared" si="11"/>
        <v>18250</v>
      </c>
    </row>
    <row r="347" spans="1:21" ht="18" customHeight="1">
      <c r="A347" s="21" t="s">
        <v>1125</v>
      </c>
      <c r="B347" s="21" t="s">
        <v>1126</v>
      </c>
      <c r="C347" s="21" t="s">
        <v>1127</v>
      </c>
      <c r="D347" s="22" t="s">
        <v>1860</v>
      </c>
      <c r="E347" s="22" t="s">
        <v>104</v>
      </c>
      <c r="F347" s="22" t="s">
        <v>16</v>
      </c>
      <c r="G347" s="24" t="s">
        <v>30</v>
      </c>
      <c r="H347" s="23" t="s">
        <v>18</v>
      </c>
      <c r="I347" s="23" t="s">
        <v>19</v>
      </c>
      <c r="J347" s="20" t="s">
        <v>1861</v>
      </c>
      <c r="K347" s="23" t="s">
        <v>20</v>
      </c>
      <c r="L347" s="23" t="s">
        <v>20</v>
      </c>
      <c r="M347" s="22" t="s">
        <v>1059</v>
      </c>
      <c r="N347" s="23" t="s">
        <v>1100</v>
      </c>
      <c r="O347" s="17">
        <v>9</v>
      </c>
      <c r="P347" s="17" t="s">
        <v>2087</v>
      </c>
      <c r="Q347">
        <v>20736</v>
      </c>
      <c r="R347" t="e">
        <f>VLOOKUP(C347,#REF!,23,)</f>
        <v>#REF!</v>
      </c>
      <c r="S347" t="e">
        <f>VLOOKUP(C347,#REF!,24,)</f>
        <v>#REF!</v>
      </c>
      <c r="T347" t="str">
        <f t="shared" si="10"/>
        <v>Q</v>
      </c>
      <c r="U347">
        <f t="shared" si="11"/>
        <v>20736</v>
      </c>
    </row>
    <row r="348" spans="1:21" ht="18" customHeight="1">
      <c r="A348" s="21" t="s">
        <v>1128</v>
      </c>
      <c r="B348" s="21" t="s">
        <v>1129</v>
      </c>
      <c r="C348" s="21" t="s">
        <v>1130</v>
      </c>
      <c r="D348" s="22" t="s">
        <v>1860</v>
      </c>
      <c r="E348" s="22" t="s">
        <v>104</v>
      </c>
      <c r="F348" s="22" t="s">
        <v>16</v>
      </c>
      <c r="G348" s="24" t="s">
        <v>30</v>
      </c>
      <c r="H348" s="23" t="s">
        <v>18</v>
      </c>
      <c r="I348" s="23" t="s">
        <v>19</v>
      </c>
      <c r="J348" s="20" t="s">
        <v>1861</v>
      </c>
      <c r="K348" s="23" t="s">
        <v>20</v>
      </c>
      <c r="L348" s="23" t="s">
        <v>20</v>
      </c>
      <c r="M348" s="22" t="s">
        <v>1059</v>
      </c>
      <c r="N348" s="23" t="s">
        <v>1100</v>
      </c>
      <c r="O348" s="17">
        <v>12</v>
      </c>
      <c r="P348" s="17" t="s">
        <v>2087</v>
      </c>
      <c r="Q348">
        <v>21248</v>
      </c>
      <c r="R348" t="e">
        <f>VLOOKUP(C348,#REF!,23,)</f>
        <v>#REF!</v>
      </c>
      <c r="S348" t="e">
        <f>VLOOKUP(C348,#REF!,24,)</f>
        <v>#REF!</v>
      </c>
      <c r="T348" t="str">
        <f t="shared" si="10"/>
        <v>S</v>
      </c>
      <c r="U348">
        <f t="shared" si="11"/>
        <v>21248</v>
      </c>
    </row>
    <row r="349" spans="1:21" ht="18" customHeight="1">
      <c r="A349" s="21" t="s">
        <v>1131</v>
      </c>
      <c r="B349" s="21" t="s">
        <v>1132</v>
      </c>
      <c r="C349" s="21" t="s">
        <v>1133</v>
      </c>
      <c r="D349" s="22" t="s">
        <v>1860</v>
      </c>
      <c r="E349" s="22" t="s">
        <v>104</v>
      </c>
      <c r="F349" s="22" t="s">
        <v>16</v>
      </c>
      <c r="G349" s="24" t="s">
        <v>30</v>
      </c>
      <c r="H349" s="23" t="s">
        <v>18</v>
      </c>
      <c r="I349" s="23" t="s">
        <v>19</v>
      </c>
      <c r="J349" s="20" t="s">
        <v>1861</v>
      </c>
      <c r="K349" s="23" t="s">
        <v>20</v>
      </c>
      <c r="L349" s="23" t="s">
        <v>20</v>
      </c>
      <c r="M349" s="22" t="s">
        <v>799</v>
      </c>
      <c r="N349" s="23" t="s">
        <v>1100</v>
      </c>
      <c r="O349" s="17">
        <v>6</v>
      </c>
      <c r="P349" s="17" t="s">
        <v>2087</v>
      </c>
      <c r="Q349">
        <v>19024</v>
      </c>
      <c r="R349" t="e">
        <f>VLOOKUP(C349,#REF!,23,)</f>
        <v>#REF!</v>
      </c>
      <c r="S349" t="e">
        <f>VLOOKUP(C349,#REF!,24,)</f>
        <v>#REF!</v>
      </c>
      <c r="T349" t="str">
        <f t="shared" si="10"/>
        <v>JP</v>
      </c>
      <c r="U349">
        <f t="shared" si="11"/>
        <v>19024</v>
      </c>
    </row>
    <row r="350" spans="1:21" ht="18" customHeight="1">
      <c r="A350" s="21" t="s">
        <v>1134</v>
      </c>
      <c r="B350" s="21" t="s">
        <v>1135</v>
      </c>
      <c r="C350" s="21" t="s">
        <v>1136</v>
      </c>
      <c r="D350" s="22" t="s">
        <v>1860</v>
      </c>
      <c r="E350" s="22" t="s">
        <v>104</v>
      </c>
      <c r="F350" s="22" t="s">
        <v>16</v>
      </c>
      <c r="G350" s="24" t="s">
        <v>30</v>
      </c>
      <c r="H350" s="23" t="s">
        <v>18</v>
      </c>
      <c r="I350" s="23" t="s">
        <v>19</v>
      </c>
      <c r="J350" s="20" t="s">
        <v>1861</v>
      </c>
      <c r="K350" s="23" t="s">
        <v>20</v>
      </c>
      <c r="L350" s="23" t="s">
        <v>20</v>
      </c>
      <c r="M350" s="22" t="s">
        <v>1059</v>
      </c>
      <c r="N350" s="23" t="s">
        <v>1100</v>
      </c>
      <c r="O350" s="17">
        <v>15</v>
      </c>
      <c r="P350" s="17" t="s">
        <v>2087</v>
      </c>
      <c r="Q350">
        <v>18944</v>
      </c>
      <c r="R350" t="e">
        <f>VLOOKUP(C350,#REF!,23,)</f>
        <v>#REF!</v>
      </c>
      <c r="S350" t="e">
        <f>VLOOKUP(C350,#REF!,24,)</f>
        <v>#REF!</v>
      </c>
      <c r="T350" t="str">
        <f t="shared" si="10"/>
        <v>J</v>
      </c>
      <c r="U350">
        <f t="shared" si="11"/>
        <v>18944</v>
      </c>
    </row>
    <row r="351" spans="1:21" ht="18" customHeight="1">
      <c r="A351" s="21" t="s">
        <v>1137</v>
      </c>
      <c r="B351" s="21" t="s">
        <v>1138</v>
      </c>
      <c r="C351" s="21" t="s">
        <v>1139</v>
      </c>
      <c r="D351" s="22" t="s">
        <v>1860</v>
      </c>
      <c r="E351" s="22" t="s">
        <v>104</v>
      </c>
      <c r="F351" s="22" t="s">
        <v>16</v>
      </c>
      <c r="G351" s="24" t="s">
        <v>30</v>
      </c>
      <c r="H351" s="23" t="s">
        <v>18</v>
      </c>
      <c r="I351" s="23" t="s">
        <v>19</v>
      </c>
      <c r="J351" s="20" t="s">
        <v>1861</v>
      </c>
      <c r="K351" s="23" t="s">
        <v>20</v>
      </c>
      <c r="L351" s="23" t="s">
        <v>20</v>
      </c>
      <c r="M351" s="22" t="s">
        <v>1059</v>
      </c>
      <c r="N351" s="23" t="s">
        <v>1100</v>
      </c>
      <c r="O351" s="17">
        <v>7</v>
      </c>
      <c r="P351" s="17" t="s">
        <v>2087</v>
      </c>
      <c r="Q351">
        <v>20560</v>
      </c>
      <c r="R351" t="e">
        <f>VLOOKUP(C351,#REF!,23,)</f>
        <v>#REF!</v>
      </c>
      <c r="S351" t="e">
        <f>VLOOKUP(C351,#REF!,24,)</f>
        <v>#REF!</v>
      </c>
      <c r="T351" t="str">
        <f t="shared" si="10"/>
        <v>PP</v>
      </c>
      <c r="U351">
        <f t="shared" si="11"/>
        <v>20560</v>
      </c>
    </row>
    <row r="352" spans="1:21" ht="18" customHeight="1">
      <c r="A352" s="21" t="s">
        <v>1140</v>
      </c>
      <c r="B352" s="21" t="s">
        <v>1141</v>
      </c>
      <c r="C352" s="21" t="s">
        <v>1142</v>
      </c>
      <c r="D352" s="22" t="s">
        <v>1860</v>
      </c>
      <c r="E352" s="22" t="s">
        <v>104</v>
      </c>
      <c r="F352" s="22" t="s">
        <v>16</v>
      </c>
      <c r="G352" s="24" t="s">
        <v>30</v>
      </c>
      <c r="H352" s="23" t="s">
        <v>18</v>
      </c>
      <c r="I352" s="23" t="s">
        <v>19</v>
      </c>
      <c r="J352" s="20" t="s">
        <v>1861</v>
      </c>
      <c r="K352" s="23" t="s">
        <v>20</v>
      </c>
      <c r="L352" s="23" t="s">
        <v>20</v>
      </c>
      <c r="M352" s="22" t="s">
        <v>1059</v>
      </c>
      <c r="N352" s="23" t="s">
        <v>1100</v>
      </c>
      <c r="O352" s="17">
        <v>10</v>
      </c>
      <c r="P352" s="17" t="s">
        <v>2087</v>
      </c>
      <c r="Q352">
        <v>17408</v>
      </c>
      <c r="R352" t="e">
        <f>VLOOKUP(C352,#REF!,23,)</f>
        <v>#REF!</v>
      </c>
      <c r="S352" t="e">
        <f>VLOOKUP(C352,#REF!,24,)</f>
        <v>#REF!</v>
      </c>
      <c r="T352" t="str">
        <f t="shared" si="10"/>
        <v>D</v>
      </c>
      <c r="U352">
        <f t="shared" si="11"/>
        <v>17408</v>
      </c>
    </row>
    <row r="353" spans="1:21" ht="18" customHeight="1">
      <c r="A353" s="21" t="s">
        <v>1143</v>
      </c>
      <c r="B353" s="21" t="s">
        <v>1144</v>
      </c>
      <c r="C353" s="21" t="s">
        <v>1145</v>
      </c>
      <c r="D353" s="22" t="s">
        <v>1860</v>
      </c>
      <c r="E353" s="22" t="s">
        <v>104</v>
      </c>
      <c r="F353" s="22" t="s">
        <v>16</v>
      </c>
      <c r="G353" s="24" t="s">
        <v>30</v>
      </c>
      <c r="H353" s="23" t="s">
        <v>18</v>
      </c>
      <c r="I353" s="23" t="s">
        <v>19</v>
      </c>
      <c r="J353" s="20" t="s">
        <v>1861</v>
      </c>
      <c r="K353" s="23" t="s">
        <v>20</v>
      </c>
      <c r="L353" s="23" t="s">
        <v>20</v>
      </c>
      <c r="M353" s="22" t="s">
        <v>1059</v>
      </c>
      <c r="N353" s="23" t="s">
        <v>1048</v>
      </c>
      <c r="O353" s="17">
        <v>15</v>
      </c>
      <c r="P353" s="17" t="s">
        <v>2087</v>
      </c>
      <c r="Q353">
        <v>16970</v>
      </c>
      <c r="R353" t="e">
        <f>VLOOKUP(C353,#REF!,23,)</f>
        <v>#REF!</v>
      </c>
      <c r="S353" t="e">
        <f>VLOOKUP(C353,#REF!,24,)</f>
        <v>#REF!</v>
      </c>
      <c r="T353" t="str">
        <f t="shared" si="10"/>
        <v>BJ</v>
      </c>
      <c r="U353">
        <f t="shared" si="11"/>
        <v>16970</v>
      </c>
    </row>
    <row r="354" spans="1:21" ht="18" customHeight="1">
      <c r="A354" s="21" t="s">
        <v>1146</v>
      </c>
      <c r="B354" s="21" t="s">
        <v>1147</v>
      </c>
      <c r="C354" s="21" t="s">
        <v>1148</v>
      </c>
      <c r="D354" s="22" t="s">
        <v>1860</v>
      </c>
      <c r="E354" s="22" t="s">
        <v>104</v>
      </c>
      <c r="F354" s="22" t="s">
        <v>16</v>
      </c>
      <c r="G354" s="24" t="s">
        <v>30</v>
      </c>
      <c r="H354" s="23" t="s">
        <v>18</v>
      </c>
      <c r="I354" s="23" t="s">
        <v>19</v>
      </c>
      <c r="J354" s="20" t="s">
        <v>1861</v>
      </c>
      <c r="K354" s="23" t="s">
        <v>20</v>
      </c>
      <c r="L354" s="23" t="s">
        <v>20</v>
      </c>
      <c r="M354" s="22" t="s">
        <v>1059</v>
      </c>
      <c r="N354" s="23" t="s">
        <v>1048</v>
      </c>
      <c r="O354" s="17">
        <v>6</v>
      </c>
      <c r="P354" s="17" t="s">
        <v>2087</v>
      </c>
      <c r="Q354">
        <v>20300</v>
      </c>
      <c r="R354" t="e">
        <f>VLOOKUP(C354,#REF!,23,)</f>
        <v>#REF!</v>
      </c>
      <c r="S354" t="e">
        <f>VLOOKUP(C354,#REF!,24,)</f>
        <v>#REF!</v>
      </c>
      <c r="T354" t="str">
        <f t="shared" si="10"/>
        <v>OL</v>
      </c>
      <c r="U354">
        <f t="shared" si="11"/>
        <v>20300</v>
      </c>
    </row>
    <row r="355" spans="1:21" ht="18" customHeight="1">
      <c r="A355" s="21" t="s">
        <v>1149</v>
      </c>
      <c r="B355" s="21" t="s">
        <v>1150</v>
      </c>
      <c r="C355" s="21" t="s">
        <v>1151</v>
      </c>
      <c r="D355" s="22" t="s">
        <v>1860</v>
      </c>
      <c r="E355" s="22" t="s">
        <v>104</v>
      </c>
      <c r="F355" s="22" t="s">
        <v>16</v>
      </c>
      <c r="G355" s="24" t="s">
        <v>30</v>
      </c>
      <c r="H355" s="23" t="s">
        <v>18</v>
      </c>
      <c r="I355" s="23" t="s">
        <v>19</v>
      </c>
      <c r="J355" s="20" t="s">
        <v>1861</v>
      </c>
      <c r="K355" s="23" t="s">
        <v>20</v>
      </c>
      <c r="L355" s="23" t="s">
        <v>20</v>
      </c>
      <c r="M355" s="22" t="s">
        <v>799</v>
      </c>
      <c r="N355" s="23" t="s">
        <v>1048</v>
      </c>
      <c r="O355" s="17">
        <v>6</v>
      </c>
      <c r="P355" s="17" t="s">
        <v>2087</v>
      </c>
      <c r="Q355">
        <v>23120</v>
      </c>
      <c r="R355" t="e">
        <f>VLOOKUP(C355,#REF!,23,)</f>
        <v>#REF!</v>
      </c>
      <c r="S355" t="e">
        <f>VLOOKUP(C355,#REF!,24,)</f>
        <v>#REF!</v>
      </c>
      <c r="T355" t="str">
        <f t="shared" si="10"/>
        <v>ZP</v>
      </c>
      <c r="U355">
        <f t="shared" si="11"/>
        <v>23120</v>
      </c>
    </row>
    <row r="356" spans="1:21" ht="18" customHeight="1">
      <c r="A356" s="21" t="s">
        <v>1152</v>
      </c>
      <c r="B356" s="21" t="s">
        <v>1153</v>
      </c>
      <c r="C356" s="21" t="s">
        <v>1154</v>
      </c>
      <c r="D356" s="22" t="s">
        <v>1860</v>
      </c>
      <c r="E356" s="22" t="s">
        <v>978</v>
      </c>
      <c r="F356" s="22" t="s">
        <v>16</v>
      </c>
      <c r="G356" s="24" t="s">
        <v>30</v>
      </c>
      <c r="H356" s="23" t="s">
        <v>18</v>
      </c>
      <c r="I356" s="23" t="s">
        <v>741</v>
      </c>
      <c r="J356" s="20" t="s">
        <v>1861</v>
      </c>
      <c r="K356" s="23" t="s">
        <v>20</v>
      </c>
      <c r="L356" s="23" t="s">
        <v>20</v>
      </c>
      <c r="M356" s="22" t="s">
        <v>1055</v>
      </c>
      <c r="N356" s="23" t="s">
        <v>1100</v>
      </c>
      <c r="O356" s="17">
        <v>22</v>
      </c>
      <c r="P356" s="17" t="s">
        <v>2087</v>
      </c>
      <c r="Q356">
        <v>23040</v>
      </c>
      <c r="R356" t="e">
        <f>VLOOKUP(C356,#REF!,23,)</f>
        <v>#REF!</v>
      </c>
      <c r="S356" t="e">
        <f>VLOOKUP(C356,#REF!,24,)</f>
        <v>#REF!</v>
      </c>
      <c r="T356" t="str">
        <f t="shared" si="10"/>
        <v>Z</v>
      </c>
      <c r="U356">
        <f t="shared" si="11"/>
        <v>23040</v>
      </c>
    </row>
    <row r="357" spans="1:21" ht="18" customHeight="1">
      <c r="A357" s="21" t="s">
        <v>1155</v>
      </c>
      <c r="B357" s="21" t="s">
        <v>1156</v>
      </c>
      <c r="C357" s="21" t="s">
        <v>1157</v>
      </c>
      <c r="D357" s="22" t="s">
        <v>1860</v>
      </c>
      <c r="E357" s="22" t="s">
        <v>978</v>
      </c>
      <c r="F357" s="22" t="s">
        <v>16</v>
      </c>
      <c r="G357" s="24" t="s">
        <v>30</v>
      </c>
      <c r="H357" s="23" t="s">
        <v>18</v>
      </c>
      <c r="I357" s="23" t="s">
        <v>19</v>
      </c>
      <c r="J357" s="20" t="s">
        <v>1861</v>
      </c>
      <c r="K357" s="23" t="s">
        <v>20</v>
      </c>
      <c r="L357" s="23" t="s">
        <v>20</v>
      </c>
      <c r="M357" s="22" t="s">
        <v>1059</v>
      </c>
      <c r="N357" s="23" t="s">
        <v>1171</v>
      </c>
      <c r="O357" s="17">
        <v>19</v>
      </c>
      <c r="P357" s="17" t="s">
        <v>2087</v>
      </c>
      <c r="Q357">
        <v>18777</v>
      </c>
      <c r="R357" t="e">
        <f>VLOOKUP(C357,#REF!,23,)</f>
        <v>#REF!</v>
      </c>
      <c r="S357" t="e">
        <f>VLOOKUP(C357,#REF!,24,)</f>
        <v>#REF!</v>
      </c>
      <c r="T357" t="str">
        <f t="shared" si="10"/>
        <v>IY</v>
      </c>
      <c r="U357">
        <f t="shared" si="11"/>
        <v>18777</v>
      </c>
    </row>
    <row r="358" spans="1:21" ht="18" customHeight="1">
      <c r="A358" s="21" t="s">
        <v>1158</v>
      </c>
      <c r="B358" s="21" t="s">
        <v>1159</v>
      </c>
      <c r="C358" s="21" t="s">
        <v>1160</v>
      </c>
      <c r="D358" s="22" t="s">
        <v>1860</v>
      </c>
      <c r="E358" s="22" t="s">
        <v>978</v>
      </c>
      <c r="F358" s="22" t="s">
        <v>16</v>
      </c>
      <c r="G358" s="24" t="s">
        <v>30</v>
      </c>
      <c r="H358" s="23" t="s">
        <v>18</v>
      </c>
      <c r="I358" s="23" t="s">
        <v>19</v>
      </c>
      <c r="J358" s="20" t="s">
        <v>1861</v>
      </c>
      <c r="K358" s="23" t="s">
        <v>20</v>
      </c>
      <c r="L358" s="23" t="s">
        <v>20</v>
      </c>
      <c r="M358" s="22" t="s">
        <v>1059</v>
      </c>
      <c r="N358" s="23" t="s">
        <v>1048</v>
      </c>
      <c r="O358" s="17">
        <v>20</v>
      </c>
      <c r="P358" s="17" t="s">
        <v>2087</v>
      </c>
      <c r="Q358">
        <v>22784</v>
      </c>
      <c r="R358" t="e">
        <f>VLOOKUP(C358,#REF!,23,)</f>
        <v>#REF!</v>
      </c>
      <c r="S358" t="e">
        <f>VLOOKUP(C358,#REF!,24,)</f>
        <v>#REF!</v>
      </c>
      <c r="T358" t="str">
        <f t="shared" si="10"/>
        <v>Y</v>
      </c>
      <c r="U358">
        <f t="shared" si="11"/>
        <v>22784</v>
      </c>
    </row>
    <row r="359" spans="1:21" ht="18" customHeight="1">
      <c r="A359" s="21" t="s">
        <v>1161</v>
      </c>
      <c r="B359" s="21" t="s">
        <v>1162</v>
      </c>
      <c r="C359" s="21" t="s">
        <v>1163</v>
      </c>
      <c r="D359" s="22" t="s">
        <v>1860</v>
      </c>
      <c r="E359" s="22" t="s">
        <v>978</v>
      </c>
      <c r="F359" s="22" t="s">
        <v>16</v>
      </c>
      <c r="G359" s="24" t="s">
        <v>30</v>
      </c>
      <c r="H359" s="23" t="s">
        <v>18</v>
      </c>
      <c r="I359" s="23" t="s">
        <v>19</v>
      </c>
      <c r="J359" s="20" t="s">
        <v>1861</v>
      </c>
      <c r="K359" s="23" t="s">
        <v>20</v>
      </c>
      <c r="L359" s="23" t="s">
        <v>20</v>
      </c>
      <c r="M359" s="22" t="s">
        <v>1059</v>
      </c>
      <c r="N359" s="23" t="s">
        <v>1100</v>
      </c>
      <c r="O359" s="17">
        <v>9</v>
      </c>
      <c r="P359" s="17" t="s">
        <v>2087</v>
      </c>
      <c r="Q359">
        <v>21850</v>
      </c>
      <c r="R359" t="e">
        <f>VLOOKUP(C359,#REF!,23,)</f>
        <v>#REF!</v>
      </c>
      <c r="S359" t="e">
        <f>VLOOKUP(C359,#REF!,24,)</f>
        <v>#REF!</v>
      </c>
      <c r="T359" t="str">
        <f t="shared" si="10"/>
        <v>UZ</v>
      </c>
      <c r="U359">
        <f t="shared" si="11"/>
        <v>21850</v>
      </c>
    </row>
    <row r="360" spans="1:21" ht="18" customHeight="1">
      <c r="A360" s="21" t="s">
        <v>1164</v>
      </c>
      <c r="B360" s="21" t="s">
        <v>1165</v>
      </c>
      <c r="C360" s="21" t="s">
        <v>1166</v>
      </c>
      <c r="D360" s="22" t="s">
        <v>1860</v>
      </c>
      <c r="E360" s="22" t="s">
        <v>978</v>
      </c>
      <c r="F360" s="22" t="s">
        <v>16</v>
      </c>
      <c r="G360" s="24" t="s">
        <v>30</v>
      </c>
      <c r="H360" s="23" t="s">
        <v>18</v>
      </c>
      <c r="I360" s="23" t="s">
        <v>19</v>
      </c>
      <c r="J360" s="20" t="s">
        <v>1861</v>
      </c>
      <c r="K360" s="23" t="s">
        <v>20</v>
      </c>
      <c r="L360" s="23" t="s">
        <v>20</v>
      </c>
      <c r="M360" s="22" t="s">
        <v>1059</v>
      </c>
      <c r="N360" s="23" t="s">
        <v>1100</v>
      </c>
      <c r="O360" s="17">
        <v>15</v>
      </c>
      <c r="P360" s="17" t="s">
        <v>2087</v>
      </c>
      <c r="Q360">
        <v>17152</v>
      </c>
      <c r="R360" t="e">
        <f>VLOOKUP(C360,#REF!,23,)</f>
        <v>#REF!</v>
      </c>
      <c r="S360" t="e">
        <f>VLOOKUP(C360,#REF!,24,)</f>
        <v>#REF!</v>
      </c>
      <c r="T360" t="str">
        <f t="shared" si="10"/>
        <v>C</v>
      </c>
      <c r="U360">
        <f t="shared" si="11"/>
        <v>17152</v>
      </c>
    </row>
    <row r="361" spans="1:21" ht="18" customHeight="1">
      <c r="A361" s="21" t="s">
        <v>1167</v>
      </c>
      <c r="B361" s="21" t="s">
        <v>1168</v>
      </c>
      <c r="C361" s="21" t="s">
        <v>1169</v>
      </c>
      <c r="D361" s="22" t="s">
        <v>1860</v>
      </c>
      <c r="E361" s="22" t="s">
        <v>104</v>
      </c>
      <c r="F361" s="22" t="s">
        <v>16</v>
      </c>
      <c r="G361" s="24" t="s">
        <v>30</v>
      </c>
      <c r="H361" s="23" t="s">
        <v>537</v>
      </c>
      <c r="I361" s="23" t="s">
        <v>19</v>
      </c>
      <c r="J361" s="20" t="s">
        <v>1861</v>
      </c>
      <c r="K361" s="23" t="s">
        <v>20</v>
      </c>
      <c r="L361" s="23" t="s">
        <v>20</v>
      </c>
      <c r="M361" s="22" t="s">
        <v>1170</v>
      </c>
      <c r="N361" s="23" t="s">
        <v>1171</v>
      </c>
      <c r="O361" s="17">
        <v>2</v>
      </c>
      <c r="P361" s="17" t="s">
        <v>2087</v>
      </c>
      <c r="Q361">
        <v>20563</v>
      </c>
      <c r="R361" t="e">
        <f>VLOOKUP(C361,#REF!,23,)</f>
        <v>#REF!</v>
      </c>
      <c r="S361" t="e">
        <f>VLOOKUP(C361,#REF!,24,)</f>
        <v>#REF!</v>
      </c>
      <c r="T361" t="str">
        <f t="shared" si="10"/>
        <v>PS</v>
      </c>
      <c r="U361">
        <f t="shared" si="11"/>
        <v>20563</v>
      </c>
    </row>
    <row r="362" spans="1:21" ht="18" customHeight="1">
      <c r="A362" s="21" t="s">
        <v>1172</v>
      </c>
      <c r="B362" s="21" t="s">
        <v>1173</v>
      </c>
      <c r="C362" s="21" t="s">
        <v>1174</v>
      </c>
      <c r="D362" s="22" t="s">
        <v>1860</v>
      </c>
      <c r="E362" s="22" t="s">
        <v>104</v>
      </c>
      <c r="F362" s="22" t="s">
        <v>16</v>
      </c>
      <c r="G362" s="24" t="s">
        <v>30</v>
      </c>
      <c r="H362" s="23" t="s">
        <v>18</v>
      </c>
      <c r="I362" s="23" t="s">
        <v>741</v>
      </c>
      <c r="J362" s="20" t="s">
        <v>1861</v>
      </c>
      <c r="K362" s="23" t="s">
        <v>20</v>
      </c>
      <c r="L362" s="23" t="s">
        <v>20</v>
      </c>
      <c r="M362" s="22" t="s">
        <v>1055</v>
      </c>
      <c r="N362" s="23" t="s">
        <v>1171</v>
      </c>
      <c r="O362" s="17">
        <v>5</v>
      </c>
      <c r="P362" s="17" t="s">
        <v>2087</v>
      </c>
      <c r="Q362">
        <v>16979</v>
      </c>
      <c r="R362" t="e">
        <f>VLOOKUP(C362,#REF!,23,)</f>
        <v>#REF!</v>
      </c>
      <c r="S362" t="e">
        <f>VLOOKUP(C362,#REF!,24,)</f>
        <v>#REF!</v>
      </c>
      <c r="T362" t="str">
        <f t="shared" si="10"/>
        <v>BS</v>
      </c>
      <c r="U362">
        <f t="shared" si="11"/>
        <v>16979</v>
      </c>
    </row>
    <row r="363" spans="1:21" ht="18" customHeight="1">
      <c r="A363" s="21" t="s">
        <v>1175</v>
      </c>
      <c r="B363" s="21" t="s">
        <v>1176</v>
      </c>
      <c r="C363" s="21" t="s">
        <v>1177</v>
      </c>
      <c r="D363" s="22" t="s">
        <v>1860</v>
      </c>
      <c r="E363" s="22" t="s">
        <v>104</v>
      </c>
      <c r="F363" s="22" t="s">
        <v>16</v>
      </c>
      <c r="G363" s="24" t="s">
        <v>30</v>
      </c>
      <c r="H363" s="23" t="s">
        <v>968</v>
      </c>
      <c r="I363" s="23" t="s">
        <v>741</v>
      </c>
      <c r="J363" s="20" t="s">
        <v>1893</v>
      </c>
      <c r="K363" s="23" t="s">
        <v>20</v>
      </c>
      <c r="L363" s="23"/>
      <c r="M363" s="22" t="s">
        <v>3126</v>
      </c>
      <c r="N363" s="23" t="s">
        <v>1171</v>
      </c>
      <c r="O363" s="17">
        <v>0</v>
      </c>
      <c r="P363" s="17" t="s">
        <v>2087</v>
      </c>
      <c r="Q363">
        <v>22528</v>
      </c>
      <c r="R363" t="e">
        <f>VLOOKUP(C363,#REF!,23,)</f>
        <v>#REF!</v>
      </c>
      <c r="S363" t="e">
        <f>VLOOKUP(C363,#REF!,24,)</f>
        <v>#REF!</v>
      </c>
      <c r="T363" t="str">
        <f t="shared" si="10"/>
        <v>X</v>
      </c>
      <c r="U363">
        <f t="shared" si="11"/>
        <v>22528</v>
      </c>
    </row>
    <row r="364" spans="1:21" ht="18" customHeight="1">
      <c r="A364" s="21" t="s">
        <v>1178</v>
      </c>
      <c r="B364" s="21" t="s">
        <v>1179</v>
      </c>
      <c r="C364" s="21" t="s">
        <v>1180</v>
      </c>
      <c r="D364" s="22" t="s">
        <v>1860</v>
      </c>
      <c r="E364" s="22" t="s">
        <v>104</v>
      </c>
      <c r="F364" s="22" t="s">
        <v>16</v>
      </c>
      <c r="G364" s="24" t="s">
        <v>30</v>
      </c>
      <c r="H364" s="23" t="s">
        <v>18</v>
      </c>
      <c r="I364" s="23" t="s">
        <v>19</v>
      </c>
      <c r="J364" s="20" t="s">
        <v>1861</v>
      </c>
      <c r="K364" s="23" t="s">
        <v>20</v>
      </c>
      <c r="L364" s="23" t="s">
        <v>20</v>
      </c>
      <c r="M364" s="22" t="s">
        <v>1059</v>
      </c>
      <c r="N364" s="23" t="s">
        <v>1100</v>
      </c>
      <c r="O364" s="17">
        <v>10</v>
      </c>
      <c r="P364" s="17" t="s">
        <v>2087</v>
      </c>
      <c r="Q364">
        <v>19456</v>
      </c>
      <c r="R364" t="e">
        <f>VLOOKUP(C364,#REF!,23,)</f>
        <v>#REF!</v>
      </c>
      <c r="S364" t="e">
        <f>VLOOKUP(C364,#REF!,24,)</f>
        <v>#REF!</v>
      </c>
      <c r="T364" t="str">
        <f t="shared" si="10"/>
        <v>L</v>
      </c>
      <c r="U364">
        <f t="shared" si="11"/>
        <v>19456</v>
      </c>
    </row>
    <row r="365" spans="1:21" ht="18" customHeight="1">
      <c r="A365" s="21" t="s">
        <v>1181</v>
      </c>
      <c r="B365" s="21" t="s">
        <v>1182</v>
      </c>
      <c r="C365" s="21" t="s">
        <v>1183</v>
      </c>
      <c r="D365" s="22" t="s">
        <v>1860</v>
      </c>
      <c r="E365" s="22" t="s">
        <v>104</v>
      </c>
      <c r="F365" s="22" t="s">
        <v>16</v>
      </c>
      <c r="G365" s="24" t="s">
        <v>30</v>
      </c>
      <c r="H365" s="23" t="s">
        <v>18</v>
      </c>
      <c r="I365" s="23" t="s">
        <v>19</v>
      </c>
      <c r="J365" s="20" t="s">
        <v>1861</v>
      </c>
      <c r="K365" s="23" t="s">
        <v>20</v>
      </c>
      <c r="L365" s="23" t="s">
        <v>20</v>
      </c>
      <c r="M365" s="22" t="s">
        <v>1059</v>
      </c>
      <c r="N365" s="23" t="s">
        <v>1100</v>
      </c>
      <c r="O365" s="17">
        <v>4</v>
      </c>
      <c r="P365" s="17" t="s">
        <v>2087</v>
      </c>
      <c r="Q365">
        <v>20546</v>
      </c>
      <c r="R365" t="e">
        <f>VLOOKUP(C365,#REF!,23,)</f>
        <v>#REF!</v>
      </c>
      <c r="S365" t="e">
        <f>VLOOKUP(C365,#REF!,24,)</f>
        <v>#REF!</v>
      </c>
      <c r="T365" t="str">
        <f t="shared" si="10"/>
        <v>PB</v>
      </c>
      <c r="U365">
        <f t="shared" si="11"/>
        <v>20546</v>
      </c>
    </row>
    <row r="366" spans="1:21" ht="18" customHeight="1">
      <c r="A366" s="21" t="s">
        <v>1184</v>
      </c>
      <c r="B366" s="21" t="s">
        <v>1185</v>
      </c>
      <c r="C366" s="21" t="s">
        <v>1186</v>
      </c>
      <c r="D366" s="22" t="s">
        <v>1860</v>
      </c>
      <c r="E366" s="22" t="s">
        <v>104</v>
      </c>
      <c r="F366" s="22" t="s">
        <v>16</v>
      </c>
      <c r="G366" s="24" t="s">
        <v>30</v>
      </c>
      <c r="H366" s="23" t="s">
        <v>18</v>
      </c>
      <c r="I366" s="23" t="s">
        <v>741</v>
      </c>
      <c r="J366" s="20" t="s">
        <v>1861</v>
      </c>
      <c r="K366" s="23" t="s">
        <v>20</v>
      </c>
      <c r="L366" s="23" t="s">
        <v>20</v>
      </c>
      <c r="M366" s="22" t="s">
        <v>1059</v>
      </c>
      <c r="N366" s="23" t="s">
        <v>1100</v>
      </c>
      <c r="O366" s="17">
        <v>2</v>
      </c>
      <c r="P366" s="17" t="s">
        <v>2087</v>
      </c>
      <c r="Q366">
        <v>16896</v>
      </c>
      <c r="R366" t="e">
        <f>VLOOKUP(C366,#REF!,23,)</f>
        <v>#REF!</v>
      </c>
      <c r="S366" t="e">
        <f>VLOOKUP(C366,#REF!,24,)</f>
        <v>#REF!</v>
      </c>
      <c r="T366" t="str">
        <f t="shared" si="10"/>
        <v>B</v>
      </c>
      <c r="U366">
        <f t="shared" si="11"/>
        <v>16896</v>
      </c>
    </row>
    <row r="367" spans="1:21" ht="18" customHeight="1">
      <c r="A367" s="21" t="s">
        <v>1187</v>
      </c>
      <c r="B367" s="21" t="s">
        <v>1188</v>
      </c>
      <c r="C367" s="21" t="s">
        <v>1189</v>
      </c>
      <c r="D367" s="22" t="s">
        <v>1860</v>
      </c>
      <c r="E367" s="22" t="s">
        <v>104</v>
      </c>
      <c r="F367" s="22" t="s">
        <v>16</v>
      </c>
      <c r="G367" s="24" t="s">
        <v>30</v>
      </c>
      <c r="H367" s="23" t="s">
        <v>18</v>
      </c>
      <c r="I367" s="23" t="s">
        <v>19</v>
      </c>
      <c r="J367" s="20" t="s">
        <v>1861</v>
      </c>
      <c r="K367" s="23" t="s">
        <v>20</v>
      </c>
      <c r="L367" s="23" t="s">
        <v>20</v>
      </c>
      <c r="M367" s="22" t="s">
        <v>1059</v>
      </c>
      <c r="N367" s="23" t="s">
        <v>1048</v>
      </c>
      <c r="O367" s="17">
        <v>4</v>
      </c>
      <c r="P367" s="17" t="s">
        <v>2087</v>
      </c>
      <c r="Q367">
        <v>17920</v>
      </c>
      <c r="R367" t="e">
        <f>VLOOKUP(C367,#REF!,23,)</f>
        <v>#REF!</v>
      </c>
      <c r="S367" t="e">
        <f>VLOOKUP(C367,#REF!,24,)</f>
        <v>#REF!</v>
      </c>
      <c r="T367" t="str">
        <f t="shared" si="10"/>
        <v>F</v>
      </c>
      <c r="U367">
        <f t="shared" si="11"/>
        <v>17920</v>
      </c>
    </row>
    <row r="368" spans="1:21" ht="18" customHeight="1">
      <c r="A368" s="21" t="s">
        <v>1190</v>
      </c>
      <c r="B368" s="21" t="s">
        <v>1191</v>
      </c>
      <c r="C368" s="21" t="s">
        <v>1192</v>
      </c>
      <c r="D368" s="22" t="s">
        <v>1860</v>
      </c>
      <c r="E368" s="22" t="s">
        <v>104</v>
      </c>
      <c r="F368" s="22" t="s">
        <v>16</v>
      </c>
      <c r="G368" s="24" t="s">
        <v>30</v>
      </c>
      <c r="H368" s="23" t="s">
        <v>537</v>
      </c>
      <c r="I368" s="23" t="s">
        <v>19</v>
      </c>
      <c r="J368" s="20" t="s">
        <v>1861</v>
      </c>
      <c r="K368" s="23" t="s">
        <v>20</v>
      </c>
      <c r="L368" s="23" t="s">
        <v>20</v>
      </c>
      <c r="M368" s="22" t="s">
        <v>1059</v>
      </c>
      <c r="N368" s="23" t="s">
        <v>1048</v>
      </c>
      <c r="O368" s="17">
        <v>6</v>
      </c>
      <c r="P368" s="17" t="s">
        <v>2087</v>
      </c>
      <c r="Q368">
        <v>21827</v>
      </c>
      <c r="R368" t="e">
        <f>VLOOKUP(C368,#REF!,23,)</f>
        <v>#REF!</v>
      </c>
      <c r="S368" t="e">
        <f>VLOOKUP(C368,#REF!,24,)</f>
        <v>#REF!</v>
      </c>
      <c r="T368" t="str">
        <f t="shared" si="10"/>
        <v>UC</v>
      </c>
      <c r="U368">
        <f t="shared" si="11"/>
        <v>21827</v>
      </c>
    </row>
    <row r="369" spans="1:21" ht="18" customHeight="1">
      <c r="A369" s="21" t="s">
        <v>1193</v>
      </c>
      <c r="B369" s="21" t="s">
        <v>1194</v>
      </c>
      <c r="C369" s="21" t="s">
        <v>1195</v>
      </c>
      <c r="D369" s="22" t="s">
        <v>1860</v>
      </c>
      <c r="E369" s="22" t="s">
        <v>104</v>
      </c>
      <c r="F369" s="22" t="s">
        <v>16</v>
      </c>
      <c r="G369" s="24" t="s">
        <v>30</v>
      </c>
      <c r="H369" s="23" t="s">
        <v>18</v>
      </c>
      <c r="I369" s="23" t="s">
        <v>19</v>
      </c>
      <c r="J369" s="20" t="s">
        <v>1861</v>
      </c>
      <c r="K369" s="23" t="s">
        <v>20</v>
      </c>
      <c r="L369" s="23" t="s">
        <v>20</v>
      </c>
      <c r="M369" s="22" t="s">
        <v>1059</v>
      </c>
      <c r="N369" s="23" t="s">
        <v>1048</v>
      </c>
      <c r="O369" s="17">
        <v>5</v>
      </c>
      <c r="P369" s="17" t="s">
        <v>2087</v>
      </c>
      <c r="Q369">
        <v>16707</v>
      </c>
      <c r="R369" t="e">
        <f>VLOOKUP(C369,#REF!,23,)</f>
        <v>#REF!</v>
      </c>
      <c r="S369" t="e">
        <f>VLOOKUP(C369,#REF!,24,)</f>
        <v>#REF!</v>
      </c>
      <c r="T369" t="str">
        <f t="shared" si="10"/>
        <v>AC</v>
      </c>
      <c r="U369">
        <f t="shared" si="11"/>
        <v>16707</v>
      </c>
    </row>
    <row r="370" spans="1:21" ht="18" customHeight="1">
      <c r="A370" s="21" t="s">
        <v>1196</v>
      </c>
      <c r="B370" s="21" t="s">
        <v>1197</v>
      </c>
      <c r="C370" s="21" t="s">
        <v>1198</v>
      </c>
      <c r="D370" s="22" t="s">
        <v>1860</v>
      </c>
      <c r="E370" s="22" t="s">
        <v>978</v>
      </c>
      <c r="F370" s="22" t="s">
        <v>16</v>
      </c>
      <c r="G370" s="24" t="s">
        <v>30</v>
      </c>
      <c r="H370" s="23" t="s">
        <v>537</v>
      </c>
      <c r="I370" s="23" t="s">
        <v>19</v>
      </c>
      <c r="J370" s="20" t="s">
        <v>1861</v>
      </c>
      <c r="K370" s="23" t="s">
        <v>20</v>
      </c>
      <c r="L370" s="23" t="s">
        <v>20</v>
      </c>
      <c r="M370" s="22" t="s">
        <v>1059</v>
      </c>
      <c r="N370" s="23" t="s">
        <v>1171</v>
      </c>
      <c r="O370" s="17">
        <v>10</v>
      </c>
      <c r="P370" s="17" t="s">
        <v>2087</v>
      </c>
      <c r="Q370">
        <v>21504</v>
      </c>
      <c r="R370" t="e">
        <f>VLOOKUP(C370,#REF!,23,)</f>
        <v>#REF!</v>
      </c>
      <c r="S370" t="e">
        <f>VLOOKUP(C370,#REF!,24,)</f>
        <v>#REF!</v>
      </c>
      <c r="T370" t="str">
        <f t="shared" si="10"/>
        <v>T</v>
      </c>
      <c r="U370">
        <f t="shared" si="11"/>
        <v>21504</v>
      </c>
    </row>
    <row r="371" spans="1:21" ht="18" customHeight="1">
      <c r="A371" s="21" t="s">
        <v>1199</v>
      </c>
      <c r="B371" s="21" t="s">
        <v>1200</v>
      </c>
      <c r="C371" s="21" t="s">
        <v>1201</v>
      </c>
      <c r="D371" s="22" t="s">
        <v>1860</v>
      </c>
      <c r="E371" s="22" t="s">
        <v>978</v>
      </c>
      <c r="F371" s="22" t="s">
        <v>16</v>
      </c>
      <c r="G371" s="24" t="s">
        <v>30</v>
      </c>
      <c r="H371" s="23" t="s">
        <v>18</v>
      </c>
      <c r="I371" s="23" t="s">
        <v>19</v>
      </c>
      <c r="J371" s="20" t="s">
        <v>1861</v>
      </c>
      <c r="K371" s="23" t="s">
        <v>20</v>
      </c>
      <c r="L371" s="23" t="s">
        <v>20</v>
      </c>
      <c r="M371" s="22" t="s">
        <v>1059</v>
      </c>
      <c r="N371" s="23" t="s">
        <v>1171</v>
      </c>
      <c r="O371" s="17">
        <v>10</v>
      </c>
      <c r="P371" s="17" t="s">
        <v>2087</v>
      </c>
      <c r="Q371">
        <v>20304</v>
      </c>
      <c r="R371" t="e">
        <f>VLOOKUP(C371,#REF!,23,)</f>
        <v>#REF!</v>
      </c>
      <c r="S371" t="e">
        <f>VLOOKUP(C371,#REF!,24,)</f>
        <v>#REF!</v>
      </c>
      <c r="T371" t="str">
        <f t="shared" si="10"/>
        <v>OP</v>
      </c>
      <c r="U371">
        <f t="shared" si="11"/>
        <v>20304</v>
      </c>
    </row>
    <row r="372" spans="1:21" ht="18" customHeight="1">
      <c r="A372" s="21" t="s">
        <v>1202</v>
      </c>
      <c r="B372" s="21" t="s">
        <v>1203</v>
      </c>
      <c r="C372" s="21" t="s">
        <v>1204</v>
      </c>
      <c r="D372" s="22" t="s">
        <v>1860</v>
      </c>
      <c r="E372" s="22" t="s">
        <v>978</v>
      </c>
      <c r="F372" s="22" t="s">
        <v>16</v>
      </c>
      <c r="G372" s="24" t="s">
        <v>30</v>
      </c>
      <c r="H372" s="23" t="s">
        <v>18</v>
      </c>
      <c r="I372" s="23" t="s">
        <v>19</v>
      </c>
      <c r="J372" s="20" t="s">
        <v>1861</v>
      </c>
      <c r="K372" s="23" t="s">
        <v>20</v>
      </c>
      <c r="L372" s="23" t="s">
        <v>20</v>
      </c>
      <c r="M372" s="22" t="s">
        <v>1059</v>
      </c>
      <c r="N372" s="23" t="s">
        <v>1171</v>
      </c>
      <c r="O372" s="17">
        <v>7</v>
      </c>
      <c r="P372" s="17" t="s">
        <v>2087</v>
      </c>
      <c r="Q372">
        <v>20051</v>
      </c>
      <c r="R372" t="e">
        <f>VLOOKUP(C372,#REF!,23,)</f>
        <v>#REF!</v>
      </c>
      <c r="S372" t="e">
        <f>VLOOKUP(C372,#REF!,24,)</f>
        <v>#REF!</v>
      </c>
      <c r="T372" t="str">
        <f t="shared" si="10"/>
        <v>NS</v>
      </c>
      <c r="U372">
        <f t="shared" si="11"/>
        <v>20051</v>
      </c>
    </row>
    <row r="373" spans="1:21" ht="18" customHeight="1">
      <c r="A373" s="21" t="s">
        <v>1205</v>
      </c>
      <c r="B373" s="21" t="s">
        <v>1206</v>
      </c>
      <c r="C373" s="21" t="s">
        <v>1207</v>
      </c>
      <c r="D373" s="22" t="s">
        <v>1860</v>
      </c>
      <c r="E373" s="22" t="s">
        <v>978</v>
      </c>
      <c r="F373" s="22" t="s">
        <v>16</v>
      </c>
      <c r="G373" s="24" t="s">
        <v>30</v>
      </c>
      <c r="H373" s="23" t="s">
        <v>18</v>
      </c>
      <c r="I373" s="23" t="s">
        <v>19</v>
      </c>
      <c r="J373" s="20" t="s">
        <v>1861</v>
      </c>
      <c r="K373" s="23" t="s">
        <v>20</v>
      </c>
      <c r="L373" s="23" t="s">
        <v>20</v>
      </c>
      <c r="M373" s="22" t="s">
        <v>799</v>
      </c>
      <c r="N373" s="23" t="s">
        <v>1048</v>
      </c>
      <c r="O373" s="17">
        <v>11</v>
      </c>
      <c r="P373" s="17" t="s">
        <v>2087</v>
      </c>
      <c r="Q373">
        <v>21332</v>
      </c>
      <c r="R373" t="e">
        <f>VLOOKUP(C373,#REF!,23,)</f>
        <v>#REF!</v>
      </c>
      <c r="S373" t="e">
        <f>VLOOKUP(C373,#REF!,24,)</f>
        <v>#REF!</v>
      </c>
      <c r="T373" t="str">
        <f t="shared" si="10"/>
        <v>ST</v>
      </c>
      <c r="U373">
        <f t="shared" si="11"/>
        <v>21332</v>
      </c>
    </row>
    <row r="374" spans="1:21" ht="18" customHeight="1">
      <c r="A374" s="21" t="s">
        <v>1208</v>
      </c>
      <c r="B374" s="21" t="s">
        <v>1209</v>
      </c>
      <c r="C374" s="21" t="s">
        <v>1210</v>
      </c>
      <c r="D374" s="22" t="s">
        <v>2038</v>
      </c>
      <c r="E374" s="22" t="s">
        <v>978</v>
      </c>
      <c r="F374" s="22" t="s">
        <v>16</v>
      </c>
      <c r="G374" s="23" t="s">
        <v>1211</v>
      </c>
      <c r="H374" s="23" t="s">
        <v>18</v>
      </c>
      <c r="I374" s="23" t="s">
        <v>19</v>
      </c>
      <c r="J374" s="20" t="e">
        <v>#N/A</v>
      </c>
      <c r="K374" s="23" t="s">
        <v>20</v>
      </c>
      <c r="L374" s="23" t="s">
        <v>20</v>
      </c>
      <c r="M374" s="22" t="s">
        <v>1212</v>
      </c>
      <c r="N374" s="23"/>
      <c r="O374" s="17">
        <v>19</v>
      </c>
      <c r="P374" s="17" t="s">
        <v>2717</v>
      </c>
      <c r="Q374">
        <v>19521</v>
      </c>
      <c r="R374" t="e">
        <f>VLOOKUP(C374,#REF!,23,)</f>
        <v>#REF!</v>
      </c>
      <c r="S374" t="e">
        <f>VLOOKUP(C374,#REF!,24,)</f>
        <v>#REF!</v>
      </c>
      <c r="T374" t="str">
        <f t="shared" si="10"/>
        <v>LA</v>
      </c>
      <c r="U374">
        <f t="shared" si="11"/>
        <v>19521</v>
      </c>
    </row>
    <row r="375" spans="1:21" ht="18" customHeight="1">
      <c r="A375" s="21" t="s">
        <v>1213</v>
      </c>
      <c r="B375" s="21" t="s">
        <v>1214</v>
      </c>
      <c r="C375" s="21" t="s">
        <v>1215</v>
      </c>
      <c r="D375" s="22" t="s">
        <v>2038</v>
      </c>
      <c r="E375" s="22" t="s">
        <v>978</v>
      </c>
      <c r="F375" s="22" t="s">
        <v>16</v>
      </c>
      <c r="G375" s="23" t="s">
        <v>1211</v>
      </c>
      <c r="H375" s="23" t="s">
        <v>18</v>
      </c>
      <c r="I375" s="23" t="s">
        <v>19</v>
      </c>
      <c r="J375" s="20" t="e">
        <v>#N/A</v>
      </c>
      <c r="K375" s="23" t="s">
        <v>20</v>
      </c>
      <c r="L375" s="23" t="s">
        <v>20</v>
      </c>
      <c r="M375" s="22" t="s">
        <v>1093</v>
      </c>
      <c r="N375" s="23"/>
      <c r="O375" s="17">
        <v>10</v>
      </c>
      <c r="P375" s="17" t="s">
        <v>2717</v>
      </c>
      <c r="Q375">
        <v>17227</v>
      </c>
      <c r="R375" t="e">
        <f>VLOOKUP(C375,#REF!,23,)</f>
        <v>#REF!</v>
      </c>
      <c r="S375" t="e">
        <f>VLOOKUP(C375,#REF!,24,)</f>
        <v>#REF!</v>
      </c>
      <c r="T375" t="str">
        <f t="shared" si="10"/>
        <v>CK</v>
      </c>
      <c r="U375">
        <f t="shared" si="11"/>
        <v>17227</v>
      </c>
    </row>
    <row r="376" spans="1:21" ht="18" customHeight="1">
      <c r="A376" s="21" t="s">
        <v>1216</v>
      </c>
      <c r="B376" s="21" t="s">
        <v>1217</v>
      </c>
      <c r="C376" s="21" t="s">
        <v>1218</v>
      </c>
      <c r="D376" s="22" t="s">
        <v>2038</v>
      </c>
      <c r="E376" s="22" t="s">
        <v>978</v>
      </c>
      <c r="F376" s="22" t="s">
        <v>16</v>
      </c>
      <c r="G376" s="23" t="s">
        <v>1211</v>
      </c>
      <c r="H376" s="23" t="s">
        <v>18</v>
      </c>
      <c r="I376" s="23" t="s">
        <v>19</v>
      </c>
      <c r="J376" s="20" t="e">
        <v>#N/A</v>
      </c>
      <c r="K376" s="23" t="s">
        <v>20</v>
      </c>
      <c r="L376" s="23" t="s">
        <v>20</v>
      </c>
      <c r="M376" s="22" t="s">
        <v>1093</v>
      </c>
      <c r="N376" s="23"/>
      <c r="O376" s="17">
        <v>7</v>
      </c>
      <c r="P376" s="17" t="s">
        <v>2717</v>
      </c>
      <c r="Q376">
        <v>21570</v>
      </c>
      <c r="R376" t="e">
        <f>VLOOKUP(C376,#REF!,23,)</f>
        <v>#REF!</v>
      </c>
      <c r="S376" t="e">
        <f>VLOOKUP(C376,#REF!,24,)</f>
        <v>#REF!</v>
      </c>
      <c r="T376" t="str">
        <f t="shared" si="10"/>
        <v>TB</v>
      </c>
      <c r="U376">
        <f t="shared" si="11"/>
        <v>21570</v>
      </c>
    </row>
    <row r="377" spans="1:21" ht="18" customHeight="1">
      <c r="A377" s="21" t="s">
        <v>1219</v>
      </c>
      <c r="B377" s="21" t="s">
        <v>1220</v>
      </c>
      <c r="C377" s="21" t="s">
        <v>1221</v>
      </c>
      <c r="D377" s="22" t="s">
        <v>2038</v>
      </c>
      <c r="E377" s="22" t="s">
        <v>978</v>
      </c>
      <c r="F377" s="22" t="s">
        <v>16</v>
      </c>
      <c r="G377" s="23" t="s">
        <v>1211</v>
      </c>
      <c r="H377" s="23" t="s">
        <v>18</v>
      </c>
      <c r="I377" s="23" t="s">
        <v>19</v>
      </c>
      <c r="J377" s="20" t="e">
        <v>#N/A</v>
      </c>
      <c r="K377" s="23" t="s">
        <v>20</v>
      </c>
      <c r="L377" s="23" t="s">
        <v>20</v>
      </c>
      <c r="M377" s="22" t="s">
        <v>1212</v>
      </c>
      <c r="N377" s="23"/>
      <c r="O377" s="17">
        <v>28</v>
      </c>
      <c r="P377" s="17" t="s">
        <v>2717</v>
      </c>
      <c r="Q377">
        <v>19522</v>
      </c>
      <c r="R377" t="e">
        <f>VLOOKUP(C377,#REF!,23,)</f>
        <v>#REF!</v>
      </c>
      <c r="S377" t="e">
        <f>VLOOKUP(C377,#REF!,24,)</f>
        <v>#REF!</v>
      </c>
      <c r="T377" t="str">
        <f t="shared" si="10"/>
        <v>LB</v>
      </c>
      <c r="U377">
        <f t="shared" si="11"/>
        <v>19522</v>
      </c>
    </row>
    <row r="378" spans="1:21" ht="18" customHeight="1">
      <c r="A378" s="21" t="s">
        <v>1222</v>
      </c>
      <c r="B378" s="21" t="s">
        <v>1223</v>
      </c>
      <c r="C378" s="21" t="s">
        <v>1224</v>
      </c>
      <c r="D378" s="22" t="s">
        <v>2038</v>
      </c>
      <c r="E378" s="22" t="s">
        <v>978</v>
      </c>
      <c r="F378" s="22" t="s">
        <v>16</v>
      </c>
      <c r="G378" s="23" t="s">
        <v>1211</v>
      </c>
      <c r="H378" s="23" t="s">
        <v>18</v>
      </c>
      <c r="I378" s="23" t="s">
        <v>19</v>
      </c>
      <c r="J378" s="20" t="e">
        <v>#N/A</v>
      </c>
      <c r="K378" s="23" t="s">
        <v>20</v>
      </c>
      <c r="L378" s="23" t="s">
        <v>20</v>
      </c>
      <c r="M378" s="22" t="s">
        <v>1093</v>
      </c>
      <c r="N378" s="23"/>
      <c r="O378" s="17">
        <v>13</v>
      </c>
      <c r="P378" s="17" t="s">
        <v>2717</v>
      </c>
      <c r="Q378">
        <v>23118</v>
      </c>
      <c r="R378" t="e">
        <f>VLOOKUP(C378,#REF!,23,)</f>
        <v>#REF!</v>
      </c>
      <c r="S378" t="e">
        <f>VLOOKUP(C378,#REF!,24,)</f>
        <v>#REF!</v>
      </c>
      <c r="T378" t="str">
        <f t="shared" si="10"/>
        <v>ZN</v>
      </c>
      <c r="U378">
        <f t="shared" si="11"/>
        <v>23118</v>
      </c>
    </row>
    <row r="379" spans="1:21" ht="18" customHeight="1">
      <c r="A379" s="21" t="s">
        <v>1225</v>
      </c>
      <c r="B379" s="21" t="s">
        <v>1226</v>
      </c>
      <c r="C379" s="21" t="s">
        <v>1227</v>
      </c>
      <c r="D379" s="22" t="s">
        <v>2038</v>
      </c>
      <c r="E379" s="22" t="s">
        <v>978</v>
      </c>
      <c r="F379" s="22" t="s">
        <v>16</v>
      </c>
      <c r="G379" s="23" t="s">
        <v>1211</v>
      </c>
      <c r="H379" s="23" t="s">
        <v>18</v>
      </c>
      <c r="I379" s="23" t="s">
        <v>19</v>
      </c>
      <c r="J379" s="20" t="e">
        <v>#N/A</v>
      </c>
      <c r="K379" s="23" t="s">
        <v>20</v>
      </c>
      <c r="L379" s="23" t="s">
        <v>20</v>
      </c>
      <c r="M379" s="22" t="s">
        <v>1093</v>
      </c>
      <c r="N379" s="23"/>
      <c r="O379" s="17">
        <v>15</v>
      </c>
      <c r="P379" s="17" t="s">
        <v>2717</v>
      </c>
      <c r="Q379">
        <v>20809</v>
      </c>
      <c r="R379" t="e">
        <f>VLOOKUP(C379,#REF!,23,)</f>
        <v>#REF!</v>
      </c>
      <c r="S379" t="e">
        <f>VLOOKUP(C379,#REF!,24,)</f>
        <v>#REF!</v>
      </c>
      <c r="T379" t="str">
        <f t="shared" si="10"/>
        <v>QI</v>
      </c>
      <c r="U379">
        <f t="shared" si="11"/>
        <v>20809</v>
      </c>
    </row>
    <row r="380" spans="1:21" ht="18" customHeight="1">
      <c r="A380" s="21" t="s">
        <v>1228</v>
      </c>
      <c r="B380" s="21" t="s">
        <v>1229</v>
      </c>
      <c r="C380" s="21" t="s">
        <v>1230</v>
      </c>
      <c r="D380" s="22" t="s">
        <v>2038</v>
      </c>
      <c r="E380" s="22" t="s">
        <v>978</v>
      </c>
      <c r="F380" s="22" t="s">
        <v>16</v>
      </c>
      <c r="G380" s="23" t="s">
        <v>1211</v>
      </c>
      <c r="H380" s="23" t="s">
        <v>18</v>
      </c>
      <c r="I380" s="23" t="s">
        <v>19</v>
      </c>
      <c r="J380" s="20" t="e">
        <v>#N/A</v>
      </c>
      <c r="K380" s="23" t="s">
        <v>20</v>
      </c>
      <c r="L380" s="23" t="s">
        <v>20</v>
      </c>
      <c r="M380" s="22" t="s">
        <v>1093</v>
      </c>
      <c r="N380" s="23"/>
      <c r="O380" s="17">
        <v>15</v>
      </c>
      <c r="P380" s="17" t="s">
        <v>2717</v>
      </c>
      <c r="Q380">
        <v>17730</v>
      </c>
      <c r="R380" t="e">
        <f>VLOOKUP(C380,#REF!,23,)</f>
        <v>#REF!</v>
      </c>
      <c r="S380" t="e">
        <f>VLOOKUP(C380,#REF!,24,)</f>
        <v>#REF!</v>
      </c>
      <c r="T380" t="str">
        <f t="shared" si="10"/>
        <v>EB</v>
      </c>
      <c r="U380">
        <f t="shared" si="11"/>
        <v>17730</v>
      </c>
    </row>
    <row r="381" spans="1:21" ht="18" customHeight="1">
      <c r="A381" s="21" t="s">
        <v>1231</v>
      </c>
      <c r="B381" s="21" t="s">
        <v>1232</v>
      </c>
      <c r="C381" s="21" t="s">
        <v>1233</v>
      </c>
      <c r="D381" s="22" t="s">
        <v>2038</v>
      </c>
      <c r="E381" s="22" t="s">
        <v>978</v>
      </c>
      <c r="F381" s="22" t="s">
        <v>16</v>
      </c>
      <c r="G381" s="23" t="s">
        <v>1211</v>
      </c>
      <c r="H381" s="23" t="s">
        <v>18</v>
      </c>
      <c r="I381" s="23" t="s">
        <v>19</v>
      </c>
      <c r="J381" s="20" t="e">
        <v>#N/A</v>
      </c>
      <c r="K381" s="23" t="s">
        <v>20</v>
      </c>
      <c r="L381" s="23" t="s">
        <v>20</v>
      </c>
      <c r="M381" s="22" t="s">
        <v>1093</v>
      </c>
      <c r="N381" s="23"/>
      <c r="O381" s="17">
        <v>13</v>
      </c>
      <c r="P381" s="17" t="s">
        <v>2717</v>
      </c>
      <c r="Q381">
        <v>20548</v>
      </c>
      <c r="R381" t="e">
        <f>VLOOKUP(C381,#REF!,23,)</f>
        <v>#REF!</v>
      </c>
      <c r="S381" t="e">
        <f>VLOOKUP(C381,#REF!,24,)</f>
        <v>#REF!</v>
      </c>
      <c r="T381" t="str">
        <f t="shared" si="10"/>
        <v>PD</v>
      </c>
      <c r="U381">
        <f t="shared" si="11"/>
        <v>20548</v>
      </c>
    </row>
    <row r="382" spans="1:21" ht="18" customHeight="1">
      <c r="A382" s="21" t="s">
        <v>1234</v>
      </c>
      <c r="B382" s="21" t="s">
        <v>1235</v>
      </c>
      <c r="C382" s="21" t="s">
        <v>1236</v>
      </c>
      <c r="D382" s="22" t="s">
        <v>2039</v>
      </c>
      <c r="E382" s="22" t="s">
        <v>978</v>
      </c>
      <c r="F382" s="22" t="s">
        <v>16</v>
      </c>
      <c r="G382" s="23" t="s">
        <v>48</v>
      </c>
      <c r="H382" s="23" t="s">
        <v>73</v>
      </c>
      <c r="I382" s="23" t="s">
        <v>741</v>
      </c>
      <c r="J382" s="20" t="s">
        <v>1872</v>
      </c>
      <c r="K382" s="23" t="s">
        <v>3126</v>
      </c>
      <c r="L382" s="23" t="s">
        <v>83</v>
      </c>
      <c r="M382" s="22" t="s">
        <v>3126</v>
      </c>
      <c r="N382" s="23"/>
      <c r="O382" s="17" t="e">
        <v>#N/A</v>
      </c>
      <c r="P382" s="17" t="e">
        <v>#N/A</v>
      </c>
      <c r="Q382">
        <v>21828</v>
      </c>
      <c r="R382" t="e">
        <f>VLOOKUP(C382,#REF!,23,)</f>
        <v>#REF!</v>
      </c>
      <c r="S382" t="e">
        <f>VLOOKUP(C382,#REF!,24,)</f>
        <v>#REF!</v>
      </c>
      <c r="T382" t="str">
        <f t="shared" si="10"/>
        <v>UD</v>
      </c>
      <c r="U382">
        <f t="shared" si="11"/>
        <v>21828</v>
      </c>
    </row>
    <row r="383" spans="1:21" ht="18" customHeight="1">
      <c r="A383" s="21" t="s">
        <v>1237</v>
      </c>
      <c r="B383" s="21" t="s">
        <v>1238</v>
      </c>
      <c r="C383" s="21" t="s">
        <v>1239</v>
      </c>
      <c r="D383" s="22" t="s">
        <v>2039</v>
      </c>
      <c r="E383" s="22" t="s">
        <v>978</v>
      </c>
      <c r="F383" s="22" t="s">
        <v>16</v>
      </c>
      <c r="G383" s="23" t="s">
        <v>48</v>
      </c>
      <c r="H383" s="23" t="s">
        <v>73</v>
      </c>
      <c r="I383" s="23" t="s">
        <v>741</v>
      </c>
      <c r="J383" s="20" t="s">
        <v>1872</v>
      </c>
      <c r="K383" s="23" t="s">
        <v>3126</v>
      </c>
      <c r="L383" s="23" t="s">
        <v>83</v>
      </c>
      <c r="M383" s="22" t="s">
        <v>3126</v>
      </c>
      <c r="N383" s="23"/>
      <c r="O383" s="17" t="e">
        <v>#N/A</v>
      </c>
      <c r="P383" s="17" t="e">
        <v>#N/A</v>
      </c>
      <c r="Q383">
        <v>22851</v>
      </c>
      <c r="R383" t="e">
        <f>VLOOKUP(C383,#REF!,23,)</f>
        <v>#REF!</v>
      </c>
      <c r="S383" t="e">
        <f>VLOOKUP(C383,#REF!,24,)</f>
        <v>#REF!</v>
      </c>
      <c r="T383" t="str">
        <f t="shared" si="10"/>
        <v>YC</v>
      </c>
      <c r="U383">
        <f t="shared" si="11"/>
        <v>22851</v>
      </c>
    </row>
    <row r="384" spans="1:21" ht="18" customHeight="1">
      <c r="A384" s="21" t="s">
        <v>1240</v>
      </c>
      <c r="B384" s="21" t="s">
        <v>1241</v>
      </c>
      <c r="C384" s="21" t="s">
        <v>1242</v>
      </c>
      <c r="D384" s="22" t="s">
        <v>2039</v>
      </c>
      <c r="E384" s="22" t="s">
        <v>978</v>
      </c>
      <c r="F384" s="22" t="s">
        <v>16</v>
      </c>
      <c r="G384" s="23" t="s">
        <v>48</v>
      </c>
      <c r="H384" s="23" t="s">
        <v>73</v>
      </c>
      <c r="I384" s="23" t="s">
        <v>19</v>
      </c>
      <c r="J384" s="20" t="s">
        <v>1872</v>
      </c>
      <c r="K384" s="23" t="s">
        <v>3126</v>
      </c>
      <c r="L384" s="23" t="s">
        <v>83</v>
      </c>
      <c r="M384" s="22" t="s">
        <v>317</v>
      </c>
      <c r="N384" s="23"/>
      <c r="O384" s="17" t="e">
        <v>#N/A</v>
      </c>
      <c r="P384" s="17" t="e">
        <v>#N/A</v>
      </c>
      <c r="Q384">
        <v>16715</v>
      </c>
      <c r="R384" t="e">
        <f>VLOOKUP(C384,#REF!,23,)</f>
        <v>#REF!</v>
      </c>
      <c r="S384" t="e">
        <f>VLOOKUP(C384,#REF!,24,)</f>
        <v>#REF!</v>
      </c>
      <c r="T384" t="str">
        <f t="shared" si="10"/>
        <v>AK</v>
      </c>
      <c r="U384">
        <f t="shared" si="11"/>
        <v>16715</v>
      </c>
    </row>
    <row r="385" spans="1:21" ht="18" customHeight="1">
      <c r="A385" s="21" t="s">
        <v>1243</v>
      </c>
      <c r="B385" s="21" t="s">
        <v>1244</v>
      </c>
      <c r="C385" s="21" t="s">
        <v>1245</v>
      </c>
      <c r="D385" s="22" t="s">
        <v>2039</v>
      </c>
      <c r="E385" s="22" t="s">
        <v>978</v>
      </c>
      <c r="F385" s="22" t="s">
        <v>16</v>
      </c>
      <c r="G385" s="23" t="s">
        <v>48</v>
      </c>
      <c r="H385" s="23" t="s">
        <v>73</v>
      </c>
      <c r="I385" s="23" t="s">
        <v>741</v>
      </c>
      <c r="J385" s="20" t="s">
        <v>1872</v>
      </c>
      <c r="K385" s="23" t="s">
        <v>3126</v>
      </c>
      <c r="L385" s="23" t="s">
        <v>83</v>
      </c>
      <c r="M385" s="22" t="s">
        <v>3126</v>
      </c>
      <c r="N385" s="23"/>
      <c r="O385" s="17" t="e">
        <v>#N/A</v>
      </c>
      <c r="P385" s="17" t="e">
        <v>#N/A</v>
      </c>
      <c r="Q385">
        <v>18762</v>
      </c>
      <c r="R385" t="e">
        <f>VLOOKUP(C385,#REF!,23,)</f>
        <v>#REF!</v>
      </c>
      <c r="S385" t="e">
        <f>VLOOKUP(C385,#REF!,24,)</f>
        <v>#REF!</v>
      </c>
      <c r="T385" t="str">
        <f t="shared" si="10"/>
        <v>IJ</v>
      </c>
      <c r="U385">
        <f t="shared" si="11"/>
        <v>18762</v>
      </c>
    </row>
    <row r="386" spans="1:21" ht="18" customHeight="1">
      <c r="A386" s="21" t="s">
        <v>1246</v>
      </c>
      <c r="B386" s="21" t="s">
        <v>1247</v>
      </c>
      <c r="C386" s="21" t="s">
        <v>1248</v>
      </c>
      <c r="D386" s="22" t="s">
        <v>2040</v>
      </c>
      <c r="E386" s="22" t="s">
        <v>104</v>
      </c>
      <c r="F386" s="22" t="s">
        <v>16</v>
      </c>
      <c r="G386" s="23" t="s">
        <v>48</v>
      </c>
      <c r="H386" s="23" t="s">
        <v>73</v>
      </c>
      <c r="I386" s="23" t="s">
        <v>19</v>
      </c>
      <c r="J386" s="20" t="s">
        <v>1872</v>
      </c>
      <c r="K386" s="23" t="s">
        <v>20</v>
      </c>
      <c r="L386" s="23" t="s">
        <v>20</v>
      </c>
      <c r="M386" s="22" t="s">
        <v>599</v>
      </c>
      <c r="N386" s="23"/>
      <c r="O386" s="17" t="e">
        <v>#N/A</v>
      </c>
      <c r="P386" s="17" t="e">
        <v>#N/A</v>
      </c>
      <c r="Q386">
        <v>22874</v>
      </c>
      <c r="R386" t="e">
        <f>VLOOKUP(C386,#REF!,23,)</f>
        <v>#REF!</v>
      </c>
      <c r="S386" t="e">
        <f>VLOOKUP(C386,#REF!,24,)</f>
        <v>#REF!</v>
      </c>
      <c r="T386" t="str">
        <f t="shared" si="10"/>
        <v>YZ</v>
      </c>
      <c r="U386">
        <f t="shared" si="11"/>
        <v>22874</v>
      </c>
    </row>
    <row r="387" spans="1:21" ht="18" customHeight="1">
      <c r="A387" s="21" t="s">
        <v>1249</v>
      </c>
      <c r="B387" s="21" t="s">
        <v>1250</v>
      </c>
      <c r="C387" s="21" t="s">
        <v>1251</v>
      </c>
      <c r="D387" s="22" t="s">
        <v>2040</v>
      </c>
      <c r="E387" s="22" t="s">
        <v>104</v>
      </c>
      <c r="F387" s="22" t="s">
        <v>16</v>
      </c>
      <c r="G387" s="23" t="s">
        <v>48</v>
      </c>
      <c r="H387" s="23" t="s">
        <v>73</v>
      </c>
      <c r="I387" s="23" t="s">
        <v>19</v>
      </c>
      <c r="J387" s="20" t="s">
        <v>1872</v>
      </c>
      <c r="K387" s="23" t="s">
        <v>20</v>
      </c>
      <c r="L387" s="23" t="s">
        <v>20</v>
      </c>
      <c r="M387" s="22" t="s">
        <v>599</v>
      </c>
      <c r="N387" s="23"/>
      <c r="O387" s="17" t="e">
        <v>#N/A</v>
      </c>
      <c r="P387" s="17" t="e">
        <v>#N/A</v>
      </c>
      <c r="Q387">
        <v>18762</v>
      </c>
      <c r="R387" t="e">
        <f>VLOOKUP(C387,#REF!,23,)</f>
        <v>#REF!</v>
      </c>
      <c r="S387" t="e">
        <f>VLOOKUP(C387,#REF!,24,)</f>
        <v>#REF!</v>
      </c>
      <c r="T387" t="str">
        <f t="shared" ref="T387:T450" si="12">IF(LEN(C387)=3,RIGHT(C387,2),RIGHT(C387,1))</f>
        <v>IJ</v>
      </c>
      <c r="U387">
        <f t="shared" ref="U387:U450" si="13">IF(LEN(T387)=2,CODE(LEFT(T387,1))*256+CODE(RIGHT(T387,1)),CODE(LEFT(T387,1))*256)</f>
        <v>18762</v>
      </c>
    </row>
    <row r="388" spans="1:21" ht="18" customHeight="1">
      <c r="A388" s="21" t="s">
        <v>1252</v>
      </c>
      <c r="B388" s="21" t="s">
        <v>1253</v>
      </c>
      <c r="C388" s="21" t="s">
        <v>1254</v>
      </c>
      <c r="D388" s="22" t="s">
        <v>2040</v>
      </c>
      <c r="E388" s="22" t="s">
        <v>104</v>
      </c>
      <c r="F388" s="22" t="s">
        <v>16</v>
      </c>
      <c r="G388" s="23" t="s">
        <v>48</v>
      </c>
      <c r="H388" s="23" t="s">
        <v>73</v>
      </c>
      <c r="I388" s="23" t="s">
        <v>19</v>
      </c>
      <c r="J388" s="20" t="s">
        <v>1872</v>
      </c>
      <c r="K388" s="23" t="s">
        <v>20</v>
      </c>
      <c r="L388" s="23" t="s">
        <v>20</v>
      </c>
      <c r="M388" s="22" t="s">
        <v>599</v>
      </c>
      <c r="N388" s="23"/>
      <c r="O388" s="17" t="e">
        <v>#N/A</v>
      </c>
      <c r="P388" s="17" t="e">
        <v>#N/A</v>
      </c>
      <c r="Q388">
        <v>22606</v>
      </c>
      <c r="R388" t="e">
        <f>VLOOKUP(C388,#REF!,23,)</f>
        <v>#REF!</v>
      </c>
      <c r="S388" t="e">
        <f>VLOOKUP(C388,#REF!,24,)</f>
        <v>#REF!</v>
      </c>
      <c r="T388" t="str">
        <f t="shared" si="12"/>
        <v>XN</v>
      </c>
      <c r="U388">
        <f t="shared" si="13"/>
        <v>22606</v>
      </c>
    </row>
    <row r="389" spans="1:21" ht="18" customHeight="1">
      <c r="A389" s="21" t="s">
        <v>1255</v>
      </c>
      <c r="B389" s="21" t="s">
        <v>1256</v>
      </c>
      <c r="C389" s="21" t="s">
        <v>1257</v>
      </c>
      <c r="D389" s="22" t="s">
        <v>2040</v>
      </c>
      <c r="E389" s="22" t="s">
        <v>104</v>
      </c>
      <c r="F389" s="22" t="s">
        <v>16</v>
      </c>
      <c r="G389" s="23" t="s">
        <v>48</v>
      </c>
      <c r="H389" s="23" t="s">
        <v>73</v>
      </c>
      <c r="I389" s="23" t="s">
        <v>19</v>
      </c>
      <c r="J389" s="20" t="s">
        <v>1872</v>
      </c>
      <c r="K389" s="23" t="s">
        <v>20</v>
      </c>
      <c r="L389" s="23" t="s">
        <v>20</v>
      </c>
      <c r="M389" s="22" t="s">
        <v>599</v>
      </c>
      <c r="N389" s="23"/>
      <c r="O389" s="17" t="e">
        <v>#N/A</v>
      </c>
      <c r="P389" s="17" t="e">
        <v>#N/A</v>
      </c>
      <c r="Q389">
        <v>23040</v>
      </c>
      <c r="R389" t="e">
        <f>VLOOKUP(C389,#REF!,23,)</f>
        <v>#REF!</v>
      </c>
      <c r="S389" t="e">
        <f>VLOOKUP(C389,#REF!,24,)</f>
        <v>#REF!</v>
      </c>
      <c r="T389" t="str">
        <f t="shared" si="12"/>
        <v>Z</v>
      </c>
      <c r="U389">
        <f t="shared" si="13"/>
        <v>23040</v>
      </c>
    </row>
    <row r="390" spans="1:21" ht="18" customHeight="1">
      <c r="A390" s="21" t="s">
        <v>1258</v>
      </c>
      <c r="B390" s="21" t="s">
        <v>1259</v>
      </c>
      <c r="C390" s="21" t="s">
        <v>1260</v>
      </c>
      <c r="D390" s="22" t="s">
        <v>2040</v>
      </c>
      <c r="E390" s="22" t="s">
        <v>104</v>
      </c>
      <c r="F390" s="22" t="s">
        <v>16</v>
      </c>
      <c r="G390" s="23" t="s">
        <v>48</v>
      </c>
      <c r="H390" s="23" t="s">
        <v>73</v>
      </c>
      <c r="I390" s="23" t="s">
        <v>19</v>
      </c>
      <c r="J390" s="20" t="s">
        <v>1872</v>
      </c>
      <c r="K390" s="23" t="s">
        <v>20</v>
      </c>
      <c r="L390" s="23" t="s">
        <v>20</v>
      </c>
      <c r="M390" s="22" t="s">
        <v>599</v>
      </c>
      <c r="N390" s="23"/>
      <c r="O390" s="17" t="e">
        <v>#N/A</v>
      </c>
      <c r="P390" s="17" t="e">
        <v>#N/A</v>
      </c>
      <c r="Q390">
        <v>23107</v>
      </c>
      <c r="R390" t="e">
        <f>VLOOKUP(C390,#REF!,23,)</f>
        <v>#REF!</v>
      </c>
      <c r="S390" t="e">
        <f>VLOOKUP(C390,#REF!,24,)</f>
        <v>#REF!</v>
      </c>
      <c r="T390" t="str">
        <f t="shared" si="12"/>
        <v>ZC</v>
      </c>
      <c r="U390">
        <f t="shared" si="13"/>
        <v>23107</v>
      </c>
    </row>
    <row r="391" spans="1:21" ht="18" customHeight="1">
      <c r="A391" s="21" t="s">
        <v>1261</v>
      </c>
      <c r="B391" s="21" t="s">
        <v>1262</v>
      </c>
      <c r="C391" s="21" t="s">
        <v>1263</v>
      </c>
      <c r="D391" s="22" t="s">
        <v>2040</v>
      </c>
      <c r="E391" s="22" t="s">
        <v>978</v>
      </c>
      <c r="F391" s="22" t="s">
        <v>16</v>
      </c>
      <c r="G391" s="23" t="s">
        <v>48</v>
      </c>
      <c r="H391" s="23" t="s">
        <v>73</v>
      </c>
      <c r="I391" s="23" t="s">
        <v>19</v>
      </c>
      <c r="J391" s="20" t="s">
        <v>1872</v>
      </c>
      <c r="K391" s="23" t="s">
        <v>20</v>
      </c>
      <c r="L391" s="23" t="s">
        <v>20</v>
      </c>
      <c r="M391" s="22" t="s">
        <v>599</v>
      </c>
      <c r="N391" s="23"/>
      <c r="O391" s="17" t="e">
        <v>#N/A</v>
      </c>
      <c r="P391" s="17" t="e">
        <v>#N/A</v>
      </c>
      <c r="Q391">
        <v>19010</v>
      </c>
      <c r="R391" t="e">
        <f>VLOOKUP(C391,#REF!,23,)</f>
        <v>#REF!</v>
      </c>
      <c r="S391" t="e">
        <f>VLOOKUP(C391,#REF!,24,)</f>
        <v>#REF!</v>
      </c>
      <c r="T391" t="str">
        <f t="shared" si="12"/>
        <v>JB</v>
      </c>
      <c r="U391">
        <f t="shared" si="13"/>
        <v>19010</v>
      </c>
    </row>
    <row r="392" spans="1:21" ht="18" customHeight="1">
      <c r="A392" s="21" t="s">
        <v>1264</v>
      </c>
      <c r="B392" s="21" t="s">
        <v>1265</v>
      </c>
      <c r="C392" s="21" t="s">
        <v>1266</v>
      </c>
      <c r="D392" s="22" t="s">
        <v>2040</v>
      </c>
      <c r="E392" s="22" t="s">
        <v>978</v>
      </c>
      <c r="F392" s="22" t="s">
        <v>16</v>
      </c>
      <c r="G392" s="23" t="s">
        <v>48</v>
      </c>
      <c r="H392" s="23" t="s">
        <v>73</v>
      </c>
      <c r="I392" s="23" t="s">
        <v>19</v>
      </c>
      <c r="J392" s="20" t="s">
        <v>1872</v>
      </c>
      <c r="K392" s="23" t="s">
        <v>20</v>
      </c>
      <c r="L392" s="23" t="s">
        <v>20</v>
      </c>
      <c r="M392" s="22" t="s">
        <v>1267</v>
      </c>
      <c r="N392" s="23"/>
      <c r="O392" s="17" t="e">
        <v>#N/A</v>
      </c>
      <c r="P392" s="17" t="e">
        <v>#N/A</v>
      </c>
      <c r="Q392">
        <v>16706</v>
      </c>
      <c r="R392" t="e">
        <f>VLOOKUP(C392,#REF!,23,)</f>
        <v>#REF!</v>
      </c>
      <c r="S392" t="e">
        <f>VLOOKUP(C392,#REF!,24,)</f>
        <v>#REF!</v>
      </c>
      <c r="T392" t="str">
        <f t="shared" si="12"/>
        <v>AB</v>
      </c>
      <c r="U392">
        <f t="shared" si="13"/>
        <v>16706</v>
      </c>
    </row>
    <row r="393" spans="1:21" ht="18" customHeight="1">
      <c r="A393" s="21" t="s">
        <v>1268</v>
      </c>
      <c r="B393" s="21" t="s">
        <v>1269</v>
      </c>
      <c r="C393" s="21" t="s">
        <v>1270</v>
      </c>
      <c r="D393" s="22" t="s">
        <v>2040</v>
      </c>
      <c r="E393" s="22" t="s">
        <v>978</v>
      </c>
      <c r="F393" s="22" t="s">
        <v>16</v>
      </c>
      <c r="G393" s="23" t="s">
        <v>48</v>
      </c>
      <c r="H393" s="23" t="s">
        <v>73</v>
      </c>
      <c r="I393" s="23" t="s">
        <v>19</v>
      </c>
      <c r="J393" s="20" t="s">
        <v>1872</v>
      </c>
      <c r="K393" s="23" t="s">
        <v>20</v>
      </c>
      <c r="L393" s="23" t="s">
        <v>20</v>
      </c>
      <c r="M393" s="22" t="s">
        <v>599</v>
      </c>
      <c r="N393" s="23"/>
      <c r="O393" s="17" t="e">
        <v>#N/A</v>
      </c>
      <c r="P393" s="17" t="e">
        <v>#N/A</v>
      </c>
      <c r="Q393">
        <v>21570</v>
      </c>
      <c r="R393" t="e">
        <f>VLOOKUP(C393,#REF!,23,)</f>
        <v>#REF!</v>
      </c>
      <c r="S393" t="e">
        <f>VLOOKUP(C393,#REF!,24,)</f>
        <v>#REF!</v>
      </c>
      <c r="T393" t="str">
        <f t="shared" si="12"/>
        <v>TB</v>
      </c>
      <c r="U393">
        <f t="shared" si="13"/>
        <v>21570</v>
      </c>
    </row>
    <row r="394" spans="1:21" ht="18" customHeight="1">
      <c r="A394" s="21" t="s">
        <v>1271</v>
      </c>
      <c r="B394" s="21" t="s">
        <v>1272</v>
      </c>
      <c r="C394" s="21" t="s">
        <v>1273</v>
      </c>
      <c r="D394" s="22" t="s">
        <v>2040</v>
      </c>
      <c r="E394" s="22" t="s">
        <v>978</v>
      </c>
      <c r="F394" s="22" t="s">
        <v>16</v>
      </c>
      <c r="G394" s="23" t="s">
        <v>48</v>
      </c>
      <c r="H394" s="23" t="s">
        <v>73</v>
      </c>
      <c r="I394" s="23" t="s">
        <v>19</v>
      </c>
      <c r="J394" s="20" t="s">
        <v>1872</v>
      </c>
      <c r="K394" s="23" t="s">
        <v>20</v>
      </c>
      <c r="L394" s="23" t="s">
        <v>20</v>
      </c>
      <c r="M394" s="22" t="s">
        <v>599</v>
      </c>
      <c r="N394" s="23"/>
      <c r="O394" s="17" t="e">
        <v>#N/A</v>
      </c>
      <c r="P394" s="17" t="e">
        <v>#N/A</v>
      </c>
      <c r="Q394">
        <v>19523</v>
      </c>
      <c r="R394" t="e">
        <f>VLOOKUP(C394,#REF!,23,)</f>
        <v>#REF!</v>
      </c>
      <c r="S394" t="e">
        <f>VLOOKUP(C394,#REF!,24,)</f>
        <v>#REF!</v>
      </c>
      <c r="T394" t="str">
        <f t="shared" si="12"/>
        <v>LC</v>
      </c>
      <c r="U394">
        <f t="shared" si="13"/>
        <v>19523</v>
      </c>
    </row>
    <row r="395" spans="1:21" ht="18" customHeight="1">
      <c r="A395" s="21" t="s">
        <v>1274</v>
      </c>
      <c r="B395" s="21" t="s">
        <v>1275</v>
      </c>
      <c r="C395" s="21" t="s">
        <v>1276</v>
      </c>
      <c r="D395" s="22" t="s">
        <v>2040</v>
      </c>
      <c r="E395" s="22" t="s">
        <v>978</v>
      </c>
      <c r="F395" s="22" t="s">
        <v>16</v>
      </c>
      <c r="G395" s="23" t="s">
        <v>48</v>
      </c>
      <c r="H395" s="23" t="s">
        <v>73</v>
      </c>
      <c r="I395" s="23" t="s">
        <v>19</v>
      </c>
      <c r="J395" s="20" t="s">
        <v>1872</v>
      </c>
      <c r="K395" s="23" t="s">
        <v>20</v>
      </c>
      <c r="L395" s="23" t="s">
        <v>20</v>
      </c>
      <c r="M395" s="22" t="s">
        <v>599</v>
      </c>
      <c r="N395" s="23"/>
      <c r="O395" s="17" t="e">
        <v>#N/A</v>
      </c>
      <c r="P395" s="17" t="e">
        <v>#N/A</v>
      </c>
      <c r="Q395">
        <v>16729</v>
      </c>
      <c r="R395" t="e">
        <f>VLOOKUP(C395,#REF!,23,)</f>
        <v>#REF!</v>
      </c>
      <c r="S395" t="e">
        <f>VLOOKUP(C395,#REF!,24,)</f>
        <v>#REF!</v>
      </c>
      <c r="T395" t="str">
        <f t="shared" si="12"/>
        <v>AY</v>
      </c>
      <c r="U395">
        <f t="shared" si="13"/>
        <v>16729</v>
      </c>
    </row>
    <row r="396" spans="1:21" ht="18" customHeight="1">
      <c r="A396" s="21" t="s">
        <v>1277</v>
      </c>
      <c r="B396" s="21" t="s">
        <v>1278</v>
      </c>
      <c r="C396" s="21" t="s">
        <v>1279</v>
      </c>
      <c r="D396" s="22" t="s">
        <v>2040</v>
      </c>
      <c r="E396" s="22" t="s">
        <v>978</v>
      </c>
      <c r="F396" s="22" t="s">
        <v>16</v>
      </c>
      <c r="G396" s="23" t="s">
        <v>48</v>
      </c>
      <c r="H396" s="23" t="s">
        <v>73</v>
      </c>
      <c r="I396" s="23" t="s">
        <v>19</v>
      </c>
      <c r="J396" s="20" t="s">
        <v>1872</v>
      </c>
      <c r="K396" s="23" t="s">
        <v>20</v>
      </c>
      <c r="L396" s="23" t="s">
        <v>20</v>
      </c>
      <c r="M396" s="22" t="s">
        <v>599</v>
      </c>
      <c r="N396" s="23"/>
      <c r="O396" s="17" t="e">
        <v>#N/A</v>
      </c>
      <c r="P396" s="17" t="e">
        <v>#N/A</v>
      </c>
      <c r="Q396">
        <v>22851</v>
      </c>
      <c r="R396" t="e">
        <f>VLOOKUP(C396,#REF!,23,)</f>
        <v>#REF!</v>
      </c>
      <c r="S396" t="e">
        <f>VLOOKUP(C396,#REF!,24,)</f>
        <v>#REF!</v>
      </c>
      <c r="T396" t="str">
        <f t="shared" si="12"/>
        <v>YC</v>
      </c>
      <c r="U396">
        <f t="shared" si="13"/>
        <v>22851</v>
      </c>
    </row>
    <row r="397" spans="1:21" ht="18" customHeight="1">
      <c r="A397" s="21" t="s">
        <v>1280</v>
      </c>
      <c r="B397" s="21" t="s">
        <v>1281</v>
      </c>
      <c r="C397" s="21" t="s">
        <v>1282</v>
      </c>
      <c r="D397" s="22" t="s">
        <v>2041</v>
      </c>
      <c r="E397" s="22" t="s">
        <v>978</v>
      </c>
      <c r="F397" s="22" t="s">
        <v>16</v>
      </c>
      <c r="G397" s="23" t="s">
        <v>48</v>
      </c>
      <c r="H397" s="23" t="s">
        <v>73</v>
      </c>
      <c r="I397" s="23" t="s">
        <v>19</v>
      </c>
      <c r="J397" s="20" t="s">
        <v>1872</v>
      </c>
      <c r="K397" s="23" t="s">
        <v>20</v>
      </c>
      <c r="L397" s="23" t="s">
        <v>20</v>
      </c>
      <c r="M397" s="22" t="s">
        <v>599</v>
      </c>
      <c r="N397" s="23"/>
      <c r="O397" s="17" t="e">
        <v>#N/A</v>
      </c>
      <c r="P397" s="17" t="e">
        <v>#N/A</v>
      </c>
      <c r="Q397">
        <v>19012</v>
      </c>
      <c r="R397" t="e">
        <f>VLOOKUP(C397,#REF!,23,)</f>
        <v>#REF!</v>
      </c>
      <c r="S397" t="e">
        <f>VLOOKUP(C397,#REF!,24,)</f>
        <v>#REF!</v>
      </c>
      <c r="T397" t="str">
        <f t="shared" si="12"/>
        <v>JD</v>
      </c>
      <c r="U397">
        <f t="shared" si="13"/>
        <v>19012</v>
      </c>
    </row>
    <row r="398" spans="1:21" ht="18" customHeight="1">
      <c r="A398" s="21" t="s">
        <v>1283</v>
      </c>
      <c r="B398" s="21" t="s">
        <v>1284</v>
      </c>
      <c r="C398" s="21" t="s">
        <v>1285</v>
      </c>
      <c r="D398" s="22" t="s">
        <v>2041</v>
      </c>
      <c r="E398" s="22" t="s">
        <v>978</v>
      </c>
      <c r="F398" s="22" t="s">
        <v>16</v>
      </c>
      <c r="G398" s="23" t="s">
        <v>48</v>
      </c>
      <c r="H398" s="23" t="s">
        <v>73</v>
      </c>
      <c r="I398" s="23" t="s">
        <v>19</v>
      </c>
      <c r="J398" s="20" t="s">
        <v>1872</v>
      </c>
      <c r="K398" s="23" t="s">
        <v>20</v>
      </c>
      <c r="L398" s="23" t="s">
        <v>20</v>
      </c>
      <c r="M398" s="22" t="s">
        <v>1267</v>
      </c>
      <c r="N398" s="23"/>
      <c r="O398" s="17" t="e">
        <v>#N/A</v>
      </c>
      <c r="P398" s="17" t="e">
        <v>#N/A</v>
      </c>
      <c r="Q398">
        <v>17998</v>
      </c>
      <c r="R398" t="e">
        <f>VLOOKUP(C398,#REF!,23,)</f>
        <v>#REF!</v>
      </c>
      <c r="S398" t="e">
        <f>VLOOKUP(C398,#REF!,24,)</f>
        <v>#REF!</v>
      </c>
      <c r="T398" t="str">
        <f t="shared" si="12"/>
        <v>FN</v>
      </c>
      <c r="U398">
        <f t="shared" si="13"/>
        <v>17998</v>
      </c>
    </row>
    <row r="399" spans="1:21" ht="18" customHeight="1">
      <c r="A399" s="21" t="s">
        <v>1286</v>
      </c>
      <c r="B399" s="21" t="s">
        <v>1287</v>
      </c>
      <c r="C399" s="21" t="s">
        <v>1288</v>
      </c>
      <c r="D399" s="22" t="s">
        <v>2041</v>
      </c>
      <c r="E399" s="22" t="s">
        <v>978</v>
      </c>
      <c r="F399" s="22" t="s">
        <v>16</v>
      </c>
      <c r="G399" s="23" t="s">
        <v>48</v>
      </c>
      <c r="H399" s="23" t="s">
        <v>73</v>
      </c>
      <c r="I399" s="23" t="s">
        <v>19</v>
      </c>
      <c r="J399" s="20" t="s">
        <v>1872</v>
      </c>
      <c r="K399" s="23" t="s">
        <v>20</v>
      </c>
      <c r="L399" s="23" t="s">
        <v>20</v>
      </c>
      <c r="M399" s="22" t="s">
        <v>1267</v>
      </c>
      <c r="N399" s="23"/>
      <c r="O399" s="17" t="e">
        <v>#N/A</v>
      </c>
      <c r="P399" s="17" t="e">
        <v>#N/A</v>
      </c>
      <c r="Q399">
        <v>20809</v>
      </c>
      <c r="R399" t="e">
        <f>VLOOKUP(C399,#REF!,23,)</f>
        <v>#REF!</v>
      </c>
      <c r="S399" t="e">
        <f>VLOOKUP(C399,#REF!,24,)</f>
        <v>#REF!</v>
      </c>
      <c r="T399" t="str">
        <f t="shared" si="12"/>
        <v>QI</v>
      </c>
      <c r="U399">
        <f t="shared" si="13"/>
        <v>20809</v>
      </c>
    </row>
    <row r="400" spans="1:21" ht="18" customHeight="1">
      <c r="A400" s="25" t="s">
        <v>1289</v>
      </c>
      <c r="B400" s="25" t="s">
        <v>1290</v>
      </c>
      <c r="C400" s="25" t="s">
        <v>1291</v>
      </c>
      <c r="D400" s="26" t="s">
        <v>2041</v>
      </c>
      <c r="E400" s="26" t="s">
        <v>978</v>
      </c>
      <c r="F400" s="26" t="s">
        <v>16</v>
      </c>
      <c r="G400" s="28" t="s">
        <v>48</v>
      </c>
      <c r="H400" s="28" t="s">
        <v>73</v>
      </c>
      <c r="I400" s="28" t="s">
        <v>19</v>
      </c>
      <c r="J400" s="20" t="s">
        <v>1872</v>
      </c>
      <c r="K400" s="28" t="s">
        <v>20</v>
      </c>
      <c r="L400" s="28" t="s">
        <v>20</v>
      </c>
      <c r="M400" s="26" t="s">
        <v>599</v>
      </c>
      <c r="N400" s="28"/>
      <c r="O400" s="17" t="e">
        <v>#N/A</v>
      </c>
      <c r="P400" s="17" t="e">
        <v>#N/A</v>
      </c>
      <c r="Q400">
        <v>19535</v>
      </c>
      <c r="R400" t="e">
        <f>VLOOKUP(C400,#REF!,23,)</f>
        <v>#REF!</v>
      </c>
      <c r="S400" t="e">
        <f>VLOOKUP(C400,#REF!,24,)</f>
        <v>#REF!</v>
      </c>
      <c r="T400" t="str">
        <f t="shared" si="12"/>
        <v>LO</v>
      </c>
      <c r="U400">
        <f t="shared" si="13"/>
        <v>19535</v>
      </c>
    </row>
    <row r="401" spans="1:21" ht="18" customHeight="1">
      <c r="A401" s="21" t="s">
        <v>1292</v>
      </c>
      <c r="B401" s="21" t="s">
        <v>1293</v>
      </c>
      <c r="C401" s="21" t="s">
        <v>1294</v>
      </c>
      <c r="D401" s="22" t="s">
        <v>1930</v>
      </c>
      <c r="E401" s="23" t="s">
        <v>1295</v>
      </c>
      <c r="F401" s="22" t="s">
        <v>16</v>
      </c>
      <c r="G401" s="23" t="s">
        <v>48</v>
      </c>
      <c r="H401" s="28" t="s">
        <v>73</v>
      </c>
      <c r="I401" s="23" t="s">
        <v>19</v>
      </c>
      <c r="J401" s="20" t="s">
        <v>1872</v>
      </c>
      <c r="K401" s="23" t="s">
        <v>3126</v>
      </c>
      <c r="L401" s="23" t="s">
        <v>83</v>
      </c>
      <c r="M401" s="22" t="s">
        <v>317</v>
      </c>
      <c r="N401" s="23"/>
      <c r="O401" s="17" t="e">
        <v>#N/A</v>
      </c>
      <c r="P401" s="17" t="e">
        <v>#N/A</v>
      </c>
      <c r="Q401">
        <v>18260</v>
      </c>
      <c r="R401" t="e">
        <f>VLOOKUP(C401,#REF!,23,)</f>
        <v>#REF!</v>
      </c>
      <c r="S401" t="e">
        <f>VLOOKUP(C401,#REF!,24,)</f>
        <v>#REF!</v>
      </c>
      <c r="T401" t="str">
        <f t="shared" si="12"/>
        <v>GT</v>
      </c>
      <c r="U401">
        <f t="shared" si="13"/>
        <v>18260</v>
      </c>
    </row>
    <row r="402" spans="1:21" ht="18" customHeight="1">
      <c r="A402" s="21" t="s">
        <v>1296</v>
      </c>
      <c r="B402" s="21" t="s">
        <v>1297</v>
      </c>
      <c r="C402" s="21" t="s">
        <v>1298</v>
      </c>
      <c r="D402" s="22" t="s">
        <v>1930</v>
      </c>
      <c r="E402" s="23" t="s">
        <v>1295</v>
      </c>
      <c r="F402" s="22" t="s">
        <v>16</v>
      </c>
      <c r="G402" s="23" t="s">
        <v>30</v>
      </c>
      <c r="H402" s="23" t="s">
        <v>537</v>
      </c>
      <c r="I402" s="23" t="s">
        <v>19</v>
      </c>
      <c r="J402" s="20" t="s">
        <v>1940</v>
      </c>
      <c r="K402" s="23" t="s">
        <v>20</v>
      </c>
      <c r="L402" s="23" t="s">
        <v>20</v>
      </c>
      <c r="M402" s="22" t="s">
        <v>1299</v>
      </c>
      <c r="N402" s="23"/>
      <c r="O402" s="17" t="e">
        <v>#N/A</v>
      </c>
      <c r="P402" s="17" t="e">
        <v>#N/A</v>
      </c>
      <c r="Q402">
        <v>19712</v>
      </c>
      <c r="R402" t="e">
        <f>VLOOKUP(C402,#REF!,23,)</f>
        <v>#REF!</v>
      </c>
      <c r="S402" t="e">
        <f>VLOOKUP(C402,#REF!,24,)</f>
        <v>#REF!</v>
      </c>
      <c r="T402" t="str">
        <f t="shared" si="12"/>
        <v>M</v>
      </c>
      <c r="U402">
        <f t="shared" si="13"/>
        <v>19712</v>
      </c>
    </row>
    <row r="403" spans="1:21" ht="18" customHeight="1">
      <c r="A403" s="21" t="s">
        <v>1300</v>
      </c>
      <c r="B403" s="21" t="s">
        <v>1301</v>
      </c>
      <c r="C403" s="21" t="s">
        <v>1302</v>
      </c>
      <c r="D403" s="22" t="s">
        <v>1930</v>
      </c>
      <c r="E403" s="23" t="s">
        <v>1295</v>
      </c>
      <c r="F403" s="22" t="s">
        <v>16</v>
      </c>
      <c r="G403" s="23"/>
      <c r="H403" s="23" t="s">
        <v>537</v>
      </c>
      <c r="I403" s="23" t="s">
        <v>19</v>
      </c>
      <c r="J403" s="20" t="s">
        <v>73</v>
      </c>
      <c r="K403" s="23" t="s">
        <v>20</v>
      </c>
      <c r="L403" s="23" t="s">
        <v>20</v>
      </c>
      <c r="M403" s="22" t="s">
        <v>3126</v>
      </c>
      <c r="N403" s="23"/>
      <c r="O403" s="17" t="e">
        <v>#N/A</v>
      </c>
      <c r="P403" s="17" t="e">
        <v>#N/A</v>
      </c>
      <c r="Q403">
        <v>18252</v>
      </c>
      <c r="R403" t="e">
        <f>VLOOKUP(C403,#REF!,23,)</f>
        <v>#REF!</v>
      </c>
      <c r="S403" t="e">
        <f>VLOOKUP(C403,#REF!,24,)</f>
        <v>#REF!</v>
      </c>
      <c r="T403" t="str">
        <f t="shared" si="12"/>
        <v>GL</v>
      </c>
      <c r="U403">
        <f t="shared" si="13"/>
        <v>18252</v>
      </c>
    </row>
    <row r="404" spans="1:21" ht="18" customHeight="1">
      <c r="A404" s="21" t="s">
        <v>1303</v>
      </c>
      <c r="B404" s="21" t="s">
        <v>1304</v>
      </c>
      <c r="C404" s="21" t="s">
        <v>1305</v>
      </c>
      <c r="D404" s="22" t="s">
        <v>1930</v>
      </c>
      <c r="E404" s="23" t="s">
        <v>1295</v>
      </c>
      <c r="F404" s="22" t="s">
        <v>16</v>
      </c>
      <c r="G404" s="23" t="s">
        <v>48</v>
      </c>
      <c r="H404" s="22" t="s">
        <v>3266</v>
      </c>
      <c r="I404" s="23" t="s">
        <v>19</v>
      </c>
      <c r="J404" s="20" t="s">
        <v>3267</v>
      </c>
      <c r="K404" s="23" t="s">
        <v>20</v>
      </c>
      <c r="L404" s="23" t="s">
        <v>83</v>
      </c>
      <c r="M404" s="22" t="s">
        <v>317</v>
      </c>
      <c r="N404" s="23" t="s">
        <v>1171</v>
      </c>
      <c r="O404" s="17">
        <v>7</v>
      </c>
      <c r="P404" s="17" t="s">
        <v>3265</v>
      </c>
      <c r="Q404">
        <v>22272</v>
      </c>
      <c r="R404" t="e">
        <f>VLOOKUP(C404,#REF!,23,)</f>
        <v>#REF!</v>
      </c>
      <c r="S404" t="e">
        <f>VLOOKUP(C404,#REF!,24,)</f>
        <v>#REF!</v>
      </c>
      <c r="T404" t="str">
        <f t="shared" si="12"/>
        <v>W</v>
      </c>
      <c r="U404">
        <f t="shared" si="13"/>
        <v>22272</v>
      </c>
    </row>
    <row r="405" spans="1:21" ht="18" customHeight="1">
      <c r="A405" s="21" t="s">
        <v>1306</v>
      </c>
      <c r="B405" s="21" t="s">
        <v>1307</v>
      </c>
      <c r="C405" s="21" t="s">
        <v>1308</v>
      </c>
      <c r="D405" s="22" t="s">
        <v>1930</v>
      </c>
      <c r="E405" s="23" t="s">
        <v>1295</v>
      </c>
      <c r="F405" s="22" t="s">
        <v>16</v>
      </c>
      <c r="G405" s="23" t="s">
        <v>48</v>
      </c>
      <c r="H405" s="22" t="s">
        <v>3266</v>
      </c>
      <c r="I405" s="23" t="s">
        <v>741</v>
      </c>
      <c r="J405" s="20" t="s">
        <v>3267</v>
      </c>
      <c r="K405" s="23" t="s">
        <v>20</v>
      </c>
      <c r="L405" s="23" t="s">
        <v>83</v>
      </c>
      <c r="M405" s="22" t="s">
        <v>3126</v>
      </c>
      <c r="N405" s="23" t="s">
        <v>1171</v>
      </c>
      <c r="O405" s="17">
        <v>5</v>
      </c>
      <c r="P405" s="17" t="s">
        <v>3265</v>
      </c>
      <c r="Q405">
        <v>18176</v>
      </c>
      <c r="R405" t="e">
        <f>VLOOKUP(C405,#REF!,23,)</f>
        <v>#REF!</v>
      </c>
      <c r="S405" t="e">
        <f>VLOOKUP(C405,#REF!,24,)</f>
        <v>#REF!</v>
      </c>
      <c r="T405" t="str">
        <f t="shared" si="12"/>
        <v>G</v>
      </c>
      <c r="U405">
        <f t="shared" si="13"/>
        <v>18176</v>
      </c>
    </row>
    <row r="406" spans="1:21" ht="18" customHeight="1">
      <c r="A406" s="21" t="s">
        <v>1309</v>
      </c>
      <c r="B406" s="21" t="s">
        <v>1310</v>
      </c>
      <c r="C406" s="21" t="s">
        <v>1311</v>
      </c>
      <c r="D406" s="22" t="s">
        <v>1930</v>
      </c>
      <c r="E406" s="23" t="s">
        <v>1295</v>
      </c>
      <c r="F406" s="22" t="s">
        <v>16</v>
      </c>
      <c r="G406" s="23" t="s">
        <v>48</v>
      </c>
      <c r="H406" s="22" t="s">
        <v>3266</v>
      </c>
      <c r="I406" s="23" t="s">
        <v>741</v>
      </c>
      <c r="J406" s="20" t="s">
        <v>3267</v>
      </c>
      <c r="K406" s="23" t="s">
        <v>20</v>
      </c>
      <c r="L406" s="23" t="s">
        <v>83</v>
      </c>
      <c r="M406" s="22" t="s">
        <v>3126</v>
      </c>
      <c r="N406" s="23" t="s">
        <v>1171</v>
      </c>
      <c r="O406" s="17">
        <v>5</v>
      </c>
      <c r="P406" s="17" t="s">
        <v>3265</v>
      </c>
      <c r="Q406">
        <v>16728</v>
      </c>
      <c r="R406" t="e">
        <f>VLOOKUP(C406,#REF!,23,)</f>
        <v>#REF!</v>
      </c>
      <c r="S406" t="e">
        <f>VLOOKUP(C406,#REF!,24,)</f>
        <v>#REF!</v>
      </c>
      <c r="T406" t="str">
        <f t="shared" si="12"/>
        <v>AX</v>
      </c>
      <c r="U406">
        <f t="shared" si="13"/>
        <v>16728</v>
      </c>
    </row>
    <row r="407" spans="1:21" ht="18" customHeight="1">
      <c r="A407" s="21" t="s">
        <v>1312</v>
      </c>
      <c r="B407" s="21" t="s">
        <v>1313</v>
      </c>
      <c r="C407" s="21" t="s">
        <v>1314</v>
      </c>
      <c r="D407" s="22" t="s">
        <v>1930</v>
      </c>
      <c r="E407" s="23" t="s">
        <v>1295</v>
      </c>
      <c r="F407" s="22" t="s">
        <v>16</v>
      </c>
      <c r="G407" s="23" t="s">
        <v>48</v>
      </c>
      <c r="H407" s="22" t="s">
        <v>3266</v>
      </c>
      <c r="I407" s="23" t="s">
        <v>741</v>
      </c>
      <c r="J407" s="20" t="s">
        <v>3267</v>
      </c>
      <c r="K407" s="23" t="s">
        <v>20</v>
      </c>
      <c r="L407" s="23" t="s">
        <v>20</v>
      </c>
      <c r="M407" s="22" t="s">
        <v>841</v>
      </c>
      <c r="N407" s="23" t="s">
        <v>1171</v>
      </c>
      <c r="O407" s="17">
        <v>7</v>
      </c>
      <c r="P407" s="17" t="s">
        <v>3265</v>
      </c>
      <c r="Q407">
        <v>16896</v>
      </c>
      <c r="R407" t="e">
        <f>VLOOKUP(C407,#REF!,23,)</f>
        <v>#REF!</v>
      </c>
      <c r="S407" t="e">
        <f>VLOOKUP(C407,#REF!,24,)</f>
        <v>#REF!</v>
      </c>
      <c r="T407" t="str">
        <f t="shared" si="12"/>
        <v>B</v>
      </c>
      <c r="U407">
        <f t="shared" si="13"/>
        <v>16896</v>
      </c>
    </row>
    <row r="408" spans="1:21" ht="18" customHeight="1">
      <c r="A408" s="21" t="s">
        <v>1315</v>
      </c>
      <c r="B408" s="21" t="s">
        <v>1316</v>
      </c>
      <c r="C408" s="21" t="s">
        <v>1317</v>
      </c>
      <c r="D408" s="22" t="s">
        <v>1930</v>
      </c>
      <c r="E408" s="23" t="s">
        <v>1295</v>
      </c>
      <c r="F408" s="22" t="s">
        <v>16</v>
      </c>
      <c r="G408" s="23" t="s">
        <v>48</v>
      </c>
      <c r="H408" s="23" t="s">
        <v>73</v>
      </c>
      <c r="I408" s="23" t="s">
        <v>741</v>
      </c>
      <c r="J408" s="20" t="s">
        <v>73</v>
      </c>
      <c r="K408" s="23" t="s">
        <v>20</v>
      </c>
      <c r="L408" s="23" t="s">
        <v>20</v>
      </c>
      <c r="M408" s="22" t="s">
        <v>841</v>
      </c>
      <c r="N408" s="23" t="s">
        <v>1100</v>
      </c>
      <c r="O408" s="17">
        <v>0</v>
      </c>
      <c r="P408" s="17" t="s">
        <v>2145</v>
      </c>
      <c r="Q408">
        <v>21320</v>
      </c>
      <c r="R408" t="e">
        <f>VLOOKUP(C408,#REF!,23,)</f>
        <v>#REF!</v>
      </c>
      <c r="S408" t="e">
        <f>VLOOKUP(C408,#REF!,24,)</f>
        <v>#REF!</v>
      </c>
      <c r="T408" t="str">
        <f t="shared" si="12"/>
        <v>SH</v>
      </c>
      <c r="U408">
        <f t="shared" si="13"/>
        <v>21320</v>
      </c>
    </row>
    <row r="409" spans="1:21" ht="18" customHeight="1">
      <c r="A409" s="21" t="s">
        <v>1318</v>
      </c>
      <c r="B409" s="21" t="s">
        <v>1319</v>
      </c>
      <c r="C409" s="21" t="s">
        <v>1320</v>
      </c>
      <c r="D409" s="22" t="s">
        <v>1930</v>
      </c>
      <c r="E409" s="23" t="s">
        <v>1295</v>
      </c>
      <c r="F409" s="22" t="s">
        <v>16</v>
      </c>
      <c r="G409" s="23" t="s">
        <v>48</v>
      </c>
      <c r="H409" s="23" t="s">
        <v>73</v>
      </c>
      <c r="I409" s="23" t="s">
        <v>741</v>
      </c>
      <c r="J409" s="20" t="s">
        <v>73</v>
      </c>
      <c r="K409" s="23" t="s">
        <v>20</v>
      </c>
      <c r="L409" s="23" t="s">
        <v>83</v>
      </c>
      <c r="M409" s="22" t="s">
        <v>3126</v>
      </c>
      <c r="N409" s="23" t="s">
        <v>1100</v>
      </c>
      <c r="O409" s="17">
        <v>0</v>
      </c>
      <c r="P409" s="17" t="s">
        <v>2145</v>
      </c>
      <c r="Q409">
        <v>20992</v>
      </c>
      <c r="R409" t="e">
        <f>VLOOKUP(C409,#REF!,23,)</f>
        <v>#REF!</v>
      </c>
      <c r="S409" t="e">
        <f>VLOOKUP(C409,#REF!,24,)</f>
        <v>#REF!</v>
      </c>
      <c r="T409" t="str">
        <f t="shared" si="12"/>
        <v>R</v>
      </c>
      <c r="U409">
        <f t="shared" si="13"/>
        <v>20992</v>
      </c>
    </row>
    <row r="410" spans="1:21" ht="18" customHeight="1">
      <c r="A410" s="21" t="s">
        <v>1321</v>
      </c>
      <c r="B410" s="21" t="s">
        <v>1322</v>
      </c>
      <c r="C410" s="21" t="s">
        <v>1323</v>
      </c>
      <c r="D410" s="22" t="s">
        <v>1930</v>
      </c>
      <c r="E410" s="23" t="s">
        <v>1295</v>
      </c>
      <c r="F410" s="22" t="s">
        <v>16</v>
      </c>
      <c r="G410" s="23" t="s">
        <v>48</v>
      </c>
      <c r="H410" s="23" t="s">
        <v>73</v>
      </c>
      <c r="I410" s="23" t="s">
        <v>741</v>
      </c>
      <c r="J410" s="20" t="s">
        <v>73</v>
      </c>
      <c r="K410" s="23" t="s">
        <v>20</v>
      </c>
      <c r="L410" s="23" t="s">
        <v>83</v>
      </c>
      <c r="M410" s="22" t="s">
        <v>3126</v>
      </c>
      <c r="N410" s="23" t="s">
        <v>1100</v>
      </c>
      <c r="O410" s="17">
        <v>0</v>
      </c>
      <c r="P410" s="17" t="s">
        <v>2145</v>
      </c>
      <c r="Q410">
        <v>22528</v>
      </c>
      <c r="R410" t="e">
        <f>VLOOKUP(C410,#REF!,23,)</f>
        <v>#REF!</v>
      </c>
      <c r="S410" t="e">
        <f>VLOOKUP(C410,#REF!,24,)</f>
        <v>#REF!</v>
      </c>
      <c r="T410" t="str">
        <f t="shared" si="12"/>
        <v>X</v>
      </c>
      <c r="U410">
        <f t="shared" si="13"/>
        <v>22528</v>
      </c>
    </row>
    <row r="411" spans="1:21" ht="18" customHeight="1">
      <c r="A411" s="21" t="s">
        <v>1324</v>
      </c>
      <c r="B411" s="21" t="s">
        <v>1325</v>
      </c>
      <c r="C411" s="21" t="s">
        <v>2042</v>
      </c>
      <c r="D411" s="22" t="s">
        <v>1930</v>
      </c>
      <c r="E411" s="23" t="s">
        <v>1295</v>
      </c>
      <c r="F411" s="22" t="s">
        <v>16</v>
      </c>
      <c r="G411" s="23" t="s">
        <v>48</v>
      </c>
      <c r="H411" s="23" t="s">
        <v>73</v>
      </c>
      <c r="I411" s="23" t="s">
        <v>741</v>
      </c>
      <c r="J411" s="20" t="s">
        <v>73</v>
      </c>
      <c r="K411" s="23" t="s">
        <v>20</v>
      </c>
      <c r="L411" s="23" t="s">
        <v>83</v>
      </c>
      <c r="M411" s="22" t="s">
        <v>3126</v>
      </c>
      <c r="N411" s="23" t="s">
        <v>1171</v>
      </c>
      <c r="O411" s="17">
        <v>0</v>
      </c>
      <c r="P411" s="17" t="s">
        <v>2087</v>
      </c>
      <c r="Q411">
        <v>16712</v>
      </c>
      <c r="R411" t="e">
        <f>VLOOKUP(C411,#REF!,23,)</f>
        <v>#REF!</v>
      </c>
      <c r="S411" t="e">
        <f>VLOOKUP(C411,#REF!,24,)</f>
        <v>#REF!</v>
      </c>
      <c r="T411" t="str">
        <f t="shared" si="12"/>
        <v>AH</v>
      </c>
      <c r="U411">
        <f t="shared" si="13"/>
        <v>16712</v>
      </c>
    </row>
    <row r="412" spans="1:21" ht="18" customHeight="1">
      <c r="A412" s="21" t="s">
        <v>1326</v>
      </c>
      <c r="B412" s="21" t="s">
        <v>1327</v>
      </c>
      <c r="C412" s="21" t="s">
        <v>1328</v>
      </c>
      <c r="D412" s="22" t="s">
        <v>1930</v>
      </c>
      <c r="E412" s="23" t="s">
        <v>1295</v>
      </c>
      <c r="F412" s="22" t="s">
        <v>16</v>
      </c>
      <c r="G412" s="23" t="s">
        <v>48</v>
      </c>
      <c r="H412" s="23" t="s">
        <v>73</v>
      </c>
      <c r="I412" s="23" t="s">
        <v>741</v>
      </c>
      <c r="J412" s="20" t="s">
        <v>73</v>
      </c>
      <c r="K412" s="23" t="s">
        <v>20</v>
      </c>
      <c r="L412" s="23" t="s">
        <v>20</v>
      </c>
      <c r="M412" s="22" t="s">
        <v>841</v>
      </c>
      <c r="N412" s="23" t="s">
        <v>1100</v>
      </c>
      <c r="O412" s="17">
        <v>0</v>
      </c>
      <c r="P412" s="17" t="s">
        <v>2145</v>
      </c>
      <c r="Q412">
        <v>17408</v>
      </c>
      <c r="R412" t="e">
        <f>VLOOKUP(C412,#REF!,23,)</f>
        <v>#REF!</v>
      </c>
      <c r="S412" t="e">
        <f>VLOOKUP(C412,#REF!,24,)</f>
        <v>#REF!</v>
      </c>
      <c r="T412" t="str">
        <f t="shared" si="12"/>
        <v>D</v>
      </c>
      <c r="U412">
        <f t="shared" si="13"/>
        <v>17408</v>
      </c>
    </row>
    <row r="413" spans="1:21" ht="18" customHeight="1">
      <c r="A413" s="21" t="s">
        <v>1329</v>
      </c>
      <c r="B413" s="21" t="s">
        <v>1330</v>
      </c>
      <c r="C413" s="21" t="s">
        <v>1331</v>
      </c>
      <c r="D413" s="22" t="s">
        <v>1930</v>
      </c>
      <c r="E413" s="23" t="s">
        <v>1295</v>
      </c>
      <c r="F413" s="22" t="s">
        <v>16</v>
      </c>
      <c r="G413" s="23" t="s">
        <v>48</v>
      </c>
      <c r="H413" s="23" t="s">
        <v>73</v>
      </c>
      <c r="I413" s="23" t="s">
        <v>741</v>
      </c>
      <c r="J413" s="20" t="s">
        <v>73</v>
      </c>
      <c r="K413" s="23" t="s">
        <v>20</v>
      </c>
      <c r="L413" s="23" t="s">
        <v>20</v>
      </c>
      <c r="M413" s="22" t="s">
        <v>841</v>
      </c>
      <c r="N413" s="23" t="s">
        <v>1100</v>
      </c>
      <c r="O413" s="17">
        <v>0</v>
      </c>
      <c r="P413" s="17" t="s">
        <v>2145</v>
      </c>
      <c r="Q413">
        <v>19456</v>
      </c>
      <c r="R413" t="e">
        <f>VLOOKUP(C413,#REF!,23,)</f>
        <v>#REF!</v>
      </c>
      <c r="S413" t="e">
        <f>VLOOKUP(C413,#REF!,24,)</f>
        <v>#REF!</v>
      </c>
      <c r="T413" t="str">
        <f t="shared" si="12"/>
        <v>L</v>
      </c>
      <c r="U413">
        <f t="shared" si="13"/>
        <v>19456</v>
      </c>
    </row>
    <row r="414" spans="1:21" ht="18" customHeight="1">
      <c r="A414" s="21" t="s">
        <v>1332</v>
      </c>
      <c r="B414" s="21" t="s">
        <v>1333</v>
      </c>
      <c r="C414" s="21" t="s">
        <v>2043</v>
      </c>
      <c r="D414" s="22" t="s">
        <v>1930</v>
      </c>
      <c r="E414" s="23" t="s">
        <v>1295</v>
      </c>
      <c r="F414" s="22" t="s">
        <v>16</v>
      </c>
      <c r="G414" s="23" t="s">
        <v>48</v>
      </c>
      <c r="H414" s="23" t="s">
        <v>73</v>
      </c>
      <c r="I414" s="23" t="s">
        <v>741</v>
      </c>
      <c r="J414" s="20" t="s">
        <v>73</v>
      </c>
      <c r="K414" s="23" t="s">
        <v>20</v>
      </c>
      <c r="L414" s="23" t="s">
        <v>83</v>
      </c>
      <c r="M414" s="22" t="s">
        <v>3126</v>
      </c>
      <c r="N414" s="23" t="s">
        <v>1171</v>
      </c>
      <c r="O414" s="17">
        <v>0</v>
      </c>
      <c r="P414" s="17" t="s">
        <v>2087</v>
      </c>
      <c r="Q414">
        <v>16711</v>
      </c>
      <c r="R414" t="e">
        <f>VLOOKUP(C414,#REF!,23,)</f>
        <v>#REF!</v>
      </c>
      <c r="S414" t="e">
        <f>VLOOKUP(C414,#REF!,24,)</f>
        <v>#REF!</v>
      </c>
      <c r="T414" t="str">
        <f t="shared" si="12"/>
        <v>AG</v>
      </c>
      <c r="U414">
        <f t="shared" si="13"/>
        <v>16711</v>
      </c>
    </row>
    <row r="415" spans="1:21" ht="18" customHeight="1">
      <c r="A415" s="21" t="s">
        <v>1334</v>
      </c>
      <c r="B415" s="21" t="s">
        <v>1335</v>
      </c>
      <c r="C415" s="21" t="s">
        <v>1336</v>
      </c>
      <c r="D415" s="22" t="s">
        <v>1930</v>
      </c>
      <c r="E415" s="23" t="s">
        <v>1295</v>
      </c>
      <c r="F415" s="22" t="s">
        <v>16</v>
      </c>
      <c r="G415" s="23" t="s">
        <v>48</v>
      </c>
      <c r="H415" s="23" t="s">
        <v>73</v>
      </c>
      <c r="I415" s="23" t="s">
        <v>741</v>
      </c>
      <c r="J415" s="20" t="s">
        <v>73</v>
      </c>
      <c r="K415" s="23" t="s">
        <v>20</v>
      </c>
      <c r="L415" s="23" t="s">
        <v>20</v>
      </c>
      <c r="M415" s="22" t="s">
        <v>1337</v>
      </c>
      <c r="N415" s="23" t="s">
        <v>1100</v>
      </c>
      <c r="O415" s="17">
        <v>0</v>
      </c>
      <c r="P415" s="17" t="s">
        <v>2145</v>
      </c>
      <c r="Q415">
        <v>21337</v>
      </c>
      <c r="R415" t="e">
        <f>VLOOKUP(C415,#REF!,23,)</f>
        <v>#REF!</v>
      </c>
      <c r="S415" t="e">
        <f>VLOOKUP(C415,#REF!,24,)</f>
        <v>#REF!</v>
      </c>
      <c r="T415" t="str">
        <f t="shared" si="12"/>
        <v>SY</v>
      </c>
      <c r="U415">
        <f t="shared" si="13"/>
        <v>21337</v>
      </c>
    </row>
    <row r="416" spans="1:21" ht="18" customHeight="1">
      <c r="A416" s="21" t="s">
        <v>1338</v>
      </c>
      <c r="B416" s="21" t="s">
        <v>1339</v>
      </c>
      <c r="C416" s="21" t="s">
        <v>1340</v>
      </c>
      <c r="D416" s="22" t="s">
        <v>1930</v>
      </c>
      <c r="E416" s="23" t="s">
        <v>1295</v>
      </c>
      <c r="F416" s="22" t="s">
        <v>16</v>
      </c>
      <c r="G416" s="23" t="s">
        <v>48</v>
      </c>
      <c r="H416" s="23" t="s">
        <v>73</v>
      </c>
      <c r="I416" s="23" t="s">
        <v>19</v>
      </c>
      <c r="J416" s="20" t="s">
        <v>73</v>
      </c>
      <c r="K416" s="23" t="s">
        <v>20</v>
      </c>
      <c r="L416" s="23" t="s">
        <v>83</v>
      </c>
      <c r="M416" s="22" t="s">
        <v>317</v>
      </c>
      <c r="N416" s="23" t="s">
        <v>1100</v>
      </c>
      <c r="O416" s="17">
        <v>0</v>
      </c>
      <c r="P416" s="17" t="s">
        <v>2145</v>
      </c>
      <c r="Q416">
        <v>21848</v>
      </c>
      <c r="R416" t="e">
        <f>VLOOKUP(C416,#REF!,23,)</f>
        <v>#REF!</v>
      </c>
      <c r="S416" t="e">
        <f>VLOOKUP(C416,#REF!,24,)</f>
        <v>#REF!</v>
      </c>
      <c r="T416" t="str">
        <f t="shared" si="12"/>
        <v>UX</v>
      </c>
      <c r="U416">
        <f t="shared" si="13"/>
        <v>21848</v>
      </c>
    </row>
    <row r="417" spans="1:21" ht="18" customHeight="1">
      <c r="A417" s="21" t="s">
        <v>1341</v>
      </c>
      <c r="B417" s="21" t="s">
        <v>1342</v>
      </c>
      <c r="C417" s="21" t="s">
        <v>2044</v>
      </c>
      <c r="D417" s="22" t="s">
        <v>1930</v>
      </c>
      <c r="E417" s="23" t="s">
        <v>1295</v>
      </c>
      <c r="F417" s="22" t="s">
        <v>16</v>
      </c>
      <c r="G417" s="23" t="s">
        <v>48</v>
      </c>
      <c r="H417" s="23" t="s">
        <v>73</v>
      </c>
      <c r="I417" s="23" t="s">
        <v>741</v>
      </c>
      <c r="J417" s="20" t="s">
        <v>73</v>
      </c>
      <c r="K417" s="23" t="s">
        <v>20</v>
      </c>
      <c r="L417" s="23" t="s">
        <v>83</v>
      </c>
      <c r="M417" s="22" t="s">
        <v>3126</v>
      </c>
      <c r="N417" s="23" t="s">
        <v>1171</v>
      </c>
      <c r="O417" s="17">
        <v>0</v>
      </c>
      <c r="P417" s="17" t="s">
        <v>2087</v>
      </c>
      <c r="Q417">
        <v>16961</v>
      </c>
      <c r="R417" t="e">
        <f>VLOOKUP(C417,#REF!,23,)</f>
        <v>#REF!</v>
      </c>
      <c r="S417" t="e">
        <f>VLOOKUP(C417,#REF!,24,)</f>
        <v>#REF!</v>
      </c>
      <c r="T417" t="str">
        <f t="shared" si="12"/>
        <v>BA</v>
      </c>
      <c r="U417">
        <f t="shared" si="13"/>
        <v>16961</v>
      </c>
    </row>
    <row r="418" spans="1:21" ht="18" customHeight="1">
      <c r="A418" s="21" t="s">
        <v>1343</v>
      </c>
      <c r="B418" s="21" t="s">
        <v>1344</v>
      </c>
      <c r="C418" s="21" t="s">
        <v>1345</v>
      </c>
      <c r="D418" s="22" t="s">
        <v>1930</v>
      </c>
      <c r="E418" s="23" t="s">
        <v>1295</v>
      </c>
      <c r="F418" s="22" t="s">
        <v>16</v>
      </c>
      <c r="G418" s="23" t="s">
        <v>48</v>
      </c>
      <c r="H418" s="23" t="s">
        <v>73</v>
      </c>
      <c r="I418" s="23" t="s">
        <v>741</v>
      </c>
      <c r="J418" s="20" t="s">
        <v>73</v>
      </c>
      <c r="K418" s="23" t="s">
        <v>20</v>
      </c>
      <c r="L418" s="23" t="s">
        <v>20</v>
      </c>
      <c r="M418" s="22" t="s">
        <v>841</v>
      </c>
      <c r="N418" s="23" t="s">
        <v>1100</v>
      </c>
      <c r="O418" s="17">
        <v>0</v>
      </c>
      <c r="P418" s="17" t="s">
        <v>2145</v>
      </c>
      <c r="Q418">
        <v>21320</v>
      </c>
      <c r="R418" t="e">
        <f>VLOOKUP(C418,#REF!,23,)</f>
        <v>#REF!</v>
      </c>
      <c r="S418" t="e">
        <f>VLOOKUP(C418,#REF!,24,)</f>
        <v>#REF!</v>
      </c>
      <c r="T418" t="str">
        <f t="shared" si="12"/>
        <v>SH</v>
      </c>
      <c r="U418">
        <f t="shared" si="13"/>
        <v>21320</v>
      </c>
    </row>
    <row r="419" spans="1:21" ht="18" customHeight="1">
      <c r="A419" s="21" t="s">
        <v>1346</v>
      </c>
      <c r="B419" s="21" t="s">
        <v>1347</v>
      </c>
      <c r="C419" s="21" t="s">
        <v>1348</v>
      </c>
      <c r="D419" s="22" t="s">
        <v>1930</v>
      </c>
      <c r="E419" s="23" t="s">
        <v>1295</v>
      </c>
      <c r="F419" s="22" t="s">
        <v>16</v>
      </c>
      <c r="G419" s="23" t="s">
        <v>48</v>
      </c>
      <c r="H419" s="23" t="s">
        <v>73</v>
      </c>
      <c r="I419" s="23" t="s">
        <v>741</v>
      </c>
      <c r="J419" s="20" t="s">
        <v>73</v>
      </c>
      <c r="K419" s="23" t="s">
        <v>20</v>
      </c>
      <c r="L419" s="23" t="s">
        <v>20</v>
      </c>
      <c r="M419" s="22" t="s">
        <v>567</v>
      </c>
      <c r="N419" s="23" t="s">
        <v>1100</v>
      </c>
      <c r="O419" s="17">
        <v>0</v>
      </c>
      <c r="P419" s="17" t="s">
        <v>2145</v>
      </c>
      <c r="Q419">
        <v>16896</v>
      </c>
      <c r="R419" t="e">
        <f>VLOOKUP(C419,#REF!,23,)</f>
        <v>#REF!</v>
      </c>
      <c r="S419" t="e">
        <f>VLOOKUP(C419,#REF!,24,)</f>
        <v>#REF!</v>
      </c>
      <c r="T419" t="str">
        <f t="shared" si="12"/>
        <v>B</v>
      </c>
      <c r="U419">
        <f t="shared" si="13"/>
        <v>16896</v>
      </c>
    </row>
    <row r="420" spans="1:21" ht="18" customHeight="1">
      <c r="A420" s="21" t="s">
        <v>1349</v>
      </c>
      <c r="B420" s="21" t="s">
        <v>1350</v>
      </c>
      <c r="C420" s="21" t="s">
        <v>2045</v>
      </c>
      <c r="D420" s="22" t="s">
        <v>1930</v>
      </c>
      <c r="E420" s="23" t="s">
        <v>1295</v>
      </c>
      <c r="F420" s="22" t="s">
        <v>16</v>
      </c>
      <c r="G420" s="23" t="s">
        <v>48</v>
      </c>
      <c r="H420" s="23" t="s">
        <v>73</v>
      </c>
      <c r="I420" s="23" t="s">
        <v>741</v>
      </c>
      <c r="J420" s="20" t="s">
        <v>73</v>
      </c>
      <c r="K420" s="23" t="s">
        <v>20</v>
      </c>
      <c r="L420" s="23" t="s">
        <v>83</v>
      </c>
      <c r="M420" s="22" t="s">
        <v>3126</v>
      </c>
      <c r="N420" s="23" t="s">
        <v>1171</v>
      </c>
      <c r="O420" s="17">
        <v>0</v>
      </c>
      <c r="P420" s="17" t="s">
        <v>2087</v>
      </c>
      <c r="Q420">
        <v>17751</v>
      </c>
      <c r="R420" t="e">
        <f>VLOOKUP(C420,#REF!,23,)</f>
        <v>#REF!</v>
      </c>
      <c r="S420" t="e">
        <f>VLOOKUP(C420,#REF!,24,)</f>
        <v>#REF!</v>
      </c>
      <c r="T420" t="str">
        <f t="shared" si="12"/>
        <v>EW</v>
      </c>
      <c r="U420">
        <f t="shared" si="13"/>
        <v>17751</v>
      </c>
    </row>
    <row r="421" spans="1:21" ht="18" customHeight="1">
      <c r="A421" s="21" t="s">
        <v>1351</v>
      </c>
      <c r="B421" s="21" t="s">
        <v>1352</v>
      </c>
      <c r="C421" s="21" t="s">
        <v>1353</v>
      </c>
      <c r="D421" s="22" t="s">
        <v>1930</v>
      </c>
      <c r="E421" s="23" t="s">
        <v>1295</v>
      </c>
      <c r="F421" s="22" t="s">
        <v>16</v>
      </c>
      <c r="G421" s="23" t="s">
        <v>48</v>
      </c>
      <c r="H421" s="23" t="s">
        <v>73</v>
      </c>
      <c r="I421" s="23" t="s">
        <v>741</v>
      </c>
      <c r="J421" s="20" t="s">
        <v>73</v>
      </c>
      <c r="K421" s="23" t="s">
        <v>20</v>
      </c>
      <c r="L421" s="23" t="s">
        <v>83</v>
      </c>
      <c r="M421" s="22" t="s">
        <v>3126</v>
      </c>
      <c r="N421" s="23" t="s">
        <v>1100</v>
      </c>
      <c r="O421" s="17">
        <v>0</v>
      </c>
      <c r="P421" s="17" t="s">
        <v>2145</v>
      </c>
      <c r="Q421">
        <v>17920</v>
      </c>
      <c r="R421" t="e">
        <f>VLOOKUP(C421,#REF!,23,)</f>
        <v>#REF!</v>
      </c>
      <c r="S421" t="e">
        <f>VLOOKUP(C421,#REF!,24,)</f>
        <v>#REF!</v>
      </c>
      <c r="T421" t="str">
        <f t="shared" si="12"/>
        <v>F</v>
      </c>
      <c r="U421">
        <f t="shared" si="13"/>
        <v>17920</v>
      </c>
    </row>
    <row r="422" spans="1:21" ht="18" customHeight="1">
      <c r="A422" s="21" t="s">
        <v>1354</v>
      </c>
      <c r="B422" s="21" t="s">
        <v>1355</v>
      </c>
      <c r="C422" s="21" t="s">
        <v>1356</v>
      </c>
      <c r="D422" s="22" t="s">
        <v>1930</v>
      </c>
      <c r="E422" s="23" t="s">
        <v>1295</v>
      </c>
      <c r="F422" s="22" t="s">
        <v>16</v>
      </c>
      <c r="G422" s="23" t="s">
        <v>48</v>
      </c>
      <c r="H422" s="23" t="s">
        <v>73</v>
      </c>
      <c r="I422" s="23" t="s">
        <v>741</v>
      </c>
      <c r="J422" s="20" t="s">
        <v>73</v>
      </c>
      <c r="K422" s="23" t="s">
        <v>20</v>
      </c>
      <c r="L422" s="23" t="s">
        <v>20</v>
      </c>
      <c r="M422" s="22" t="s">
        <v>841</v>
      </c>
      <c r="N422" s="23" t="s">
        <v>1100</v>
      </c>
      <c r="O422" s="17">
        <v>0</v>
      </c>
      <c r="P422" s="17" t="s">
        <v>2145</v>
      </c>
      <c r="Q422">
        <v>19788</v>
      </c>
      <c r="R422" t="e">
        <f>VLOOKUP(C422,#REF!,23,)</f>
        <v>#REF!</v>
      </c>
      <c r="S422" t="e">
        <f>VLOOKUP(C422,#REF!,24,)</f>
        <v>#REF!</v>
      </c>
      <c r="T422" t="str">
        <f t="shared" si="12"/>
        <v>ML</v>
      </c>
      <c r="U422">
        <f t="shared" si="13"/>
        <v>19788</v>
      </c>
    </row>
    <row r="423" spans="1:21" ht="18" customHeight="1">
      <c r="A423" s="21" t="s">
        <v>1357</v>
      </c>
      <c r="B423" s="21" t="s">
        <v>1358</v>
      </c>
      <c r="C423" s="21" t="s">
        <v>2046</v>
      </c>
      <c r="D423" s="22" t="s">
        <v>1930</v>
      </c>
      <c r="E423" s="23" t="s">
        <v>1295</v>
      </c>
      <c r="F423" s="22" t="s">
        <v>16</v>
      </c>
      <c r="G423" s="23" t="s">
        <v>48</v>
      </c>
      <c r="H423" s="23" t="s">
        <v>73</v>
      </c>
      <c r="I423" s="23" t="s">
        <v>741</v>
      </c>
      <c r="J423" s="20" t="s">
        <v>73</v>
      </c>
      <c r="K423" s="23" t="s">
        <v>20</v>
      </c>
      <c r="L423" s="23" t="s">
        <v>83</v>
      </c>
      <c r="M423" s="22" t="s">
        <v>3126</v>
      </c>
      <c r="N423" s="23"/>
      <c r="O423" s="17">
        <v>0</v>
      </c>
      <c r="P423" s="17" t="s">
        <v>2087</v>
      </c>
      <c r="Q423">
        <v>17477</v>
      </c>
      <c r="R423" t="e">
        <f>VLOOKUP(C423,#REF!,23,)</f>
        <v>#REF!</v>
      </c>
      <c r="S423" t="e">
        <f>VLOOKUP(C423,#REF!,24,)</f>
        <v>#REF!</v>
      </c>
      <c r="T423" t="str">
        <f t="shared" si="12"/>
        <v>DE</v>
      </c>
      <c r="U423">
        <f t="shared" si="13"/>
        <v>17477</v>
      </c>
    </row>
    <row r="424" spans="1:21" ht="18" customHeight="1">
      <c r="A424" s="21" t="s">
        <v>1359</v>
      </c>
      <c r="B424" s="21" t="s">
        <v>1360</v>
      </c>
      <c r="C424" s="21" t="s">
        <v>1361</v>
      </c>
      <c r="D424" s="22" t="s">
        <v>1930</v>
      </c>
      <c r="E424" s="23" t="s">
        <v>1295</v>
      </c>
      <c r="F424" s="22" t="s">
        <v>16</v>
      </c>
      <c r="G424" s="23" t="s">
        <v>48</v>
      </c>
      <c r="H424" s="23" t="s">
        <v>73</v>
      </c>
      <c r="I424" s="23" t="s">
        <v>19</v>
      </c>
      <c r="J424" s="20" t="s">
        <v>73</v>
      </c>
      <c r="K424" s="23" t="s">
        <v>20</v>
      </c>
      <c r="L424" s="23" t="s">
        <v>20</v>
      </c>
      <c r="M424" s="22" t="s">
        <v>900</v>
      </c>
      <c r="N424" s="23" t="s">
        <v>1100</v>
      </c>
      <c r="O424" s="17">
        <v>0</v>
      </c>
      <c r="P424" s="17" t="s">
        <v>2145</v>
      </c>
      <c r="Q424">
        <v>23040</v>
      </c>
      <c r="R424" t="e">
        <f>VLOOKUP(C424,#REF!,23,)</f>
        <v>#REF!</v>
      </c>
      <c r="S424" t="e">
        <f>VLOOKUP(C424,#REF!,24,)</f>
        <v>#REF!</v>
      </c>
      <c r="T424" t="str">
        <f t="shared" si="12"/>
        <v>Z</v>
      </c>
      <c r="U424">
        <f t="shared" si="13"/>
        <v>23040</v>
      </c>
    </row>
    <row r="425" spans="1:21" ht="18" customHeight="1">
      <c r="A425" s="21" t="s">
        <v>1362</v>
      </c>
      <c r="B425" s="21" t="s">
        <v>1363</v>
      </c>
      <c r="C425" s="21" t="s">
        <v>1364</v>
      </c>
      <c r="D425" s="22" t="s">
        <v>1930</v>
      </c>
      <c r="E425" s="23" t="s">
        <v>1295</v>
      </c>
      <c r="F425" s="22" t="s">
        <v>16</v>
      </c>
      <c r="G425" s="23" t="s">
        <v>48</v>
      </c>
      <c r="H425" s="23" t="s">
        <v>73</v>
      </c>
      <c r="I425" s="23" t="s">
        <v>19</v>
      </c>
      <c r="J425" s="20" t="s">
        <v>73</v>
      </c>
      <c r="K425" s="23" t="s">
        <v>20</v>
      </c>
      <c r="L425" s="23" t="s">
        <v>20</v>
      </c>
      <c r="M425" s="22" t="s">
        <v>900</v>
      </c>
      <c r="N425" s="23" t="s">
        <v>1100</v>
      </c>
      <c r="O425" s="17">
        <v>0</v>
      </c>
      <c r="P425" s="17" t="s">
        <v>2145</v>
      </c>
      <c r="Q425">
        <v>19200</v>
      </c>
      <c r="R425" t="e">
        <f>VLOOKUP(C425,#REF!,23,)</f>
        <v>#REF!</v>
      </c>
      <c r="S425" t="e">
        <f>VLOOKUP(C425,#REF!,24,)</f>
        <v>#REF!</v>
      </c>
      <c r="T425" t="str">
        <f t="shared" si="12"/>
        <v>K</v>
      </c>
      <c r="U425">
        <f t="shared" si="13"/>
        <v>19200</v>
      </c>
    </row>
    <row r="426" spans="1:21" ht="18" customHeight="1">
      <c r="A426" s="21" t="s">
        <v>1365</v>
      </c>
      <c r="B426" s="21" t="s">
        <v>1366</v>
      </c>
      <c r="C426" s="21" t="s">
        <v>1367</v>
      </c>
      <c r="D426" s="22" t="s">
        <v>1930</v>
      </c>
      <c r="E426" s="23" t="s">
        <v>1295</v>
      </c>
      <c r="F426" s="22" t="s">
        <v>16</v>
      </c>
      <c r="G426" s="23" t="s">
        <v>48</v>
      </c>
      <c r="H426" s="23" t="s">
        <v>73</v>
      </c>
      <c r="I426" s="23" t="s">
        <v>19</v>
      </c>
      <c r="J426" s="20" t="s">
        <v>73</v>
      </c>
      <c r="K426" s="23" t="s">
        <v>20</v>
      </c>
      <c r="L426" s="23" t="s">
        <v>83</v>
      </c>
      <c r="M426" s="22" t="s">
        <v>317</v>
      </c>
      <c r="N426" s="23" t="s">
        <v>1100</v>
      </c>
      <c r="O426" s="17">
        <v>0</v>
      </c>
      <c r="P426" s="17" t="s">
        <v>2145</v>
      </c>
      <c r="Q426">
        <v>18771</v>
      </c>
      <c r="R426" t="e">
        <f>VLOOKUP(C426,#REF!,23,)</f>
        <v>#REF!</v>
      </c>
      <c r="S426" t="e">
        <f>VLOOKUP(C426,#REF!,24,)</f>
        <v>#REF!</v>
      </c>
      <c r="T426" t="str">
        <f t="shared" si="12"/>
        <v>IS</v>
      </c>
      <c r="U426">
        <f t="shared" si="13"/>
        <v>18771</v>
      </c>
    </row>
    <row r="427" spans="1:21" ht="18" customHeight="1">
      <c r="A427" s="21" t="s">
        <v>1368</v>
      </c>
      <c r="B427" s="21" t="s">
        <v>1369</v>
      </c>
      <c r="C427" s="21" t="s">
        <v>1370</v>
      </c>
      <c r="D427" s="22" t="s">
        <v>1930</v>
      </c>
      <c r="E427" s="23" t="s">
        <v>1295</v>
      </c>
      <c r="F427" s="22" t="s">
        <v>16</v>
      </c>
      <c r="G427" s="23" t="s">
        <v>48</v>
      </c>
      <c r="H427" s="23" t="s">
        <v>73</v>
      </c>
      <c r="I427" s="23" t="s">
        <v>741</v>
      </c>
      <c r="J427" s="20" t="s">
        <v>73</v>
      </c>
      <c r="K427" s="23" t="s">
        <v>20</v>
      </c>
      <c r="L427" s="23" t="s">
        <v>20</v>
      </c>
      <c r="M427" s="22" t="s">
        <v>1337</v>
      </c>
      <c r="N427" s="23"/>
      <c r="O427" s="17">
        <v>0</v>
      </c>
      <c r="P427" s="17" t="s">
        <v>2145</v>
      </c>
      <c r="Q427">
        <v>19536</v>
      </c>
      <c r="R427" t="e">
        <f>VLOOKUP(C427,#REF!,23,)</f>
        <v>#REF!</v>
      </c>
      <c r="S427" t="e">
        <f>VLOOKUP(C427,#REF!,24,)</f>
        <v>#REF!</v>
      </c>
      <c r="T427" t="str">
        <f t="shared" si="12"/>
        <v>LP</v>
      </c>
      <c r="U427">
        <f t="shared" si="13"/>
        <v>19536</v>
      </c>
    </row>
    <row r="428" spans="1:21" ht="18" customHeight="1">
      <c r="A428" s="21" t="s">
        <v>1371</v>
      </c>
      <c r="B428" s="21" t="s">
        <v>1372</v>
      </c>
      <c r="C428" s="21" t="s">
        <v>1373</v>
      </c>
      <c r="D428" s="22" t="s">
        <v>1930</v>
      </c>
      <c r="E428" s="23" t="s">
        <v>1295</v>
      </c>
      <c r="F428" s="22" t="s">
        <v>16</v>
      </c>
      <c r="G428" s="23" t="s">
        <v>48</v>
      </c>
      <c r="H428" s="23" t="s">
        <v>73</v>
      </c>
      <c r="I428" s="23" t="s">
        <v>741</v>
      </c>
      <c r="J428" s="20" t="s">
        <v>73</v>
      </c>
      <c r="K428" s="23" t="s">
        <v>20</v>
      </c>
      <c r="L428" s="23" t="s">
        <v>83</v>
      </c>
      <c r="M428" s="22" t="s">
        <v>3126</v>
      </c>
      <c r="N428" s="23" t="s">
        <v>1171</v>
      </c>
      <c r="O428" s="17">
        <v>0</v>
      </c>
      <c r="P428" s="17" t="s">
        <v>2145</v>
      </c>
      <c r="Q428">
        <v>18248</v>
      </c>
      <c r="R428" t="e">
        <f>VLOOKUP(C428,#REF!,23,)</f>
        <v>#REF!</v>
      </c>
      <c r="S428" t="e">
        <f>VLOOKUP(C428,#REF!,24,)</f>
        <v>#REF!</v>
      </c>
      <c r="T428" t="str">
        <f t="shared" si="12"/>
        <v>GH</v>
      </c>
      <c r="U428">
        <f t="shared" si="13"/>
        <v>18248</v>
      </c>
    </row>
    <row r="429" spans="1:21" ht="18" customHeight="1">
      <c r="A429" s="21" t="s">
        <v>1374</v>
      </c>
      <c r="B429" s="21" t="s">
        <v>1028</v>
      </c>
      <c r="C429" s="21" t="s">
        <v>1375</v>
      </c>
      <c r="D429" s="22" t="s">
        <v>1930</v>
      </c>
      <c r="E429" s="23" t="s">
        <v>15</v>
      </c>
      <c r="F429" s="22" t="s">
        <v>16</v>
      </c>
      <c r="G429" s="23" t="s">
        <v>48</v>
      </c>
      <c r="H429" s="23" t="s">
        <v>73</v>
      </c>
      <c r="I429" s="23" t="s">
        <v>19</v>
      </c>
      <c r="J429" s="20" t="e">
        <v>#N/A</v>
      </c>
      <c r="K429" s="23" t="s">
        <v>20</v>
      </c>
      <c r="L429" s="23" t="s">
        <v>83</v>
      </c>
      <c r="M429" s="22" t="s">
        <v>317</v>
      </c>
      <c r="N429" s="23"/>
      <c r="O429" s="17" t="e">
        <v>#N/A</v>
      </c>
      <c r="P429" s="17" t="e">
        <v>#N/A</v>
      </c>
      <c r="Q429">
        <v>23124</v>
      </c>
      <c r="R429" t="e">
        <f>VLOOKUP(C429,#REF!,23,)</f>
        <v>#REF!</v>
      </c>
      <c r="S429" t="e">
        <f>VLOOKUP(C429,#REF!,24,)</f>
        <v>#REF!</v>
      </c>
      <c r="T429" t="str">
        <f t="shared" si="12"/>
        <v>ZT</v>
      </c>
      <c r="U429">
        <f t="shared" si="13"/>
        <v>23124</v>
      </c>
    </row>
    <row r="430" spans="1:21" ht="18" customHeight="1">
      <c r="A430" s="21" t="s">
        <v>1376</v>
      </c>
      <c r="B430" s="21" t="s">
        <v>1377</v>
      </c>
      <c r="C430" s="21" t="s">
        <v>1378</v>
      </c>
      <c r="D430" s="22" t="s">
        <v>1930</v>
      </c>
      <c r="E430" s="23" t="s">
        <v>1295</v>
      </c>
      <c r="F430" s="22" t="s">
        <v>16</v>
      </c>
      <c r="G430" s="23" t="s">
        <v>48</v>
      </c>
      <c r="H430" s="23" t="s">
        <v>73</v>
      </c>
      <c r="I430" s="23" t="s">
        <v>19</v>
      </c>
      <c r="J430" s="20" t="s">
        <v>73</v>
      </c>
      <c r="K430" s="23" t="s">
        <v>20</v>
      </c>
      <c r="L430" s="23" t="s">
        <v>83</v>
      </c>
      <c r="M430" s="22" t="s">
        <v>317</v>
      </c>
      <c r="N430" s="23" t="s">
        <v>1171</v>
      </c>
      <c r="O430" s="17">
        <v>0</v>
      </c>
      <c r="P430" s="17" t="s">
        <v>2145</v>
      </c>
      <c r="Q430">
        <v>20048</v>
      </c>
      <c r="R430" t="e">
        <f>VLOOKUP(C430,#REF!,23,)</f>
        <v>#REF!</v>
      </c>
      <c r="S430" t="e">
        <f>VLOOKUP(C430,#REF!,24,)</f>
        <v>#REF!</v>
      </c>
      <c r="T430" t="str">
        <f t="shared" si="12"/>
        <v>NP</v>
      </c>
      <c r="U430">
        <f t="shared" si="13"/>
        <v>20048</v>
      </c>
    </row>
    <row r="431" spans="1:21" ht="18" customHeight="1">
      <c r="A431" s="21" t="s">
        <v>1379</v>
      </c>
      <c r="B431" s="21" t="s">
        <v>1380</v>
      </c>
      <c r="C431" s="21" t="s">
        <v>1381</v>
      </c>
      <c r="D431" s="22" t="s">
        <v>1930</v>
      </c>
      <c r="E431" s="23" t="s">
        <v>1295</v>
      </c>
      <c r="F431" s="22" t="s">
        <v>16</v>
      </c>
      <c r="G431" s="23" t="s">
        <v>48</v>
      </c>
      <c r="H431" s="23" t="s">
        <v>73</v>
      </c>
      <c r="I431" s="23" t="s">
        <v>741</v>
      </c>
      <c r="J431" s="20" t="s">
        <v>73</v>
      </c>
      <c r="K431" s="23" t="s">
        <v>20</v>
      </c>
      <c r="L431" s="23" t="s">
        <v>83</v>
      </c>
      <c r="M431" s="22" t="s">
        <v>3126</v>
      </c>
      <c r="N431" s="23" t="s">
        <v>1171</v>
      </c>
      <c r="O431" s="17">
        <v>0</v>
      </c>
      <c r="P431" s="17" t="s">
        <v>2145</v>
      </c>
      <c r="Q431">
        <v>19200</v>
      </c>
      <c r="R431" t="e">
        <f>VLOOKUP(C431,#REF!,23,)</f>
        <v>#REF!</v>
      </c>
      <c r="S431" t="e">
        <f>VLOOKUP(C431,#REF!,24,)</f>
        <v>#REF!</v>
      </c>
      <c r="T431" t="str">
        <f t="shared" si="12"/>
        <v>K</v>
      </c>
      <c r="U431">
        <f t="shared" si="13"/>
        <v>19200</v>
      </c>
    </row>
    <row r="432" spans="1:21" ht="18" customHeight="1">
      <c r="A432" s="21" t="s">
        <v>1382</v>
      </c>
      <c r="B432" s="21" t="s">
        <v>1383</v>
      </c>
      <c r="C432" s="21" t="s">
        <v>1384</v>
      </c>
      <c r="D432" s="22" t="s">
        <v>1930</v>
      </c>
      <c r="E432" s="23" t="s">
        <v>1295</v>
      </c>
      <c r="F432" s="22" t="s">
        <v>16</v>
      </c>
      <c r="G432" s="23" t="s">
        <v>48</v>
      </c>
      <c r="H432" s="23" t="s">
        <v>73</v>
      </c>
      <c r="I432" s="23" t="s">
        <v>741</v>
      </c>
      <c r="J432" s="20" t="s">
        <v>73</v>
      </c>
      <c r="K432" s="23" t="s">
        <v>20</v>
      </c>
      <c r="L432" s="23" t="s">
        <v>83</v>
      </c>
      <c r="M432" s="22" t="s">
        <v>3126</v>
      </c>
      <c r="N432" s="23" t="s">
        <v>1171</v>
      </c>
      <c r="O432" s="17">
        <v>0</v>
      </c>
      <c r="P432" s="17" t="s">
        <v>2145</v>
      </c>
      <c r="Q432">
        <v>20295</v>
      </c>
      <c r="R432" t="e">
        <f>VLOOKUP(C432,#REF!,23,)</f>
        <v>#REF!</v>
      </c>
      <c r="S432" t="e">
        <f>VLOOKUP(C432,#REF!,24,)</f>
        <v>#REF!</v>
      </c>
      <c r="T432" t="str">
        <f t="shared" si="12"/>
        <v>OG</v>
      </c>
      <c r="U432">
        <f t="shared" si="13"/>
        <v>20295</v>
      </c>
    </row>
    <row r="433" spans="1:21" ht="18" customHeight="1">
      <c r="A433" s="21" t="s">
        <v>1385</v>
      </c>
      <c r="B433" s="21" t="s">
        <v>1386</v>
      </c>
      <c r="C433" s="21" t="s">
        <v>1387</v>
      </c>
      <c r="D433" s="22" t="s">
        <v>1930</v>
      </c>
      <c r="E433" s="23" t="s">
        <v>1295</v>
      </c>
      <c r="F433" s="22" t="s">
        <v>16</v>
      </c>
      <c r="G433" s="23" t="s">
        <v>48</v>
      </c>
      <c r="H433" s="23" t="s">
        <v>73</v>
      </c>
      <c r="I433" s="23" t="s">
        <v>19</v>
      </c>
      <c r="J433" s="20" t="e">
        <v>#N/A</v>
      </c>
      <c r="K433" s="23" t="s">
        <v>20</v>
      </c>
      <c r="L433" s="23" t="s">
        <v>83</v>
      </c>
      <c r="M433" s="22" t="s">
        <v>317</v>
      </c>
      <c r="N433" s="23"/>
      <c r="O433" s="17" t="e">
        <v>#N/A</v>
      </c>
      <c r="P433" s="17" t="e">
        <v>#N/A</v>
      </c>
      <c r="Q433">
        <v>17492</v>
      </c>
      <c r="R433" t="e">
        <f>VLOOKUP(C433,#REF!,23,)</f>
        <v>#REF!</v>
      </c>
      <c r="S433" t="e">
        <f>VLOOKUP(C433,#REF!,24,)</f>
        <v>#REF!</v>
      </c>
      <c r="T433" t="str">
        <f t="shared" si="12"/>
        <v>DT</v>
      </c>
      <c r="U433">
        <f t="shared" si="13"/>
        <v>17492</v>
      </c>
    </row>
    <row r="434" spans="1:21" ht="18" customHeight="1">
      <c r="A434" s="21" t="s">
        <v>1388</v>
      </c>
      <c r="B434" s="21" t="s">
        <v>1389</v>
      </c>
      <c r="C434" s="21" t="s">
        <v>1390</v>
      </c>
      <c r="D434" s="22" t="s">
        <v>1930</v>
      </c>
      <c r="E434" s="23" t="s">
        <v>1295</v>
      </c>
      <c r="F434" s="22" t="s">
        <v>16</v>
      </c>
      <c r="G434" s="23" t="s">
        <v>48</v>
      </c>
      <c r="H434" s="23" t="s">
        <v>73</v>
      </c>
      <c r="I434" s="23" t="s">
        <v>741</v>
      </c>
      <c r="J434" s="20" t="s">
        <v>73</v>
      </c>
      <c r="K434" s="23" t="s">
        <v>20</v>
      </c>
      <c r="L434" s="23" t="s">
        <v>83</v>
      </c>
      <c r="M434" s="22" t="s">
        <v>3126</v>
      </c>
      <c r="N434" s="23" t="s">
        <v>1100</v>
      </c>
      <c r="O434" s="17">
        <v>0</v>
      </c>
      <c r="P434" s="17" t="s">
        <v>2145</v>
      </c>
      <c r="Q434">
        <v>23112</v>
      </c>
      <c r="R434" t="e">
        <f>VLOOKUP(C434,#REF!,23,)</f>
        <v>#REF!</v>
      </c>
      <c r="S434" t="e">
        <f>VLOOKUP(C434,#REF!,24,)</f>
        <v>#REF!</v>
      </c>
      <c r="T434" t="str">
        <f t="shared" si="12"/>
        <v>ZH</v>
      </c>
      <c r="U434">
        <f t="shared" si="13"/>
        <v>23112</v>
      </c>
    </row>
    <row r="435" spans="1:21" ht="18" customHeight="1">
      <c r="A435" s="21" t="s">
        <v>1391</v>
      </c>
      <c r="B435" s="21" t="s">
        <v>1392</v>
      </c>
      <c r="C435" s="21" t="s">
        <v>1393</v>
      </c>
      <c r="D435" s="22" t="s">
        <v>1930</v>
      </c>
      <c r="E435" s="23" t="s">
        <v>1295</v>
      </c>
      <c r="F435" s="22" t="s">
        <v>16</v>
      </c>
      <c r="G435" s="23" t="s">
        <v>48</v>
      </c>
      <c r="H435" s="23" t="s">
        <v>73</v>
      </c>
      <c r="I435" s="23" t="s">
        <v>741</v>
      </c>
      <c r="J435" s="20" t="s">
        <v>73</v>
      </c>
      <c r="K435" s="23" t="s">
        <v>20</v>
      </c>
      <c r="L435" s="23" t="s">
        <v>20</v>
      </c>
      <c r="M435" s="22" t="s">
        <v>1337</v>
      </c>
      <c r="N435" s="23"/>
      <c r="O435" s="17">
        <v>0</v>
      </c>
      <c r="P435" s="17" t="s">
        <v>2145</v>
      </c>
      <c r="Q435">
        <v>17498</v>
      </c>
      <c r="R435" t="e">
        <f>VLOOKUP(C435,#REF!,23,)</f>
        <v>#REF!</v>
      </c>
      <c r="S435" t="e">
        <f>VLOOKUP(C435,#REF!,24,)</f>
        <v>#REF!</v>
      </c>
      <c r="T435" t="str">
        <f t="shared" si="12"/>
        <v>DZ</v>
      </c>
      <c r="U435">
        <f t="shared" si="13"/>
        <v>17498</v>
      </c>
    </row>
    <row r="436" spans="1:21" ht="18" customHeight="1">
      <c r="A436" s="21" t="s">
        <v>1394</v>
      </c>
      <c r="B436" s="21" t="s">
        <v>1395</v>
      </c>
      <c r="C436" s="21" t="s">
        <v>1396</v>
      </c>
      <c r="D436" s="22" t="s">
        <v>1930</v>
      </c>
      <c r="E436" s="23" t="s">
        <v>1295</v>
      </c>
      <c r="F436" s="22" t="s">
        <v>16</v>
      </c>
      <c r="G436" s="23" t="s">
        <v>48</v>
      </c>
      <c r="H436" s="23" t="s">
        <v>73</v>
      </c>
      <c r="I436" s="23" t="s">
        <v>19</v>
      </c>
      <c r="J436" s="20" t="s">
        <v>73</v>
      </c>
      <c r="K436" s="23" t="s">
        <v>20</v>
      </c>
      <c r="L436" s="23" t="s">
        <v>20</v>
      </c>
      <c r="M436" s="22" t="s">
        <v>900</v>
      </c>
      <c r="N436" s="23" t="s">
        <v>1171</v>
      </c>
      <c r="O436" s="17">
        <v>0</v>
      </c>
      <c r="P436" s="17" t="s">
        <v>2145</v>
      </c>
      <c r="Q436">
        <v>20570</v>
      </c>
      <c r="R436" t="e">
        <f>VLOOKUP(C436,#REF!,23,)</f>
        <v>#REF!</v>
      </c>
      <c r="S436" t="e">
        <f>VLOOKUP(C436,#REF!,24,)</f>
        <v>#REF!</v>
      </c>
      <c r="T436" t="str">
        <f t="shared" si="12"/>
        <v>PZ</v>
      </c>
      <c r="U436">
        <f t="shared" si="13"/>
        <v>20570</v>
      </c>
    </row>
    <row r="437" spans="1:21" ht="18" customHeight="1">
      <c r="A437" s="21" t="s">
        <v>1397</v>
      </c>
      <c r="B437" s="21" t="s">
        <v>1398</v>
      </c>
      <c r="C437" s="21" t="s">
        <v>1399</v>
      </c>
      <c r="D437" s="22" t="s">
        <v>1930</v>
      </c>
      <c r="E437" s="23" t="s">
        <v>1295</v>
      </c>
      <c r="F437" s="22" t="s">
        <v>16</v>
      </c>
      <c r="G437" s="23" t="s">
        <v>48</v>
      </c>
      <c r="H437" s="23" t="s">
        <v>73</v>
      </c>
      <c r="I437" s="23" t="s">
        <v>741</v>
      </c>
      <c r="J437" s="20" t="s">
        <v>73</v>
      </c>
      <c r="K437" s="23" t="s">
        <v>20</v>
      </c>
      <c r="L437" s="23" t="s">
        <v>20</v>
      </c>
      <c r="M437" s="22" t="s">
        <v>841</v>
      </c>
      <c r="N437" s="23" t="s">
        <v>1171</v>
      </c>
      <c r="O437" s="17">
        <v>0</v>
      </c>
      <c r="P437" s="17" t="s">
        <v>2145</v>
      </c>
      <c r="Q437">
        <v>23116</v>
      </c>
      <c r="R437" t="e">
        <f>VLOOKUP(C437,#REF!,23,)</f>
        <v>#REF!</v>
      </c>
      <c r="S437" t="e">
        <f>VLOOKUP(C437,#REF!,24,)</f>
        <v>#REF!</v>
      </c>
      <c r="T437" t="str">
        <f t="shared" si="12"/>
        <v>ZL</v>
      </c>
      <c r="U437">
        <f t="shared" si="13"/>
        <v>23116</v>
      </c>
    </row>
    <row r="438" spans="1:21" ht="18" customHeight="1">
      <c r="A438" s="21" t="s">
        <v>1400</v>
      </c>
      <c r="B438" s="21" t="s">
        <v>1401</v>
      </c>
      <c r="C438" s="21" t="s">
        <v>1402</v>
      </c>
      <c r="D438" s="22" t="s">
        <v>1930</v>
      </c>
      <c r="E438" s="23" t="s">
        <v>1295</v>
      </c>
      <c r="F438" s="22" t="s">
        <v>16</v>
      </c>
      <c r="G438" s="23" t="s">
        <v>48</v>
      </c>
      <c r="H438" s="23" t="s">
        <v>73</v>
      </c>
      <c r="I438" s="23" t="s">
        <v>19</v>
      </c>
      <c r="J438" s="20" t="s">
        <v>73</v>
      </c>
      <c r="K438" s="23" t="s">
        <v>20</v>
      </c>
      <c r="L438" s="23" t="s">
        <v>20</v>
      </c>
      <c r="M438" s="22" t="s">
        <v>900</v>
      </c>
      <c r="N438" s="23" t="s">
        <v>1171</v>
      </c>
      <c r="O438" s="17">
        <v>0</v>
      </c>
      <c r="P438" s="17" t="s">
        <v>2145</v>
      </c>
      <c r="Q438">
        <v>23116</v>
      </c>
      <c r="R438" t="e">
        <f>VLOOKUP(C438,#REF!,23,)</f>
        <v>#REF!</v>
      </c>
      <c r="S438" t="e">
        <f>VLOOKUP(C438,#REF!,24,)</f>
        <v>#REF!</v>
      </c>
      <c r="T438" t="str">
        <f t="shared" si="12"/>
        <v>ZL</v>
      </c>
      <c r="U438">
        <f t="shared" si="13"/>
        <v>23116</v>
      </c>
    </row>
    <row r="439" spans="1:21" ht="18" customHeight="1">
      <c r="A439" s="21" t="s">
        <v>1403</v>
      </c>
      <c r="B439" s="21" t="s">
        <v>1404</v>
      </c>
      <c r="C439" s="21" t="s">
        <v>1405</v>
      </c>
      <c r="D439" s="22" t="s">
        <v>1930</v>
      </c>
      <c r="E439" s="23" t="s">
        <v>1295</v>
      </c>
      <c r="F439" s="22" t="s">
        <v>16</v>
      </c>
      <c r="G439" s="23" t="s">
        <v>48</v>
      </c>
      <c r="H439" s="23" t="s">
        <v>73</v>
      </c>
      <c r="I439" s="23" t="s">
        <v>741</v>
      </c>
      <c r="J439" s="20" t="s">
        <v>73</v>
      </c>
      <c r="K439" s="23" t="s">
        <v>20</v>
      </c>
      <c r="L439" s="23" t="s">
        <v>20</v>
      </c>
      <c r="M439" s="22" t="s">
        <v>1337</v>
      </c>
      <c r="N439" s="23" t="s">
        <v>1171</v>
      </c>
      <c r="O439" s="17">
        <v>0</v>
      </c>
      <c r="P439" s="17" t="s">
        <v>2145</v>
      </c>
      <c r="Q439">
        <v>19200</v>
      </c>
      <c r="R439" t="e">
        <f>VLOOKUP(C439,#REF!,23,)</f>
        <v>#REF!</v>
      </c>
      <c r="S439" t="e">
        <f>VLOOKUP(C439,#REF!,24,)</f>
        <v>#REF!</v>
      </c>
      <c r="T439" t="str">
        <f t="shared" si="12"/>
        <v>K</v>
      </c>
      <c r="U439">
        <f t="shared" si="13"/>
        <v>19200</v>
      </c>
    </row>
    <row r="440" spans="1:21" ht="18" customHeight="1">
      <c r="A440" s="21" t="s">
        <v>1406</v>
      </c>
      <c r="B440" s="21" t="s">
        <v>1407</v>
      </c>
      <c r="C440" s="21" t="s">
        <v>1408</v>
      </c>
      <c r="D440" s="22" t="s">
        <v>1930</v>
      </c>
      <c r="E440" s="23" t="s">
        <v>1295</v>
      </c>
      <c r="F440" s="22" t="s">
        <v>16</v>
      </c>
      <c r="G440" s="23" t="s">
        <v>48</v>
      </c>
      <c r="H440" s="23" t="s">
        <v>73</v>
      </c>
      <c r="I440" s="23" t="s">
        <v>19</v>
      </c>
      <c r="J440" s="20" t="s">
        <v>73</v>
      </c>
      <c r="K440" s="23" t="s">
        <v>20</v>
      </c>
      <c r="L440" s="23" t="s">
        <v>20</v>
      </c>
      <c r="M440" s="22" t="s">
        <v>900</v>
      </c>
      <c r="N440" s="23" t="s">
        <v>1171</v>
      </c>
      <c r="O440" s="17">
        <v>0</v>
      </c>
      <c r="P440" s="17" t="s">
        <v>2145</v>
      </c>
      <c r="Q440">
        <v>18176</v>
      </c>
      <c r="R440" t="e">
        <f>VLOOKUP(C440,#REF!,23,)</f>
        <v>#REF!</v>
      </c>
      <c r="S440" t="e">
        <f>VLOOKUP(C440,#REF!,24,)</f>
        <v>#REF!</v>
      </c>
      <c r="T440" t="str">
        <f t="shared" si="12"/>
        <v>G</v>
      </c>
      <c r="U440">
        <f t="shared" si="13"/>
        <v>18176</v>
      </c>
    </row>
    <row r="441" spans="1:21" ht="18" customHeight="1">
      <c r="A441" s="21" t="s">
        <v>1409</v>
      </c>
      <c r="B441" s="21" t="s">
        <v>1410</v>
      </c>
      <c r="C441" s="21" t="s">
        <v>1411</v>
      </c>
      <c r="D441" s="22" t="s">
        <v>1930</v>
      </c>
      <c r="E441" s="23" t="s">
        <v>1295</v>
      </c>
      <c r="F441" s="22" t="s">
        <v>16</v>
      </c>
      <c r="G441" s="23" t="s">
        <v>48</v>
      </c>
      <c r="H441" s="23" t="s">
        <v>73</v>
      </c>
      <c r="I441" s="23" t="s">
        <v>19</v>
      </c>
      <c r="J441" s="20" t="s">
        <v>73</v>
      </c>
      <c r="K441" s="23" t="s">
        <v>20</v>
      </c>
      <c r="L441" s="23" t="s">
        <v>83</v>
      </c>
      <c r="M441" s="22" t="s">
        <v>317</v>
      </c>
      <c r="N441" s="23"/>
      <c r="O441" s="17">
        <v>0</v>
      </c>
      <c r="P441" s="17" t="s">
        <v>2145</v>
      </c>
      <c r="Q441">
        <v>18176</v>
      </c>
      <c r="R441" t="e">
        <f>VLOOKUP(C441,#REF!,23,)</f>
        <v>#REF!</v>
      </c>
      <c r="S441" t="e">
        <f>VLOOKUP(C441,#REF!,24,)</f>
        <v>#REF!</v>
      </c>
      <c r="T441" t="str">
        <f t="shared" si="12"/>
        <v>G</v>
      </c>
      <c r="U441">
        <f t="shared" si="13"/>
        <v>18176</v>
      </c>
    </row>
    <row r="442" spans="1:21" ht="18" customHeight="1">
      <c r="A442" s="21" t="s">
        <v>1412</v>
      </c>
      <c r="B442" s="21" t="s">
        <v>1413</v>
      </c>
      <c r="C442" s="21" t="s">
        <v>1414</v>
      </c>
      <c r="D442" s="22" t="s">
        <v>1930</v>
      </c>
      <c r="E442" s="23" t="s">
        <v>1295</v>
      </c>
      <c r="F442" s="22" t="s">
        <v>16</v>
      </c>
      <c r="G442" s="23" t="s">
        <v>48</v>
      </c>
      <c r="H442" s="23" t="s">
        <v>73</v>
      </c>
      <c r="I442" s="23" t="s">
        <v>19</v>
      </c>
      <c r="J442" s="20" t="s">
        <v>73</v>
      </c>
      <c r="K442" s="23" t="s">
        <v>20</v>
      </c>
      <c r="L442" s="23" t="s">
        <v>83</v>
      </c>
      <c r="M442" s="22" t="s">
        <v>317</v>
      </c>
      <c r="N442" s="23" t="s">
        <v>1100</v>
      </c>
      <c r="O442" s="17">
        <v>0</v>
      </c>
      <c r="P442" s="17" t="s">
        <v>2145</v>
      </c>
      <c r="Q442">
        <v>20736</v>
      </c>
      <c r="R442" t="e">
        <f>VLOOKUP(C442,#REF!,23,)</f>
        <v>#REF!</v>
      </c>
      <c r="S442" t="e">
        <f>VLOOKUP(C442,#REF!,24,)</f>
        <v>#REF!</v>
      </c>
      <c r="T442" t="str">
        <f t="shared" si="12"/>
        <v>Q</v>
      </c>
      <c r="U442">
        <f t="shared" si="13"/>
        <v>20736</v>
      </c>
    </row>
    <row r="443" spans="1:21" ht="18" customHeight="1">
      <c r="A443" s="21" t="s">
        <v>1415</v>
      </c>
      <c r="B443" s="21" t="s">
        <v>1416</v>
      </c>
      <c r="C443" s="21" t="s">
        <v>1417</v>
      </c>
      <c r="D443" s="22" t="s">
        <v>1930</v>
      </c>
      <c r="E443" s="23" t="s">
        <v>1295</v>
      </c>
      <c r="F443" s="22" t="s">
        <v>16</v>
      </c>
      <c r="G443" s="23" t="s">
        <v>48</v>
      </c>
      <c r="H443" s="23" t="s">
        <v>73</v>
      </c>
      <c r="I443" s="23" t="s">
        <v>741</v>
      </c>
      <c r="J443" s="20" t="s">
        <v>73</v>
      </c>
      <c r="K443" s="23" t="s">
        <v>20</v>
      </c>
      <c r="L443" s="23" t="s">
        <v>83</v>
      </c>
      <c r="M443" s="22" t="s">
        <v>3126</v>
      </c>
      <c r="N443" s="23"/>
      <c r="O443" s="17">
        <v>0</v>
      </c>
      <c r="P443" s="17" t="s">
        <v>2145</v>
      </c>
      <c r="Q443">
        <v>20300</v>
      </c>
      <c r="R443" t="e">
        <f>VLOOKUP(C443,#REF!,23,)</f>
        <v>#REF!</v>
      </c>
      <c r="S443" t="e">
        <f>VLOOKUP(C443,#REF!,24,)</f>
        <v>#REF!</v>
      </c>
      <c r="T443" t="str">
        <f t="shared" si="12"/>
        <v>OL</v>
      </c>
      <c r="U443">
        <f t="shared" si="13"/>
        <v>20300</v>
      </c>
    </row>
    <row r="444" spans="1:21" ht="18" customHeight="1">
      <c r="A444" s="21" t="s">
        <v>1418</v>
      </c>
      <c r="B444" s="21" t="s">
        <v>1419</v>
      </c>
      <c r="C444" s="21" t="s">
        <v>1420</v>
      </c>
      <c r="D444" s="22" t="s">
        <v>1930</v>
      </c>
      <c r="E444" s="23" t="s">
        <v>1295</v>
      </c>
      <c r="F444" s="22" t="s">
        <v>16</v>
      </c>
      <c r="G444" s="23" t="s">
        <v>48</v>
      </c>
      <c r="H444" s="23" t="s">
        <v>73</v>
      </c>
      <c r="I444" s="23" t="s">
        <v>19</v>
      </c>
      <c r="J444" s="20" t="s">
        <v>73</v>
      </c>
      <c r="K444" s="23" t="s">
        <v>20</v>
      </c>
      <c r="L444" s="23" t="s">
        <v>20</v>
      </c>
      <c r="M444" s="22" t="s">
        <v>900</v>
      </c>
      <c r="N444" s="23" t="s">
        <v>1171</v>
      </c>
      <c r="O444" s="17" t="e">
        <v>#N/A</v>
      </c>
      <c r="P444" s="17" t="e">
        <v>#N/A</v>
      </c>
      <c r="Q444">
        <v>21826</v>
      </c>
      <c r="R444" t="e">
        <f>VLOOKUP(C444,#REF!,23,)</f>
        <v>#REF!</v>
      </c>
      <c r="S444" t="e">
        <f>VLOOKUP(C444,#REF!,24,)</f>
        <v>#REF!</v>
      </c>
      <c r="T444" t="str">
        <f t="shared" si="12"/>
        <v>UB</v>
      </c>
      <c r="U444">
        <f t="shared" si="13"/>
        <v>21826</v>
      </c>
    </row>
    <row r="445" spans="1:21" ht="18" customHeight="1">
      <c r="A445" s="21" t="s">
        <v>1421</v>
      </c>
      <c r="B445" s="21" t="s">
        <v>1422</v>
      </c>
      <c r="C445" s="21" t="s">
        <v>1423</v>
      </c>
      <c r="D445" s="22" t="s">
        <v>1930</v>
      </c>
      <c r="E445" s="23" t="s">
        <v>1295</v>
      </c>
      <c r="F445" s="22" t="s">
        <v>16</v>
      </c>
      <c r="G445" s="23" t="s">
        <v>48</v>
      </c>
      <c r="H445" s="23" t="s">
        <v>73</v>
      </c>
      <c r="I445" s="23" t="s">
        <v>19</v>
      </c>
      <c r="J445" s="20" t="s">
        <v>73</v>
      </c>
      <c r="K445" s="23" t="s">
        <v>20</v>
      </c>
      <c r="L445" s="23" t="s">
        <v>20</v>
      </c>
      <c r="M445" s="22" t="s">
        <v>900</v>
      </c>
      <c r="N445" s="23" t="s">
        <v>1171</v>
      </c>
      <c r="O445" s="17">
        <v>0</v>
      </c>
      <c r="P445" s="17" t="s">
        <v>2145</v>
      </c>
      <c r="Q445">
        <v>17753</v>
      </c>
      <c r="R445" t="e">
        <f>VLOOKUP(C445,#REF!,23,)</f>
        <v>#REF!</v>
      </c>
      <c r="S445" t="e">
        <f>VLOOKUP(C445,#REF!,24,)</f>
        <v>#REF!</v>
      </c>
      <c r="T445" t="str">
        <f t="shared" si="12"/>
        <v>EY</v>
      </c>
      <c r="U445">
        <f t="shared" si="13"/>
        <v>17753</v>
      </c>
    </row>
    <row r="446" spans="1:21" ht="18" customHeight="1">
      <c r="A446" s="21" t="s">
        <v>1424</v>
      </c>
      <c r="B446" s="21" t="s">
        <v>1425</v>
      </c>
      <c r="C446" s="21" t="s">
        <v>1426</v>
      </c>
      <c r="D446" s="22" t="s">
        <v>1930</v>
      </c>
      <c r="E446" s="23" t="s">
        <v>1295</v>
      </c>
      <c r="F446" s="22" t="s">
        <v>16</v>
      </c>
      <c r="G446" s="23" t="s">
        <v>48</v>
      </c>
      <c r="H446" s="23" t="s">
        <v>73</v>
      </c>
      <c r="I446" s="23" t="s">
        <v>741</v>
      </c>
      <c r="J446" s="20" t="s">
        <v>73</v>
      </c>
      <c r="K446" s="23" t="s">
        <v>20</v>
      </c>
      <c r="L446" s="23" t="s">
        <v>20</v>
      </c>
      <c r="M446" s="22" t="s">
        <v>841</v>
      </c>
      <c r="N446" s="23" t="s">
        <v>1171</v>
      </c>
      <c r="O446" s="17">
        <v>0</v>
      </c>
      <c r="P446" s="17" t="s">
        <v>2145</v>
      </c>
      <c r="Q446">
        <v>18176</v>
      </c>
      <c r="R446" t="e">
        <f>VLOOKUP(C446,#REF!,23,)</f>
        <v>#REF!</v>
      </c>
      <c r="S446" t="e">
        <f>VLOOKUP(C446,#REF!,24,)</f>
        <v>#REF!</v>
      </c>
      <c r="T446" t="str">
        <f t="shared" si="12"/>
        <v>G</v>
      </c>
      <c r="U446">
        <f t="shared" si="13"/>
        <v>18176</v>
      </c>
    </row>
    <row r="447" spans="1:21" ht="18" customHeight="1">
      <c r="A447" s="21" t="s">
        <v>1427</v>
      </c>
      <c r="B447" s="21" t="s">
        <v>1428</v>
      </c>
      <c r="C447" s="21" t="s">
        <v>1429</v>
      </c>
      <c r="D447" s="22" t="s">
        <v>1930</v>
      </c>
      <c r="E447" s="23" t="s">
        <v>1295</v>
      </c>
      <c r="F447" s="22" t="s">
        <v>16</v>
      </c>
      <c r="G447" s="23" t="s">
        <v>48</v>
      </c>
      <c r="H447" s="23" t="s">
        <v>73</v>
      </c>
      <c r="I447" s="23" t="s">
        <v>741</v>
      </c>
      <c r="J447" s="20" t="s">
        <v>73</v>
      </c>
      <c r="K447" s="23" t="s">
        <v>20</v>
      </c>
      <c r="L447" s="23" t="s">
        <v>20</v>
      </c>
      <c r="M447" s="22" t="s">
        <v>1337</v>
      </c>
      <c r="N447" s="23" t="s">
        <v>1171</v>
      </c>
      <c r="O447" s="17">
        <v>0</v>
      </c>
      <c r="P447" s="17" t="s">
        <v>2145</v>
      </c>
      <c r="Q447">
        <v>17731</v>
      </c>
      <c r="R447" t="e">
        <f>VLOOKUP(C447,#REF!,23,)</f>
        <v>#REF!</v>
      </c>
      <c r="S447" t="e">
        <f>VLOOKUP(C447,#REF!,24,)</f>
        <v>#REF!</v>
      </c>
      <c r="T447" t="str">
        <f t="shared" si="12"/>
        <v>EC</v>
      </c>
      <c r="U447">
        <f t="shared" si="13"/>
        <v>17731</v>
      </c>
    </row>
    <row r="448" spans="1:21" ht="18" customHeight="1">
      <c r="A448" s="21" t="s">
        <v>1430</v>
      </c>
      <c r="B448" s="21" t="s">
        <v>1431</v>
      </c>
      <c r="C448" s="21" t="s">
        <v>1432</v>
      </c>
      <c r="D448" s="22" t="s">
        <v>1930</v>
      </c>
      <c r="E448" s="23" t="s">
        <v>1295</v>
      </c>
      <c r="F448" s="22" t="s">
        <v>16</v>
      </c>
      <c r="G448" s="23" t="s">
        <v>48</v>
      </c>
      <c r="H448" s="23" t="s">
        <v>73</v>
      </c>
      <c r="I448" s="23" t="s">
        <v>19</v>
      </c>
      <c r="J448" s="20" t="s">
        <v>73</v>
      </c>
      <c r="K448" s="23" t="s">
        <v>20</v>
      </c>
      <c r="L448" s="23" t="s">
        <v>20</v>
      </c>
      <c r="M448" s="22" t="s">
        <v>900</v>
      </c>
      <c r="N448" s="23" t="s">
        <v>1171</v>
      </c>
      <c r="O448" s="17">
        <v>0</v>
      </c>
      <c r="P448" s="17" t="s">
        <v>2145</v>
      </c>
      <c r="Q448">
        <v>19010</v>
      </c>
      <c r="R448" t="e">
        <f>VLOOKUP(C448,#REF!,23,)</f>
        <v>#REF!</v>
      </c>
      <c r="S448" t="e">
        <f>VLOOKUP(C448,#REF!,24,)</f>
        <v>#REF!</v>
      </c>
      <c r="T448" t="str">
        <f t="shared" si="12"/>
        <v>JB</v>
      </c>
      <c r="U448">
        <f t="shared" si="13"/>
        <v>19010</v>
      </c>
    </row>
    <row r="449" spans="1:21" ht="18" customHeight="1">
      <c r="A449" s="21" t="s">
        <v>1433</v>
      </c>
      <c r="B449" s="21" t="s">
        <v>1434</v>
      </c>
      <c r="C449" s="21" t="s">
        <v>1435</v>
      </c>
      <c r="D449" s="22" t="s">
        <v>1930</v>
      </c>
      <c r="E449" s="23" t="s">
        <v>1295</v>
      </c>
      <c r="F449" s="22" t="s">
        <v>16</v>
      </c>
      <c r="G449" s="23" t="s">
        <v>48</v>
      </c>
      <c r="H449" s="22" t="s">
        <v>809</v>
      </c>
      <c r="I449" s="23" t="s">
        <v>19</v>
      </c>
      <c r="J449" s="20" t="s">
        <v>1943</v>
      </c>
      <c r="K449" s="23" t="s">
        <v>20</v>
      </c>
      <c r="L449" s="23" t="s">
        <v>83</v>
      </c>
      <c r="M449" s="22" t="s">
        <v>317</v>
      </c>
      <c r="N449" s="23"/>
      <c r="O449" s="17">
        <v>2</v>
      </c>
      <c r="P449" s="17" t="s">
        <v>2145</v>
      </c>
      <c r="Q449">
        <v>17230</v>
      </c>
      <c r="R449" t="e">
        <f>VLOOKUP(C449,#REF!,23,)</f>
        <v>#REF!</v>
      </c>
      <c r="S449" t="e">
        <f>VLOOKUP(C449,#REF!,24,)</f>
        <v>#REF!</v>
      </c>
      <c r="T449" t="str">
        <f t="shared" si="12"/>
        <v>CN</v>
      </c>
      <c r="U449">
        <f t="shared" si="13"/>
        <v>17230</v>
      </c>
    </row>
    <row r="450" spans="1:21" ht="18" customHeight="1">
      <c r="A450" s="21" t="s">
        <v>1436</v>
      </c>
      <c r="B450" s="21" t="s">
        <v>1437</v>
      </c>
      <c r="C450" s="21" t="s">
        <v>1438</v>
      </c>
      <c r="D450" s="22" t="s">
        <v>1930</v>
      </c>
      <c r="E450" s="23" t="s">
        <v>1295</v>
      </c>
      <c r="F450" s="22" t="s">
        <v>16</v>
      </c>
      <c r="G450" s="23" t="s">
        <v>48</v>
      </c>
      <c r="H450" s="23" t="s">
        <v>73</v>
      </c>
      <c r="I450" s="23" t="s">
        <v>19</v>
      </c>
      <c r="J450" s="20" t="s">
        <v>73</v>
      </c>
      <c r="K450" s="23" t="s">
        <v>20</v>
      </c>
      <c r="L450" s="23" t="s">
        <v>83</v>
      </c>
      <c r="M450" s="22" t="s">
        <v>317</v>
      </c>
      <c r="N450" s="23"/>
      <c r="O450" s="17" t="e">
        <v>#N/A</v>
      </c>
      <c r="P450" s="17" t="e">
        <v>#N/A</v>
      </c>
      <c r="Q450">
        <v>17231</v>
      </c>
      <c r="R450" t="e">
        <f>VLOOKUP(C450,#REF!,23,)</f>
        <v>#REF!</v>
      </c>
      <c r="S450" t="e">
        <f>VLOOKUP(C450,#REF!,24,)</f>
        <v>#REF!</v>
      </c>
      <c r="T450" t="str">
        <f t="shared" si="12"/>
        <v>CO</v>
      </c>
      <c r="U450">
        <f t="shared" si="13"/>
        <v>17231</v>
      </c>
    </row>
    <row r="451" spans="1:21" ht="18" customHeight="1">
      <c r="A451" s="21" t="s">
        <v>1439</v>
      </c>
      <c r="B451" s="21" t="s">
        <v>1440</v>
      </c>
      <c r="C451" s="21" t="s">
        <v>1441</v>
      </c>
      <c r="D451" s="22" t="s">
        <v>1930</v>
      </c>
      <c r="E451" s="23" t="s">
        <v>1295</v>
      </c>
      <c r="F451" s="22" t="s">
        <v>16</v>
      </c>
      <c r="G451" s="23" t="s">
        <v>48</v>
      </c>
      <c r="H451" s="22" t="s">
        <v>3266</v>
      </c>
      <c r="I451" s="23" t="s">
        <v>19</v>
      </c>
      <c r="J451" s="20" t="s">
        <v>3267</v>
      </c>
      <c r="K451" s="23" t="s">
        <v>20</v>
      </c>
      <c r="L451" s="23" t="s">
        <v>83</v>
      </c>
      <c r="M451" s="22" t="s">
        <v>3126</v>
      </c>
      <c r="N451" s="23" t="s">
        <v>1171</v>
      </c>
      <c r="O451" s="17">
        <v>6</v>
      </c>
      <c r="P451" s="17" t="s">
        <v>3265</v>
      </c>
      <c r="Q451">
        <v>18755</v>
      </c>
      <c r="R451" t="e">
        <f>VLOOKUP(C451,#REF!,23,)</f>
        <v>#REF!</v>
      </c>
      <c r="S451" t="e">
        <f>VLOOKUP(C451,#REF!,24,)</f>
        <v>#REF!</v>
      </c>
      <c r="T451" t="str">
        <f t="shared" ref="T451:T514" si="14">IF(LEN(C451)=3,RIGHT(C451,2),RIGHT(C451,1))</f>
        <v>IC</v>
      </c>
      <c r="U451">
        <f t="shared" ref="U451:U514" si="15">IF(LEN(T451)=2,CODE(LEFT(T451,1))*256+CODE(RIGHT(T451,1)),CODE(LEFT(T451,1))*256)</f>
        <v>18755</v>
      </c>
    </row>
    <row r="452" spans="1:21" ht="18" customHeight="1">
      <c r="A452" s="21" t="s">
        <v>1442</v>
      </c>
      <c r="B452" s="21" t="s">
        <v>1443</v>
      </c>
      <c r="C452" s="21" t="s">
        <v>1444</v>
      </c>
      <c r="D452" s="22" t="s">
        <v>1930</v>
      </c>
      <c r="E452" s="23" t="s">
        <v>1295</v>
      </c>
      <c r="F452" s="22" t="s">
        <v>16</v>
      </c>
      <c r="G452" s="23" t="s">
        <v>48</v>
      </c>
      <c r="H452" s="22" t="s">
        <v>3266</v>
      </c>
      <c r="I452" s="23" t="s">
        <v>19</v>
      </c>
      <c r="J452" s="20" t="s">
        <v>3267</v>
      </c>
      <c r="K452" s="23" t="s">
        <v>20</v>
      </c>
      <c r="L452" s="23" t="s">
        <v>20</v>
      </c>
      <c r="M452" s="22" t="s">
        <v>900</v>
      </c>
      <c r="N452" s="23" t="s">
        <v>1171</v>
      </c>
      <c r="O452" s="17">
        <v>3</v>
      </c>
      <c r="P452" s="17" t="s">
        <v>3265</v>
      </c>
      <c r="Q452">
        <v>16962</v>
      </c>
      <c r="R452" t="e">
        <f>VLOOKUP(C452,#REF!,23,)</f>
        <v>#REF!</v>
      </c>
      <c r="S452" t="e">
        <f>VLOOKUP(C452,#REF!,24,)</f>
        <v>#REF!</v>
      </c>
      <c r="T452" t="str">
        <f t="shared" si="14"/>
        <v>BB</v>
      </c>
      <c r="U452">
        <f t="shared" si="15"/>
        <v>16962</v>
      </c>
    </row>
    <row r="453" spans="1:21" ht="18" customHeight="1">
      <c r="A453" s="21" t="s">
        <v>1445</v>
      </c>
      <c r="B453" s="21" t="s">
        <v>1446</v>
      </c>
      <c r="C453" s="21" t="s">
        <v>1447</v>
      </c>
      <c r="D453" s="22" t="s">
        <v>1930</v>
      </c>
      <c r="E453" s="23" t="s">
        <v>1295</v>
      </c>
      <c r="F453" s="22" t="s">
        <v>16</v>
      </c>
      <c r="G453" s="23" t="s">
        <v>48</v>
      </c>
      <c r="H453" s="22" t="s">
        <v>3266</v>
      </c>
      <c r="I453" s="23" t="s">
        <v>19</v>
      </c>
      <c r="J453" s="20" t="s">
        <v>3267</v>
      </c>
      <c r="K453" s="23" t="s">
        <v>20</v>
      </c>
      <c r="L453" s="23" t="s">
        <v>83</v>
      </c>
      <c r="M453" s="22" t="s">
        <v>3126</v>
      </c>
      <c r="N453" s="23" t="s">
        <v>1100</v>
      </c>
      <c r="O453" s="17">
        <v>7</v>
      </c>
      <c r="P453" s="17" t="s">
        <v>3265</v>
      </c>
      <c r="Q453">
        <v>23040</v>
      </c>
      <c r="R453" t="e">
        <f>VLOOKUP(C453,#REF!,23,)</f>
        <v>#REF!</v>
      </c>
      <c r="S453" t="e">
        <f>VLOOKUP(C453,#REF!,24,)</f>
        <v>#REF!</v>
      </c>
      <c r="T453" t="str">
        <f t="shared" si="14"/>
        <v>Z</v>
      </c>
      <c r="U453">
        <f t="shared" si="15"/>
        <v>23040</v>
      </c>
    </row>
    <row r="454" spans="1:21" ht="18" customHeight="1">
      <c r="A454" s="21" t="s">
        <v>1448</v>
      </c>
      <c r="B454" s="21" t="s">
        <v>1449</v>
      </c>
      <c r="C454" s="21" t="s">
        <v>1450</v>
      </c>
      <c r="D454" s="22" t="s">
        <v>1930</v>
      </c>
      <c r="E454" s="23" t="s">
        <v>1295</v>
      </c>
      <c r="F454" s="22" t="s">
        <v>16</v>
      </c>
      <c r="G454" s="23" t="s">
        <v>48</v>
      </c>
      <c r="H454" s="22" t="s">
        <v>3266</v>
      </c>
      <c r="I454" s="23" t="s">
        <v>19</v>
      </c>
      <c r="J454" s="20" t="s">
        <v>3267</v>
      </c>
      <c r="K454" s="23" t="s">
        <v>20</v>
      </c>
      <c r="L454" s="23" t="s">
        <v>20</v>
      </c>
      <c r="M454" s="22" t="s">
        <v>1337</v>
      </c>
      <c r="N454" s="23" t="s">
        <v>1171</v>
      </c>
      <c r="O454" s="17">
        <v>3</v>
      </c>
      <c r="P454" s="17" t="s">
        <v>3265</v>
      </c>
      <c r="Q454">
        <v>19527</v>
      </c>
      <c r="R454" t="e">
        <f>VLOOKUP(C454,#REF!,23,)</f>
        <v>#REF!</v>
      </c>
      <c r="S454" t="e">
        <f>VLOOKUP(C454,#REF!,24,)</f>
        <v>#REF!</v>
      </c>
      <c r="T454" t="str">
        <f t="shared" si="14"/>
        <v>LG</v>
      </c>
      <c r="U454">
        <f t="shared" si="15"/>
        <v>19527</v>
      </c>
    </row>
    <row r="455" spans="1:21" ht="18" customHeight="1">
      <c r="A455" s="21" t="s">
        <v>1451</v>
      </c>
      <c r="B455" s="21" t="s">
        <v>1452</v>
      </c>
      <c r="C455" s="21" t="s">
        <v>1453</v>
      </c>
      <c r="D455" s="22" t="s">
        <v>1930</v>
      </c>
      <c r="E455" s="23" t="s">
        <v>1295</v>
      </c>
      <c r="F455" s="22" t="s">
        <v>16</v>
      </c>
      <c r="G455" s="23" t="s">
        <v>48</v>
      </c>
      <c r="H455" s="22" t="s">
        <v>3266</v>
      </c>
      <c r="I455" s="23" t="s">
        <v>19</v>
      </c>
      <c r="J455" s="20" t="s">
        <v>3267</v>
      </c>
      <c r="K455" s="23" t="s">
        <v>20</v>
      </c>
      <c r="L455" s="23" t="s">
        <v>83</v>
      </c>
      <c r="M455" s="22" t="s">
        <v>317</v>
      </c>
      <c r="N455" s="23" t="s">
        <v>1171</v>
      </c>
      <c r="O455" s="17">
        <v>6</v>
      </c>
      <c r="P455" s="17" t="s">
        <v>3265</v>
      </c>
      <c r="Q455">
        <v>18762</v>
      </c>
      <c r="R455" t="e">
        <f>VLOOKUP(C455,#REF!,23,)</f>
        <v>#REF!</v>
      </c>
      <c r="S455" t="e">
        <f>VLOOKUP(C455,#REF!,24,)</f>
        <v>#REF!</v>
      </c>
      <c r="T455" t="str">
        <f t="shared" si="14"/>
        <v>IJ</v>
      </c>
      <c r="U455">
        <f t="shared" si="15"/>
        <v>18762</v>
      </c>
    </row>
    <row r="456" spans="1:21" ht="18" customHeight="1">
      <c r="A456" s="21" t="s">
        <v>1454</v>
      </c>
      <c r="B456" s="21" t="s">
        <v>1455</v>
      </c>
      <c r="C456" s="21" t="s">
        <v>1456</v>
      </c>
      <c r="D456" s="22" t="s">
        <v>1930</v>
      </c>
      <c r="E456" s="23" t="s">
        <v>1295</v>
      </c>
      <c r="F456" s="22" t="s">
        <v>16</v>
      </c>
      <c r="G456" s="23" t="s">
        <v>48</v>
      </c>
      <c r="H456" s="22" t="s">
        <v>3266</v>
      </c>
      <c r="I456" s="23" t="s">
        <v>19</v>
      </c>
      <c r="J456" s="20" t="s">
        <v>3267</v>
      </c>
      <c r="K456" s="23" t="s">
        <v>20</v>
      </c>
      <c r="L456" s="23" t="s">
        <v>20</v>
      </c>
      <c r="M456" s="22" t="s">
        <v>900</v>
      </c>
      <c r="N456" s="23" t="s">
        <v>1171</v>
      </c>
      <c r="O456" s="17">
        <v>5</v>
      </c>
      <c r="P456" s="17" t="s">
        <v>3265</v>
      </c>
      <c r="Q456">
        <v>21335</v>
      </c>
      <c r="R456" t="e">
        <f>VLOOKUP(C456,#REF!,23,)</f>
        <v>#REF!</v>
      </c>
      <c r="S456" t="e">
        <f>VLOOKUP(C456,#REF!,24,)</f>
        <v>#REF!</v>
      </c>
      <c r="T456" t="str">
        <f t="shared" si="14"/>
        <v>SW</v>
      </c>
      <c r="U456">
        <f t="shared" si="15"/>
        <v>21335</v>
      </c>
    </row>
    <row r="457" spans="1:21" ht="18" customHeight="1">
      <c r="A457" s="18" t="s">
        <v>1457</v>
      </c>
      <c r="B457" s="18" t="s">
        <v>1458</v>
      </c>
      <c r="C457" s="18" t="s">
        <v>1459</v>
      </c>
      <c r="D457" s="19" t="s">
        <v>2047</v>
      </c>
      <c r="E457" s="20" t="s">
        <v>1295</v>
      </c>
      <c r="F457" s="19" t="s">
        <v>16</v>
      </c>
      <c r="G457" s="20" t="s">
        <v>48</v>
      </c>
      <c r="H457" s="23" t="s">
        <v>606</v>
      </c>
      <c r="I457" s="20" t="s">
        <v>19</v>
      </c>
      <c r="J457" s="20" t="e">
        <v>#N/A</v>
      </c>
      <c r="K457" s="23" t="s">
        <v>3126</v>
      </c>
      <c r="L457" s="20" t="s">
        <v>83</v>
      </c>
      <c r="M457" s="19" t="s">
        <v>317</v>
      </c>
      <c r="N457" s="20"/>
      <c r="O457" s="17" t="e">
        <v>#N/A</v>
      </c>
      <c r="P457" s="17" t="e">
        <v>#N/A</v>
      </c>
      <c r="Q457">
        <v>20052</v>
      </c>
      <c r="R457" t="e">
        <f>VLOOKUP(C457,#REF!,23,)</f>
        <v>#REF!</v>
      </c>
      <c r="S457" t="e">
        <f>VLOOKUP(C457,#REF!,24,)</f>
        <v>#REF!</v>
      </c>
      <c r="T457" t="str">
        <f t="shared" si="14"/>
        <v>NT</v>
      </c>
      <c r="U457">
        <f t="shared" si="15"/>
        <v>20052</v>
      </c>
    </row>
    <row r="458" spans="1:21" ht="18" customHeight="1">
      <c r="A458" s="21" t="s">
        <v>1460</v>
      </c>
      <c r="B458" s="21" t="s">
        <v>1461</v>
      </c>
      <c r="C458" s="21" t="s">
        <v>1462</v>
      </c>
      <c r="D458" s="22" t="s">
        <v>1892</v>
      </c>
      <c r="E458" s="22" t="s">
        <v>104</v>
      </c>
      <c r="F458" s="22" t="s">
        <v>16</v>
      </c>
      <c r="G458" s="23" t="s">
        <v>48</v>
      </c>
      <c r="H458" s="23" t="s">
        <v>73</v>
      </c>
      <c r="I458" s="23" t="s">
        <v>19</v>
      </c>
      <c r="J458" s="20" t="s">
        <v>73</v>
      </c>
      <c r="K458" s="23" t="s">
        <v>3126</v>
      </c>
      <c r="L458" s="23" t="s">
        <v>83</v>
      </c>
      <c r="M458" s="22" t="s">
        <v>317</v>
      </c>
      <c r="N458" s="23" t="s">
        <v>1171</v>
      </c>
      <c r="O458" s="17" t="e">
        <v>#N/A</v>
      </c>
      <c r="P458" s="17" t="e">
        <v>#N/A</v>
      </c>
      <c r="Q458">
        <v>16970</v>
      </c>
      <c r="R458" t="e">
        <f>VLOOKUP(C458,#REF!,23,)</f>
        <v>#REF!</v>
      </c>
      <c r="S458" t="e">
        <f>VLOOKUP(C458,#REF!,24,)</f>
        <v>#REF!</v>
      </c>
      <c r="T458" t="str">
        <f t="shared" si="14"/>
        <v>BJ</v>
      </c>
      <c r="U458">
        <f t="shared" si="15"/>
        <v>16970</v>
      </c>
    </row>
    <row r="459" spans="1:21" ht="18" customHeight="1">
      <c r="A459" s="21" t="s">
        <v>1463</v>
      </c>
      <c r="B459" s="21" t="s">
        <v>1464</v>
      </c>
      <c r="C459" s="21" t="s">
        <v>1465</v>
      </c>
      <c r="D459" s="22" t="s">
        <v>1892</v>
      </c>
      <c r="E459" s="22" t="s">
        <v>104</v>
      </c>
      <c r="F459" s="22" t="s">
        <v>16</v>
      </c>
      <c r="G459" s="23" t="s">
        <v>48</v>
      </c>
      <c r="H459" s="23" t="s">
        <v>73</v>
      </c>
      <c r="I459" s="23" t="s">
        <v>19</v>
      </c>
      <c r="J459" s="20" t="s">
        <v>73</v>
      </c>
      <c r="K459" s="23" t="s">
        <v>3126</v>
      </c>
      <c r="L459" s="23" t="s">
        <v>83</v>
      </c>
      <c r="M459" s="22" t="s">
        <v>317</v>
      </c>
      <c r="N459" s="23" t="s">
        <v>1171</v>
      </c>
      <c r="O459" s="17" t="e">
        <v>#N/A</v>
      </c>
      <c r="P459" s="17" t="e">
        <v>#N/A</v>
      </c>
      <c r="Q459">
        <v>16961</v>
      </c>
      <c r="R459" t="e">
        <f>VLOOKUP(C459,#REF!,23,)</f>
        <v>#REF!</v>
      </c>
      <c r="S459" t="e">
        <f>VLOOKUP(C459,#REF!,24,)</f>
        <v>#REF!</v>
      </c>
      <c r="T459" t="str">
        <f t="shared" si="14"/>
        <v>BA</v>
      </c>
      <c r="U459">
        <f t="shared" si="15"/>
        <v>16961</v>
      </c>
    </row>
    <row r="460" spans="1:21" ht="18" customHeight="1">
      <c r="A460" s="21" t="s">
        <v>1466</v>
      </c>
      <c r="B460" s="21" t="s">
        <v>1467</v>
      </c>
      <c r="C460" s="21" t="s">
        <v>1468</v>
      </c>
      <c r="D460" s="22" t="s">
        <v>1892</v>
      </c>
      <c r="E460" s="22" t="s">
        <v>104</v>
      </c>
      <c r="F460" s="22" t="s">
        <v>16</v>
      </c>
      <c r="G460" s="23" t="s">
        <v>48</v>
      </c>
      <c r="H460" s="23" t="s">
        <v>18</v>
      </c>
      <c r="I460" s="23" t="s">
        <v>19</v>
      </c>
      <c r="J460" s="20" t="s">
        <v>3218</v>
      </c>
      <c r="K460" s="23" t="s">
        <v>3126</v>
      </c>
      <c r="L460" s="23" t="s">
        <v>83</v>
      </c>
      <c r="M460" s="22" t="s">
        <v>317</v>
      </c>
      <c r="N460" s="23" t="s">
        <v>1100</v>
      </c>
      <c r="O460" s="17">
        <v>0</v>
      </c>
      <c r="P460" s="17" t="s">
        <v>3265</v>
      </c>
      <c r="Q460">
        <v>16962</v>
      </c>
      <c r="R460" t="e">
        <f>VLOOKUP(C460,#REF!,23,)</f>
        <v>#REF!</v>
      </c>
      <c r="S460" t="e">
        <f>VLOOKUP(C460,#REF!,24,)</f>
        <v>#REF!</v>
      </c>
      <c r="T460" t="str">
        <f t="shared" si="14"/>
        <v>BB</v>
      </c>
      <c r="U460">
        <f t="shared" si="15"/>
        <v>16962</v>
      </c>
    </row>
    <row r="461" spans="1:21" ht="18" customHeight="1">
      <c r="A461" s="21" t="s">
        <v>1469</v>
      </c>
      <c r="B461" s="21" t="s">
        <v>1470</v>
      </c>
      <c r="C461" s="21" t="s">
        <v>1471</v>
      </c>
      <c r="D461" s="22" t="s">
        <v>1892</v>
      </c>
      <c r="E461" s="22" t="s">
        <v>104</v>
      </c>
      <c r="F461" s="22" t="s">
        <v>16</v>
      </c>
      <c r="G461" s="23" t="s">
        <v>48</v>
      </c>
      <c r="H461" s="23" t="s">
        <v>537</v>
      </c>
      <c r="I461" s="23" t="s">
        <v>19</v>
      </c>
      <c r="J461" s="20" t="s">
        <v>3264</v>
      </c>
      <c r="K461" s="23" t="s">
        <v>20</v>
      </c>
      <c r="L461" s="23" t="s">
        <v>20</v>
      </c>
      <c r="M461" s="22" t="s">
        <v>799</v>
      </c>
      <c r="N461" s="23" t="s">
        <v>1100</v>
      </c>
      <c r="O461" s="17">
        <v>5</v>
      </c>
      <c r="P461" s="17" t="s">
        <v>3128</v>
      </c>
      <c r="Q461">
        <v>21504</v>
      </c>
      <c r="R461" t="e">
        <f>VLOOKUP(C461,#REF!,23,)</f>
        <v>#REF!</v>
      </c>
      <c r="S461" t="e">
        <f>VLOOKUP(C461,#REF!,24,)</f>
        <v>#REF!</v>
      </c>
      <c r="T461" t="str">
        <f t="shared" si="14"/>
        <v>T</v>
      </c>
      <c r="U461">
        <f t="shared" si="15"/>
        <v>21504</v>
      </c>
    </row>
    <row r="462" spans="1:21" ht="18" customHeight="1">
      <c r="A462" s="21" t="s">
        <v>1472</v>
      </c>
      <c r="B462" s="21" t="s">
        <v>1473</v>
      </c>
      <c r="C462" s="21" t="s">
        <v>1474</v>
      </c>
      <c r="D462" s="22" t="s">
        <v>1892</v>
      </c>
      <c r="E462" s="22" t="s">
        <v>104</v>
      </c>
      <c r="F462" s="22" t="s">
        <v>16</v>
      </c>
      <c r="G462" s="23" t="s">
        <v>48</v>
      </c>
      <c r="H462" s="23" t="s">
        <v>537</v>
      </c>
      <c r="I462" s="23" t="s">
        <v>19</v>
      </c>
      <c r="J462" s="17" t="s">
        <v>2145</v>
      </c>
      <c r="K462" s="23" t="s">
        <v>3126</v>
      </c>
      <c r="L462" s="23" t="s">
        <v>83</v>
      </c>
      <c r="M462" s="22" t="s">
        <v>317</v>
      </c>
      <c r="N462" s="23" t="s">
        <v>1100</v>
      </c>
      <c r="O462" s="17">
        <v>0</v>
      </c>
      <c r="P462" s="17" t="s">
        <v>2145</v>
      </c>
      <c r="Q462">
        <v>16966</v>
      </c>
      <c r="R462" t="e">
        <f>VLOOKUP(C462,#REF!,23,)</f>
        <v>#REF!</v>
      </c>
      <c r="S462" t="e">
        <f>VLOOKUP(C462,#REF!,24,)</f>
        <v>#REF!</v>
      </c>
      <c r="T462" t="str">
        <f t="shared" si="14"/>
        <v>BF</v>
      </c>
      <c r="U462">
        <f t="shared" si="15"/>
        <v>16966</v>
      </c>
    </row>
    <row r="463" spans="1:21" ht="18" customHeight="1">
      <c r="A463" s="21" t="s">
        <v>1475</v>
      </c>
      <c r="B463" s="21" t="s">
        <v>1476</v>
      </c>
      <c r="C463" s="21" t="s">
        <v>1477</v>
      </c>
      <c r="D463" s="22" t="s">
        <v>1892</v>
      </c>
      <c r="E463" s="22" t="s">
        <v>104</v>
      </c>
      <c r="F463" s="22" t="s">
        <v>16</v>
      </c>
      <c r="G463" s="23" t="s">
        <v>48</v>
      </c>
      <c r="H463" s="23" t="s">
        <v>18</v>
      </c>
      <c r="I463" s="23" t="s">
        <v>19</v>
      </c>
      <c r="J463" s="20" t="s">
        <v>3264</v>
      </c>
      <c r="K463" s="23" t="s">
        <v>20</v>
      </c>
      <c r="L463" s="23" t="s">
        <v>20</v>
      </c>
      <c r="M463" s="22" t="s">
        <v>799</v>
      </c>
      <c r="N463" s="23" t="s">
        <v>1100</v>
      </c>
      <c r="O463" s="17">
        <v>7</v>
      </c>
      <c r="P463" s="17" t="s">
        <v>2087</v>
      </c>
      <c r="Q463">
        <v>19532</v>
      </c>
      <c r="R463" t="e">
        <f>VLOOKUP(C463,#REF!,23,)</f>
        <v>#REF!</v>
      </c>
      <c r="S463" t="e">
        <f>VLOOKUP(C463,#REF!,24,)</f>
        <v>#REF!</v>
      </c>
      <c r="T463" t="str">
        <f t="shared" si="14"/>
        <v>LL</v>
      </c>
      <c r="U463">
        <f t="shared" si="15"/>
        <v>19532</v>
      </c>
    </row>
    <row r="464" spans="1:21" ht="18" customHeight="1">
      <c r="A464" s="21" t="s">
        <v>1478</v>
      </c>
      <c r="B464" s="21" t="s">
        <v>1479</v>
      </c>
      <c r="C464" s="21" t="s">
        <v>1480</v>
      </c>
      <c r="D464" s="22" t="s">
        <v>1892</v>
      </c>
      <c r="E464" s="22" t="s">
        <v>104</v>
      </c>
      <c r="F464" s="22" t="s">
        <v>16</v>
      </c>
      <c r="G464" s="23" t="s">
        <v>48</v>
      </c>
      <c r="H464" s="23" t="s">
        <v>73</v>
      </c>
      <c r="I464" s="23" t="s">
        <v>19</v>
      </c>
      <c r="J464" s="20" t="s">
        <v>73</v>
      </c>
      <c r="K464" s="23" t="s">
        <v>20</v>
      </c>
      <c r="L464" s="23" t="s">
        <v>20</v>
      </c>
      <c r="M464" s="22" t="s">
        <v>599</v>
      </c>
      <c r="N464" s="23" t="s">
        <v>1100</v>
      </c>
      <c r="O464" s="17">
        <v>0</v>
      </c>
      <c r="P464" s="17" t="s">
        <v>2145</v>
      </c>
      <c r="Q464">
        <v>19712</v>
      </c>
      <c r="R464" t="e">
        <f>VLOOKUP(C464,#REF!,23,)</f>
        <v>#REF!</v>
      </c>
      <c r="S464" t="e">
        <f>VLOOKUP(C464,#REF!,24,)</f>
        <v>#REF!</v>
      </c>
      <c r="T464" t="str">
        <f t="shared" si="14"/>
        <v>M</v>
      </c>
      <c r="U464">
        <f t="shared" si="15"/>
        <v>19712</v>
      </c>
    </row>
    <row r="465" spans="1:21" ht="18" customHeight="1">
      <c r="A465" s="21" t="s">
        <v>1481</v>
      </c>
      <c r="B465" s="21" t="s">
        <v>1482</v>
      </c>
      <c r="C465" s="21" t="s">
        <v>1483</v>
      </c>
      <c r="D465" s="22" t="s">
        <v>1892</v>
      </c>
      <c r="E465" s="22" t="s">
        <v>104</v>
      </c>
      <c r="F465" s="22" t="s">
        <v>16</v>
      </c>
      <c r="G465" s="23" t="s">
        <v>48</v>
      </c>
      <c r="H465" s="23" t="s">
        <v>73</v>
      </c>
      <c r="I465" s="23" t="s">
        <v>19</v>
      </c>
      <c r="J465" s="20" t="s">
        <v>73</v>
      </c>
      <c r="K465" s="23" t="s">
        <v>3126</v>
      </c>
      <c r="L465" s="23" t="s">
        <v>83</v>
      </c>
      <c r="M465" s="22" t="s">
        <v>317</v>
      </c>
      <c r="N465" s="23" t="s">
        <v>1100</v>
      </c>
      <c r="O465" s="17">
        <v>0</v>
      </c>
      <c r="P465" s="17" t="s">
        <v>2145</v>
      </c>
      <c r="Q465">
        <v>16972</v>
      </c>
      <c r="R465" t="e">
        <f>VLOOKUP(C465,#REF!,23,)</f>
        <v>#REF!</v>
      </c>
      <c r="S465" t="e">
        <f>VLOOKUP(C465,#REF!,24,)</f>
        <v>#REF!</v>
      </c>
      <c r="T465" t="str">
        <f t="shared" si="14"/>
        <v>BL</v>
      </c>
      <c r="U465">
        <f t="shared" si="15"/>
        <v>16972</v>
      </c>
    </row>
    <row r="466" spans="1:21" ht="18" customHeight="1">
      <c r="A466" s="21" t="s">
        <v>1484</v>
      </c>
      <c r="B466" s="21" t="s">
        <v>1485</v>
      </c>
      <c r="C466" s="21" t="s">
        <v>1486</v>
      </c>
      <c r="D466" s="22" t="s">
        <v>1892</v>
      </c>
      <c r="E466" s="22" t="s">
        <v>104</v>
      </c>
      <c r="F466" s="22" t="s">
        <v>16</v>
      </c>
      <c r="G466" s="23" t="s">
        <v>48</v>
      </c>
      <c r="H466" s="23" t="s">
        <v>73</v>
      </c>
      <c r="I466" s="23" t="s">
        <v>19</v>
      </c>
      <c r="J466" s="20" t="s">
        <v>73</v>
      </c>
      <c r="K466" s="23" t="s">
        <v>3126</v>
      </c>
      <c r="L466" s="23" t="s">
        <v>83</v>
      </c>
      <c r="M466" s="22" t="s">
        <v>317</v>
      </c>
      <c r="N466" s="23" t="s">
        <v>1171</v>
      </c>
      <c r="O466" s="17">
        <v>0</v>
      </c>
      <c r="P466" s="17" t="s">
        <v>2145</v>
      </c>
      <c r="Q466">
        <v>16968</v>
      </c>
      <c r="R466" t="e">
        <f>VLOOKUP(C466,#REF!,23,)</f>
        <v>#REF!</v>
      </c>
      <c r="S466" t="e">
        <f>VLOOKUP(C466,#REF!,24,)</f>
        <v>#REF!</v>
      </c>
      <c r="T466" t="str">
        <f t="shared" si="14"/>
        <v>BH</v>
      </c>
      <c r="U466">
        <f t="shared" si="15"/>
        <v>16968</v>
      </c>
    </row>
    <row r="467" spans="1:21" ht="18" customHeight="1">
      <c r="A467" s="21" t="s">
        <v>1487</v>
      </c>
      <c r="B467" s="21" t="s">
        <v>1488</v>
      </c>
      <c r="C467" s="21" t="s">
        <v>1489</v>
      </c>
      <c r="D467" s="22" t="s">
        <v>1892</v>
      </c>
      <c r="E467" s="22" t="s">
        <v>104</v>
      </c>
      <c r="F467" s="22" t="s">
        <v>16</v>
      </c>
      <c r="G467" s="23" t="s">
        <v>48</v>
      </c>
      <c r="H467" s="23" t="s">
        <v>537</v>
      </c>
      <c r="I467" s="23" t="s">
        <v>19</v>
      </c>
      <c r="J467" s="20" t="s">
        <v>3264</v>
      </c>
      <c r="K467" s="23" t="s">
        <v>20</v>
      </c>
      <c r="L467" s="23" t="s">
        <v>20</v>
      </c>
      <c r="M467" s="22" t="s">
        <v>317</v>
      </c>
      <c r="N467" s="23" t="s">
        <v>1171</v>
      </c>
      <c r="O467" s="17">
        <v>4</v>
      </c>
      <c r="P467" s="17" t="s">
        <v>2087</v>
      </c>
      <c r="Q467">
        <v>16963</v>
      </c>
      <c r="R467" t="e">
        <f>VLOOKUP(C467,#REF!,23,)</f>
        <v>#REF!</v>
      </c>
      <c r="S467" t="e">
        <f>VLOOKUP(C467,#REF!,24,)</f>
        <v>#REF!</v>
      </c>
      <c r="T467" t="str">
        <f t="shared" si="14"/>
        <v>BC</v>
      </c>
      <c r="U467">
        <f t="shared" si="15"/>
        <v>16963</v>
      </c>
    </row>
    <row r="468" spans="1:21" ht="18" customHeight="1">
      <c r="A468" s="21" t="s">
        <v>1490</v>
      </c>
      <c r="B468" s="21" t="s">
        <v>1491</v>
      </c>
      <c r="C468" s="21" t="s">
        <v>1492</v>
      </c>
      <c r="D468" s="22" t="s">
        <v>1892</v>
      </c>
      <c r="E468" s="22" t="s">
        <v>104</v>
      </c>
      <c r="F468" s="22" t="s">
        <v>16</v>
      </c>
      <c r="G468" s="23" t="s">
        <v>48</v>
      </c>
      <c r="H468" s="23" t="s">
        <v>18</v>
      </c>
      <c r="I468" s="23" t="s">
        <v>19</v>
      </c>
      <c r="J468" s="20" t="s">
        <v>3264</v>
      </c>
      <c r="K468" s="23" t="s">
        <v>20</v>
      </c>
      <c r="L468" s="23" t="s">
        <v>20</v>
      </c>
      <c r="M468" s="22" t="s">
        <v>799</v>
      </c>
      <c r="N468" s="23" t="s">
        <v>1171</v>
      </c>
      <c r="O468" s="17">
        <v>2</v>
      </c>
      <c r="P468" s="17" t="s">
        <v>2087</v>
      </c>
      <c r="Q468">
        <v>16964</v>
      </c>
      <c r="R468" t="e">
        <f>VLOOKUP(C468,#REF!,23,)</f>
        <v>#REF!</v>
      </c>
      <c r="S468" t="e">
        <f>VLOOKUP(C468,#REF!,24,)</f>
        <v>#REF!</v>
      </c>
      <c r="T468" t="str">
        <f t="shared" si="14"/>
        <v>BD</v>
      </c>
      <c r="U468">
        <f t="shared" si="15"/>
        <v>16964</v>
      </c>
    </row>
    <row r="469" spans="1:21" ht="18" customHeight="1">
      <c r="A469" s="21" t="s">
        <v>1493</v>
      </c>
      <c r="B469" s="21" t="s">
        <v>354</v>
      </c>
      <c r="C469" s="21" t="s">
        <v>1494</v>
      </c>
      <c r="D469" s="22" t="s">
        <v>1892</v>
      </c>
      <c r="E469" s="22" t="s">
        <v>104</v>
      </c>
      <c r="F469" s="22" t="s">
        <v>16</v>
      </c>
      <c r="G469" s="23" t="s">
        <v>48</v>
      </c>
      <c r="H469" s="23" t="s">
        <v>18</v>
      </c>
      <c r="I469" s="23" t="s">
        <v>19</v>
      </c>
      <c r="J469" s="20" t="e">
        <v>#N/A</v>
      </c>
      <c r="K469" s="23" t="s">
        <v>3126</v>
      </c>
      <c r="L469" s="23" t="s">
        <v>83</v>
      </c>
      <c r="M469" s="22" t="s">
        <v>317</v>
      </c>
      <c r="N469" s="23"/>
      <c r="O469" s="17" t="e">
        <v>#N/A</v>
      </c>
      <c r="P469" s="17" t="e">
        <v>#N/A</v>
      </c>
      <c r="Q469">
        <v>16965</v>
      </c>
      <c r="R469" t="e">
        <f>VLOOKUP(C469,#REF!,23,)</f>
        <v>#REF!</v>
      </c>
      <c r="S469" t="e">
        <f>VLOOKUP(C469,#REF!,24,)</f>
        <v>#REF!</v>
      </c>
      <c r="T469" t="str">
        <f t="shared" si="14"/>
        <v>BE</v>
      </c>
      <c r="U469">
        <f t="shared" si="15"/>
        <v>16965</v>
      </c>
    </row>
    <row r="470" spans="1:21" ht="18" customHeight="1">
      <c r="A470" s="21" t="s">
        <v>1495</v>
      </c>
      <c r="B470" s="21" t="s">
        <v>370</v>
      </c>
      <c r="C470" s="21" t="s">
        <v>1496</v>
      </c>
      <c r="D470" s="22" t="s">
        <v>1892</v>
      </c>
      <c r="E470" s="22" t="s">
        <v>104</v>
      </c>
      <c r="F470" s="22" t="s">
        <v>16</v>
      </c>
      <c r="G470" s="23" t="s">
        <v>48</v>
      </c>
      <c r="H470" s="23" t="s">
        <v>18</v>
      </c>
      <c r="I470" s="23" t="s">
        <v>19</v>
      </c>
      <c r="J470" s="20" t="e">
        <v>#N/A</v>
      </c>
      <c r="K470" s="23" t="s">
        <v>20</v>
      </c>
      <c r="L470" s="23" t="s">
        <v>20</v>
      </c>
      <c r="M470" s="22" t="s">
        <v>317</v>
      </c>
      <c r="N470" s="23"/>
      <c r="O470" s="17" t="e">
        <v>#N/A</v>
      </c>
      <c r="P470" s="17" t="e">
        <v>#N/A</v>
      </c>
      <c r="Q470">
        <v>16967</v>
      </c>
      <c r="R470" t="e">
        <f>VLOOKUP(C470,#REF!,23,)</f>
        <v>#REF!</v>
      </c>
      <c r="S470" t="e">
        <f>VLOOKUP(C470,#REF!,24,)</f>
        <v>#REF!</v>
      </c>
      <c r="T470" t="str">
        <f t="shared" si="14"/>
        <v>BG</v>
      </c>
      <c r="U470">
        <f t="shared" si="15"/>
        <v>16967</v>
      </c>
    </row>
    <row r="471" spans="1:21" ht="18" customHeight="1">
      <c r="A471" s="21" t="s">
        <v>1497</v>
      </c>
      <c r="B471" s="21" t="s">
        <v>373</v>
      </c>
      <c r="C471" s="21" t="s">
        <v>1498</v>
      </c>
      <c r="D471" s="22" t="s">
        <v>1892</v>
      </c>
      <c r="E471" s="22" t="s">
        <v>104</v>
      </c>
      <c r="F471" s="22" t="s">
        <v>16</v>
      </c>
      <c r="G471" s="23" t="s">
        <v>48</v>
      </c>
      <c r="H471" s="23" t="s">
        <v>18</v>
      </c>
      <c r="I471" s="23" t="s">
        <v>19</v>
      </c>
      <c r="J471" s="20" t="e">
        <v>#N/A</v>
      </c>
      <c r="K471" s="23" t="s">
        <v>3126</v>
      </c>
      <c r="L471" s="23" t="s">
        <v>83</v>
      </c>
      <c r="M471" s="22" t="s">
        <v>317</v>
      </c>
      <c r="N471" s="23"/>
      <c r="O471" s="17" t="e">
        <v>#N/A</v>
      </c>
      <c r="P471" s="17" t="e">
        <v>#N/A</v>
      </c>
      <c r="Q471">
        <v>16971</v>
      </c>
      <c r="R471" t="e">
        <f>VLOOKUP(C471,#REF!,23,)</f>
        <v>#REF!</v>
      </c>
      <c r="S471" t="e">
        <f>VLOOKUP(C471,#REF!,24,)</f>
        <v>#REF!</v>
      </c>
      <c r="T471" t="str">
        <f t="shared" si="14"/>
        <v>BK</v>
      </c>
      <c r="U471">
        <f t="shared" si="15"/>
        <v>16971</v>
      </c>
    </row>
    <row r="472" spans="1:21" ht="18" customHeight="1">
      <c r="A472" s="21" t="s">
        <v>1499</v>
      </c>
      <c r="B472" s="21" t="s">
        <v>376</v>
      </c>
      <c r="C472" s="21" t="s">
        <v>1500</v>
      </c>
      <c r="D472" s="22" t="s">
        <v>1892</v>
      </c>
      <c r="E472" s="22" t="s">
        <v>104</v>
      </c>
      <c r="F472" s="22" t="s">
        <v>16</v>
      </c>
      <c r="G472" s="23" t="s">
        <v>48</v>
      </c>
      <c r="H472" s="23" t="s">
        <v>18</v>
      </c>
      <c r="I472" s="23" t="s">
        <v>19</v>
      </c>
      <c r="J472" s="20" t="e">
        <v>#N/A</v>
      </c>
      <c r="K472" s="23" t="s">
        <v>3126</v>
      </c>
      <c r="L472" s="23" t="s">
        <v>83</v>
      </c>
      <c r="M472" s="22" t="s">
        <v>317</v>
      </c>
      <c r="N472" s="23"/>
      <c r="O472" s="17" t="e">
        <v>#N/A</v>
      </c>
      <c r="P472" s="17" t="e">
        <v>#N/A</v>
      </c>
      <c r="Q472">
        <v>16969</v>
      </c>
      <c r="R472" t="e">
        <f>VLOOKUP(C472,#REF!,23,)</f>
        <v>#REF!</v>
      </c>
      <c r="S472" t="e">
        <f>VLOOKUP(C472,#REF!,24,)</f>
        <v>#REF!</v>
      </c>
      <c r="T472" t="str">
        <f t="shared" si="14"/>
        <v>BI</v>
      </c>
      <c r="U472">
        <f t="shared" si="15"/>
        <v>16969</v>
      </c>
    </row>
    <row r="473" spans="1:21" ht="18" customHeight="1">
      <c r="A473" s="21" t="s">
        <v>1501</v>
      </c>
      <c r="B473" s="21" t="s">
        <v>1502</v>
      </c>
      <c r="C473" s="21" t="s">
        <v>1503</v>
      </c>
      <c r="D473" s="22" t="s">
        <v>1892</v>
      </c>
      <c r="E473" s="22" t="s">
        <v>104</v>
      </c>
      <c r="F473" s="22" t="s">
        <v>16</v>
      </c>
      <c r="G473" s="23" t="s">
        <v>48</v>
      </c>
      <c r="H473" s="23" t="s">
        <v>18</v>
      </c>
      <c r="I473" s="23" t="s">
        <v>19</v>
      </c>
      <c r="J473" s="20" t="e">
        <v>#N/A</v>
      </c>
      <c r="K473" s="23" t="s">
        <v>3126</v>
      </c>
      <c r="L473" s="23" t="s">
        <v>83</v>
      </c>
      <c r="M473" s="22" t="s">
        <v>3126</v>
      </c>
      <c r="N473" s="23"/>
      <c r="O473" s="17" t="e">
        <v>#N/A</v>
      </c>
      <c r="P473" s="17" t="e">
        <v>#N/A</v>
      </c>
      <c r="Q473">
        <v>16974</v>
      </c>
      <c r="R473" t="e">
        <f>VLOOKUP(C473,#REF!,23,)</f>
        <v>#REF!</v>
      </c>
      <c r="S473" t="e">
        <f>VLOOKUP(C473,#REF!,24,)</f>
        <v>#REF!</v>
      </c>
      <c r="T473" t="str">
        <f t="shared" si="14"/>
        <v>BN</v>
      </c>
      <c r="U473">
        <f t="shared" si="15"/>
        <v>16974</v>
      </c>
    </row>
    <row r="474" spans="1:21" ht="18" customHeight="1">
      <c r="A474" s="21" t="s">
        <v>1504</v>
      </c>
      <c r="B474" s="21" t="s">
        <v>379</v>
      </c>
      <c r="C474" s="21" t="s">
        <v>1505</v>
      </c>
      <c r="D474" s="22" t="s">
        <v>1892</v>
      </c>
      <c r="E474" s="22" t="s">
        <v>104</v>
      </c>
      <c r="F474" s="22" t="s">
        <v>16</v>
      </c>
      <c r="G474" s="23" t="s">
        <v>48</v>
      </c>
      <c r="H474" s="23" t="s">
        <v>18</v>
      </c>
      <c r="I474" s="23" t="s">
        <v>19</v>
      </c>
      <c r="J474" s="20" t="e">
        <v>#N/A</v>
      </c>
      <c r="K474" s="23" t="s">
        <v>3126</v>
      </c>
      <c r="L474" s="23" t="s">
        <v>83</v>
      </c>
      <c r="M474" s="22" t="s">
        <v>3126</v>
      </c>
      <c r="N474" s="23"/>
      <c r="O474" s="17" t="e">
        <v>#N/A</v>
      </c>
      <c r="P474" s="17" t="e">
        <v>#N/A</v>
      </c>
      <c r="Q474">
        <v>16973</v>
      </c>
      <c r="R474" t="e">
        <f>VLOOKUP(C474,#REF!,23,)</f>
        <v>#REF!</v>
      </c>
      <c r="S474" t="e">
        <f>VLOOKUP(C474,#REF!,24,)</f>
        <v>#REF!</v>
      </c>
      <c r="T474" t="str">
        <f t="shared" si="14"/>
        <v>BM</v>
      </c>
      <c r="U474">
        <f t="shared" si="15"/>
        <v>16973</v>
      </c>
    </row>
    <row r="475" spans="1:21" ht="18" customHeight="1">
      <c r="A475" s="21" t="s">
        <v>1506</v>
      </c>
      <c r="B475" s="21" t="s">
        <v>1507</v>
      </c>
      <c r="C475" s="21" t="s">
        <v>1508</v>
      </c>
      <c r="D475" s="22" t="s">
        <v>1892</v>
      </c>
      <c r="E475" s="22" t="s">
        <v>104</v>
      </c>
      <c r="F475" s="22" t="s">
        <v>16</v>
      </c>
      <c r="G475" s="23" t="s">
        <v>48</v>
      </c>
      <c r="H475" s="23" t="s">
        <v>18</v>
      </c>
      <c r="I475" s="23" t="s">
        <v>19</v>
      </c>
      <c r="J475" s="20" t="e">
        <v>#N/A</v>
      </c>
      <c r="K475" s="23" t="s">
        <v>20</v>
      </c>
      <c r="L475" s="23" t="s">
        <v>20</v>
      </c>
      <c r="M475" s="22" t="s">
        <v>599</v>
      </c>
      <c r="N475" s="23"/>
      <c r="O475" s="17" t="e">
        <v>#N/A</v>
      </c>
      <c r="P475" s="17" t="e">
        <v>#N/A</v>
      </c>
      <c r="Q475">
        <v>21504</v>
      </c>
      <c r="R475" t="e">
        <f>VLOOKUP(C475,#REF!,23,)</f>
        <v>#REF!</v>
      </c>
      <c r="S475" t="e">
        <f>VLOOKUP(C475,#REF!,24,)</f>
        <v>#REF!</v>
      </c>
      <c r="T475" t="str">
        <f t="shared" si="14"/>
        <v>T</v>
      </c>
      <c r="U475">
        <f t="shared" si="15"/>
        <v>21504</v>
      </c>
    </row>
    <row r="476" spans="1:21" ht="18" customHeight="1">
      <c r="A476" s="21" t="s">
        <v>1509</v>
      </c>
      <c r="B476" s="21" t="s">
        <v>1510</v>
      </c>
      <c r="C476" s="21" t="s">
        <v>1511</v>
      </c>
      <c r="D476" s="22" t="s">
        <v>1892</v>
      </c>
      <c r="E476" s="22" t="s">
        <v>104</v>
      </c>
      <c r="F476" s="22" t="s">
        <v>16</v>
      </c>
      <c r="G476" s="23" t="s">
        <v>48</v>
      </c>
      <c r="H476" s="23" t="s">
        <v>537</v>
      </c>
      <c r="I476" s="23" t="s">
        <v>19</v>
      </c>
      <c r="J476" s="20" t="e">
        <v>#N/A</v>
      </c>
      <c r="K476" s="23" t="s">
        <v>20</v>
      </c>
      <c r="L476" s="23" t="s">
        <v>20</v>
      </c>
      <c r="M476" s="22" t="s">
        <v>1512</v>
      </c>
      <c r="N476" s="23"/>
      <c r="O476" s="17" t="e">
        <v>#N/A</v>
      </c>
      <c r="P476" s="17" t="e">
        <v>#N/A</v>
      </c>
      <c r="Q476">
        <v>22859</v>
      </c>
      <c r="R476" t="e">
        <f>VLOOKUP(C476,#REF!,23,)</f>
        <v>#REF!</v>
      </c>
      <c r="S476" t="e">
        <f>VLOOKUP(C476,#REF!,24,)</f>
        <v>#REF!</v>
      </c>
      <c r="T476" t="str">
        <f t="shared" si="14"/>
        <v>YK</v>
      </c>
      <c r="U476">
        <f t="shared" si="15"/>
        <v>22859</v>
      </c>
    </row>
    <row r="477" spans="1:21" ht="18" customHeight="1">
      <c r="A477" s="21" t="s">
        <v>1513</v>
      </c>
      <c r="B477" s="21" t="s">
        <v>1514</v>
      </c>
      <c r="C477" s="21" t="s">
        <v>1515</v>
      </c>
      <c r="D477" s="22" t="s">
        <v>1892</v>
      </c>
      <c r="E477" s="22" t="s">
        <v>104</v>
      </c>
      <c r="F477" s="22" t="s">
        <v>16</v>
      </c>
      <c r="G477" s="23" t="s">
        <v>48</v>
      </c>
      <c r="H477" s="23" t="s">
        <v>18</v>
      </c>
      <c r="I477" s="23" t="s">
        <v>19</v>
      </c>
      <c r="J477" s="20" t="e">
        <v>#N/A</v>
      </c>
      <c r="K477" s="23" t="s">
        <v>3126</v>
      </c>
      <c r="L477" s="23" t="s">
        <v>83</v>
      </c>
      <c r="M477" s="22" t="s">
        <v>317</v>
      </c>
      <c r="N477" s="23"/>
      <c r="O477" s="17" t="e">
        <v>#N/A</v>
      </c>
      <c r="P477" s="17" t="e">
        <v>#N/A</v>
      </c>
      <c r="Q477">
        <v>17235</v>
      </c>
      <c r="R477" t="e">
        <f>VLOOKUP(C477,#REF!,23,)</f>
        <v>#REF!</v>
      </c>
      <c r="S477" t="e">
        <f>VLOOKUP(C477,#REF!,24,)</f>
        <v>#REF!</v>
      </c>
      <c r="T477" t="str">
        <f t="shared" si="14"/>
        <v>CS</v>
      </c>
      <c r="U477">
        <f t="shared" si="15"/>
        <v>17235</v>
      </c>
    </row>
    <row r="478" spans="1:21" ht="18" customHeight="1">
      <c r="A478" s="21" t="s">
        <v>1516</v>
      </c>
      <c r="B478" s="21" t="s">
        <v>1517</v>
      </c>
      <c r="C478" s="21" t="s">
        <v>1518</v>
      </c>
      <c r="D478" s="22" t="s">
        <v>1892</v>
      </c>
      <c r="E478" s="22" t="s">
        <v>104</v>
      </c>
      <c r="F478" s="22" t="s">
        <v>16</v>
      </c>
      <c r="G478" s="23" t="s">
        <v>48</v>
      </c>
      <c r="H478" s="23" t="s">
        <v>18</v>
      </c>
      <c r="I478" s="23" t="s">
        <v>19</v>
      </c>
      <c r="J478" s="20" t="e">
        <v>#N/A</v>
      </c>
      <c r="K478" s="23" t="s">
        <v>20</v>
      </c>
      <c r="L478" s="23" t="s">
        <v>20</v>
      </c>
      <c r="M478" s="22" t="s">
        <v>1519</v>
      </c>
      <c r="N478" s="23"/>
      <c r="O478" s="17" t="e">
        <v>#N/A</v>
      </c>
      <c r="P478" s="17" t="e">
        <v>#N/A</v>
      </c>
      <c r="Q478">
        <v>22872</v>
      </c>
      <c r="R478" t="e">
        <f>VLOOKUP(C478,#REF!,23,)</f>
        <v>#REF!</v>
      </c>
      <c r="S478" t="e">
        <f>VLOOKUP(C478,#REF!,24,)</f>
        <v>#REF!</v>
      </c>
      <c r="T478" t="str">
        <f t="shared" si="14"/>
        <v>YX</v>
      </c>
      <c r="U478">
        <f t="shared" si="15"/>
        <v>22872</v>
      </c>
    </row>
    <row r="479" spans="1:21" ht="18" customHeight="1">
      <c r="A479" s="21" t="s">
        <v>1520</v>
      </c>
      <c r="B479" s="21" t="s">
        <v>1521</v>
      </c>
      <c r="C479" s="21" t="s">
        <v>1522</v>
      </c>
      <c r="D479" s="22" t="s">
        <v>2048</v>
      </c>
      <c r="E479" s="22" t="s">
        <v>104</v>
      </c>
      <c r="F479" s="22" t="s">
        <v>16</v>
      </c>
      <c r="G479" s="23" t="s">
        <v>48</v>
      </c>
      <c r="H479" s="23" t="s">
        <v>73</v>
      </c>
      <c r="I479" s="23" t="s">
        <v>19</v>
      </c>
      <c r="J479" s="20" t="s">
        <v>73</v>
      </c>
      <c r="K479" s="23" t="s">
        <v>20</v>
      </c>
      <c r="L479" s="23" t="s">
        <v>20</v>
      </c>
      <c r="M479" s="22" t="s">
        <v>599</v>
      </c>
      <c r="N479" s="23"/>
      <c r="O479" s="17" t="e">
        <v>#N/A</v>
      </c>
      <c r="P479" s="17" t="e">
        <v>#N/A</v>
      </c>
      <c r="Q479">
        <v>20568</v>
      </c>
      <c r="R479" t="e">
        <f>VLOOKUP(C479,#REF!,23,)</f>
        <v>#REF!</v>
      </c>
      <c r="S479" t="e">
        <f>VLOOKUP(C479,#REF!,24,)</f>
        <v>#REF!</v>
      </c>
      <c r="T479" t="str">
        <f t="shared" si="14"/>
        <v>PX</v>
      </c>
      <c r="U479">
        <f t="shared" si="15"/>
        <v>20568</v>
      </c>
    </row>
    <row r="480" spans="1:21" ht="18" customHeight="1">
      <c r="A480" s="21" t="s">
        <v>1523</v>
      </c>
      <c r="B480" s="21" t="s">
        <v>1524</v>
      </c>
      <c r="C480" s="21" t="s">
        <v>1525</v>
      </c>
      <c r="D480" s="22" t="s">
        <v>2048</v>
      </c>
      <c r="E480" s="22" t="s">
        <v>104</v>
      </c>
      <c r="F480" s="22" t="s">
        <v>16</v>
      </c>
      <c r="G480" s="23" t="s">
        <v>48</v>
      </c>
      <c r="H480" s="23" t="s">
        <v>73</v>
      </c>
      <c r="I480" s="23" t="s">
        <v>19</v>
      </c>
      <c r="J480" s="20" t="s">
        <v>73</v>
      </c>
      <c r="K480" s="23" t="s">
        <v>20</v>
      </c>
      <c r="L480" s="23" t="s">
        <v>20</v>
      </c>
      <c r="M480" s="22" t="s">
        <v>599</v>
      </c>
      <c r="N480" s="23"/>
      <c r="O480" s="17" t="e">
        <v>#N/A</v>
      </c>
      <c r="P480" s="17" t="e">
        <v>#N/A</v>
      </c>
      <c r="Q480">
        <v>21827</v>
      </c>
      <c r="R480" t="e">
        <f>VLOOKUP(C480,#REF!,23,)</f>
        <v>#REF!</v>
      </c>
      <c r="S480" t="e">
        <f>VLOOKUP(C480,#REF!,24,)</f>
        <v>#REF!</v>
      </c>
      <c r="T480" t="str">
        <f t="shared" si="14"/>
        <v>UC</v>
      </c>
      <c r="U480">
        <f t="shared" si="15"/>
        <v>21827</v>
      </c>
    </row>
    <row r="481" spans="1:21" ht="18" customHeight="1">
      <c r="A481" s="21" t="s">
        <v>1526</v>
      </c>
      <c r="B481" s="21" t="s">
        <v>1527</v>
      </c>
      <c r="C481" s="21" t="s">
        <v>1528</v>
      </c>
      <c r="D481" s="22" t="s">
        <v>2048</v>
      </c>
      <c r="E481" s="22" t="s">
        <v>978</v>
      </c>
      <c r="F481" s="22" t="s">
        <v>16</v>
      </c>
      <c r="G481" s="23" t="s">
        <v>48</v>
      </c>
      <c r="H481" s="23" t="s">
        <v>73</v>
      </c>
      <c r="I481" s="23" t="s">
        <v>19</v>
      </c>
      <c r="J481" s="20" t="s">
        <v>73</v>
      </c>
      <c r="K481" s="23" t="s">
        <v>20</v>
      </c>
      <c r="L481" s="23" t="s">
        <v>20</v>
      </c>
      <c r="M481" s="22" t="s">
        <v>599</v>
      </c>
      <c r="N481" s="23"/>
      <c r="O481" s="17" t="e">
        <v>#N/A</v>
      </c>
      <c r="P481" s="17" t="e">
        <v>#N/A</v>
      </c>
      <c r="Q481">
        <v>18758</v>
      </c>
      <c r="R481" t="e">
        <f>VLOOKUP(C481,#REF!,23,)</f>
        <v>#REF!</v>
      </c>
      <c r="S481" t="e">
        <f>VLOOKUP(C481,#REF!,24,)</f>
        <v>#REF!</v>
      </c>
      <c r="T481" t="str">
        <f t="shared" si="14"/>
        <v>IF</v>
      </c>
      <c r="U481">
        <f t="shared" si="15"/>
        <v>18758</v>
      </c>
    </row>
    <row r="482" spans="1:21" ht="18" customHeight="1">
      <c r="A482" s="21" t="s">
        <v>1529</v>
      </c>
      <c r="B482" s="21" t="s">
        <v>1530</v>
      </c>
      <c r="C482" s="21" t="s">
        <v>1531</v>
      </c>
      <c r="D482" s="22" t="s">
        <v>2048</v>
      </c>
      <c r="E482" s="22" t="s">
        <v>104</v>
      </c>
      <c r="F482" s="22" t="s">
        <v>16</v>
      </c>
      <c r="G482" s="23" t="s">
        <v>48</v>
      </c>
      <c r="H482" s="23" t="s">
        <v>73</v>
      </c>
      <c r="I482" s="23" t="s">
        <v>19</v>
      </c>
      <c r="J482" s="20" t="s">
        <v>73</v>
      </c>
      <c r="K482" s="23" t="s">
        <v>20</v>
      </c>
      <c r="L482" s="23" t="s">
        <v>20</v>
      </c>
      <c r="M482" s="22" t="s">
        <v>599</v>
      </c>
      <c r="N482" s="23"/>
      <c r="O482" s="17" t="e">
        <v>#N/A</v>
      </c>
      <c r="P482" s="17" t="e">
        <v>#N/A</v>
      </c>
      <c r="Q482">
        <v>23123</v>
      </c>
      <c r="R482" t="e">
        <f>VLOOKUP(C482,#REF!,23,)</f>
        <v>#REF!</v>
      </c>
      <c r="S482" t="e">
        <f>VLOOKUP(C482,#REF!,24,)</f>
        <v>#REF!</v>
      </c>
      <c r="T482" t="str">
        <f t="shared" si="14"/>
        <v>ZS</v>
      </c>
      <c r="U482">
        <f t="shared" si="15"/>
        <v>23123</v>
      </c>
    </row>
    <row r="483" spans="1:21" ht="18" customHeight="1">
      <c r="A483" s="21" t="s">
        <v>1532</v>
      </c>
      <c r="B483" s="21" t="s">
        <v>1533</v>
      </c>
      <c r="C483" s="21" t="s">
        <v>1534</v>
      </c>
      <c r="D483" s="22" t="s">
        <v>2048</v>
      </c>
      <c r="E483" s="22" t="s">
        <v>104</v>
      </c>
      <c r="F483" s="22" t="s">
        <v>16</v>
      </c>
      <c r="G483" s="23" t="s">
        <v>48</v>
      </c>
      <c r="H483" s="23" t="s">
        <v>73</v>
      </c>
      <c r="I483" s="23" t="s">
        <v>19</v>
      </c>
      <c r="J483" s="20" t="s">
        <v>73</v>
      </c>
      <c r="K483" s="23" t="s">
        <v>20</v>
      </c>
      <c r="L483" s="23" t="s">
        <v>20</v>
      </c>
      <c r="M483" s="22" t="s">
        <v>599</v>
      </c>
      <c r="N483" s="23"/>
      <c r="O483" s="17" t="e">
        <v>#N/A</v>
      </c>
      <c r="P483" s="17" t="e">
        <v>#N/A</v>
      </c>
      <c r="Q483">
        <v>17481</v>
      </c>
      <c r="R483" t="e">
        <f>VLOOKUP(C483,#REF!,23,)</f>
        <v>#REF!</v>
      </c>
      <c r="S483" t="e">
        <f>VLOOKUP(C483,#REF!,24,)</f>
        <v>#REF!</v>
      </c>
      <c r="T483" t="str">
        <f t="shared" si="14"/>
        <v>DI</v>
      </c>
      <c r="U483">
        <f t="shared" si="15"/>
        <v>17481</v>
      </c>
    </row>
    <row r="484" spans="1:21" ht="18" customHeight="1">
      <c r="A484" s="21" t="s">
        <v>1535</v>
      </c>
      <c r="B484" s="21" t="s">
        <v>1536</v>
      </c>
      <c r="C484" s="21" t="s">
        <v>1537</v>
      </c>
      <c r="D484" s="22" t="s">
        <v>1945</v>
      </c>
      <c r="E484" s="22" t="s">
        <v>104</v>
      </c>
      <c r="F484" s="22" t="s">
        <v>16</v>
      </c>
      <c r="G484" s="23" t="s">
        <v>48</v>
      </c>
      <c r="H484" s="23" t="s">
        <v>73</v>
      </c>
      <c r="I484" s="23" t="s">
        <v>741</v>
      </c>
      <c r="J484" s="20" t="s">
        <v>1893</v>
      </c>
      <c r="K484" s="23" t="s">
        <v>3126</v>
      </c>
      <c r="L484" s="23" t="s">
        <v>83</v>
      </c>
      <c r="M484" s="22" t="s">
        <v>3126</v>
      </c>
      <c r="N484" s="23" t="s">
        <v>1171</v>
      </c>
      <c r="O484" s="17">
        <v>0</v>
      </c>
      <c r="P484" s="17" t="s">
        <v>2145</v>
      </c>
      <c r="Q484">
        <v>18754</v>
      </c>
      <c r="R484" t="e">
        <f>VLOOKUP(C484,#REF!,23,)</f>
        <v>#REF!</v>
      </c>
      <c r="S484" t="e">
        <f>VLOOKUP(C484,#REF!,24,)</f>
        <v>#REF!</v>
      </c>
      <c r="T484" t="str">
        <f t="shared" si="14"/>
        <v>IB</v>
      </c>
      <c r="U484">
        <f t="shared" si="15"/>
        <v>18754</v>
      </c>
    </row>
    <row r="485" spans="1:21" ht="18" customHeight="1">
      <c r="A485" s="21" t="s">
        <v>1538</v>
      </c>
      <c r="B485" s="21" t="s">
        <v>1539</v>
      </c>
      <c r="C485" s="21" t="s">
        <v>1540</v>
      </c>
      <c r="D485" s="22" t="s">
        <v>1945</v>
      </c>
      <c r="E485" s="22" t="s">
        <v>104</v>
      </c>
      <c r="F485" s="22" t="s">
        <v>16</v>
      </c>
      <c r="G485" s="23" t="s">
        <v>48</v>
      </c>
      <c r="H485" s="23" t="s">
        <v>73</v>
      </c>
      <c r="I485" s="23" t="s">
        <v>741</v>
      </c>
      <c r="J485" s="20" t="s">
        <v>1893</v>
      </c>
      <c r="K485" s="23" t="s">
        <v>3126</v>
      </c>
      <c r="L485" s="23" t="s">
        <v>83</v>
      </c>
      <c r="M485" s="22" t="s">
        <v>3126</v>
      </c>
      <c r="N485" s="23" t="s">
        <v>1171</v>
      </c>
      <c r="O485" s="17">
        <v>0</v>
      </c>
      <c r="P485" s="17" t="s">
        <v>2145</v>
      </c>
      <c r="Q485">
        <v>22360</v>
      </c>
      <c r="R485" t="e">
        <f>VLOOKUP(C485,#REF!,23,)</f>
        <v>#REF!</v>
      </c>
      <c r="S485" t="e">
        <f>VLOOKUP(C485,#REF!,24,)</f>
        <v>#REF!</v>
      </c>
      <c r="T485" t="str">
        <f t="shared" si="14"/>
        <v>WX</v>
      </c>
      <c r="U485">
        <f t="shared" si="15"/>
        <v>22360</v>
      </c>
    </row>
    <row r="486" spans="1:21" ht="18" customHeight="1">
      <c r="A486" s="21" t="s">
        <v>1541</v>
      </c>
      <c r="B486" s="21" t="s">
        <v>1542</v>
      </c>
      <c r="C486" s="21" t="s">
        <v>1543</v>
      </c>
      <c r="D486" s="22" t="s">
        <v>1945</v>
      </c>
      <c r="E486" s="22" t="s">
        <v>104</v>
      </c>
      <c r="F486" s="22" t="s">
        <v>16</v>
      </c>
      <c r="G486" s="23" t="s">
        <v>48</v>
      </c>
      <c r="H486" s="23" t="s">
        <v>73</v>
      </c>
      <c r="I486" s="23" t="s">
        <v>741</v>
      </c>
      <c r="J486" s="20" t="s">
        <v>1893</v>
      </c>
      <c r="K486" s="23" t="s">
        <v>3126</v>
      </c>
      <c r="L486" s="23" t="s">
        <v>83</v>
      </c>
      <c r="M486" s="22" t="s">
        <v>3126</v>
      </c>
      <c r="N486" s="23" t="s">
        <v>1171</v>
      </c>
      <c r="O486" s="17">
        <v>0</v>
      </c>
      <c r="P486" s="17" t="s">
        <v>2145</v>
      </c>
      <c r="Q486">
        <v>21338</v>
      </c>
      <c r="R486" t="e">
        <f>VLOOKUP(C486,#REF!,23,)</f>
        <v>#REF!</v>
      </c>
      <c r="S486" t="e">
        <f>VLOOKUP(C486,#REF!,24,)</f>
        <v>#REF!</v>
      </c>
      <c r="T486" t="str">
        <f t="shared" si="14"/>
        <v>SZ</v>
      </c>
      <c r="U486">
        <f t="shared" si="15"/>
        <v>21338</v>
      </c>
    </row>
    <row r="487" spans="1:21" ht="18" customHeight="1">
      <c r="A487" s="21" t="s">
        <v>1544</v>
      </c>
      <c r="B487" s="21" t="s">
        <v>1545</v>
      </c>
      <c r="C487" s="21" t="s">
        <v>1546</v>
      </c>
      <c r="D487" s="22" t="s">
        <v>1945</v>
      </c>
      <c r="E487" s="22" t="s">
        <v>104</v>
      </c>
      <c r="F487" s="22" t="s">
        <v>16</v>
      </c>
      <c r="G487" s="23" t="s">
        <v>48</v>
      </c>
      <c r="H487" s="23" t="s">
        <v>73</v>
      </c>
      <c r="I487" s="23" t="s">
        <v>741</v>
      </c>
      <c r="J487" s="20" t="s">
        <v>1893</v>
      </c>
      <c r="K487" s="23" t="s">
        <v>3126</v>
      </c>
      <c r="L487" s="23" t="s">
        <v>83</v>
      </c>
      <c r="M487" s="22" t="s">
        <v>3126</v>
      </c>
      <c r="N487" s="23" t="s">
        <v>1171</v>
      </c>
      <c r="O487" s="17">
        <v>0</v>
      </c>
      <c r="P487" s="17" t="s">
        <v>2145</v>
      </c>
      <c r="Q487">
        <v>19544</v>
      </c>
      <c r="R487" t="e">
        <f>VLOOKUP(C487,#REF!,23,)</f>
        <v>#REF!</v>
      </c>
      <c r="S487" t="e">
        <f>VLOOKUP(C487,#REF!,24,)</f>
        <v>#REF!</v>
      </c>
      <c r="T487" t="str">
        <f t="shared" si="14"/>
        <v>LX</v>
      </c>
      <c r="U487">
        <f t="shared" si="15"/>
        <v>19544</v>
      </c>
    </row>
    <row r="488" spans="1:21" ht="18" customHeight="1">
      <c r="A488" s="21" t="s">
        <v>1547</v>
      </c>
      <c r="B488" s="21" t="s">
        <v>1548</v>
      </c>
      <c r="C488" s="21" t="s">
        <v>1549</v>
      </c>
      <c r="D488" s="22" t="s">
        <v>1945</v>
      </c>
      <c r="E488" s="22" t="s">
        <v>104</v>
      </c>
      <c r="F488" s="22" t="s">
        <v>16</v>
      </c>
      <c r="G488" s="23" t="s">
        <v>48</v>
      </c>
      <c r="H488" s="23" t="s">
        <v>73</v>
      </c>
      <c r="I488" s="23" t="s">
        <v>741</v>
      </c>
      <c r="J488" s="20" t="s">
        <v>1893</v>
      </c>
      <c r="K488" s="23" t="s">
        <v>3126</v>
      </c>
      <c r="L488" s="23" t="s">
        <v>83</v>
      </c>
      <c r="M488" s="22" t="s">
        <v>3126</v>
      </c>
      <c r="N488" s="23" t="s">
        <v>1171</v>
      </c>
      <c r="O488" s="17">
        <v>0</v>
      </c>
      <c r="P488" s="17" t="s">
        <v>2145</v>
      </c>
      <c r="Q488">
        <v>17496</v>
      </c>
      <c r="R488" t="e">
        <f>VLOOKUP(C488,#REF!,23,)</f>
        <v>#REF!</v>
      </c>
      <c r="S488" t="e">
        <f>VLOOKUP(C488,#REF!,24,)</f>
        <v>#REF!</v>
      </c>
      <c r="T488" t="str">
        <f t="shared" si="14"/>
        <v>DX</v>
      </c>
      <c r="U488">
        <f t="shared" si="15"/>
        <v>17496</v>
      </c>
    </row>
    <row r="489" spans="1:21" ht="18" customHeight="1">
      <c r="A489" s="21" t="s">
        <v>1550</v>
      </c>
      <c r="B489" s="21" t="s">
        <v>1551</v>
      </c>
      <c r="C489" s="21" t="s">
        <v>1552</v>
      </c>
      <c r="D489" s="22" t="s">
        <v>1945</v>
      </c>
      <c r="E489" s="22" t="s">
        <v>104</v>
      </c>
      <c r="F489" s="22" t="s">
        <v>16</v>
      </c>
      <c r="G489" s="23" t="s">
        <v>48</v>
      </c>
      <c r="H489" s="23" t="s">
        <v>240</v>
      </c>
      <c r="I489" s="23" t="s">
        <v>741</v>
      </c>
      <c r="J489" s="20" t="s">
        <v>1893</v>
      </c>
      <c r="K489" s="23" t="s">
        <v>3126</v>
      </c>
      <c r="L489" s="23" t="s">
        <v>83</v>
      </c>
      <c r="M489" s="22" t="s">
        <v>3126</v>
      </c>
      <c r="N489" s="23" t="s">
        <v>1171</v>
      </c>
      <c r="O489" s="17">
        <v>0</v>
      </c>
      <c r="P489" s="17" t="s">
        <v>2145</v>
      </c>
      <c r="Q489">
        <v>22849</v>
      </c>
      <c r="R489" t="e">
        <f>VLOOKUP(C489,#REF!,23,)</f>
        <v>#REF!</v>
      </c>
      <c r="S489" t="e">
        <f>VLOOKUP(C489,#REF!,24,)</f>
        <v>#REF!</v>
      </c>
      <c r="T489" t="str">
        <f t="shared" si="14"/>
        <v>YA</v>
      </c>
      <c r="U489">
        <f t="shared" si="15"/>
        <v>22849</v>
      </c>
    </row>
    <row r="490" spans="1:21" ht="18" customHeight="1">
      <c r="A490" s="21" t="s">
        <v>1553</v>
      </c>
      <c r="B490" s="21" t="s">
        <v>1554</v>
      </c>
      <c r="C490" s="21" t="s">
        <v>1555</v>
      </c>
      <c r="D490" s="22" t="s">
        <v>1945</v>
      </c>
      <c r="E490" s="22" t="s">
        <v>104</v>
      </c>
      <c r="F490" s="22" t="s">
        <v>16</v>
      </c>
      <c r="G490" s="23" t="s">
        <v>48</v>
      </c>
      <c r="H490" s="23" t="s">
        <v>610</v>
      </c>
      <c r="I490" s="23" t="s">
        <v>741</v>
      </c>
      <c r="J490" s="20" t="s">
        <v>1893</v>
      </c>
      <c r="K490" s="23" t="s">
        <v>3126</v>
      </c>
      <c r="L490" s="23" t="s">
        <v>83</v>
      </c>
      <c r="M490" s="22" t="s">
        <v>3126</v>
      </c>
      <c r="N490" s="23" t="s">
        <v>1171</v>
      </c>
      <c r="O490" s="17">
        <v>0</v>
      </c>
      <c r="P490" s="17" t="s">
        <v>2145</v>
      </c>
      <c r="Q490">
        <v>23128</v>
      </c>
      <c r="R490" t="e">
        <f>VLOOKUP(C490,#REF!,23,)</f>
        <v>#REF!</v>
      </c>
      <c r="S490" t="e">
        <f>VLOOKUP(C490,#REF!,24,)</f>
        <v>#REF!</v>
      </c>
      <c r="T490" t="str">
        <f t="shared" si="14"/>
        <v>ZX</v>
      </c>
      <c r="U490">
        <f t="shared" si="15"/>
        <v>23128</v>
      </c>
    </row>
    <row r="491" spans="1:21" ht="18" customHeight="1">
      <c r="A491" s="21" t="s">
        <v>1556</v>
      </c>
      <c r="B491" s="21" t="s">
        <v>1557</v>
      </c>
      <c r="C491" s="21" t="s">
        <v>1558</v>
      </c>
      <c r="D491" s="22" t="s">
        <v>1945</v>
      </c>
      <c r="E491" s="22" t="s">
        <v>104</v>
      </c>
      <c r="F491" s="22" t="s">
        <v>16</v>
      </c>
      <c r="G491" s="23" t="s">
        <v>48</v>
      </c>
      <c r="H491" s="23" t="s">
        <v>610</v>
      </c>
      <c r="I491" s="23" t="s">
        <v>741</v>
      </c>
      <c r="J491" s="20" t="s">
        <v>1893</v>
      </c>
      <c r="K491" s="23" t="s">
        <v>3126</v>
      </c>
      <c r="L491" s="23" t="s">
        <v>83</v>
      </c>
      <c r="M491" s="22" t="s">
        <v>3126</v>
      </c>
      <c r="N491" s="23" t="s">
        <v>1171</v>
      </c>
      <c r="O491" s="17">
        <v>0</v>
      </c>
      <c r="P491" s="17" t="s">
        <v>2145</v>
      </c>
      <c r="Q491">
        <v>19200</v>
      </c>
      <c r="R491" t="e">
        <f>VLOOKUP(C491,#REF!,23,)</f>
        <v>#REF!</v>
      </c>
      <c r="S491" t="e">
        <f>VLOOKUP(C491,#REF!,24,)</f>
        <v>#REF!</v>
      </c>
      <c r="T491" t="str">
        <f t="shared" si="14"/>
        <v>K</v>
      </c>
      <c r="U491">
        <f t="shared" si="15"/>
        <v>19200</v>
      </c>
    </row>
    <row r="492" spans="1:21" ht="18" customHeight="1">
      <c r="A492" s="21" t="s">
        <v>1559</v>
      </c>
      <c r="B492" s="21" t="s">
        <v>1560</v>
      </c>
      <c r="C492" s="21" t="s">
        <v>1561</v>
      </c>
      <c r="D492" s="22" t="s">
        <v>1945</v>
      </c>
      <c r="E492" s="22" t="s">
        <v>104</v>
      </c>
      <c r="F492" s="22" t="s">
        <v>16</v>
      </c>
      <c r="G492" s="23" t="s">
        <v>48</v>
      </c>
      <c r="H492" s="23" t="s">
        <v>610</v>
      </c>
      <c r="I492" s="23" t="s">
        <v>741</v>
      </c>
      <c r="J492" s="20" t="s">
        <v>1893</v>
      </c>
      <c r="K492" s="23" t="s">
        <v>3126</v>
      </c>
      <c r="L492" s="23" t="s">
        <v>83</v>
      </c>
      <c r="M492" s="22" t="s">
        <v>3126</v>
      </c>
      <c r="N492" s="23" t="s">
        <v>1171</v>
      </c>
      <c r="O492" s="17">
        <v>0</v>
      </c>
      <c r="P492" s="17" t="s">
        <v>2145</v>
      </c>
      <c r="Q492">
        <v>21336</v>
      </c>
      <c r="R492" t="e">
        <f>VLOOKUP(C492,#REF!,23,)</f>
        <v>#REF!</v>
      </c>
      <c r="S492" t="e">
        <f>VLOOKUP(C492,#REF!,24,)</f>
        <v>#REF!</v>
      </c>
      <c r="T492" t="str">
        <f t="shared" si="14"/>
        <v>SX</v>
      </c>
      <c r="U492">
        <f t="shared" si="15"/>
        <v>21336</v>
      </c>
    </row>
    <row r="493" spans="1:21" ht="18" customHeight="1">
      <c r="A493" s="21" t="s">
        <v>1562</v>
      </c>
      <c r="B493" s="21" t="s">
        <v>1563</v>
      </c>
      <c r="C493" s="21" t="s">
        <v>1564</v>
      </c>
      <c r="D493" s="22" t="s">
        <v>1945</v>
      </c>
      <c r="E493" s="22" t="s">
        <v>104</v>
      </c>
      <c r="F493" s="22" t="s">
        <v>16</v>
      </c>
      <c r="G493" s="23" t="s">
        <v>48</v>
      </c>
      <c r="H493" s="23" t="s">
        <v>502</v>
      </c>
      <c r="I493" s="23" t="s">
        <v>1565</v>
      </c>
      <c r="J493" s="20" t="s">
        <v>1893</v>
      </c>
      <c r="K493" s="23" t="s">
        <v>3126</v>
      </c>
      <c r="L493" s="23" t="s">
        <v>83</v>
      </c>
      <c r="M493" s="22" t="s">
        <v>3126</v>
      </c>
      <c r="N493" s="23" t="s">
        <v>1171</v>
      </c>
      <c r="O493" s="17">
        <v>0</v>
      </c>
      <c r="P493" s="17" t="s">
        <v>2145</v>
      </c>
      <c r="Q493">
        <v>19712</v>
      </c>
      <c r="R493" t="e">
        <f>VLOOKUP(C493,#REF!,23,)</f>
        <v>#REF!</v>
      </c>
      <c r="S493" t="e">
        <f>VLOOKUP(C493,#REF!,24,)</f>
        <v>#REF!</v>
      </c>
      <c r="T493" t="str">
        <f t="shared" si="14"/>
        <v>M</v>
      </c>
      <c r="U493">
        <f t="shared" si="15"/>
        <v>19712</v>
      </c>
    </row>
    <row r="494" spans="1:21" ht="18" customHeight="1">
      <c r="A494" s="21" t="s">
        <v>1566</v>
      </c>
      <c r="B494" s="21" t="s">
        <v>1567</v>
      </c>
      <c r="C494" s="21" t="s">
        <v>1568</v>
      </c>
      <c r="D494" s="22" t="s">
        <v>1945</v>
      </c>
      <c r="E494" s="22" t="s">
        <v>104</v>
      </c>
      <c r="F494" s="22" t="s">
        <v>16</v>
      </c>
      <c r="G494" s="23" t="s">
        <v>48</v>
      </c>
      <c r="H494" s="23" t="s">
        <v>240</v>
      </c>
      <c r="I494" s="23" t="s">
        <v>741</v>
      </c>
      <c r="J494" s="20" t="s">
        <v>1893</v>
      </c>
      <c r="K494" s="23" t="s">
        <v>3126</v>
      </c>
      <c r="L494" s="23" t="s">
        <v>83</v>
      </c>
      <c r="M494" s="22" t="s">
        <v>3126</v>
      </c>
      <c r="N494" s="23" t="s">
        <v>1171</v>
      </c>
      <c r="O494" s="17">
        <v>0</v>
      </c>
      <c r="P494" s="17" t="s">
        <v>2145</v>
      </c>
      <c r="Q494">
        <v>17240</v>
      </c>
      <c r="R494" t="e">
        <f>VLOOKUP(C494,#REF!,23,)</f>
        <v>#REF!</v>
      </c>
      <c r="S494" t="e">
        <f>VLOOKUP(C494,#REF!,24,)</f>
        <v>#REF!</v>
      </c>
      <c r="T494" t="str">
        <f t="shared" si="14"/>
        <v>CX</v>
      </c>
      <c r="U494">
        <f t="shared" si="15"/>
        <v>17240</v>
      </c>
    </row>
    <row r="495" spans="1:21" ht="18" customHeight="1">
      <c r="A495" s="21" t="s">
        <v>1569</v>
      </c>
      <c r="B495" s="21" t="s">
        <v>1570</v>
      </c>
      <c r="C495" s="21" t="s">
        <v>1571</v>
      </c>
      <c r="D495" s="22" t="s">
        <v>1945</v>
      </c>
      <c r="E495" s="22" t="s">
        <v>104</v>
      </c>
      <c r="F495" s="22" t="s">
        <v>16</v>
      </c>
      <c r="G495" s="23" t="s">
        <v>48</v>
      </c>
      <c r="H495" s="23" t="s">
        <v>606</v>
      </c>
      <c r="I495" s="23" t="s">
        <v>741</v>
      </c>
      <c r="J495" s="20" t="s">
        <v>1893</v>
      </c>
      <c r="K495" s="23" t="s">
        <v>3126</v>
      </c>
      <c r="L495" s="23" t="s">
        <v>83</v>
      </c>
      <c r="M495" s="22" t="s">
        <v>3126</v>
      </c>
      <c r="N495" s="23" t="s">
        <v>1171</v>
      </c>
      <c r="O495" s="17">
        <v>0</v>
      </c>
      <c r="P495" s="17" t="s">
        <v>2145</v>
      </c>
      <c r="Q495">
        <v>17753</v>
      </c>
      <c r="R495" t="e">
        <f>VLOOKUP(C495,#REF!,23,)</f>
        <v>#REF!</v>
      </c>
      <c r="S495" t="e">
        <f>VLOOKUP(C495,#REF!,24,)</f>
        <v>#REF!</v>
      </c>
      <c r="T495" t="str">
        <f t="shared" si="14"/>
        <v>EY</v>
      </c>
      <c r="U495">
        <f t="shared" si="15"/>
        <v>17753</v>
      </c>
    </row>
    <row r="496" spans="1:21" ht="18" customHeight="1">
      <c r="A496" s="21" t="s">
        <v>1572</v>
      </c>
      <c r="B496" s="21" t="s">
        <v>1573</v>
      </c>
      <c r="C496" s="21" t="s">
        <v>1574</v>
      </c>
      <c r="D496" s="22" t="s">
        <v>1945</v>
      </c>
      <c r="E496" s="22" t="s">
        <v>104</v>
      </c>
      <c r="F496" s="22" t="s">
        <v>16</v>
      </c>
      <c r="G496" s="23" t="s">
        <v>48</v>
      </c>
      <c r="H496" s="23" t="s">
        <v>240</v>
      </c>
      <c r="I496" s="23" t="s">
        <v>741</v>
      </c>
      <c r="J496" s="20" t="s">
        <v>1893</v>
      </c>
      <c r="K496" s="23" t="s">
        <v>3126</v>
      </c>
      <c r="L496" s="23" t="s">
        <v>83</v>
      </c>
      <c r="M496" s="22" t="s">
        <v>3126</v>
      </c>
      <c r="N496" s="23" t="s">
        <v>1171</v>
      </c>
      <c r="O496" s="17">
        <v>0</v>
      </c>
      <c r="P496" s="17" t="s">
        <v>2145</v>
      </c>
      <c r="Q496">
        <v>23040</v>
      </c>
      <c r="R496" t="e">
        <f>VLOOKUP(C496,#REF!,23,)</f>
        <v>#REF!</v>
      </c>
      <c r="S496" t="e">
        <f>VLOOKUP(C496,#REF!,24,)</f>
        <v>#REF!</v>
      </c>
      <c r="T496" t="str">
        <f t="shared" si="14"/>
        <v>Z</v>
      </c>
      <c r="U496">
        <f t="shared" si="15"/>
        <v>23040</v>
      </c>
    </row>
    <row r="497" spans="1:21" ht="18" customHeight="1">
      <c r="A497" s="21" t="s">
        <v>1575</v>
      </c>
      <c r="B497" s="21" t="s">
        <v>1576</v>
      </c>
      <c r="C497" s="21" t="s">
        <v>1577</v>
      </c>
      <c r="D497" s="22" t="s">
        <v>1945</v>
      </c>
      <c r="E497" s="22" t="s">
        <v>104</v>
      </c>
      <c r="F497" s="22" t="s">
        <v>16</v>
      </c>
      <c r="G497" s="23" t="s">
        <v>48</v>
      </c>
      <c r="H497" s="23" t="s">
        <v>240</v>
      </c>
      <c r="I497" s="23" t="s">
        <v>19</v>
      </c>
      <c r="J497" s="20" t="s">
        <v>1893</v>
      </c>
      <c r="K497" s="23" t="s">
        <v>3126</v>
      </c>
      <c r="L497" s="23" t="s">
        <v>83</v>
      </c>
      <c r="M497" s="23" t="s">
        <v>317</v>
      </c>
      <c r="N497" s="23" t="s">
        <v>1171</v>
      </c>
      <c r="O497" s="17">
        <v>0</v>
      </c>
      <c r="P497" s="17" t="s">
        <v>2145</v>
      </c>
      <c r="Q497">
        <v>21849</v>
      </c>
      <c r="R497" t="e">
        <f>VLOOKUP(C497,#REF!,23,)</f>
        <v>#REF!</v>
      </c>
      <c r="S497" t="e">
        <f>VLOOKUP(C497,#REF!,24,)</f>
        <v>#REF!</v>
      </c>
      <c r="T497" t="str">
        <f t="shared" si="14"/>
        <v>UY</v>
      </c>
      <c r="U497">
        <f t="shared" si="15"/>
        <v>21849</v>
      </c>
    </row>
    <row r="498" spans="1:21" ht="18" customHeight="1">
      <c r="A498" s="21" t="s">
        <v>1578</v>
      </c>
      <c r="B498" s="21" t="s">
        <v>1579</v>
      </c>
      <c r="C498" s="21" t="s">
        <v>1580</v>
      </c>
      <c r="D498" s="22" t="s">
        <v>1945</v>
      </c>
      <c r="E498" s="22" t="s">
        <v>104</v>
      </c>
      <c r="F498" s="22" t="s">
        <v>16</v>
      </c>
      <c r="G498" s="23" t="s">
        <v>48</v>
      </c>
      <c r="H498" s="23" t="s">
        <v>73</v>
      </c>
      <c r="I498" s="23" t="s">
        <v>19</v>
      </c>
      <c r="J498" s="20" t="s">
        <v>1893</v>
      </c>
      <c r="K498" s="23" t="s">
        <v>20</v>
      </c>
      <c r="L498" s="23" t="s">
        <v>20</v>
      </c>
      <c r="M498" s="22" t="s">
        <v>1581</v>
      </c>
      <c r="N498" s="23" t="s">
        <v>1171</v>
      </c>
      <c r="O498" s="17">
        <v>0</v>
      </c>
      <c r="P498" s="17" t="s">
        <v>2145</v>
      </c>
      <c r="Q498">
        <v>18760</v>
      </c>
      <c r="R498" t="e">
        <f>VLOOKUP(C498,#REF!,23,)</f>
        <v>#REF!</v>
      </c>
      <c r="S498" t="e">
        <f>VLOOKUP(C498,#REF!,24,)</f>
        <v>#REF!</v>
      </c>
      <c r="T498" t="str">
        <f t="shared" si="14"/>
        <v>IH</v>
      </c>
      <c r="U498">
        <f t="shared" si="15"/>
        <v>18760</v>
      </c>
    </row>
    <row r="499" spans="1:21" ht="18" customHeight="1">
      <c r="A499" s="21" t="s">
        <v>1582</v>
      </c>
      <c r="B499" s="21" t="s">
        <v>1583</v>
      </c>
      <c r="C499" s="21" t="s">
        <v>1584</v>
      </c>
      <c r="D499" s="22" t="s">
        <v>1945</v>
      </c>
      <c r="E499" s="22" t="s">
        <v>104</v>
      </c>
      <c r="F499" s="22" t="s">
        <v>16</v>
      </c>
      <c r="G499" s="23" t="s">
        <v>48</v>
      </c>
      <c r="H499" s="23" t="s">
        <v>240</v>
      </c>
      <c r="I499" s="23" t="s">
        <v>741</v>
      </c>
      <c r="J499" s="20" t="s">
        <v>1893</v>
      </c>
      <c r="K499" s="23" t="s">
        <v>3126</v>
      </c>
      <c r="L499" s="23" t="s">
        <v>83</v>
      </c>
      <c r="M499" s="22" t="s">
        <v>3126</v>
      </c>
      <c r="N499" s="23" t="s">
        <v>1171</v>
      </c>
      <c r="O499" s="17">
        <v>0</v>
      </c>
      <c r="P499" s="17" t="s">
        <v>2145</v>
      </c>
      <c r="Q499">
        <v>19018</v>
      </c>
      <c r="R499" t="e">
        <f>VLOOKUP(C499,#REF!,23,)</f>
        <v>#REF!</v>
      </c>
      <c r="S499" t="e">
        <f>VLOOKUP(C499,#REF!,24,)</f>
        <v>#REF!</v>
      </c>
      <c r="T499" t="str">
        <f t="shared" si="14"/>
        <v>JJ</v>
      </c>
      <c r="U499">
        <f t="shared" si="15"/>
        <v>19018</v>
      </c>
    </row>
    <row r="500" spans="1:21" ht="18" customHeight="1">
      <c r="A500" s="21" t="s">
        <v>1585</v>
      </c>
      <c r="B500" s="21" t="s">
        <v>1586</v>
      </c>
      <c r="C500" s="21" t="s">
        <v>1587</v>
      </c>
      <c r="D500" s="22" t="s">
        <v>1945</v>
      </c>
      <c r="E500" s="22" t="s">
        <v>104</v>
      </c>
      <c r="F500" s="22" t="s">
        <v>16</v>
      </c>
      <c r="G500" s="23" t="s">
        <v>48</v>
      </c>
      <c r="H500" s="23" t="s">
        <v>240</v>
      </c>
      <c r="I500" s="23" t="s">
        <v>741</v>
      </c>
      <c r="J500" s="20" t="s">
        <v>1893</v>
      </c>
      <c r="K500" s="23" t="s">
        <v>3126</v>
      </c>
      <c r="L500" s="23" t="s">
        <v>83</v>
      </c>
      <c r="M500" s="22" t="s">
        <v>3126</v>
      </c>
      <c r="N500" s="23" t="s">
        <v>1171</v>
      </c>
      <c r="O500" s="17">
        <v>0</v>
      </c>
      <c r="P500" s="17" t="s">
        <v>2145</v>
      </c>
      <c r="Q500">
        <v>18771</v>
      </c>
      <c r="R500" t="e">
        <f>VLOOKUP(C500,#REF!,23,)</f>
        <v>#REF!</v>
      </c>
      <c r="S500" t="e">
        <f>VLOOKUP(C500,#REF!,24,)</f>
        <v>#REF!</v>
      </c>
      <c r="T500" t="str">
        <f t="shared" si="14"/>
        <v>IS</v>
      </c>
      <c r="U500">
        <f t="shared" si="15"/>
        <v>18771</v>
      </c>
    </row>
    <row r="501" spans="1:21" ht="18" customHeight="1">
      <c r="A501" s="21" t="s">
        <v>1588</v>
      </c>
      <c r="B501" s="21" t="s">
        <v>1589</v>
      </c>
      <c r="C501" s="21" t="s">
        <v>1590</v>
      </c>
      <c r="D501" s="22" t="s">
        <v>1945</v>
      </c>
      <c r="E501" s="22" t="s">
        <v>104</v>
      </c>
      <c r="F501" s="22" t="s">
        <v>16</v>
      </c>
      <c r="G501" s="23" t="s">
        <v>48</v>
      </c>
      <c r="H501" s="23" t="s">
        <v>388</v>
      </c>
      <c r="I501" s="23" t="s">
        <v>741</v>
      </c>
      <c r="J501" s="20" t="s">
        <v>1893</v>
      </c>
      <c r="K501" s="23" t="s">
        <v>3126</v>
      </c>
      <c r="L501" s="23" t="s">
        <v>83</v>
      </c>
      <c r="M501" s="22" t="s">
        <v>3126</v>
      </c>
      <c r="N501" s="23" t="s">
        <v>1171</v>
      </c>
      <c r="O501" s="17">
        <v>0</v>
      </c>
      <c r="P501" s="17" t="s">
        <v>2145</v>
      </c>
      <c r="Q501">
        <v>23040</v>
      </c>
      <c r="R501" t="e">
        <f>VLOOKUP(C501,#REF!,23,)</f>
        <v>#REF!</v>
      </c>
      <c r="S501" t="e">
        <f>VLOOKUP(C501,#REF!,24,)</f>
        <v>#REF!</v>
      </c>
      <c r="T501" t="str">
        <f t="shared" si="14"/>
        <v>Z</v>
      </c>
      <c r="U501">
        <f t="shared" si="15"/>
        <v>23040</v>
      </c>
    </row>
    <row r="502" spans="1:21" ht="18" customHeight="1">
      <c r="A502" s="21" t="s">
        <v>1591</v>
      </c>
      <c r="B502" s="21" t="s">
        <v>1592</v>
      </c>
      <c r="C502" s="21" t="s">
        <v>1593</v>
      </c>
      <c r="D502" s="22" t="s">
        <v>2049</v>
      </c>
      <c r="E502" s="22" t="s">
        <v>104</v>
      </c>
      <c r="F502" s="22" t="s">
        <v>16</v>
      </c>
      <c r="G502" s="23" t="s">
        <v>1211</v>
      </c>
      <c r="H502" s="23" t="s">
        <v>18</v>
      </c>
      <c r="I502" s="23" t="s">
        <v>19</v>
      </c>
      <c r="J502" s="20" t="e">
        <v>#N/A</v>
      </c>
      <c r="K502" s="23" t="s">
        <v>20</v>
      </c>
      <c r="L502" s="23" t="s">
        <v>20</v>
      </c>
      <c r="M502" s="22" t="s">
        <v>1519</v>
      </c>
      <c r="N502" s="23"/>
      <c r="O502" s="17" t="e">
        <v>#N/A</v>
      </c>
      <c r="P502" s="17" t="e">
        <v>#N/A</v>
      </c>
      <c r="Q502">
        <v>19020</v>
      </c>
      <c r="R502" t="e">
        <f>VLOOKUP(C502,#REF!,23,)</f>
        <v>#REF!</v>
      </c>
      <c r="S502" t="e">
        <f>VLOOKUP(C502,#REF!,24,)</f>
        <v>#REF!</v>
      </c>
      <c r="T502" t="str">
        <f t="shared" si="14"/>
        <v>JL</v>
      </c>
      <c r="U502">
        <f t="shared" si="15"/>
        <v>19020</v>
      </c>
    </row>
    <row r="503" spans="1:21" ht="18" customHeight="1">
      <c r="A503" s="21" t="s">
        <v>1594</v>
      </c>
      <c r="B503" s="21" t="s">
        <v>1595</v>
      </c>
      <c r="C503" s="21" t="s">
        <v>1596</v>
      </c>
      <c r="D503" s="22" t="s">
        <v>2049</v>
      </c>
      <c r="E503" s="22" t="s">
        <v>104</v>
      </c>
      <c r="F503" s="22" t="s">
        <v>16</v>
      </c>
      <c r="G503" s="23" t="s">
        <v>1211</v>
      </c>
      <c r="H503" s="23" t="s">
        <v>18</v>
      </c>
      <c r="I503" s="23" t="s">
        <v>19</v>
      </c>
      <c r="J503" s="20" t="e">
        <v>#N/A</v>
      </c>
      <c r="K503" s="23" t="s">
        <v>20</v>
      </c>
      <c r="L503" s="23" t="s">
        <v>20</v>
      </c>
      <c r="M503" s="22" t="s">
        <v>1519</v>
      </c>
      <c r="N503" s="23"/>
      <c r="O503" s="17" t="e">
        <v>#N/A</v>
      </c>
      <c r="P503" s="17" t="e">
        <v>#N/A</v>
      </c>
      <c r="Q503">
        <v>21320</v>
      </c>
      <c r="R503" t="e">
        <f>VLOOKUP(C503,#REF!,23,)</f>
        <v>#REF!</v>
      </c>
      <c r="S503" t="e">
        <f>VLOOKUP(C503,#REF!,24,)</f>
        <v>#REF!</v>
      </c>
      <c r="T503" t="str">
        <f t="shared" si="14"/>
        <v>SH</v>
      </c>
      <c r="U503">
        <f t="shared" si="15"/>
        <v>21320</v>
      </c>
    </row>
    <row r="504" spans="1:21" ht="18" customHeight="1">
      <c r="A504" s="21" t="s">
        <v>1597</v>
      </c>
      <c r="B504" s="21" t="s">
        <v>1598</v>
      </c>
      <c r="C504" s="21" t="s">
        <v>1599</v>
      </c>
      <c r="D504" s="22" t="s">
        <v>2049</v>
      </c>
      <c r="E504" s="22" t="s">
        <v>104</v>
      </c>
      <c r="F504" s="22" t="s">
        <v>16</v>
      </c>
      <c r="G504" s="23" t="s">
        <v>1211</v>
      </c>
      <c r="H504" s="23" t="s">
        <v>18</v>
      </c>
      <c r="I504" s="23" t="s">
        <v>19</v>
      </c>
      <c r="J504" s="20" t="e">
        <v>#N/A</v>
      </c>
      <c r="K504" s="23" t="s">
        <v>20</v>
      </c>
      <c r="L504" s="23" t="s">
        <v>20</v>
      </c>
      <c r="M504" s="22" t="s">
        <v>1519</v>
      </c>
      <c r="N504" s="23"/>
      <c r="O504" s="17" t="e">
        <v>#N/A</v>
      </c>
      <c r="P504" s="17" t="e">
        <v>#N/A</v>
      </c>
      <c r="Q504">
        <v>17235</v>
      </c>
      <c r="R504" t="e">
        <f>VLOOKUP(C504,#REF!,23,)</f>
        <v>#REF!</v>
      </c>
      <c r="S504" t="e">
        <f>VLOOKUP(C504,#REF!,24,)</f>
        <v>#REF!</v>
      </c>
      <c r="T504" t="str">
        <f t="shared" si="14"/>
        <v>CS</v>
      </c>
      <c r="U504">
        <f t="shared" si="15"/>
        <v>17235</v>
      </c>
    </row>
    <row r="505" spans="1:21" ht="18" customHeight="1">
      <c r="A505" s="21" t="s">
        <v>1600</v>
      </c>
      <c r="B505" s="21" t="s">
        <v>1601</v>
      </c>
      <c r="C505" s="21" t="s">
        <v>1602</v>
      </c>
      <c r="D505" s="22" t="s">
        <v>2049</v>
      </c>
      <c r="E505" s="22" t="s">
        <v>104</v>
      </c>
      <c r="F505" s="22" t="s">
        <v>16</v>
      </c>
      <c r="G505" s="23" t="s">
        <v>1211</v>
      </c>
      <c r="H505" s="23" t="s">
        <v>18</v>
      </c>
      <c r="I505" s="23" t="s">
        <v>19</v>
      </c>
      <c r="J505" s="20" t="e">
        <v>#N/A</v>
      </c>
      <c r="K505" s="23" t="s">
        <v>20</v>
      </c>
      <c r="L505" s="23" t="s">
        <v>20</v>
      </c>
      <c r="M505" s="22" t="s">
        <v>1519</v>
      </c>
      <c r="N505" s="23"/>
      <c r="O505" s="17" t="e">
        <v>#N/A</v>
      </c>
      <c r="P505" s="17" t="e">
        <v>#N/A</v>
      </c>
      <c r="Q505">
        <v>19027</v>
      </c>
      <c r="R505" t="e">
        <f>VLOOKUP(C505,#REF!,23,)</f>
        <v>#REF!</v>
      </c>
      <c r="S505" t="e">
        <f>VLOOKUP(C505,#REF!,24,)</f>
        <v>#REF!</v>
      </c>
      <c r="T505" t="str">
        <f t="shared" si="14"/>
        <v>JS</v>
      </c>
      <c r="U505">
        <f t="shared" si="15"/>
        <v>19027</v>
      </c>
    </row>
    <row r="506" spans="1:21" ht="18" customHeight="1">
      <c r="A506" s="21" t="s">
        <v>1603</v>
      </c>
      <c r="B506" s="21" t="s">
        <v>1604</v>
      </c>
      <c r="C506" s="21" t="s">
        <v>1605</v>
      </c>
      <c r="D506" s="22" t="s">
        <v>2049</v>
      </c>
      <c r="E506" s="22" t="s">
        <v>104</v>
      </c>
      <c r="F506" s="22" t="s">
        <v>16</v>
      </c>
      <c r="G506" s="23" t="s">
        <v>1211</v>
      </c>
      <c r="H506" s="23" t="s">
        <v>18</v>
      </c>
      <c r="I506" s="23" t="s">
        <v>19</v>
      </c>
      <c r="J506" s="20" t="e">
        <v>#N/A</v>
      </c>
      <c r="K506" s="23" t="s">
        <v>20</v>
      </c>
      <c r="L506" s="23" t="s">
        <v>20</v>
      </c>
      <c r="M506" s="22" t="s">
        <v>1519</v>
      </c>
      <c r="N506" s="23"/>
      <c r="O506" s="17" t="e">
        <v>#N/A</v>
      </c>
      <c r="P506" s="17" t="e">
        <v>#N/A</v>
      </c>
      <c r="Q506">
        <v>22784</v>
      </c>
      <c r="R506" t="e">
        <f>VLOOKUP(C506,#REF!,23,)</f>
        <v>#REF!</v>
      </c>
      <c r="S506" t="e">
        <f>VLOOKUP(C506,#REF!,24,)</f>
        <v>#REF!</v>
      </c>
      <c r="T506" t="str">
        <f t="shared" si="14"/>
        <v>Y</v>
      </c>
      <c r="U506">
        <f t="shared" si="15"/>
        <v>22784</v>
      </c>
    </row>
    <row r="507" spans="1:21" ht="18" customHeight="1">
      <c r="A507" s="21" t="s">
        <v>1606</v>
      </c>
      <c r="B507" s="21" t="s">
        <v>1607</v>
      </c>
      <c r="C507" s="21" t="s">
        <v>1608</v>
      </c>
      <c r="D507" s="22" t="s">
        <v>1924</v>
      </c>
      <c r="E507" s="22" t="s">
        <v>104</v>
      </c>
      <c r="F507" s="22" t="s">
        <v>16</v>
      </c>
      <c r="G507" s="23" t="s">
        <v>48</v>
      </c>
      <c r="H507" s="23" t="s">
        <v>73</v>
      </c>
      <c r="I507" s="23" t="s">
        <v>741</v>
      </c>
      <c r="J507" s="20" t="s">
        <v>1893</v>
      </c>
      <c r="K507" s="23" t="s">
        <v>3126</v>
      </c>
      <c r="L507" s="23" t="s">
        <v>83</v>
      </c>
      <c r="M507" s="22" t="s">
        <v>3126</v>
      </c>
      <c r="N507" s="23" t="s">
        <v>1171</v>
      </c>
      <c r="O507" s="17" t="e">
        <v>#N/A</v>
      </c>
      <c r="P507" s="17" t="e">
        <v>#N/A</v>
      </c>
      <c r="Q507">
        <v>23112</v>
      </c>
      <c r="R507" t="e">
        <f>VLOOKUP(C507,#REF!,23,)</f>
        <v>#REF!</v>
      </c>
      <c r="S507" t="e">
        <f>VLOOKUP(C507,#REF!,24,)</f>
        <v>#REF!</v>
      </c>
      <c r="T507" t="str">
        <f t="shared" si="14"/>
        <v>ZH</v>
      </c>
      <c r="U507">
        <f t="shared" si="15"/>
        <v>23112</v>
      </c>
    </row>
    <row r="508" spans="1:21" ht="18" customHeight="1">
      <c r="A508" s="21" t="s">
        <v>1609</v>
      </c>
      <c r="B508" s="21" t="s">
        <v>1610</v>
      </c>
      <c r="C508" s="21" t="s">
        <v>1611</v>
      </c>
      <c r="D508" s="22" t="s">
        <v>1924</v>
      </c>
      <c r="E508" s="22" t="s">
        <v>104</v>
      </c>
      <c r="F508" s="22" t="s">
        <v>16</v>
      </c>
      <c r="G508" s="23" t="s">
        <v>48</v>
      </c>
      <c r="H508" s="23" t="s">
        <v>73</v>
      </c>
      <c r="I508" s="23" t="s">
        <v>741</v>
      </c>
      <c r="J508" s="20" t="s">
        <v>1893</v>
      </c>
      <c r="K508" s="23" t="s">
        <v>3126</v>
      </c>
      <c r="L508" s="23" t="s">
        <v>83</v>
      </c>
      <c r="M508" s="22" t="s">
        <v>3126</v>
      </c>
      <c r="N508" s="23" t="s">
        <v>1171</v>
      </c>
      <c r="O508" s="17" t="e">
        <v>#N/A</v>
      </c>
      <c r="P508" s="17" t="e">
        <v>#N/A</v>
      </c>
      <c r="Q508">
        <v>19200</v>
      </c>
      <c r="R508" t="e">
        <f>VLOOKUP(C508,#REF!,23,)</f>
        <v>#REF!</v>
      </c>
      <c r="S508" t="e">
        <f>VLOOKUP(C508,#REF!,24,)</f>
        <v>#REF!</v>
      </c>
      <c r="T508" t="str">
        <f t="shared" si="14"/>
        <v>K</v>
      </c>
      <c r="U508">
        <f t="shared" si="15"/>
        <v>19200</v>
      </c>
    </row>
    <row r="509" spans="1:21" ht="18" customHeight="1">
      <c r="A509" s="21" t="s">
        <v>1612</v>
      </c>
      <c r="B509" s="21" t="s">
        <v>1613</v>
      </c>
      <c r="C509" s="21" t="s">
        <v>1614</v>
      </c>
      <c r="D509" s="22" t="s">
        <v>1924</v>
      </c>
      <c r="E509" s="22" t="s">
        <v>104</v>
      </c>
      <c r="F509" s="22" t="s">
        <v>16</v>
      </c>
      <c r="G509" s="23" t="s">
        <v>48</v>
      </c>
      <c r="H509" s="23" t="s">
        <v>73</v>
      </c>
      <c r="I509" s="23" t="s">
        <v>741</v>
      </c>
      <c r="J509" s="20" t="s">
        <v>1893</v>
      </c>
      <c r="K509" s="23" t="s">
        <v>3126</v>
      </c>
      <c r="L509" s="23" t="s">
        <v>83</v>
      </c>
      <c r="M509" s="22" t="s">
        <v>3126</v>
      </c>
      <c r="N509" s="23" t="s">
        <v>1171</v>
      </c>
      <c r="O509" s="17" t="e">
        <v>#N/A</v>
      </c>
      <c r="P509" s="17" t="e">
        <v>#N/A</v>
      </c>
      <c r="Q509">
        <v>17408</v>
      </c>
      <c r="R509" t="e">
        <f>VLOOKUP(C509,#REF!,23,)</f>
        <v>#REF!</v>
      </c>
      <c r="S509" t="e">
        <f>VLOOKUP(C509,#REF!,24,)</f>
        <v>#REF!</v>
      </c>
      <c r="T509" t="str">
        <f t="shared" si="14"/>
        <v>D</v>
      </c>
      <c r="U509">
        <f t="shared" si="15"/>
        <v>17408</v>
      </c>
    </row>
    <row r="510" spans="1:21" ht="18" customHeight="1">
      <c r="A510" s="21" t="s">
        <v>1615</v>
      </c>
      <c r="B510" s="21" t="s">
        <v>1616</v>
      </c>
      <c r="C510" s="21" t="s">
        <v>1617</v>
      </c>
      <c r="D510" s="22" t="s">
        <v>1924</v>
      </c>
      <c r="E510" s="22" t="s">
        <v>104</v>
      </c>
      <c r="F510" s="22" t="s">
        <v>16</v>
      </c>
      <c r="G510" s="23" t="s">
        <v>48</v>
      </c>
      <c r="H510" s="23" t="s">
        <v>73</v>
      </c>
      <c r="I510" s="23" t="s">
        <v>741</v>
      </c>
      <c r="J510" s="20" t="s">
        <v>1893</v>
      </c>
      <c r="K510" s="23" t="s">
        <v>3126</v>
      </c>
      <c r="L510" s="23" t="s">
        <v>83</v>
      </c>
      <c r="M510" s="22" t="s">
        <v>3126</v>
      </c>
      <c r="N510" s="23" t="s">
        <v>1171</v>
      </c>
      <c r="O510" s="17" t="e">
        <v>#N/A</v>
      </c>
      <c r="P510" s="17" t="e">
        <v>#N/A</v>
      </c>
      <c r="Q510">
        <v>22850</v>
      </c>
      <c r="R510" t="e">
        <f>VLOOKUP(C510,#REF!,23,)</f>
        <v>#REF!</v>
      </c>
      <c r="S510" t="e">
        <f>VLOOKUP(C510,#REF!,24,)</f>
        <v>#REF!</v>
      </c>
      <c r="T510" t="str">
        <f t="shared" si="14"/>
        <v>YB</v>
      </c>
      <c r="U510">
        <f t="shared" si="15"/>
        <v>22850</v>
      </c>
    </row>
    <row r="511" spans="1:21" ht="18" customHeight="1">
      <c r="A511" s="21" t="s">
        <v>1618</v>
      </c>
      <c r="B511" s="21" t="s">
        <v>1619</v>
      </c>
      <c r="C511" s="21" t="s">
        <v>1620</v>
      </c>
      <c r="D511" s="22" t="s">
        <v>1924</v>
      </c>
      <c r="E511" s="22" t="s">
        <v>104</v>
      </c>
      <c r="F511" s="22" t="s">
        <v>16</v>
      </c>
      <c r="G511" s="23" t="s">
        <v>48</v>
      </c>
      <c r="H511" s="23" t="s">
        <v>73</v>
      </c>
      <c r="I511" s="23" t="s">
        <v>741</v>
      </c>
      <c r="J511" s="20" t="s">
        <v>1893</v>
      </c>
      <c r="K511" s="23" t="s">
        <v>3126</v>
      </c>
      <c r="L511" s="23" t="s">
        <v>83</v>
      </c>
      <c r="M511" s="22" t="s">
        <v>3126</v>
      </c>
      <c r="N511" s="23" t="s">
        <v>1171</v>
      </c>
      <c r="O511" s="17" t="e">
        <v>#N/A</v>
      </c>
      <c r="P511" s="17" t="e">
        <v>#N/A</v>
      </c>
      <c r="Q511">
        <v>18754</v>
      </c>
      <c r="R511" t="e">
        <f>VLOOKUP(C511,#REF!,23,)</f>
        <v>#REF!</v>
      </c>
      <c r="S511" t="e">
        <f>VLOOKUP(C511,#REF!,24,)</f>
        <v>#REF!</v>
      </c>
      <c r="T511" t="str">
        <f t="shared" si="14"/>
        <v>IB</v>
      </c>
      <c r="U511">
        <f t="shared" si="15"/>
        <v>18754</v>
      </c>
    </row>
    <row r="512" spans="1:21" ht="18" customHeight="1">
      <c r="A512" s="21" t="s">
        <v>1621</v>
      </c>
      <c r="B512" s="21" t="s">
        <v>1622</v>
      </c>
      <c r="C512" s="21" t="s">
        <v>1623</v>
      </c>
      <c r="D512" s="22" t="s">
        <v>1924</v>
      </c>
      <c r="E512" s="22" t="s">
        <v>104</v>
      </c>
      <c r="F512" s="22" t="s">
        <v>16</v>
      </c>
      <c r="G512" s="23" t="s">
        <v>48</v>
      </c>
      <c r="H512" s="23" t="s">
        <v>73</v>
      </c>
      <c r="I512" s="23" t="s">
        <v>741</v>
      </c>
      <c r="J512" s="20" t="s">
        <v>1893</v>
      </c>
      <c r="K512" s="23" t="s">
        <v>3126</v>
      </c>
      <c r="L512" s="23" t="s">
        <v>83</v>
      </c>
      <c r="M512" s="22" t="s">
        <v>3126</v>
      </c>
      <c r="N512" s="23" t="s">
        <v>1171</v>
      </c>
      <c r="O512" s="17" t="e">
        <v>#N/A</v>
      </c>
      <c r="P512" s="17" t="e">
        <v>#N/A</v>
      </c>
      <c r="Q512">
        <v>19540</v>
      </c>
      <c r="R512" t="e">
        <f>VLOOKUP(C512,#REF!,23,)</f>
        <v>#REF!</v>
      </c>
      <c r="S512" t="e">
        <f>VLOOKUP(C512,#REF!,24,)</f>
        <v>#REF!</v>
      </c>
      <c r="T512" t="str">
        <f t="shared" si="14"/>
        <v>LT</v>
      </c>
      <c r="U512">
        <f t="shared" si="15"/>
        <v>19540</v>
      </c>
    </row>
    <row r="513" spans="1:21" ht="18" customHeight="1">
      <c r="A513" s="21" t="s">
        <v>1624</v>
      </c>
      <c r="B513" s="21" t="s">
        <v>1625</v>
      </c>
      <c r="C513" s="21" t="s">
        <v>1626</v>
      </c>
      <c r="D513" s="22" t="s">
        <v>1924</v>
      </c>
      <c r="E513" s="22" t="s">
        <v>104</v>
      </c>
      <c r="F513" s="22" t="s">
        <v>16</v>
      </c>
      <c r="G513" s="23" t="s">
        <v>48</v>
      </c>
      <c r="H513" s="23" t="s">
        <v>73</v>
      </c>
      <c r="I513" s="23" t="s">
        <v>741</v>
      </c>
      <c r="J513" s="20" t="s">
        <v>1893</v>
      </c>
      <c r="K513" s="23" t="s">
        <v>3126</v>
      </c>
      <c r="L513" s="23" t="s">
        <v>83</v>
      </c>
      <c r="M513" s="22" t="s">
        <v>3126</v>
      </c>
      <c r="N513" s="23" t="s">
        <v>1171</v>
      </c>
      <c r="O513" s="17" t="e">
        <v>#N/A</v>
      </c>
      <c r="P513" s="17" t="e">
        <v>#N/A</v>
      </c>
      <c r="Q513">
        <v>18498</v>
      </c>
      <c r="R513" t="e">
        <f>VLOOKUP(C513,#REF!,23,)</f>
        <v>#REF!</v>
      </c>
      <c r="S513" t="e">
        <f>VLOOKUP(C513,#REF!,24,)</f>
        <v>#REF!</v>
      </c>
      <c r="T513" t="str">
        <f t="shared" si="14"/>
        <v>HB</v>
      </c>
      <c r="U513">
        <f t="shared" si="15"/>
        <v>18498</v>
      </c>
    </row>
    <row r="514" spans="1:21" ht="18" customHeight="1">
      <c r="A514" s="21" t="s">
        <v>1627</v>
      </c>
      <c r="B514" s="21" t="s">
        <v>1628</v>
      </c>
      <c r="C514" s="21" t="s">
        <v>1629</v>
      </c>
      <c r="D514" s="22" t="s">
        <v>1924</v>
      </c>
      <c r="E514" s="22" t="s">
        <v>104</v>
      </c>
      <c r="F514" s="22" t="s">
        <v>16</v>
      </c>
      <c r="G514" s="23" t="s">
        <v>48</v>
      </c>
      <c r="H514" s="23" t="s">
        <v>73</v>
      </c>
      <c r="I514" s="23" t="s">
        <v>741</v>
      </c>
      <c r="J514" s="20" t="s">
        <v>1893</v>
      </c>
      <c r="K514" s="23" t="s">
        <v>3126</v>
      </c>
      <c r="L514" s="23" t="s">
        <v>83</v>
      </c>
      <c r="M514" s="22" t="s">
        <v>3126</v>
      </c>
      <c r="N514" s="23" t="s">
        <v>1171</v>
      </c>
      <c r="O514" s="17" t="e">
        <v>#N/A</v>
      </c>
      <c r="P514" s="17" t="e">
        <v>#N/A</v>
      </c>
      <c r="Q514">
        <v>17152</v>
      </c>
      <c r="R514" t="e">
        <f>VLOOKUP(C514,#REF!,23,)</f>
        <v>#REF!</v>
      </c>
      <c r="S514" t="e">
        <f>VLOOKUP(C514,#REF!,24,)</f>
        <v>#REF!</v>
      </c>
      <c r="T514" t="str">
        <f t="shared" si="14"/>
        <v>C</v>
      </c>
      <c r="U514">
        <f t="shared" si="15"/>
        <v>17152</v>
      </c>
    </row>
    <row r="515" spans="1:21" ht="18" customHeight="1">
      <c r="A515" s="21" t="s">
        <v>1630</v>
      </c>
      <c r="B515" s="21" t="s">
        <v>1631</v>
      </c>
      <c r="C515" s="21" t="s">
        <v>1632</v>
      </c>
      <c r="D515" s="22" t="s">
        <v>1924</v>
      </c>
      <c r="E515" s="22" t="s">
        <v>104</v>
      </c>
      <c r="F515" s="22" t="s">
        <v>16</v>
      </c>
      <c r="G515" s="23" t="s">
        <v>48</v>
      </c>
      <c r="H515" s="23" t="s">
        <v>73</v>
      </c>
      <c r="I515" s="23" t="s">
        <v>19</v>
      </c>
      <c r="J515" s="20" t="s">
        <v>1893</v>
      </c>
      <c r="K515" s="23" t="s">
        <v>20</v>
      </c>
      <c r="L515" s="23" t="s">
        <v>20</v>
      </c>
      <c r="M515" s="23" t="s">
        <v>599</v>
      </c>
      <c r="N515" s="23" t="s">
        <v>1171</v>
      </c>
      <c r="O515" s="17" t="e">
        <v>#N/A</v>
      </c>
      <c r="P515" s="17" t="e">
        <v>#N/A</v>
      </c>
      <c r="Q515">
        <v>18009</v>
      </c>
      <c r="R515" t="e">
        <f>VLOOKUP(C515,#REF!,23,)</f>
        <v>#REF!</v>
      </c>
      <c r="S515" t="e">
        <f>VLOOKUP(C515,#REF!,24,)</f>
        <v>#REF!</v>
      </c>
      <c r="T515" t="str">
        <f t="shared" ref="T515:T576" si="16">IF(LEN(C515)=3,RIGHT(C515,2),RIGHT(C515,1))</f>
        <v>FY</v>
      </c>
      <c r="U515">
        <f t="shared" ref="U515:U576" si="17">IF(LEN(T515)=2,CODE(LEFT(T515,1))*256+CODE(RIGHT(T515,1)),CODE(LEFT(T515,1))*256)</f>
        <v>18009</v>
      </c>
    </row>
    <row r="516" spans="1:21" ht="18" customHeight="1">
      <c r="A516" s="21" t="s">
        <v>1633</v>
      </c>
      <c r="B516" s="21" t="s">
        <v>1634</v>
      </c>
      <c r="C516" s="21" t="s">
        <v>1635</v>
      </c>
      <c r="D516" s="22" t="s">
        <v>1924</v>
      </c>
      <c r="E516" s="22" t="s">
        <v>104</v>
      </c>
      <c r="F516" s="22" t="s">
        <v>16</v>
      </c>
      <c r="G516" s="23" t="s">
        <v>48</v>
      </c>
      <c r="H516" s="23" t="s">
        <v>73</v>
      </c>
      <c r="I516" s="23" t="s">
        <v>741</v>
      </c>
      <c r="J516" s="20" t="s">
        <v>1893</v>
      </c>
      <c r="K516" s="23" t="s">
        <v>3126</v>
      </c>
      <c r="L516" s="23" t="s">
        <v>83</v>
      </c>
      <c r="M516" s="22" t="s">
        <v>3126</v>
      </c>
      <c r="N516" s="23" t="s">
        <v>1171</v>
      </c>
      <c r="O516" s="17" t="e">
        <v>#N/A</v>
      </c>
      <c r="P516" s="17" t="e">
        <v>#N/A</v>
      </c>
      <c r="Q516">
        <v>21570</v>
      </c>
      <c r="R516" t="e">
        <f>VLOOKUP(C516,#REF!,23,)</f>
        <v>#REF!</v>
      </c>
      <c r="S516" t="e">
        <f>VLOOKUP(C516,#REF!,24,)</f>
        <v>#REF!</v>
      </c>
      <c r="T516" t="str">
        <f t="shared" si="16"/>
        <v>TB</v>
      </c>
      <c r="U516">
        <f t="shared" si="17"/>
        <v>21570</v>
      </c>
    </row>
    <row r="517" spans="1:21" ht="18" customHeight="1">
      <c r="A517" s="21" t="s">
        <v>1636</v>
      </c>
      <c r="B517" s="21" t="s">
        <v>1637</v>
      </c>
      <c r="C517" s="21" t="s">
        <v>1638</v>
      </c>
      <c r="D517" s="22" t="s">
        <v>1924</v>
      </c>
      <c r="E517" s="22" t="s">
        <v>104</v>
      </c>
      <c r="F517" s="22" t="s">
        <v>16</v>
      </c>
      <c r="G517" s="23" t="s">
        <v>48</v>
      </c>
      <c r="H517" s="23" t="s">
        <v>73</v>
      </c>
      <c r="I517" s="23" t="s">
        <v>19</v>
      </c>
      <c r="J517" s="20" t="s">
        <v>1893</v>
      </c>
      <c r="K517" s="23" t="s">
        <v>3126</v>
      </c>
      <c r="L517" s="23" t="s">
        <v>83</v>
      </c>
      <c r="M517" s="23" t="s">
        <v>317</v>
      </c>
      <c r="N517" s="23" t="s">
        <v>1171</v>
      </c>
      <c r="O517" s="17" t="e">
        <v>#N/A</v>
      </c>
      <c r="P517" s="17" t="e">
        <v>#N/A</v>
      </c>
      <c r="Q517">
        <v>20314</v>
      </c>
      <c r="R517" t="e">
        <f>VLOOKUP(C517,#REF!,23,)</f>
        <v>#REF!</v>
      </c>
      <c r="S517" t="e">
        <f>VLOOKUP(C517,#REF!,24,)</f>
        <v>#REF!</v>
      </c>
      <c r="T517" t="str">
        <f t="shared" si="16"/>
        <v>OZ</v>
      </c>
      <c r="U517">
        <f t="shared" si="17"/>
        <v>20314</v>
      </c>
    </row>
    <row r="518" spans="1:21" ht="18" customHeight="1">
      <c r="A518" s="21" t="s">
        <v>1639</v>
      </c>
      <c r="B518" s="21" t="s">
        <v>1640</v>
      </c>
      <c r="C518" s="21" t="s">
        <v>1641</v>
      </c>
      <c r="D518" s="22" t="s">
        <v>1924</v>
      </c>
      <c r="E518" s="22" t="s">
        <v>104</v>
      </c>
      <c r="F518" s="22" t="s">
        <v>16</v>
      </c>
      <c r="G518" s="23" t="s">
        <v>48</v>
      </c>
      <c r="H518" s="23" t="s">
        <v>73</v>
      </c>
      <c r="I518" s="23" t="s">
        <v>741</v>
      </c>
      <c r="J518" s="20" t="s">
        <v>1893</v>
      </c>
      <c r="K518" s="23" t="s">
        <v>3126</v>
      </c>
      <c r="L518" s="23" t="s">
        <v>83</v>
      </c>
      <c r="M518" s="22" t="s">
        <v>3126</v>
      </c>
      <c r="N518" s="23" t="s">
        <v>1171</v>
      </c>
      <c r="O518" s="17" t="e">
        <v>#N/A</v>
      </c>
      <c r="P518" s="17" t="e">
        <v>#N/A</v>
      </c>
      <c r="Q518">
        <v>18521</v>
      </c>
      <c r="R518" t="e">
        <f>VLOOKUP(C518,#REF!,23,)</f>
        <v>#REF!</v>
      </c>
      <c r="S518" t="e">
        <f>VLOOKUP(C518,#REF!,24,)</f>
        <v>#REF!</v>
      </c>
      <c r="T518" t="str">
        <f t="shared" si="16"/>
        <v>HY</v>
      </c>
      <c r="U518">
        <f t="shared" si="17"/>
        <v>18521</v>
      </c>
    </row>
    <row r="519" spans="1:21" ht="18" customHeight="1">
      <c r="A519" s="21" t="s">
        <v>1642</v>
      </c>
      <c r="B519" s="21" t="s">
        <v>1643</v>
      </c>
      <c r="C519" s="21" t="s">
        <v>1644</v>
      </c>
      <c r="D519" s="22" t="s">
        <v>1924</v>
      </c>
      <c r="E519" s="22" t="s">
        <v>104</v>
      </c>
      <c r="F519" s="22" t="s">
        <v>16</v>
      </c>
      <c r="G519" s="23" t="s">
        <v>48</v>
      </c>
      <c r="H519" s="23" t="s">
        <v>73</v>
      </c>
      <c r="I519" s="23" t="s">
        <v>741</v>
      </c>
      <c r="J519" s="20" t="s">
        <v>1893</v>
      </c>
      <c r="K519" s="23" t="s">
        <v>3126</v>
      </c>
      <c r="L519" s="23" t="s">
        <v>83</v>
      </c>
      <c r="M519" s="22" t="s">
        <v>3126</v>
      </c>
      <c r="N519" s="23" t="s">
        <v>1171</v>
      </c>
      <c r="O519" s="17" t="e">
        <v>#N/A</v>
      </c>
      <c r="P519" s="17" t="e">
        <v>#N/A</v>
      </c>
      <c r="Q519">
        <v>21319</v>
      </c>
      <c r="R519" t="e">
        <f>VLOOKUP(C519,#REF!,23,)</f>
        <v>#REF!</v>
      </c>
      <c r="S519" t="e">
        <f>VLOOKUP(C519,#REF!,24,)</f>
        <v>#REF!</v>
      </c>
      <c r="T519" t="str">
        <f t="shared" si="16"/>
        <v>SG</v>
      </c>
      <c r="U519">
        <f t="shared" si="17"/>
        <v>21319</v>
      </c>
    </row>
    <row r="520" spans="1:21" ht="18" customHeight="1">
      <c r="A520" s="21" t="s">
        <v>1645</v>
      </c>
      <c r="B520" s="21" t="s">
        <v>1646</v>
      </c>
      <c r="C520" s="21" t="s">
        <v>1647</v>
      </c>
      <c r="D520" s="22" t="s">
        <v>1924</v>
      </c>
      <c r="E520" s="22" t="s">
        <v>104</v>
      </c>
      <c r="F520" s="22" t="s">
        <v>16</v>
      </c>
      <c r="G520" s="23" t="s">
        <v>48</v>
      </c>
      <c r="H520" s="23" t="s">
        <v>73</v>
      </c>
      <c r="I520" s="23" t="s">
        <v>741</v>
      </c>
      <c r="J520" s="20" t="s">
        <v>1893</v>
      </c>
      <c r="K520" s="23" t="s">
        <v>3126</v>
      </c>
      <c r="L520" s="23" t="s">
        <v>83</v>
      </c>
      <c r="M520" s="22" t="s">
        <v>3126</v>
      </c>
      <c r="N520" s="23" t="s">
        <v>1171</v>
      </c>
      <c r="O520" s="17" t="e">
        <v>#N/A</v>
      </c>
      <c r="P520" s="17" t="e">
        <v>#N/A</v>
      </c>
      <c r="Q520">
        <v>21576</v>
      </c>
      <c r="R520" t="e">
        <f>VLOOKUP(C520,#REF!,23,)</f>
        <v>#REF!</v>
      </c>
      <c r="S520" t="e">
        <f>VLOOKUP(C520,#REF!,24,)</f>
        <v>#REF!</v>
      </c>
      <c r="T520" t="str">
        <f t="shared" si="16"/>
        <v>TH</v>
      </c>
      <c r="U520">
        <f t="shared" si="17"/>
        <v>21576</v>
      </c>
    </row>
    <row r="521" spans="1:21" ht="18" customHeight="1">
      <c r="A521" s="21" t="s">
        <v>1648</v>
      </c>
      <c r="B521" s="21" t="s">
        <v>1649</v>
      </c>
      <c r="C521" s="21" t="s">
        <v>1650</v>
      </c>
      <c r="D521" s="22" t="s">
        <v>1924</v>
      </c>
      <c r="E521" s="22" t="s">
        <v>104</v>
      </c>
      <c r="F521" s="22" t="s">
        <v>16</v>
      </c>
      <c r="G521" s="23" t="s">
        <v>48</v>
      </c>
      <c r="H521" s="23" t="s">
        <v>73</v>
      </c>
      <c r="I521" s="23" t="s">
        <v>741</v>
      </c>
      <c r="J521" s="20" t="s">
        <v>1893</v>
      </c>
      <c r="K521" s="23" t="s">
        <v>3126</v>
      </c>
      <c r="L521" s="23" t="s">
        <v>83</v>
      </c>
      <c r="M521" s="22" t="s">
        <v>3126</v>
      </c>
      <c r="N521" s="23" t="s">
        <v>1171</v>
      </c>
      <c r="O521" s="17" t="e">
        <v>#N/A</v>
      </c>
      <c r="P521" s="17" t="e">
        <v>#N/A</v>
      </c>
      <c r="Q521">
        <v>20290</v>
      </c>
      <c r="R521" t="e">
        <f>VLOOKUP(C521,#REF!,23,)</f>
        <v>#REF!</v>
      </c>
      <c r="S521" t="e">
        <f>VLOOKUP(C521,#REF!,24,)</f>
        <v>#REF!</v>
      </c>
      <c r="T521" t="str">
        <f t="shared" si="16"/>
        <v>OB</v>
      </c>
      <c r="U521">
        <f t="shared" si="17"/>
        <v>20290</v>
      </c>
    </row>
    <row r="522" spans="1:21" ht="18" customHeight="1">
      <c r="A522" s="21" t="s">
        <v>1651</v>
      </c>
      <c r="B522" s="21" t="s">
        <v>1652</v>
      </c>
      <c r="C522" s="21" t="s">
        <v>1653</v>
      </c>
      <c r="D522" s="22" t="s">
        <v>1924</v>
      </c>
      <c r="E522" s="22" t="s">
        <v>104</v>
      </c>
      <c r="F522" s="22" t="s">
        <v>16</v>
      </c>
      <c r="G522" s="23" t="s">
        <v>48</v>
      </c>
      <c r="H522" s="23" t="s">
        <v>73</v>
      </c>
      <c r="I522" s="23" t="s">
        <v>19</v>
      </c>
      <c r="J522" s="20" t="s">
        <v>1893</v>
      </c>
      <c r="K522" s="23" t="s">
        <v>20</v>
      </c>
      <c r="L522" s="23" t="s">
        <v>20</v>
      </c>
      <c r="M522" s="23" t="s">
        <v>900</v>
      </c>
      <c r="N522" s="23" t="s">
        <v>1171</v>
      </c>
      <c r="O522" s="17" t="e">
        <v>#N/A</v>
      </c>
      <c r="P522" s="17" t="e">
        <v>#N/A</v>
      </c>
      <c r="Q522">
        <v>19031</v>
      </c>
      <c r="R522" t="e">
        <f>VLOOKUP(C522,#REF!,23,)</f>
        <v>#REF!</v>
      </c>
      <c r="S522" t="e">
        <f>VLOOKUP(C522,#REF!,24,)</f>
        <v>#REF!</v>
      </c>
      <c r="T522" t="str">
        <f t="shared" si="16"/>
        <v>JW</v>
      </c>
      <c r="U522">
        <f t="shared" si="17"/>
        <v>19031</v>
      </c>
    </row>
    <row r="523" spans="1:21" ht="18" customHeight="1">
      <c r="A523" s="21" t="s">
        <v>1654</v>
      </c>
      <c r="B523" s="21" t="s">
        <v>1655</v>
      </c>
      <c r="C523" s="21" t="s">
        <v>1656</v>
      </c>
      <c r="D523" s="22" t="s">
        <v>1924</v>
      </c>
      <c r="E523" s="22" t="s">
        <v>104</v>
      </c>
      <c r="F523" s="22" t="s">
        <v>16</v>
      </c>
      <c r="G523" s="23" t="s">
        <v>48</v>
      </c>
      <c r="H523" s="23" t="s">
        <v>73</v>
      </c>
      <c r="I523" s="23" t="s">
        <v>741</v>
      </c>
      <c r="J523" s="20" t="s">
        <v>1893</v>
      </c>
      <c r="K523" s="23" t="s">
        <v>3126</v>
      </c>
      <c r="L523" s="23" t="s">
        <v>83</v>
      </c>
      <c r="M523" s="22" t="s">
        <v>3126</v>
      </c>
      <c r="N523" s="23" t="s">
        <v>1171</v>
      </c>
      <c r="O523" s="17" t="e">
        <v>#N/A</v>
      </c>
      <c r="P523" s="17" t="e">
        <v>#N/A</v>
      </c>
      <c r="Q523">
        <v>19546</v>
      </c>
      <c r="R523" t="e">
        <f>VLOOKUP(C523,#REF!,23,)</f>
        <v>#REF!</v>
      </c>
      <c r="S523" t="e">
        <f>VLOOKUP(C523,#REF!,24,)</f>
        <v>#REF!</v>
      </c>
      <c r="T523" t="str">
        <f t="shared" si="16"/>
        <v>LZ</v>
      </c>
      <c r="U523">
        <f t="shared" si="17"/>
        <v>19546</v>
      </c>
    </row>
    <row r="524" spans="1:21" ht="18" customHeight="1">
      <c r="A524" s="21" t="s">
        <v>1657</v>
      </c>
      <c r="B524" s="21" t="s">
        <v>1658</v>
      </c>
      <c r="C524" s="21" t="s">
        <v>1659</v>
      </c>
      <c r="D524" s="22" t="s">
        <v>1924</v>
      </c>
      <c r="E524" s="22" t="s">
        <v>104</v>
      </c>
      <c r="F524" s="22" t="s">
        <v>16</v>
      </c>
      <c r="G524" s="23" t="s">
        <v>48</v>
      </c>
      <c r="H524" s="23" t="s">
        <v>606</v>
      </c>
      <c r="I524" s="23" t="s">
        <v>19</v>
      </c>
      <c r="J524" s="20" t="s">
        <v>1893</v>
      </c>
      <c r="K524" s="23" t="s">
        <v>20</v>
      </c>
      <c r="L524" s="23" t="s">
        <v>20</v>
      </c>
      <c r="M524" s="23" t="s">
        <v>900</v>
      </c>
      <c r="N524" s="23" t="s">
        <v>1171</v>
      </c>
      <c r="O524" s="17" t="e">
        <v>#N/A</v>
      </c>
      <c r="P524" s="17" t="e">
        <v>#N/A</v>
      </c>
      <c r="Q524">
        <v>16986</v>
      </c>
      <c r="R524" t="e">
        <f>VLOOKUP(C524,#REF!,23,)</f>
        <v>#REF!</v>
      </c>
      <c r="S524" t="e">
        <f>VLOOKUP(C524,#REF!,24,)</f>
        <v>#REF!</v>
      </c>
      <c r="T524" t="str">
        <f t="shared" si="16"/>
        <v>BZ</v>
      </c>
      <c r="U524">
        <f t="shared" si="17"/>
        <v>16986</v>
      </c>
    </row>
    <row r="525" spans="1:21" ht="18" customHeight="1">
      <c r="A525" s="21" t="s">
        <v>1660</v>
      </c>
      <c r="B525" s="21" t="s">
        <v>1661</v>
      </c>
      <c r="C525" s="21" t="s">
        <v>1662</v>
      </c>
      <c r="D525" s="22" t="s">
        <v>1924</v>
      </c>
      <c r="E525" s="22" t="s">
        <v>104</v>
      </c>
      <c r="F525" s="22" t="s">
        <v>16</v>
      </c>
      <c r="G525" s="23" t="s">
        <v>48</v>
      </c>
      <c r="H525" s="23" t="s">
        <v>73</v>
      </c>
      <c r="I525" s="23" t="s">
        <v>741</v>
      </c>
      <c r="J525" s="20" t="s">
        <v>1893</v>
      </c>
      <c r="K525" s="23" t="s">
        <v>3126</v>
      </c>
      <c r="L525" s="23" t="s">
        <v>83</v>
      </c>
      <c r="M525" s="22" t="s">
        <v>3126</v>
      </c>
      <c r="N525" s="23" t="s">
        <v>1171</v>
      </c>
      <c r="O525" s="17" t="e">
        <v>#N/A</v>
      </c>
      <c r="P525" s="17" t="e">
        <v>#N/A</v>
      </c>
      <c r="Q525">
        <v>18944</v>
      </c>
      <c r="R525" t="e">
        <f>VLOOKUP(C525,#REF!,23,)</f>
        <v>#REF!</v>
      </c>
      <c r="S525" t="e">
        <f>VLOOKUP(C525,#REF!,24,)</f>
        <v>#REF!</v>
      </c>
      <c r="T525" t="str">
        <f t="shared" si="16"/>
        <v>J</v>
      </c>
      <c r="U525">
        <f t="shared" si="17"/>
        <v>18944</v>
      </c>
    </row>
    <row r="526" spans="1:21" ht="18" customHeight="1">
      <c r="A526" s="21" t="s">
        <v>1663</v>
      </c>
      <c r="B526" s="21" t="s">
        <v>1664</v>
      </c>
      <c r="C526" s="21" t="s">
        <v>1665</v>
      </c>
      <c r="D526" s="22" t="s">
        <v>1924</v>
      </c>
      <c r="E526" s="22" t="s">
        <v>104</v>
      </c>
      <c r="F526" s="22" t="s">
        <v>16</v>
      </c>
      <c r="G526" s="23" t="s">
        <v>48</v>
      </c>
      <c r="H526" s="23" t="s">
        <v>73</v>
      </c>
      <c r="I526" s="23" t="s">
        <v>741</v>
      </c>
      <c r="J526" s="20" t="s">
        <v>1893</v>
      </c>
      <c r="K526" s="23" t="s">
        <v>3126</v>
      </c>
      <c r="L526" s="23" t="s">
        <v>83</v>
      </c>
      <c r="M526" s="22" t="s">
        <v>3126</v>
      </c>
      <c r="N526" s="23" t="s">
        <v>1171</v>
      </c>
      <c r="O526" s="17" t="e">
        <v>#N/A</v>
      </c>
      <c r="P526" s="17" t="e">
        <v>#N/A</v>
      </c>
      <c r="Q526">
        <v>21504</v>
      </c>
      <c r="R526" t="e">
        <f>VLOOKUP(C526,#REF!,23,)</f>
        <v>#REF!</v>
      </c>
      <c r="S526" t="e">
        <f>VLOOKUP(C526,#REF!,24,)</f>
        <v>#REF!</v>
      </c>
      <c r="T526" t="str">
        <f t="shared" si="16"/>
        <v>T</v>
      </c>
      <c r="U526">
        <f t="shared" si="17"/>
        <v>21504</v>
      </c>
    </row>
    <row r="527" spans="1:21" ht="18" customHeight="1">
      <c r="A527" s="21" t="s">
        <v>1666</v>
      </c>
      <c r="B527" s="21" t="s">
        <v>1667</v>
      </c>
      <c r="C527" s="21" t="s">
        <v>1668</v>
      </c>
      <c r="D527" s="22" t="s">
        <v>1924</v>
      </c>
      <c r="E527" s="22" t="s">
        <v>104</v>
      </c>
      <c r="F527" s="22" t="s">
        <v>16</v>
      </c>
      <c r="G527" s="23" t="s">
        <v>48</v>
      </c>
      <c r="H527" s="23" t="s">
        <v>73</v>
      </c>
      <c r="I527" s="23" t="s">
        <v>19</v>
      </c>
      <c r="J527" s="20" t="s">
        <v>1893</v>
      </c>
      <c r="K527" s="23" t="s">
        <v>20</v>
      </c>
      <c r="L527" s="23" t="s">
        <v>20</v>
      </c>
      <c r="M527" s="23" t="s">
        <v>900</v>
      </c>
      <c r="N527" s="23" t="s">
        <v>1171</v>
      </c>
      <c r="O527" s="17" t="e">
        <v>#N/A</v>
      </c>
      <c r="P527" s="17" t="e">
        <v>#N/A</v>
      </c>
      <c r="Q527">
        <v>23106</v>
      </c>
      <c r="R527" t="e">
        <f>VLOOKUP(C527,#REF!,23,)</f>
        <v>#REF!</v>
      </c>
      <c r="S527" t="e">
        <f>VLOOKUP(C527,#REF!,24,)</f>
        <v>#REF!</v>
      </c>
      <c r="T527" t="str">
        <f t="shared" si="16"/>
        <v>ZB</v>
      </c>
      <c r="U527">
        <f t="shared" si="17"/>
        <v>23106</v>
      </c>
    </row>
    <row r="528" spans="1:21" ht="18" customHeight="1">
      <c r="A528" s="21" t="s">
        <v>1669</v>
      </c>
      <c r="B528" s="21" t="s">
        <v>1670</v>
      </c>
      <c r="C528" s="21" t="s">
        <v>1671</v>
      </c>
      <c r="D528" s="22" t="s">
        <v>1924</v>
      </c>
      <c r="E528" s="22" t="s">
        <v>104</v>
      </c>
      <c r="F528" s="22" t="s">
        <v>16</v>
      </c>
      <c r="G528" s="23" t="s">
        <v>48</v>
      </c>
      <c r="H528" s="23" t="s">
        <v>73</v>
      </c>
      <c r="I528" s="23" t="s">
        <v>741</v>
      </c>
      <c r="J528" s="20" t="s">
        <v>1893</v>
      </c>
      <c r="K528" s="23" t="s">
        <v>3126</v>
      </c>
      <c r="L528" s="23" t="s">
        <v>83</v>
      </c>
      <c r="M528" s="22" t="s">
        <v>3126</v>
      </c>
      <c r="N528" s="23" t="s">
        <v>1171</v>
      </c>
      <c r="O528" s="17" t="e">
        <v>#N/A</v>
      </c>
      <c r="P528" s="17" t="e">
        <v>#N/A</v>
      </c>
      <c r="Q528">
        <v>19539</v>
      </c>
      <c r="R528" t="e">
        <f>VLOOKUP(C528,#REF!,23,)</f>
        <v>#REF!</v>
      </c>
      <c r="S528" t="e">
        <f>VLOOKUP(C528,#REF!,24,)</f>
        <v>#REF!</v>
      </c>
      <c r="T528" t="str">
        <f t="shared" si="16"/>
        <v>LS</v>
      </c>
      <c r="U528">
        <f t="shared" si="17"/>
        <v>19539</v>
      </c>
    </row>
    <row r="529" spans="1:21" ht="18" customHeight="1">
      <c r="A529" s="21" t="s">
        <v>1672</v>
      </c>
      <c r="B529" s="21" t="s">
        <v>1673</v>
      </c>
      <c r="C529" s="21" t="s">
        <v>1674</v>
      </c>
      <c r="D529" s="22" t="s">
        <v>1924</v>
      </c>
      <c r="E529" s="22" t="s">
        <v>104</v>
      </c>
      <c r="F529" s="22" t="s">
        <v>16</v>
      </c>
      <c r="G529" s="23" t="s">
        <v>48</v>
      </c>
      <c r="H529" s="23" t="s">
        <v>73</v>
      </c>
      <c r="I529" s="23" t="s">
        <v>741</v>
      </c>
      <c r="J529" s="20" t="s">
        <v>1893</v>
      </c>
      <c r="K529" s="23" t="s">
        <v>3126</v>
      </c>
      <c r="L529" s="23" t="s">
        <v>83</v>
      </c>
      <c r="M529" s="22" t="s">
        <v>3126</v>
      </c>
      <c r="N529" s="23" t="s">
        <v>1171</v>
      </c>
      <c r="O529" s="17" t="e">
        <v>#N/A</v>
      </c>
      <c r="P529" s="17" t="e">
        <v>#N/A</v>
      </c>
      <c r="Q529">
        <v>19024</v>
      </c>
      <c r="R529" t="e">
        <f>VLOOKUP(C529,#REF!,23,)</f>
        <v>#REF!</v>
      </c>
      <c r="S529" t="e">
        <f>VLOOKUP(C529,#REF!,24,)</f>
        <v>#REF!</v>
      </c>
      <c r="T529" t="str">
        <f t="shared" si="16"/>
        <v>JP</v>
      </c>
      <c r="U529">
        <f t="shared" si="17"/>
        <v>19024</v>
      </c>
    </row>
    <row r="530" spans="1:21" ht="18" customHeight="1">
      <c r="A530" s="21" t="s">
        <v>1675</v>
      </c>
      <c r="B530" s="21" t="s">
        <v>1676</v>
      </c>
      <c r="C530" s="21" t="s">
        <v>1677</v>
      </c>
      <c r="D530" s="22" t="s">
        <v>1924</v>
      </c>
      <c r="E530" s="22" t="s">
        <v>104</v>
      </c>
      <c r="F530" s="22" t="s">
        <v>16</v>
      </c>
      <c r="G530" s="23" t="s">
        <v>48</v>
      </c>
      <c r="H530" s="23" t="s">
        <v>73</v>
      </c>
      <c r="I530" s="23" t="s">
        <v>741</v>
      </c>
      <c r="J530" s="20" t="s">
        <v>1893</v>
      </c>
      <c r="K530" s="23" t="s">
        <v>3126</v>
      </c>
      <c r="L530" s="23" t="s">
        <v>83</v>
      </c>
      <c r="M530" s="22" t="s">
        <v>3126</v>
      </c>
      <c r="N530" s="23" t="s">
        <v>1171</v>
      </c>
      <c r="O530" s="17" t="e">
        <v>#N/A</v>
      </c>
      <c r="P530" s="17" t="e">
        <v>#N/A</v>
      </c>
      <c r="Q530">
        <v>19033</v>
      </c>
      <c r="R530" t="e">
        <f>VLOOKUP(C530,#REF!,23,)</f>
        <v>#REF!</v>
      </c>
      <c r="S530" t="e">
        <f>VLOOKUP(C530,#REF!,24,)</f>
        <v>#REF!</v>
      </c>
      <c r="T530" t="str">
        <f t="shared" si="16"/>
        <v>JY</v>
      </c>
      <c r="U530">
        <f t="shared" si="17"/>
        <v>19033</v>
      </c>
    </row>
    <row r="531" spans="1:21" ht="18" customHeight="1">
      <c r="A531" s="21" t="s">
        <v>1678</v>
      </c>
      <c r="B531" s="21" t="s">
        <v>1679</v>
      </c>
      <c r="C531" s="21" t="s">
        <v>1680</v>
      </c>
      <c r="D531" s="22" t="s">
        <v>1924</v>
      </c>
      <c r="E531" s="22" t="s">
        <v>104</v>
      </c>
      <c r="F531" s="22" t="s">
        <v>16</v>
      </c>
      <c r="G531" s="23" t="s">
        <v>48</v>
      </c>
      <c r="H531" s="23" t="s">
        <v>73</v>
      </c>
      <c r="I531" s="23" t="s">
        <v>741</v>
      </c>
      <c r="J531" s="20" t="s">
        <v>1893</v>
      </c>
      <c r="K531" s="23" t="s">
        <v>3126</v>
      </c>
      <c r="L531" s="23" t="s">
        <v>83</v>
      </c>
      <c r="M531" s="22" t="s">
        <v>3126</v>
      </c>
      <c r="N531" s="23" t="s">
        <v>1171</v>
      </c>
      <c r="O531" s="17" t="e">
        <v>#N/A</v>
      </c>
      <c r="P531" s="17" t="e">
        <v>#N/A</v>
      </c>
      <c r="Q531">
        <v>19523</v>
      </c>
      <c r="R531" t="e">
        <f>VLOOKUP(C531,#REF!,23,)</f>
        <v>#REF!</v>
      </c>
      <c r="S531" t="e">
        <f>VLOOKUP(C531,#REF!,24,)</f>
        <v>#REF!</v>
      </c>
      <c r="T531" t="str">
        <f t="shared" si="16"/>
        <v>LC</v>
      </c>
      <c r="U531">
        <f t="shared" si="17"/>
        <v>19523</v>
      </c>
    </row>
    <row r="532" spans="1:21" ht="18" customHeight="1">
      <c r="A532" s="21" t="s">
        <v>1681</v>
      </c>
      <c r="B532" s="21" t="s">
        <v>1682</v>
      </c>
      <c r="C532" s="21" t="s">
        <v>1683</v>
      </c>
      <c r="D532" s="22" t="s">
        <v>1924</v>
      </c>
      <c r="E532" s="22" t="s">
        <v>104</v>
      </c>
      <c r="F532" s="22" t="s">
        <v>16</v>
      </c>
      <c r="G532" s="23" t="s">
        <v>48</v>
      </c>
      <c r="H532" s="23" t="s">
        <v>73</v>
      </c>
      <c r="I532" s="23" t="s">
        <v>19</v>
      </c>
      <c r="J532" s="20" t="s">
        <v>1893</v>
      </c>
      <c r="K532" s="23" t="s">
        <v>20</v>
      </c>
      <c r="L532" s="23" t="s">
        <v>20</v>
      </c>
      <c r="M532" s="23" t="s">
        <v>1684</v>
      </c>
      <c r="N532" s="23" t="s">
        <v>1171</v>
      </c>
      <c r="O532" s="17" t="e">
        <v>#N/A</v>
      </c>
      <c r="P532" s="17" t="e">
        <v>#N/A</v>
      </c>
      <c r="Q532">
        <v>17152</v>
      </c>
      <c r="R532" t="e">
        <f>VLOOKUP(C532,#REF!,23,)</f>
        <v>#REF!</v>
      </c>
      <c r="S532" t="e">
        <f>VLOOKUP(C532,#REF!,24,)</f>
        <v>#REF!</v>
      </c>
      <c r="T532" t="str">
        <f t="shared" si="16"/>
        <v>C</v>
      </c>
      <c r="U532">
        <f t="shared" si="17"/>
        <v>17152</v>
      </c>
    </row>
    <row r="533" spans="1:21" ht="18" customHeight="1">
      <c r="A533" s="21" t="s">
        <v>1685</v>
      </c>
      <c r="B533" s="21" t="s">
        <v>1686</v>
      </c>
      <c r="C533" s="21" t="s">
        <v>1687</v>
      </c>
      <c r="D533" s="22" t="s">
        <v>1924</v>
      </c>
      <c r="E533" s="22" t="s">
        <v>104</v>
      </c>
      <c r="F533" s="22" t="s">
        <v>16</v>
      </c>
      <c r="G533" s="23" t="s">
        <v>48</v>
      </c>
      <c r="H533" s="23" t="s">
        <v>73</v>
      </c>
      <c r="I533" s="23" t="s">
        <v>741</v>
      </c>
      <c r="J533" s="20" t="s">
        <v>1893</v>
      </c>
      <c r="K533" s="23" t="s">
        <v>3126</v>
      </c>
      <c r="L533" s="23" t="s">
        <v>83</v>
      </c>
      <c r="M533" s="22" t="s">
        <v>3126</v>
      </c>
      <c r="N533" s="23" t="s">
        <v>1171</v>
      </c>
      <c r="O533" s="17" t="e">
        <v>#N/A</v>
      </c>
      <c r="P533" s="17" t="e">
        <v>#N/A</v>
      </c>
      <c r="Q533">
        <v>16716</v>
      </c>
      <c r="R533" t="e">
        <f>VLOOKUP(C533,#REF!,23,)</f>
        <v>#REF!</v>
      </c>
      <c r="S533" t="e">
        <f>VLOOKUP(C533,#REF!,24,)</f>
        <v>#REF!</v>
      </c>
      <c r="T533" t="str">
        <f t="shared" si="16"/>
        <v>AL</v>
      </c>
      <c r="U533">
        <f t="shared" si="17"/>
        <v>16716</v>
      </c>
    </row>
    <row r="534" spans="1:21" ht="18" customHeight="1">
      <c r="A534" s="21" t="s">
        <v>1688</v>
      </c>
      <c r="B534" s="21" t="s">
        <v>1689</v>
      </c>
      <c r="C534" s="21" t="s">
        <v>1690</v>
      </c>
      <c r="D534" s="22" t="s">
        <v>1924</v>
      </c>
      <c r="E534" s="22" t="s">
        <v>104</v>
      </c>
      <c r="F534" s="22" t="s">
        <v>16</v>
      </c>
      <c r="G534" s="23" t="s">
        <v>48</v>
      </c>
      <c r="H534" s="23" t="s">
        <v>73</v>
      </c>
      <c r="I534" s="23" t="s">
        <v>19</v>
      </c>
      <c r="J534" s="20" t="s">
        <v>1893</v>
      </c>
      <c r="K534" s="23" t="s">
        <v>3126</v>
      </c>
      <c r="L534" s="23" t="s">
        <v>83</v>
      </c>
      <c r="M534" s="23" t="s">
        <v>317</v>
      </c>
      <c r="N534" s="23" t="s">
        <v>1171</v>
      </c>
      <c r="O534" s="17" t="e">
        <v>#N/A</v>
      </c>
      <c r="P534" s="17" t="e">
        <v>#N/A</v>
      </c>
      <c r="Q534">
        <v>16730</v>
      </c>
      <c r="R534" t="e">
        <f>VLOOKUP(C534,#REF!,23,)</f>
        <v>#REF!</v>
      </c>
      <c r="S534" t="e">
        <f>VLOOKUP(C534,#REF!,24,)</f>
        <v>#REF!</v>
      </c>
      <c r="T534" t="str">
        <f t="shared" si="16"/>
        <v>AZ</v>
      </c>
      <c r="U534">
        <f t="shared" si="17"/>
        <v>16730</v>
      </c>
    </row>
    <row r="535" spans="1:21" ht="18" customHeight="1">
      <c r="A535" s="21" t="s">
        <v>1691</v>
      </c>
      <c r="B535" s="21" t="s">
        <v>1692</v>
      </c>
      <c r="C535" s="21" t="s">
        <v>1693</v>
      </c>
      <c r="D535" s="22" t="s">
        <v>1924</v>
      </c>
      <c r="E535" s="22" t="s">
        <v>104</v>
      </c>
      <c r="F535" s="22" t="s">
        <v>16</v>
      </c>
      <c r="G535" s="23" t="s">
        <v>48</v>
      </c>
      <c r="H535" s="23" t="s">
        <v>73</v>
      </c>
      <c r="I535" s="23" t="s">
        <v>741</v>
      </c>
      <c r="J535" s="20" t="s">
        <v>1893</v>
      </c>
      <c r="K535" s="23" t="s">
        <v>3126</v>
      </c>
      <c r="L535" s="23" t="s">
        <v>83</v>
      </c>
      <c r="M535" s="22" t="s">
        <v>3126</v>
      </c>
      <c r="N535" s="23" t="s">
        <v>1171</v>
      </c>
      <c r="O535" s="17" t="e">
        <v>#N/A</v>
      </c>
      <c r="P535" s="17" t="e">
        <v>#N/A</v>
      </c>
      <c r="Q535">
        <v>18243</v>
      </c>
      <c r="R535" t="e">
        <f>VLOOKUP(C535,#REF!,23,)</f>
        <v>#REF!</v>
      </c>
      <c r="S535" t="e">
        <f>VLOOKUP(C535,#REF!,24,)</f>
        <v>#REF!</v>
      </c>
      <c r="T535" t="str">
        <f t="shared" si="16"/>
        <v>GC</v>
      </c>
      <c r="U535">
        <f t="shared" si="17"/>
        <v>18243</v>
      </c>
    </row>
    <row r="536" spans="1:21" ht="18" customHeight="1">
      <c r="A536" s="21" t="s">
        <v>1694</v>
      </c>
      <c r="B536" s="21" t="s">
        <v>1695</v>
      </c>
      <c r="C536" s="21" t="s">
        <v>1696</v>
      </c>
      <c r="D536" s="22" t="s">
        <v>1924</v>
      </c>
      <c r="E536" s="22" t="s">
        <v>104</v>
      </c>
      <c r="F536" s="22" t="s">
        <v>16</v>
      </c>
      <c r="G536" s="23" t="s">
        <v>48</v>
      </c>
      <c r="H536" s="23" t="s">
        <v>1697</v>
      </c>
      <c r="I536" s="23" t="s">
        <v>19</v>
      </c>
      <c r="J536" s="20" t="s">
        <v>469</v>
      </c>
      <c r="K536" s="23" t="s">
        <v>20</v>
      </c>
      <c r="L536" s="23" t="s">
        <v>20</v>
      </c>
      <c r="M536" s="23" t="s">
        <v>1684</v>
      </c>
      <c r="N536" s="23" t="s">
        <v>1171</v>
      </c>
      <c r="O536" s="17" t="e">
        <v>#N/A</v>
      </c>
      <c r="P536" s="17" t="e">
        <v>#N/A</v>
      </c>
      <c r="Q536">
        <v>22850</v>
      </c>
      <c r="R536" t="e">
        <f>VLOOKUP(C536,#REF!,23,)</f>
        <v>#REF!</v>
      </c>
      <c r="S536" t="e">
        <f>VLOOKUP(C536,#REF!,24,)</f>
        <v>#REF!</v>
      </c>
      <c r="T536" t="str">
        <f t="shared" si="16"/>
        <v>YB</v>
      </c>
      <c r="U536">
        <f t="shared" si="17"/>
        <v>22850</v>
      </c>
    </row>
    <row r="537" spans="1:21" ht="18" customHeight="1">
      <c r="A537" s="21" t="s">
        <v>1698</v>
      </c>
      <c r="B537" s="21" t="s">
        <v>1699</v>
      </c>
      <c r="C537" s="21" t="s">
        <v>1700</v>
      </c>
      <c r="D537" s="22" t="s">
        <v>1924</v>
      </c>
      <c r="E537" s="22" t="s">
        <v>104</v>
      </c>
      <c r="F537" s="22" t="s">
        <v>16</v>
      </c>
      <c r="G537" s="23" t="s">
        <v>48</v>
      </c>
      <c r="H537" s="23" t="s">
        <v>73</v>
      </c>
      <c r="I537" s="23" t="s">
        <v>19</v>
      </c>
      <c r="J537" s="20" t="s">
        <v>1893</v>
      </c>
      <c r="K537" s="23" t="s">
        <v>3126</v>
      </c>
      <c r="L537" s="23" t="s">
        <v>83</v>
      </c>
      <c r="M537" s="23" t="s">
        <v>317</v>
      </c>
      <c r="N537" s="23" t="s">
        <v>1171</v>
      </c>
      <c r="O537" s="17" t="e">
        <v>#N/A</v>
      </c>
      <c r="P537" s="17" t="e">
        <v>#N/A</v>
      </c>
      <c r="Q537">
        <v>19456</v>
      </c>
      <c r="R537" t="e">
        <f>VLOOKUP(C537,#REF!,23,)</f>
        <v>#REF!</v>
      </c>
      <c r="S537" t="e">
        <f>VLOOKUP(C537,#REF!,24,)</f>
        <v>#REF!</v>
      </c>
      <c r="T537" t="str">
        <f t="shared" si="16"/>
        <v>L</v>
      </c>
      <c r="U537">
        <f t="shared" si="17"/>
        <v>19456</v>
      </c>
    </row>
    <row r="538" spans="1:21" ht="18" customHeight="1">
      <c r="A538" s="21" t="s">
        <v>1701</v>
      </c>
      <c r="B538" s="21" t="s">
        <v>1702</v>
      </c>
      <c r="C538" s="21" t="s">
        <v>1703</v>
      </c>
      <c r="D538" s="22" t="s">
        <v>1924</v>
      </c>
      <c r="E538" s="22" t="s">
        <v>553</v>
      </c>
      <c r="F538" s="22" t="s">
        <v>16</v>
      </c>
      <c r="G538" s="23" t="s">
        <v>48</v>
      </c>
      <c r="H538" s="23" t="s">
        <v>73</v>
      </c>
      <c r="I538" s="23" t="s">
        <v>741</v>
      </c>
      <c r="J538" s="20" t="s">
        <v>1872</v>
      </c>
      <c r="K538" s="23" t="s">
        <v>20</v>
      </c>
      <c r="L538" s="23" t="s">
        <v>20</v>
      </c>
      <c r="M538" s="23" t="s">
        <v>841</v>
      </c>
      <c r="N538" s="23" t="s">
        <v>1048</v>
      </c>
      <c r="O538" s="17" t="e">
        <v>#N/A</v>
      </c>
      <c r="P538" s="17" t="e">
        <v>#N/A</v>
      </c>
      <c r="Q538">
        <v>19544</v>
      </c>
      <c r="R538" t="e">
        <f>VLOOKUP(C538,#REF!,23,)</f>
        <v>#REF!</v>
      </c>
      <c r="S538" t="e">
        <f>VLOOKUP(C538,#REF!,24,)</f>
        <v>#REF!</v>
      </c>
      <c r="T538" t="str">
        <f t="shared" si="16"/>
        <v>LX</v>
      </c>
      <c r="U538">
        <f t="shared" si="17"/>
        <v>19544</v>
      </c>
    </row>
    <row r="539" spans="1:21" ht="18" customHeight="1">
      <c r="A539" s="21" t="s">
        <v>1704</v>
      </c>
      <c r="B539" s="21" t="s">
        <v>1705</v>
      </c>
      <c r="C539" s="21" t="s">
        <v>1706</v>
      </c>
      <c r="D539" s="22" t="s">
        <v>1924</v>
      </c>
      <c r="E539" s="22" t="s">
        <v>553</v>
      </c>
      <c r="F539" s="22" t="s">
        <v>16</v>
      </c>
      <c r="G539" s="23" t="s">
        <v>48</v>
      </c>
      <c r="H539" s="23" t="s">
        <v>73</v>
      </c>
      <c r="I539" s="23" t="s">
        <v>741</v>
      </c>
      <c r="J539" s="20" t="s">
        <v>1872</v>
      </c>
      <c r="K539" s="23" t="s">
        <v>20</v>
      </c>
      <c r="L539" s="23" t="s">
        <v>20</v>
      </c>
      <c r="M539" s="23" t="s">
        <v>841</v>
      </c>
      <c r="N539" s="23" t="s">
        <v>1171</v>
      </c>
      <c r="O539" s="17" t="e">
        <v>#N/A</v>
      </c>
      <c r="P539" s="17" t="e">
        <v>#N/A</v>
      </c>
      <c r="Q539">
        <v>16896</v>
      </c>
      <c r="R539" t="e">
        <f>VLOOKUP(C539,#REF!,23,)</f>
        <v>#REF!</v>
      </c>
      <c r="S539" t="e">
        <f>VLOOKUP(C539,#REF!,24,)</f>
        <v>#REF!</v>
      </c>
      <c r="T539" t="str">
        <f t="shared" si="16"/>
        <v>B</v>
      </c>
      <c r="U539">
        <f t="shared" si="17"/>
        <v>16896</v>
      </c>
    </row>
    <row r="540" spans="1:21" ht="18" customHeight="1">
      <c r="A540" s="21" t="s">
        <v>1707</v>
      </c>
      <c r="B540" s="21" t="s">
        <v>1708</v>
      </c>
      <c r="C540" s="21" t="s">
        <v>1709</v>
      </c>
      <c r="D540" s="22" t="s">
        <v>1924</v>
      </c>
      <c r="E540" s="22" t="s">
        <v>553</v>
      </c>
      <c r="F540" s="22" t="s">
        <v>16</v>
      </c>
      <c r="G540" s="23" t="s">
        <v>48</v>
      </c>
      <c r="H540" s="23" t="s">
        <v>73</v>
      </c>
      <c r="I540" s="23" t="s">
        <v>741</v>
      </c>
      <c r="J540" s="20" t="s">
        <v>1872</v>
      </c>
      <c r="K540" s="23" t="s">
        <v>20</v>
      </c>
      <c r="L540" s="23" t="s">
        <v>20</v>
      </c>
      <c r="M540" s="23" t="s">
        <v>841</v>
      </c>
      <c r="N540" s="23" t="s">
        <v>1171</v>
      </c>
      <c r="O540" s="17" t="e">
        <v>#N/A</v>
      </c>
      <c r="P540" s="17" t="e">
        <v>#N/A</v>
      </c>
      <c r="Q540">
        <v>21848</v>
      </c>
      <c r="R540" t="e">
        <f>VLOOKUP(C540,#REF!,23,)</f>
        <v>#REF!</v>
      </c>
      <c r="S540" t="e">
        <f>VLOOKUP(C540,#REF!,24,)</f>
        <v>#REF!</v>
      </c>
      <c r="T540" t="str">
        <f t="shared" si="16"/>
        <v>UX</v>
      </c>
      <c r="U540">
        <f t="shared" si="17"/>
        <v>21848</v>
      </c>
    </row>
    <row r="541" spans="1:21" ht="18" customHeight="1">
      <c r="A541" s="21" t="s">
        <v>1710</v>
      </c>
      <c r="B541" s="21" t="s">
        <v>1711</v>
      </c>
      <c r="C541" s="21" t="s">
        <v>1712</v>
      </c>
      <c r="D541" s="22" t="s">
        <v>1924</v>
      </c>
      <c r="E541" s="22" t="s">
        <v>553</v>
      </c>
      <c r="F541" s="22" t="s">
        <v>16</v>
      </c>
      <c r="G541" s="23" t="s">
        <v>48</v>
      </c>
      <c r="H541" s="23" t="s">
        <v>73</v>
      </c>
      <c r="I541" s="23" t="s">
        <v>19</v>
      </c>
      <c r="J541" s="20" t="s">
        <v>1872</v>
      </c>
      <c r="K541" s="23" t="s">
        <v>20</v>
      </c>
      <c r="L541" s="23" t="s">
        <v>20</v>
      </c>
      <c r="M541" s="23" t="s">
        <v>1684</v>
      </c>
      <c r="N541" s="23" t="s">
        <v>1048</v>
      </c>
      <c r="O541" s="17" t="e">
        <v>#N/A</v>
      </c>
      <c r="P541" s="17" t="e">
        <v>#N/A</v>
      </c>
      <c r="Q541">
        <v>20802</v>
      </c>
      <c r="R541" t="e">
        <f>VLOOKUP(C541,#REF!,23,)</f>
        <v>#REF!</v>
      </c>
      <c r="S541" t="e">
        <f>VLOOKUP(C541,#REF!,24,)</f>
        <v>#REF!</v>
      </c>
      <c r="T541" t="str">
        <f t="shared" si="16"/>
        <v>QB</v>
      </c>
      <c r="U541">
        <f t="shared" si="17"/>
        <v>20802</v>
      </c>
    </row>
    <row r="542" spans="1:21" ht="18" customHeight="1">
      <c r="A542" s="21" t="s">
        <v>1713</v>
      </c>
      <c r="B542" s="21" t="s">
        <v>1714</v>
      </c>
      <c r="C542" s="21" t="s">
        <v>1715</v>
      </c>
      <c r="D542" s="22" t="s">
        <v>1924</v>
      </c>
      <c r="E542" s="22" t="s">
        <v>553</v>
      </c>
      <c r="F542" s="22" t="s">
        <v>16</v>
      </c>
      <c r="G542" s="23" t="s">
        <v>48</v>
      </c>
      <c r="H542" s="23" t="s">
        <v>73</v>
      </c>
      <c r="I542" s="23" t="s">
        <v>19</v>
      </c>
      <c r="J542" s="20" t="s">
        <v>1872</v>
      </c>
      <c r="K542" s="23" t="s">
        <v>20</v>
      </c>
      <c r="L542" s="23" t="s">
        <v>20</v>
      </c>
      <c r="M542" s="23" t="s">
        <v>1716</v>
      </c>
      <c r="N542" s="23" t="s">
        <v>1048</v>
      </c>
      <c r="O542" s="17" t="e">
        <v>#N/A</v>
      </c>
      <c r="P542" s="17" t="e">
        <v>#N/A</v>
      </c>
      <c r="Q542">
        <v>18762</v>
      </c>
      <c r="R542" t="e">
        <f>VLOOKUP(C542,#REF!,23,)</f>
        <v>#REF!</v>
      </c>
      <c r="S542" t="e">
        <f>VLOOKUP(C542,#REF!,24,)</f>
        <v>#REF!</v>
      </c>
      <c r="T542" t="str">
        <f t="shared" si="16"/>
        <v>IJ</v>
      </c>
      <c r="U542">
        <f t="shared" si="17"/>
        <v>18762</v>
      </c>
    </row>
    <row r="543" spans="1:21" ht="18" customHeight="1">
      <c r="A543" s="21" t="s">
        <v>1717</v>
      </c>
      <c r="B543" s="21" t="s">
        <v>1718</v>
      </c>
      <c r="C543" s="21" t="s">
        <v>1719</v>
      </c>
      <c r="D543" s="22" t="s">
        <v>1924</v>
      </c>
      <c r="E543" s="22" t="s">
        <v>553</v>
      </c>
      <c r="F543" s="22" t="s">
        <v>16</v>
      </c>
      <c r="G543" s="23" t="s">
        <v>48</v>
      </c>
      <c r="H543" s="23" t="s">
        <v>73</v>
      </c>
      <c r="I543" s="23" t="s">
        <v>741</v>
      </c>
      <c r="J543" s="20" t="s">
        <v>1872</v>
      </c>
      <c r="K543" s="23" t="s">
        <v>20</v>
      </c>
      <c r="L543" s="23" t="s">
        <v>20</v>
      </c>
      <c r="M543" s="23" t="s">
        <v>841</v>
      </c>
      <c r="N543" s="23" t="s">
        <v>1171</v>
      </c>
      <c r="O543" s="17" t="e">
        <v>#N/A</v>
      </c>
      <c r="P543" s="17" t="e">
        <v>#N/A</v>
      </c>
      <c r="Q543">
        <v>18003</v>
      </c>
      <c r="R543" t="e">
        <f>VLOOKUP(C543,#REF!,23,)</f>
        <v>#REF!</v>
      </c>
      <c r="S543" t="e">
        <f>VLOOKUP(C543,#REF!,24,)</f>
        <v>#REF!</v>
      </c>
      <c r="T543" t="str">
        <f t="shared" si="16"/>
        <v>FS</v>
      </c>
      <c r="U543">
        <f t="shared" si="17"/>
        <v>18003</v>
      </c>
    </row>
    <row r="544" spans="1:21" ht="18" customHeight="1">
      <c r="A544" s="21" t="s">
        <v>1720</v>
      </c>
      <c r="B544" s="21" t="s">
        <v>1721</v>
      </c>
      <c r="C544" s="21" t="s">
        <v>1722</v>
      </c>
      <c r="D544" s="22" t="s">
        <v>1924</v>
      </c>
      <c r="E544" s="22" t="s">
        <v>553</v>
      </c>
      <c r="F544" s="22" t="s">
        <v>16</v>
      </c>
      <c r="G544" s="23" t="s">
        <v>48</v>
      </c>
      <c r="H544" s="23" t="s">
        <v>388</v>
      </c>
      <c r="I544" s="23" t="s">
        <v>741</v>
      </c>
      <c r="J544" s="20" t="s">
        <v>1872</v>
      </c>
      <c r="K544" s="23" t="s">
        <v>20</v>
      </c>
      <c r="L544" s="23" t="s">
        <v>20</v>
      </c>
      <c r="M544" s="23" t="s">
        <v>841</v>
      </c>
      <c r="N544" s="23" t="s">
        <v>1171</v>
      </c>
      <c r="O544" s="17" t="e">
        <v>#N/A</v>
      </c>
      <c r="P544" s="17" t="e">
        <v>#N/A</v>
      </c>
      <c r="Q544">
        <v>18251</v>
      </c>
      <c r="R544" t="e">
        <f>VLOOKUP(C544,#REF!,23,)</f>
        <v>#REF!</v>
      </c>
      <c r="S544" t="e">
        <f>VLOOKUP(C544,#REF!,24,)</f>
        <v>#REF!</v>
      </c>
      <c r="T544" t="str">
        <f t="shared" si="16"/>
        <v>GK</v>
      </c>
      <c r="U544">
        <f t="shared" si="17"/>
        <v>18251</v>
      </c>
    </row>
    <row r="545" spans="1:21" ht="18" customHeight="1">
      <c r="A545" s="21" t="s">
        <v>1723</v>
      </c>
      <c r="B545" s="21" t="s">
        <v>1724</v>
      </c>
      <c r="C545" s="21" t="s">
        <v>1725</v>
      </c>
      <c r="D545" s="22" t="s">
        <v>1924</v>
      </c>
      <c r="E545" s="22" t="s">
        <v>553</v>
      </c>
      <c r="F545" s="22" t="s">
        <v>16</v>
      </c>
      <c r="G545" s="23" t="s">
        <v>48</v>
      </c>
      <c r="H545" s="23" t="s">
        <v>73</v>
      </c>
      <c r="I545" s="23" t="s">
        <v>19</v>
      </c>
      <c r="J545" s="20" t="s">
        <v>1872</v>
      </c>
      <c r="K545" s="23" t="s">
        <v>20</v>
      </c>
      <c r="L545" s="23" t="s">
        <v>20</v>
      </c>
      <c r="M545" s="23" t="s">
        <v>1684</v>
      </c>
      <c r="N545" s="23" t="s">
        <v>1171</v>
      </c>
      <c r="O545" s="17" t="e">
        <v>#N/A</v>
      </c>
      <c r="P545" s="17" t="e">
        <v>#N/A</v>
      </c>
      <c r="Q545">
        <v>18944</v>
      </c>
      <c r="R545" t="e">
        <f>VLOOKUP(C545,#REF!,23,)</f>
        <v>#REF!</v>
      </c>
      <c r="S545" t="e">
        <f>VLOOKUP(C545,#REF!,24,)</f>
        <v>#REF!</v>
      </c>
      <c r="T545" t="str">
        <f t="shared" si="16"/>
        <v>J</v>
      </c>
      <c r="U545">
        <f t="shared" si="17"/>
        <v>18944</v>
      </c>
    </row>
    <row r="546" spans="1:21" ht="18" customHeight="1">
      <c r="A546" s="21" t="s">
        <v>1726</v>
      </c>
      <c r="B546" s="21" t="s">
        <v>1727</v>
      </c>
      <c r="C546" s="21" t="s">
        <v>1728</v>
      </c>
      <c r="D546" s="22" t="s">
        <v>1924</v>
      </c>
      <c r="E546" s="22" t="s">
        <v>553</v>
      </c>
      <c r="F546" s="22" t="s">
        <v>16</v>
      </c>
      <c r="G546" s="23" t="s">
        <v>48</v>
      </c>
      <c r="H546" s="23" t="s">
        <v>610</v>
      </c>
      <c r="I546" s="23" t="s">
        <v>19</v>
      </c>
      <c r="J546" s="20" t="s">
        <v>1872</v>
      </c>
      <c r="K546" s="23" t="s">
        <v>20</v>
      </c>
      <c r="L546" s="23" t="s">
        <v>20</v>
      </c>
      <c r="M546" s="23" t="s">
        <v>1684</v>
      </c>
      <c r="N546" s="23" t="s">
        <v>1171</v>
      </c>
      <c r="O546" s="17" t="e">
        <v>#N/A</v>
      </c>
      <c r="P546" s="17" t="e">
        <v>#N/A</v>
      </c>
      <c r="Q546">
        <v>14384</v>
      </c>
      <c r="R546" t="e">
        <f>VLOOKUP(C546,#REF!,23,)</f>
        <v>#REF!</v>
      </c>
      <c r="S546" t="e">
        <f>VLOOKUP(C546,#REF!,24,)</f>
        <v>#REF!</v>
      </c>
      <c r="T546" t="str">
        <f t="shared" si="16"/>
        <v>80</v>
      </c>
      <c r="U546">
        <f t="shared" si="17"/>
        <v>14384</v>
      </c>
    </row>
    <row r="547" spans="1:21" ht="18" customHeight="1">
      <c r="A547" s="21" t="s">
        <v>1729</v>
      </c>
      <c r="B547" s="21" t="s">
        <v>1730</v>
      </c>
      <c r="C547" s="21" t="s">
        <v>1731</v>
      </c>
      <c r="D547" s="22" t="s">
        <v>1924</v>
      </c>
      <c r="E547" s="22" t="s">
        <v>553</v>
      </c>
      <c r="F547" s="22" t="s">
        <v>16</v>
      </c>
      <c r="G547" s="23" t="s">
        <v>48</v>
      </c>
      <c r="H547" s="23" t="s">
        <v>73</v>
      </c>
      <c r="I547" s="23" t="s">
        <v>741</v>
      </c>
      <c r="J547" s="20" t="s">
        <v>1872</v>
      </c>
      <c r="K547" s="23" t="s">
        <v>20</v>
      </c>
      <c r="L547" s="23" t="s">
        <v>20</v>
      </c>
      <c r="M547" s="23" t="s">
        <v>841</v>
      </c>
      <c r="N547" s="23" t="s">
        <v>1048</v>
      </c>
      <c r="O547" s="17" t="e">
        <v>#N/A</v>
      </c>
      <c r="P547" s="17" t="e">
        <v>#N/A</v>
      </c>
      <c r="Q547">
        <v>21314</v>
      </c>
      <c r="R547" t="e">
        <f>VLOOKUP(C547,#REF!,23,)</f>
        <v>#REF!</v>
      </c>
      <c r="S547" t="e">
        <f>VLOOKUP(C547,#REF!,24,)</f>
        <v>#REF!</v>
      </c>
      <c r="T547" t="str">
        <f t="shared" si="16"/>
        <v>SB</v>
      </c>
      <c r="U547">
        <f t="shared" si="17"/>
        <v>21314</v>
      </c>
    </row>
    <row r="548" spans="1:21" ht="18" customHeight="1">
      <c r="A548" s="21" t="s">
        <v>1732</v>
      </c>
      <c r="B548" s="21" t="s">
        <v>1733</v>
      </c>
      <c r="C548" s="21" t="s">
        <v>1734</v>
      </c>
      <c r="D548" s="22" t="s">
        <v>1924</v>
      </c>
      <c r="E548" s="22" t="s">
        <v>553</v>
      </c>
      <c r="F548" s="22" t="s">
        <v>16</v>
      </c>
      <c r="G548" s="23" t="s">
        <v>48</v>
      </c>
      <c r="H548" s="23" t="s">
        <v>73</v>
      </c>
      <c r="I548" s="23" t="s">
        <v>741</v>
      </c>
      <c r="J548" s="20" t="s">
        <v>1872</v>
      </c>
      <c r="K548" s="23" t="s">
        <v>3126</v>
      </c>
      <c r="L548" s="23" t="s">
        <v>83</v>
      </c>
      <c r="M548" s="22" t="s">
        <v>3126</v>
      </c>
      <c r="N548" s="23" t="s">
        <v>1171</v>
      </c>
      <c r="O548" s="17" t="e">
        <v>#N/A</v>
      </c>
      <c r="P548" s="17" t="e">
        <v>#N/A</v>
      </c>
      <c r="Q548">
        <v>18507</v>
      </c>
      <c r="R548" t="e">
        <f>VLOOKUP(C548,#REF!,23,)</f>
        <v>#REF!</v>
      </c>
      <c r="S548" t="e">
        <f>VLOOKUP(C548,#REF!,24,)</f>
        <v>#REF!</v>
      </c>
      <c r="T548" t="str">
        <f t="shared" si="16"/>
        <v>HK</v>
      </c>
      <c r="U548">
        <f t="shared" si="17"/>
        <v>18507</v>
      </c>
    </row>
    <row r="549" spans="1:21" ht="18" customHeight="1">
      <c r="A549" s="21" t="s">
        <v>1735</v>
      </c>
      <c r="B549" s="21" t="s">
        <v>1736</v>
      </c>
      <c r="C549" s="21" t="s">
        <v>1737</v>
      </c>
      <c r="D549" s="22" t="s">
        <v>1924</v>
      </c>
      <c r="E549" s="22" t="s">
        <v>553</v>
      </c>
      <c r="F549" s="22" t="s">
        <v>16</v>
      </c>
      <c r="G549" s="23" t="s">
        <v>48</v>
      </c>
      <c r="H549" s="23" t="s">
        <v>73</v>
      </c>
      <c r="I549" s="23" t="s">
        <v>741</v>
      </c>
      <c r="J549" s="20" t="s">
        <v>1872</v>
      </c>
      <c r="K549" s="23" t="s">
        <v>3126</v>
      </c>
      <c r="L549" s="23" t="s">
        <v>83</v>
      </c>
      <c r="M549" s="22" t="s">
        <v>3126</v>
      </c>
      <c r="N549" s="23" t="s">
        <v>1171</v>
      </c>
      <c r="O549" s="17" t="e">
        <v>#N/A</v>
      </c>
      <c r="P549" s="17" t="e">
        <v>#N/A</v>
      </c>
      <c r="Q549">
        <v>23114</v>
      </c>
      <c r="R549" t="e">
        <f>VLOOKUP(C549,#REF!,23,)</f>
        <v>#REF!</v>
      </c>
      <c r="S549" t="e">
        <f>VLOOKUP(C549,#REF!,24,)</f>
        <v>#REF!</v>
      </c>
      <c r="T549" t="str">
        <f t="shared" si="16"/>
        <v>ZJ</v>
      </c>
      <c r="U549">
        <f t="shared" si="17"/>
        <v>23114</v>
      </c>
    </row>
    <row r="550" spans="1:21" ht="18" customHeight="1">
      <c r="A550" s="21" t="s">
        <v>1738</v>
      </c>
      <c r="B550" s="21" t="s">
        <v>1739</v>
      </c>
      <c r="C550" s="21" t="s">
        <v>1740</v>
      </c>
      <c r="D550" s="22" t="s">
        <v>1924</v>
      </c>
      <c r="E550" s="22" t="s">
        <v>553</v>
      </c>
      <c r="F550" s="22" t="s">
        <v>16</v>
      </c>
      <c r="G550" s="23" t="s">
        <v>48</v>
      </c>
      <c r="H550" s="23" t="s">
        <v>73</v>
      </c>
      <c r="I550" s="23" t="s">
        <v>19</v>
      </c>
      <c r="J550" s="20" t="s">
        <v>1872</v>
      </c>
      <c r="K550" s="23" t="s">
        <v>20</v>
      </c>
      <c r="L550" s="23" t="s">
        <v>20</v>
      </c>
      <c r="M550" s="23" t="s">
        <v>1741</v>
      </c>
      <c r="N550" s="23" t="s">
        <v>1171</v>
      </c>
      <c r="O550" s="17" t="e">
        <v>#N/A</v>
      </c>
      <c r="P550" s="17" t="e">
        <v>#N/A</v>
      </c>
      <c r="Q550">
        <v>21248</v>
      </c>
      <c r="R550" t="e">
        <f>VLOOKUP(C550,#REF!,23,)</f>
        <v>#REF!</v>
      </c>
      <c r="S550" t="e">
        <f>VLOOKUP(C550,#REF!,24,)</f>
        <v>#REF!</v>
      </c>
      <c r="T550" t="str">
        <f t="shared" si="16"/>
        <v>S</v>
      </c>
      <c r="U550">
        <f t="shared" si="17"/>
        <v>21248</v>
      </c>
    </row>
    <row r="551" spans="1:21" ht="18" customHeight="1">
      <c r="A551" s="21" t="s">
        <v>1742</v>
      </c>
      <c r="B551" s="21" t="s">
        <v>1743</v>
      </c>
      <c r="C551" s="21" t="s">
        <v>1744</v>
      </c>
      <c r="D551" s="22" t="s">
        <v>1924</v>
      </c>
      <c r="E551" s="22" t="s">
        <v>553</v>
      </c>
      <c r="F551" s="22" t="s">
        <v>16</v>
      </c>
      <c r="G551" s="23" t="s">
        <v>48</v>
      </c>
      <c r="H551" s="23" t="s">
        <v>73</v>
      </c>
      <c r="I551" s="23" t="s">
        <v>741</v>
      </c>
      <c r="J551" s="20" t="s">
        <v>1872</v>
      </c>
      <c r="K551" s="23" t="s">
        <v>3126</v>
      </c>
      <c r="L551" s="23" t="s">
        <v>83</v>
      </c>
      <c r="M551" s="22" t="s">
        <v>3126</v>
      </c>
      <c r="N551" s="23" t="s">
        <v>1048</v>
      </c>
      <c r="O551" s="17" t="e">
        <v>#N/A</v>
      </c>
      <c r="P551" s="17" t="e">
        <v>#N/A</v>
      </c>
      <c r="Q551">
        <v>21504</v>
      </c>
      <c r="R551" t="e">
        <f>VLOOKUP(C551,#REF!,23,)</f>
        <v>#REF!</v>
      </c>
      <c r="S551" t="e">
        <f>VLOOKUP(C551,#REF!,24,)</f>
        <v>#REF!</v>
      </c>
      <c r="T551" t="str">
        <f t="shared" si="16"/>
        <v>T</v>
      </c>
      <c r="U551">
        <f t="shared" si="17"/>
        <v>21504</v>
      </c>
    </row>
    <row r="552" spans="1:21" ht="18" customHeight="1">
      <c r="A552" s="21" t="s">
        <v>1745</v>
      </c>
      <c r="B552" s="21" t="s">
        <v>1746</v>
      </c>
      <c r="C552" s="21" t="s">
        <v>1747</v>
      </c>
      <c r="D552" s="22" t="s">
        <v>1924</v>
      </c>
      <c r="E552" s="22" t="s">
        <v>553</v>
      </c>
      <c r="F552" s="22" t="s">
        <v>16</v>
      </c>
      <c r="G552" s="23" t="s">
        <v>48</v>
      </c>
      <c r="H552" s="23" t="s">
        <v>73</v>
      </c>
      <c r="I552" s="23" t="s">
        <v>741</v>
      </c>
      <c r="J552" s="20" t="s">
        <v>1872</v>
      </c>
      <c r="K552" s="23" t="s">
        <v>3126</v>
      </c>
      <c r="L552" s="23" t="s">
        <v>83</v>
      </c>
      <c r="M552" s="22" t="s">
        <v>3126</v>
      </c>
      <c r="N552" s="23" t="s">
        <v>1048</v>
      </c>
      <c r="O552" s="17" t="e">
        <v>#N/A</v>
      </c>
      <c r="P552" s="17" t="e">
        <v>#N/A</v>
      </c>
      <c r="Q552">
        <v>19787</v>
      </c>
      <c r="R552" t="e">
        <f>VLOOKUP(C552,#REF!,23,)</f>
        <v>#REF!</v>
      </c>
      <c r="S552" t="e">
        <f>VLOOKUP(C552,#REF!,24,)</f>
        <v>#REF!</v>
      </c>
      <c r="T552" t="str">
        <f t="shared" si="16"/>
        <v>MK</v>
      </c>
      <c r="U552">
        <f t="shared" si="17"/>
        <v>19787</v>
      </c>
    </row>
    <row r="553" spans="1:21" ht="18" customHeight="1">
      <c r="A553" s="21" t="s">
        <v>1748</v>
      </c>
      <c r="B553" s="21" t="s">
        <v>1749</v>
      </c>
      <c r="C553" s="21" t="s">
        <v>1750</v>
      </c>
      <c r="D553" s="22" t="s">
        <v>2050</v>
      </c>
      <c r="E553" s="22" t="s">
        <v>62</v>
      </c>
      <c r="F553" s="22" t="s">
        <v>16</v>
      </c>
      <c r="G553" s="23" t="s">
        <v>30</v>
      </c>
      <c r="H553" s="23" t="s">
        <v>18</v>
      </c>
      <c r="I553" s="23" t="s">
        <v>19</v>
      </c>
      <c r="J553" s="20" t="e">
        <v>#N/A</v>
      </c>
      <c r="K553" s="23" t="s">
        <v>20</v>
      </c>
      <c r="L553" s="23" t="s">
        <v>20</v>
      </c>
      <c r="M553" s="23" t="s">
        <v>1741</v>
      </c>
      <c r="N553" s="23"/>
      <c r="O553" s="17" t="e">
        <v>#N/A</v>
      </c>
      <c r="P553" s="17" t="e">
        <v>#N/A</v>
      </c>
      <c r="Q553">
        <v>22873</v>
      </c>
      <c r="R553" t="e">
        <f>VLOOKUP(C553,#REF!,23,)</f>
        <v>#REF!</v>
      </c>
      <c r="S553" t="e">
        <f>VLOOKUP(C553,#REF!,24,)</f>
        <v>#REF!</v>
      </c>
      <c r="T553" t="str">
        <f t="shared" si="16"/>
        <v>YY</v>
      </c>
      <c r="U553">
        <f t="shared" si="17"/>
        <v>22873</v>
      </c>
    </row>
    <row r="554" spans="1:21" ht="18" customHeight="1">
      <c r="A554" s="21" t="s">
        <v>1751</v>
      </c>
      <c r="B554" s="21" t="s">
        <v>1752</v>
      </c>
      <c r="C554" s="21" t="s">
        <v>1753</v>
      </c>
      <c r="D554" s="22" t="s">
        <v>2051</v>
      </c>
      <c r="E554" s="22" t="s">
        <v>104</v>
      </c>
      <c r="F554" s="22" t="s">
        <v>16</v>
      </c>
      <c r="G554" s="23" t="s">
        <v>48</v>
      </c>
      <c r="H554" s="23" t="s">
        <v>73</v>
      </c>
      <c r="I554" s="23" t="s">
        <v>19</v>
      </c>
      <c r="J554" s="23" t="s">
        <v>73</v>
      </c>
      <c r="K554" s="23" t="s">
        <v>20</v>
      </c>
      <c r="L554" s="23" t="s">
        <v>20</v>
      </c>
      <c r="M554" s="23" t="s">
        <v>1741</v>
      </c>
      <c r="N554" s="23"/>
      <c r="O554" s="17" t="e">
        <v>#N/A</v>
      </c>
      <c r="P554" s="17" t="e">
        <v>#N/A</v>
      </c>
      <c r="Q554">
        <v>19546</v>
      </c>
      <c r="R554" t="e">
        <f>VLOOKUP(C554,#REF!,23,)</f>
        <v>#REF!</v>
      </c>
      <c r="S554" t="e">
        <f>VLOOKUP(C554,#REF!,24,)</f>
        <v>#REF!</v>
      </c>
      <c r="T554" t="str">
        <f t="shared" si="16"/>
        <v>LZ</v>
      </c>
      <c r="U554">
        <f t="shared" si="17"/>
        <v>19546</v>
      </c>
    </row>
    <row r="555" spans="1:21" ht="18" customHeight="1">
      <c r="A555" s="21" t="s">
        <v>1754</v>
      </c>
      <c r="B555" s="21" t="s">
        <v>1755</v>
      </c>
      <c r="C555" s="21" t="s">
        <v>1756</v>
      </c>
      <c r="D555" s="22" t="s">
        <v>2051</v>
      </c>
      <c r="E555" s="22" t="s">
        <v>104</v>
      </c>
      <c r="F555" s="22" t="s">
        <v>16</v>
      </c>
      <c r="G555" s="23" t="s">
        <v>48</v>
      </c>
      <c r="H555" s="23" t="s">
        <v>73</v>
      </c>
      <c r="I555" s="23" t="s">
        <v>19</v>
      </c>
      <c r="J555" s="23" t="s">
        <v>73</v>
      </c>
      <c r="K555" s="23" t="s">
        <v>20</v>
      </c>
      <c r="L555" s="23" t="s">
        <v>20</v>
      </c>
      <c r="M555" s="23" t="s">
        <v>1741</v>
      </c>
      <c r="N555" s="23"/>
      <c r="O555" s="17" t="e">
        <v>#N/A</v>
      </c>
      <c r="P555" s="17" t="e">
        <v>#N/A</v>
      </c>
      <c r="Q555">
        <v>22272</v>
      </c>
      <c r="R555" t="e">
        <f>VLOOKUP(C555,#REF!,23,)</f>
        <v>#REF!</v>
      </c>
      <c r="S555" t="e">
        <f>VLOOKUP(C555,#REF!,24,)</f>
        <v>#REF!</v>
      </c>
      <c r="T555" t="str">
        <f t="shared" si="16"/>
        <v>W</v>
      </c>
      <c r="U555">
        <f t="shared" si="17"/>
        <v>22272</v>
      </c>
    </row>
    <row r="556" spans="1:21" ht="18" customHeight="1">
      <c r="A556" s="21" t="s">
        <v>1757</v>
      </c>
      <c r="B556" s="21" t="s">
        <v>1758</v>
      </c>
      <c r="C556" s="21" t="s">
        <v>1759</v>
      </c>
      <c r="D556" s="22" t="s">
        <v>2052</v>
      </c>
      <c r="E556" s="22" t="s">
        <v>104</v>
      </c>
      <c r="F556" s="22" t="s">
        <v>16</v>
      </c>
      <c r="G556" s="23" t="s">
        <v>48</v>
      </c>
      <c r="H556" s="23" t="s">
        <v>73</v>
      </c>
      <c r="I556" s="23" t="s">
        <v>19</v>
      </c>
      <c r="J556" s="23" t="s">
        <v>73</v>
      </c>
      <c r="K556" s="23" t="s">
        <v>3126</v>
      </c>
      <c r="L556" s="23" t="s">
        <v>83</v>
      </c>
      <c r="M556" s="23" t="s">
        <v>317</v>
      </c>
      <c r="N556" s="23"/>
      <c r="O556" s="17" t="e">
        <v>#N/A</v>
      </c>
      <c r="P556" s="17" t="e">
        <v>#N/A</v>
      </c>
      <c r="Q556">
        <v>16711</v>
      </c>
      <c r="R556" t="e">
        <f>VLOOKUP(C556,#REF!,23,)</f>
        <v>#REF!</v>
      </c>
      <c r="S556" t="e">
        <f>VLOOKUP(C556,#REF!,24,)</f>
        <v>#REF!</v>
      </c>
      <c r="T556" t="str">
        <f t="shared" si="16"/>
        <v>AG</v>
      </c>
      <c r="U556">
        <f t="shared" si="17"/>
        <v>16711</v>
      </c>
    </row>
    <row r="557" spans="1:21" ht="18" customHeight="1">
      <c r="A557" s="21" t="s">
        <v>1760</v>
      </c>
      <c r="B557" s="21" t="s">
        <v>3124</v>
      </c>
      <c r="C557" s="21" t="s">
        <v>572</v>
      </c>
      <c r="D557" s="22" t="s">
        <v>2053</v>
      </c>
      <c r="E557" s="22" t="s">
        <v>47</v>
      </c>
      <c r="F557" s="22" t="s">
        <v>16</v>
      </c>
      <c r="G557" s="23" t="s">
        <v>30</v>
      </c>
      <c r="H557" s="23" t="s">
        <v>18</v>
      </c>
      <c r="I557" s="23" t="s">
        <v>19</v>
      </c>
      <c r="J557" s="20" t="s">
        <v>3137</v>
      </c>
      <c r="K557" s="23" t="s">
        <v>20</v>
      </c>
      <c r="L557" s="23" t="s">
        <v>20</v>
      </c>
      <c r="M557" s="23" t="s">
        <v>1761</v>
      </c>
      <c r="N557" s="23"/>
      <c r="O557" s="17">
        <v>3</v>
      </c>
      <c r="P557" s="17" t="s">
        <v>3128</v>
      </c>
      <c r="Q557">
        <v>22867</v>
      </c>
      <c r="R557" t="e">
        <f>VLOOKUP(C557,#REF!,23,)</f>
        <v>#REF!</v>
      </c>
      <c r="S557" t="e">
        <f>VLOOKUP(C557,#REF!,24,)</f>
        <v>#REF!</v>
      </c>
      <c r="T557" t="str">
        <f t="shared" si="16"/>
        <v>YS</v>
      </c>
      <c r="U557">
        <f t="shared" si="17"/>
        <v>22867</v>
      </c>
    </row>
    <row r="558" spans="1:21" ht="18" customHeight="1">
      <c r="A558" s="21" t="s">
        <v>1762</v>
      </c>
      <c r="B558" s="21" t="s">
        <v>1763</v>
      </c>
      <c r="C558" s="21" t="s">
        <v>1764</v>
      </c>
      <c r="D558" s="22" t="s">
        <v>2053</v>
      </c>
      <c r="E558" s="22" t="s">
        <v>47</v>
      </c>
      <c r="F558" s="22" t="s">
        <v>16</v>
      </c>
      <c r="G558" s="23" t="s">
        <v>30</v>
      </c>
      <c r="H558" s="23" t="s">
        <v>18</v>
      </c>
      <c r="I558" s="23" t="s">
        <v>19</v>
      </c>
      <c r="J558" s="20" t="e">
        <v>#N/A</v>
      </c>
      <c r="K558" s="23" t="s">
        <v>20</v>
      </c>
      <c r="L558" s="23" t="s">
        <v>20</v>
      </c>
      <c r="M558" s="23" t="s">
        <v>1765</v>
      </c>
      <c r="N558" s="23"/>
      <c r="O558" s="17" t="e">
        <v>#N/A</v>
      </c>
      <c r="P558" s="17" t="e">
        <v>#N/A</v>
      </c>
      <c r="Q558">
        <v>20546</v>
      </c>
      <c r="R558" t="e">
        <f>VLOOKUP(C558,#REF!,23,)</f>
        <v>#REF!</v>
      </c>
      <c r="S558" t="e">
        <f>VLOOKUP(C558,#REF!,24,)</f>
        <v>#REF!</v>
      </c>
      <c r="T558" t="str">
        <f t="shared" si="16"/>
        <v>PB</v>
      </c>
      <c r="U558">
        <f t="shared" si="17"/>
        <v>20546</v>
      </c>
    </row>
    <row r="559" spans="1:21" ht="18" customHeight="1">
      <c r="A559" s="21" t="s">
        <v>1766</v>
      </c>
      <c r="B559" s="21" t="s">
        <v>1767</v>
      </c>
      <c r="C559" s="21" t="s">
        <v>1768</v>
      </c>
      <c r="D559" s="22" t="s">
        <v>2053</v>
      </c>
      <c r="E559" s="22" t="s">
        <v>47</v>
      </c>
      <c r="F559" s="22" t="s">
        <v>16</v>
      </c>
      <c r="G559" s="23" t="s">
        <v>30</v>
      </c>
      <c r="H559" s="23" t="s">
        <v>18</v>
      </c>
      <c r="I559" s="23" t="s">
        <v>19</v>
      </c>
      <c r="J559" s="20" t="e">
        <v>#N/A</v>
      </c>
      <c r="K559" s="23" t="s">
        <v>20</v>
      </c>
      <c r="L559" s="23" t="s">
        <v>20</v>
      </c>
      <c r="M559" s="23" t="s">
        <v>1761</v>
      </c>
      <c r="N559" s="23"/>
      <c r="O559" s="17" t="e">
        <v>#N/A</v>
      </c>
      <c r="P559" s="17" t="e">
        <v>#N/A</v>
      </c>
      <c r="Q559">
        <v>18944</v>
      </c>
      <c r="R559" t="e">
        <f>VLOOKUP(C559,#REF!,23,)</f>
        <v>#REF!</v>
      </c>
      <c r="S559" t="e">
        <f>VLOOKUP(C559,#REF!,24,)</f>
        <v>#REF!</v>
      </c>
      <c r="T559" t="str">
        <f t="shared" si="16"/>
        <v>J</v>
      </c>
      <c r="U559">
        <f t="shared" si="17"/>
        <v>18944</v>
      </c>
    </row>
    <row r="560" spans="1:21" ht="18" customHeight="1">
      <c r="A560" s="21" t="s">
        <v>1769</v>
      </c>
      <c r="B560" s="21" t="s">
        <v>1770</v>
      </c>
      <c r="C560" s="21" t="s">
        <v>1771</v>
      </c>
      <c r="D560" s="22" t="s">
        <v>2053</v>
      </c>
      <c r="E560" s="22" t="s">
        <v>47</v>
      </c>
      <c r="F560" s="22" t="s">
        <v>16</v>
      </c>
      <c r="G560" s="23" t="s">
        <v>30</v>
      </c>
      <c r="H560" s="23" t="s">
        <v>18</v>
      </c>
      <c r="I560" s="23" t="s">
        <v>19</v>
      </c>
      <c r="J560" s="20" t="e">
        <v>#N/A</v>
      </c>
      <c r="K560" s="23" t="s">
        <v>20</v>
      </c>
      <c r="L560" s="23" t="s">
        <v>20</v>
      </c>
      <c r="M560" s="23" t="s">
        <v>1761</v>
      </c>
      <c r="N560" s="23"/>
      <c r="O560" s="17" t="e">
        <v>#N/A</v>
      </c>
      <c r="P560" s="17" t="e">
        <v>#N/A</v>
      </c>
      <c r="Q560">
        <v>22611</v>
      </c>
      <c r="R560" t="e">
        <f>VLOOKUP(C560,#REF!,23,)</f>
        <v>#REF!</v>
      </c>
      <c r="S560" t="e">
        <f>VLOOKUP(C560,#REF!,24,)</f>
        <v>#REF!</v>
      </c>
      <c r="T560" t="str">
        <f t="shared" si="16"/>
        <v>XS</v>
      </c>
      <c r="U560">
        <f t="shared" si="17"/>
        <v>22611</v>
      </c>
    </row>
    <row r="561" spans="1:21" ht="18" customHeight="1">
      <c r="A561" s="21" t="s">
        <v>1772</v>
      </c>
      <c r="B561" s="21" t="s">
        <v>1773</v>
      </c>
      <c r="C561" s="31" t="s">
        <v>1774</v>
      </c>
      <c r="D561" s="23" t="s">
        <v>2054</v>
      </c>
      <c r="E561" s="22" t="s">
        <v>104</v>
      </c>
      <c r="F561" s="22" t="s">
        <v>1775</v>
      </c>
      <c r="G561" s="23" t="s">
        <v>30</v>
      </c>
      <c r="H561" s="23" t="s">
        <v>73</v>
      </c>
      <c r="I561" s="23" t="s">
        <v>19</v>
      </c>
      <c r="J561" s="23" t="s">
        <v>73</v>
      </c>
      <c r="K561" s="23" t="s">
        <v>20</v>
      </c>
      <c r="L561" s="23" t="s">
        <v>20</v>
      </c>
      <c r="M561" s="23" t="s">
        <v>599</v>
      </c>
      <c r="N561" s="23"/>
      <c r="O561" s="17" t="e">
        <v>#N/A</v>
      </c>
      <c r="P561" s="17" t="e">
        <v>#N/A</v>
      </c>
      <c r="Q561">
        <v>20033</v>
      </c>
      <c r="R561" t="e">
        <f>VLOOKUP(C561,#REF!,23,)</f>
        <v>#REF!</v>
      </c>
      <c r="S561" t="e">
        <f>VLOOKUP(C561,#REF!,24,)</f>
        <v>#REF!</v>
      </c>
      <c r="T561" t="str">
        <f t="shared" si="16"/>
        <v>NA</v>
      </c>
      <c r="U561">
        <f t="shared" si="17"/>
        <v>20033</v>
      </c>
    </row>
    <row r="562" spans="1:21" ht="18" customHeight="1">
      <c r="A562" s="21" t="s">
        <v>1776</v>
      </c>
      <c r="B562" s="21" t="s">
        <v>1777</v>
      </c>
      <c r="C562" s="31" t="s">
        <v>1778</v>
      </c>
      <c r="D562" s="23" t="s">
        <v>2054</v>
      </c>
      <c r="E562" s="22" t="s">
        <v>104</v>
      </c>
      <c r="F562" s="22" t="s">
        <v>1775</v>
      </c>
      <c r="G562" s="23" t="s">
        <v>30</v>
      </c>
      <c r="H562" s="23" t="s">
        <v>18</v>
      </c>
      <c r="I562" s="23" t="s">
        <v>19</v>
      </c>
      <c r="J562" s="20" t="e">
        <v>#N/A</v>
      </c>
      <c r="K562" s="23" t="s">
        <v>20</v>
      </c>
      <c r="L562" s="23" t="s">
        <v>20</v>
      </c>
      <c r="M562" s="23" t="s">
        <v>1779</v>
      </c>
      <c r="N562" s="23"/>
      <c r="O562" s="17" t="e">
        <v>#N/A</v>
      </c>
      <c r="P562" s="17" t="e">
        <v>#N/A</v>
      </c>
      <c r="Q562">
        <v>20034</v>
      </c>
      <c r="R562" t="e">
        <f>VLOOKUP(C562,#REF!,23,)</f>
        <v>#REF!</v>
      </c>
      <c r="S562" t="e">
        <f>VLOOKUP(C562,#REF!,24,)</f>
        <v>#REF!</v>
      </c>
      <c r="T562" t="str">
        <f t="shared" si="16"/>
        <v>NB</v>
      </c>
      <c r="U562">
        <f t="shared" si="17"/>
        <v>20034</v>
      </c>
    </row>
    <row r="563" spans="1:21" ht="18" customHeight="1">
      <c r="A563" s="21" t="s">
        <v>1780</v>
      </c>
      <c r="B563" s="31" t="s">
        <v>1781</v>
      </c>
      <c r="C563" s="31" t="s">
        <v>1782</v>
      </c>
      <c r="D563" s="23" t="s">
        <v>2054</v>
      </c>
      <c r="E563" s="22" t="s">
        <v>104</v>
      </c>
      <c r="F563" s="22" t="s">
        <v>1775</v>
      </c>
      <c r="G563" s="23" t="s">
        <v>30</v>
      </c>
      <c r="H563" s="23" t="s">
        <v>18</v>
      </c>
      <c r="I563" s="23" t="s">
        <v>19</v>
      </c>
      <c r="J563" s="20" t="e">
        <v>#N/A</v>
      </c>
      <c r="K563" s="23" t="s">
        <v>20</v>
      </c>
      <c r="L563" s="23" t="s">
        <v>20</v>
      </c>
      <c r="M563" s="23" t="s">
        <v>1783</v>
      </c>
      <c r="N563" s="23"/>
      <c r="O563" s="17" t="e">
        <v>#N/A</v>
      </c>
      <c r="P563" s="17" t="e">
        <v>#N/A</v>
      </c>
      <c r="Q563">
        <v>22606</v>
      </c>
      <c r="R563" t="e">
        <f>VLOOKUP(C563,#REF!,23,)</f>
        <v>#REF!</v>
      </c>
      <c r="S563" t="e">
        <f>VLOOKUP(C563,#REF!,24,)</f>
        <v>#REF!</v>
      </c>
      <c r="T563" t="str">
        <f t="shared" si="16"/>
        <v>XN</v>
      </c>
      <c r="U563">
        <f t="shared" si="17"/>
        <v>22606</v>
      </c>
    </row>
    <row r="564" spans="1:21" ht="18" customHeight="1">
      <c r="A564" s="21" t="s">
        <v>1784</v>
      </c>
      <c r="B564" s="31" t="s">
        <v>1785</v>
      </c>
      <c r="C564" s="31" t="s">
        <v>1786</v>
      </c>
      <c r="D564" s="23" t="s">
        <v>2054</v>
      </c>
      <c r="E564" s="22" t="s">
        <v>104</v>
      </c>
      <c r="F564" s="22" t="s">
        <v>1775</v>
      </c>
      <c r="G564" s="23" t="s">
        <v>30</v>
      </c>
      <c r="H564" s="23" t="s">
        <v>18</v>
      </c>
      <c r="I564" s="23" t="s">
        <v>19</v>
      </c>
      <c r="J564" s="20" t="e">
        <v>#N/A</v>
      </c>
      <c r="K564" s="23" t="s">
        <v>20</v>
      </c>
      <c r="L564" s="23" t="s">
        <v>20</v>
      </c>
      <c r="M564" s="23" t="s">
        <v>1779</v>
      </c>
      <c r="N564" s="23"/>
      <c r="O564" s="17" t="e">
        <v>#N/A</v>
      </c>
      <c r="P564" s="17" t="e">
        <v>#N/A</v>
      </c>
      <c r="Q564">
        <v>20035</v>
      </c>
      <c r="R564" t="e">
        <f>VLOOKUP(C564,#REF!,23,)</f>
        <v>#REF!</v>
      </c>
      <c r="S564" t="e">
        <f>VLOOKUP(C564,#REF!,24,)</f>
        <v>#REF!</v>
      </c>
      <c r="T564" t="str">
        <f t="shared" si="16"/>
        <v>NC</v>
      </c>
      <c r="U564">
        <f t="shared" si="17"/>
        <v>20035</v>
      </c>
    </row>
    <row r="565" spans="1:21" ht="18" customHeight="1">
      <c r="A565" s="21" t="s">
        <v>1787</v>
      </c>
      <c r="B565" s="31" t="s">
        <v>1788</v>
      </c>
      <c r="C565" s="31" t="s">
        <v>1789</v>
      </c>
      <c r="D565" s="23" t="s">
        <v>2054</v>
      </c>
      <c r="E565" s="22" t="s">
        <v>104</v>
      </c>
      <c r="F565" s="22" t="s">
        <v>1775</v>
      </c>
      <c r="G565" s="23" t="s">
        <v>30</v>
      </c>
      <c r="H565" s="23" t="s">
        <v>18</v>
      </c>
      <c r="I565" s="23" t="s">
        <v>19</v>
      </c>
      <c r="J565" s="20" t="e">
        <v>#N/A</v>
      </c>
      <c r="K565" s="23" t="s">
        <v>20</v>
      </c>
      <c r="L565" s="23" t="s">
        <v>20</v>
      </c>
      <c r="M565" s="23" t="s">
        <v>1779</v>
      </c>
      <c r="N565" s="23"/>
      <c r="O565" s="17" t="e">
        <v>#N/A</v>
      </c>
      <c r="P565" s="17" t="e">
        <v>#N/A</v>
      </c>
      <c r="Q565">
        <v>20036</v>
      </c>
      <c r="R565" t="e">
        <f>VLOOKUP(C565,#REF!,23,)</f>
        <v>#REF!</v>
      </c>
      <c r="S565" t="e">
        <f>VLOOKUP(C565,#REF!,24,)</f>
        <v>#REF!</v>
      </c>
      <c r="T565" t="str">
        <f t="shared" si="16"/>
        <v>ND</v>
      </c>
      <c r="U565">
        <f t="shared" si="17"/>
        <v>20036</v>
      </c>
    </row>
    <row r="566" spans="1:21" ht="18" customHeight="1">
      <c r="A566" s="21" t="s">
        <v>1790</v>
      </c>
      <c r="B566" s="31" t="s">
        <v>1791</v>
      </c>
      <c r="C566" s="31" t="s">
        <v>1792</v>
      </c>
      <c r="D566" s="23" t="s">
        <v>2054</v>
      </c>
      <c r="E566" s="22" t="s">
        <v>104</v>
      </c>
      <c r="F566" s="22" t="s">
        <v>1775</v>
      </c>
      <c r="G566" s="23" t="s">
        <v>30</v>
      </c>
      <c r="H566" s="23" t="s">
        <v>18</v>
      </c>
      <c r="I566" s="23" t="s">
        <v>19</v>
      </c>
      <c r="J566" s="20" t="e">
        <v>#N/A</v>
      </c>
      <c r="K566" s="23" t="s">
        <v>20</v>
      </c>
      <c r="L566" s="23" t="s">
        <v>20</v>
      </c>
      <c r="M566" s="23" t="s">
        <v>1779</v>
      </c>
      <c r="N566" s="23"/>
      <c r="O566" s="17" t="e">
        <v>#N/A</v>
      </c>
      <c r="P566" s="17" t="e">
        <v>#N/A</v>
      </c>
      <c r="Q566">
        <v>20037</v>
      </c>
      <c r="R566" t="e">
        <f>VLOOKUP(C566,#REF!,23,)</f>
        <v>#REF!</v>
      </c>
      <c r="S566" t="e">
        <f>VLOOKUP(C566,#REF!,24,)</f>
        <v>#REF!</v>
      </c>
      <c r="T566" t="str">
        <f t="shared" si="16"/>
        <v>NE</v>
      </c>
      <c r="U566">
        <f t="shared" si="17"/>
        <v>20037</v>
      </c>
    </row>
    <row r="567" spans="1:21" ht="18" customHeight="1">
      <c r="A567" s="21" t="s">
        <v>1793</v>
      </c>
      <c r="B567" s="31" t="s">
        <v>1794</v>
      </c>
      <c r="C567" s="31" t="s">
        <v>1795</v>
      </c>
      <c r="D567" s="23" t="s">
        <v>2054</v>
      </c>
      <c r="E567" s="22" t="s">
        <v>104</v>
      </c>
      <c r="F567" s="22" t="s">
        <v>1775</v>
      </c>
      <c r="G567" s="23" t="s">
        <v>30</v>
      </c>
      <c r="H567" s="23" t="s">
        <v>18</v>
      </c>
      <c r="I567" s="23" t="s">
        <v>19</v>
      </c>
      <c r="J567" s="20" t="e">
        <v>#N/A</v>
      </c>
      <c r="K567" s="23" t="s">
        <v>20</v>
      </c>
      <c r="L567" s="23" t="s">
        <v>20</v>
      </c>
      <c r="M567" s="23" t="s">
        <v>1783</v>
      </c>
      <c r="N567" s="23"/>
      <c r="O567" s="17" t="e">
        <v>#N/A</v>
      </c>
      <c r="P567" s="17" t="e">
        <v>#N/A</v>
      </c>
      <c r="Q567">
        <v>22862</v>
      </c>
      <c r="R567" t="e">
        <f>VLOOKUP(C567,#REF!,23,)</f>
        <v>#REF!</v>
      </c>
      <c r="S567" t="e">
        <f>VLOOKUP(C567,#REF!,24,)</f>
        <v>#REF!</v>
      </c>
      <c r="T567" t="str">
        <f t="shared" si="16"/>
        <v>YN</v>
      </c>
      <c r="U567">
        <f t="shared" si="17"/>
        <v>22862</v>
      </c>
    </row>
    <row r="568" spans="1:21" ht="18" customHeight="1">
      <c r="A568" s="21" t="s">
        <v>1796</v>
      </c>
      <c r="B568" s="31" t="s">
        <v>1797</v>
      </c>
      <c r="C568" s="31" t="s">
        <v>1798</v>
      </c>
      <c r="D568" s="23" t="s">
        <v>2054</v>
      </c>
      <c r="E568" s="22" t="s">
        <v>104</v>
      </c>
      <c r="F568" s="22" t="s">
        <v>1775</v>
      </c>
      <c r="G568" s="23" t="s">
        <v>30</v>
      </c>
      <c r="H568" s="23" t="s">
        <v>18</v>
      </c>
      <c r="I568" s="23" t="s">
        <v>19</v>
      </c>
      <c r="J568" s="20" t="e">
        <v>#N/A</v>
      </c>
      <c r="K568" s="23" t="s">
        <v>20</v>
      </c>
      <c r="L568" s="23" t="s">
        <v>20</v>
      </c>
      <c r="M568" s="23" t="s">
        <v>1783</v>
      </c>
      <c r="N568" s="23"/>
      <c r="O568" s="17" t="e">
        <v>#N/A</v>
      </c>
      <c r="P568" s="17" t="e">
        <v>#N/A</v>
      </c>
      <c r="Q568">
        <v>20038</v>
      </c>
      <c r="R568" t="e">
        <f>VLOOKUP(C568,#REF!,23,)</f>
        <v>#REF!</v>
      </c>
      <c r="S568" t="e">
        <f>VLOOKUP(C568,#REF!,24,)</f>
        <v>#REF!</v>
      </c>
      <c r="T568" t="str">
        <f t="shared" si="16"/>
        <v>NF</v>
      </c>
      <c r="U568">
        <f t="shared" si="17"/>
        <v>20038</v>
      </c>
    </row>
    <row r="569" spans="1:21" ht="18" customHeight="1">
      <c r="A569" s="21" t="s">
        <v>1799</v>
      </c>
      <c r="B569" s="31" t="s">
        <v>1800</v>
      </c>
      <c r="C569" s="31" t="s">
        <v>1801</v>
      </c>
      <c r="D569" s="23" t="s">
        <v>2054</v>
      </c>
      <c r="E569" s="22" t="s">
        <v>104</v>
      </c>
      <c r="F569" s="22" t="s">
        <v>1775</v>
      </c>
      <c r="G569" s="23" t="s">
        <v>30</v>
      </c>
      <c r="H569" s="23" t="s">
        <v>18</v>
      </c>
      <c r="I569" s="23" t="s">
        <v>19</v>
      </c>
      <c r="J569" s="20" t="e">
        <v>#N/A</v>
      </c>
      <c r="K569" s="23" t="s">
        <v>20</v>
      </c>
      <c r="L569" s="23" t="s">
        <v>20</v>
      </c>
      <c r="M569" s="23" t="s">
        <v>1779</v>
      </c>
      <c r="N569" s="23"/>
      <c r="O569" s="17" t="e">
        <v>#N/A</v>
      </c>
      <c r="P569" s="17" t="e">
        <v>#N/A</v>
      </c>
      <c r="Q569">
        <v>20044</v>
      </c>
      <c r="R569" t="e">
        <f>VLOOKUP(C569,#REF!,23,)</f>
        <v>#REF!</v>
      </c>
      <c r="S569" t="e">
        <f>VLOOKUP(C569,#REF!,24,)</f>
        <v>#REF!</v>
      </c>
      <c r="T569" t="str">
        <f t="shared" si="16"/>
        <v>NL</v>
      </c>
      <c r="U569">
        <f t="shared" si="17"/>
        <v>20044</v>
      </c>
    </row>
    <row r="570" spans="1:21" ht="18" customHeight="1">
      <c r="A570" s="21" t="s">
        <v>1802</v>
      </c>
      <c r="B570" s="31" t="s">
        <v>1803</v>
      </c>
      <c r="C570" s="31" t="s">
        <v>1804</v>
      </c>
      <c r="D570" s="23" t="s">
        <v>2054</v>
      </c>
      <c r="E570" s="22" t="s">
        <v>104</v>
      </c>
      <c r="F570" s="22" t="s">
        <v>1775</v>
      </c>
      <c r="G570" s="23" t="s">
        <v>30</v>
      </c>
      <c r="H570" s="23" t="s">
        <v>18</v>
      </c>
      <c r="I570" s="23" t="s">
        <v>19</v>
      </c>
      <c r="J570" s="20" t="e">
        <v>#N/A</v>
      </c>
      <c r="K570" s="23" t="s">
        <v>20</v>
      </c>
      <c r="L570" s="23" t="s">
        <v>20</v>
      </c>
      <c r="M570" s="23" t="s">
        <v>1783</v>
      </c>
      <c r="N570" s="23"/>
      <c r="O570" s="17" t="e">
        <v>#N/A</v>
      </c>
      <c r="P570" s="17" t="e">
        <v>#N/A</v>
      </c>
      <c r="Q570">
        <v>21316</v>
      </c>
      <c r="R570" t="e">
        <f>VLOOKUP(C570,#REF!,23,)</f>
        <v>#REF!</v>
      </c>
      <c r="S570" t="e">
        <f>VLOOKUP(C570,#REF!,24,)</f>
        <v>#REF!</v>
      </c>
      <c r="T570" t="str">
        <f t="shared" si="16"/>
        <v>SD</v>
      </c>
      <c r="U570">
        <f t="shared" si="17"/>
        <v>21316</v>
      </c>
    </row>
    <row r="571" spans="1:21" ht="18" customHeight="1">
      <c r="A571" s="21" t="s">
        <v>1805</v>
      </c>
      <c r="B571" s="31" t="s">
        <v>1806</v>
      </c>
      <c r="C571" s="31" t="s">
        <v>1807</v>
      </c>
      <c r="D571" s="23" t="s">
        <v>2054</v>
      </c>
      <c r="E571" s="22" t="s">
        <v>104</v>
      </c>
      <c r="F571" s="22" t="s">
        <v>1775</v>
      </c>
      <c r="G571" s="23" t="s">
        <v>30</v>
      </c>
      <c r="H571" s="23" t="s">
        <v>18</v>
      </c>
      <c r="I571" s="23" t="s">
        <v>19</v>
      </c>
      <c r="J571" s="20" t="e">
        <v>#N/A</v>
      </c>
      <c r="K571" s="23" t="s">
        <v>20</v>
      </c>
      <c r="L571" s="23" t="s">
        <v>20</v>
      </c>
      <c r="M571" s="23" t="s">
        <v>1779</v>
      </c>
      <c r="N571" s="23"/>
      <c r="O571" s="17" t="e">
        <v>#N/A</v>
      </c>
      <c r="P571" s="17" t="e">
        <v>#N/A</v>
      </c>
      <c r="Q571">
        <v>20040</v>
      </c>
      <c r="R571" t="e">
        <f>VLOOKUP(C571,#REF!,23,)</f>
        <v>#REF!</v>
      </c>
      <c r="S571" t="e">
        <f>VLOOKUP(C571,#REF!,24,)</f>
        <v>#REF!</v>
      </c>
      <c r="T571" t="str">
        <f t="shared" si="16"/>
        <v>NH</v>
      </c>
      <c r="U571">
        <f t="shared" si="17"/>
        <v>20040</v>
      </c>
    </row>
    <row r="572" spans="1:21" ht="18" customHeight="1">
      <c r="A572" s="21" t="s">
        <v>1808</v>
      </c>
      <c r="B572" s="31" t="s">
        <v>1809</v>
      </c>
      <c r="C572" s="31" t="s">
        <v>1810</v>
      </c>
      <c r="D572" s="23" t="s">
        <v>2054</v>
      </c>
      <c r="E572" s="22" t="s">
        <v>104</v>
      </c>
      <c r="F572" s="22" t="s">
        <v>1775</v>
      </c>
      <c r="G572" s="23" t="s">
        <v>30</v>
      </c>
      <c r="H572" s="23" t="s">
        <v>18</v>
      </c>
      <c r="I572" s="23" t="s">
        <v>19</v>
      </c>
      <c r="J572" s="20" t="e">
        <v>#N/A</v>
      </c>
      <c r="K572" s="23" t="s">
        <v>20</v>
      </c>
      <c r="L572" s="23" t="s">
        <v>20</v>
      </c>
      <c r="M572" s="23" t="s">
        <v>1779</v>
      </c>
      <c r="N572" s="23"/>
      <c r="O572" s="17" t="e">
        <v>#N/A</v>
      </c>
      <c r="P572" s="17" t="e">
        <v>#N/A</v>
      </c>
      <c r="Q572">
        <v>20041</v>
      </c>
      <c r="R572" t="e">
        <f>VLOOKUP(C572,#REF!,23,)</f>
        <v>#REF!</v>
      </c>
      <c r="S572" t="e">
        <f>VLOOKUP(C572,#REF!,24,)</f>
        <v>#REF!</v>
      </c>
      <c r="T572" t="str">
        <f t="shared" si="16"/>
        <v>NI</v>
      </c>
      <c r="U572">
        <f t="shared" si="17"/>
        <v>20041</v>
      </c>
    </row>
    <row r="573" spans="1:21" ht="18" customHeight="1">
      <c r="A573" s="21" t="s">
        <v>1811</v>
      </c>
      <c r="B573" s="31" t="s">
        <v>1812</v>
      </c>
      <c r="C573" s="31" t="s">
        <v>1813</v>
      </c>
      <c r="D573" s="23" t="s">
        <v>2054</v>
      </c>
      <c r="E573" s="22" t="s">
        <v>104</v>
      </c>
      <c r="F573" s="22" t="s">
        <v>1775</v>
      </c>
      <c r="G573" s="23" t="s">
        <v>30</v>
      </c>
      <c r="H573" s="23" t="s">
        <v>18</v>
      </c>
      <c r="I573" s="23" t="s">
        <v>19</v>
      </c>
      <c r="J573" s="20" t="e">
        <v>#N/A</v>
      </c>
      <c r="K573" s="23" t="s">
        <v>20</v>
      </c>
      <c r="L573" s="23" t="s">
        <v>20</v>
      </c>
      <c r="M573" s="23" t="s">
        <v>1779</v>
      </c>
      <c r="N573" s="23"/>
      <c r="O573" s="17" t="e">
        <v>#N/A</v>
      </c>
      <c r="P573" s="17" t="e">
        <v>#N/A</v>
      </c>
      <c r="Q573">
        <v>20042</v>
      </c>
      <c r="R573" t="e">
        <f>VLOOKUP(C573,#REF!,23,)</f>
        <v>#REF!</v>
      </c>
      <c r="S573" t="e">
        <f>VLOOKUP(C573,#REF!,24,)</f>
        <v>#REF!</v>
      </c>
      <c r="T573" t="str">
        <f t="shared" si="16"/>
        <v>NJ</v>
      </c>
      <c r="U573">
        <f t="shared" si="17"/>
        <v>20042</v>
      </c>
    </row>
    <row r="574" spans="1:21" ht="18" customHeight="1">
      <c r="A574" s="21" t="s">
        <v>1814</v>
      </c>
      <c r="B574" s="31" t="s">
        <v>1815</v>
      </c>
      <c r="C574" s="31" t="s">
        <v>1816</v>
      </c>
      <c r="D574" s="23" t="s">
        <v>2054</v>
      </c>
      <c r="E574" s="22" t="s">
        <v>104</v>
      </c>
      <c r="F574" s="22" t="s">
        <v>1775</v>
      </c>
      <c r="G574" s="23" t="s">
        <v>30</v>
      </c>
      <c r="H574" s="23" t="s">
        <v>18</v>
      </c>
      <c r="I574" s="23" t="s">
        <v>19</v>
      </c>
      <c r="J574" s="20" t="e">
        <v>#N/A</v>
      </c>
      <c r="K574" s="23" t="s">
        <v>20</v>
      </c>
      <c r="L574" s="23" t="s">
        <v>20</v>
      </c>
      <c r="M574" s="23" t="s">
        <v>1779</v>
      </c>
      <c r="N574" s="23"/>
      <c r="O574" s="17" t="e">
        <v>#N/A</v>
      </c>
      <c r="P574" s="17" t="e">
        <v>#N/A</v>
      </c>
      <c r="Q574">
        <v>20043</v>
      </c>
      <c r="R574" t="e">
        <f>VLOOKUP(C574,#REF!,23,)</f>
        <v>#REF!</v>
      </c>
      <c r="S574" t="e">
        <f>VLOOKUP(C574,#REF!,24,)</f>
        <v>#REF!</v>
      </c>
      <c r="T574" t="str">
        <f t="shared" si="16"/>
        <v>NK</v>
      </c>
      <c r="U574">
        <f t="shared" si="17"/>
        <v>20043</v>
      </c>
    </row>
    <row r="575" spans="1:21" ht="18" customHeight="1">
      <c r="A575" s="21" t="s">
        <v>1817</v>
      </c>
      <c r="B575" s="31" t="s">
        <v>1818</v>
      </c>
      <c r="C575" s="31" t="s">
        <v>1819</v>
      </c>
      <c r="D575" s="23" t="s">
        <v>2054</v>
      </c>
      <c r="E575" s="22" t="s">
        <v>104</v>
      </c>
      <c r="F575" s="22" t="s">
        <v>1775</v>
      </c>
      <c r="G575" s="23" t="s">
        <v>30</v>
      </c>
      <c r="H575" s="23" t="s">
        <v>18</v>
      </c>
      <c r="I575" s="23" t="s">
        <v>19</v>
      </c>
      <c r="J575" s="20" t="e">
        <v>#N/A</v>
      </c>
      <c r="K575" s="23" t="s">
        <v>20</v>
      </c>
      <c r="L575" s="23" t="s">
        <v>20</v>
      </c>
      <c r="M575" s="23" t="s">
        <v>1783</v>
      </c>
      <c r="N575" s="23"/>
      <c r="O575" s="17" t="e">
        <v>#N/A</v>
      </c>
      <c r="P575" s="17" t="e">
        <v>#N/A</v>
      </c>
      <c r="Q575">
        <v>16975</v>
      </c>
      <c r="R575" t="e">
        <f>VLOOKUP(C575,#REF!,23,)</f>
        <v>#REF!</v>
      </c>
      <c r="S575" t="e">
        <f>VLOOKUP(C575,#REF!,24,)</f>
        <v>#REF!</v>
      </c>
      <c r="T575" t="str">
        <f t="shared" si="16"/>
        <v>BO</v>
      </c>
      <c r="U575">
        <f t="shared" si="17"/>
        <v>16975</v>
      </c>
    </row>
    <row r="576" spans="1:21" ht="18" customHeight="1">
      <c r="A576" s="21" t="s">
        <v>1820</v>
      </c>
      <c r="B576" s="31" t="s">
        <v>1821</v>
      </c>
      <c r="C576" s="31" t="s">
        <v>1822</v>
      </c>
      <c r="D576" s="23" t="s">
        <v>1926</v>
      </c>
      <c r="E576" s="23" t="s">
        <v>553</v>
      </c>
      <c r="F576" s="22" t="s">
        <v>16</v>
      </c>
      <c r="G576" s="23" t="s">
        <v>48</v>
      </c>
      <c r="H576" s="23" t="s">
        <v>3134</v>
      </c>
      <c r="I576" s="23" t="s">
        <v>19</v>
      </c>
      <c r="J576" s="20" t="s">
        <v>3137</v>
      </c>
      <c r="K576" s="23" t="s">
        <v>20</v>
      </c>
      <c r="L576" s="23" t="s">
        <v>20</v>
      </c>
      <c r="M576" s="23" t="s">
        <v>1823</v>
      </c>
      <c r="N576" s="23"/>
      <c r="O576" s="17">
        <v>0</v>
      </c>
      <c r="P576" s="17" t="s">
        <v>3135</v>
      </c>
      <c r="Q576">
        <v>17224</v>
      </c>
      <c r="R576" s="17">
        <v>0</v>
      </c>
      <c r="S576" s="17" t="s">
        <v>3136</v>
      </c>
      <c r="T576" t="str">
        <f t="shared" si="16"/>
        <v>CH</v>
      </c>
      <c r="U576">
        <f t="shared" si="17"/>
        <v>17224</v>
      </c>
    </row>
  </sheetData>
  <autoFilter ref="A1:P576" xr:uid="{00000000-0001-0000-0600-000000000000}"/>
  <phoneticPr fontId="4" type="noConversion"/>
  <dataValidations count="1">
    <dataValidation type="list" allowBlank="1" showInputMessage="1" showErrorMessage="1" sqref="P142" xr:uid="{ED34363E-D14F-43F7-8E0F-3B954ED9CEC3}">
      <formula1>"CTCS-3级线路,标准CTCS-2级线路,特殊场景 CTCS-2级线路(继电编码),普速线四显示双向自动闭塞线路,普速线三显示双向自动闭塞线路,单线半自动闭塞"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9F79-9001-4B7A-920E-A41CFEB0D021}">
  <dimension ref="A1:K339"/>
  <sheetViews>
    <sheetView topLeftCell="A120" workbookViewId="0">
      <selection activeCell="E130" sqref="E130"/>
    </sheetView>
  </sheetViews>
  <sheetFormatPr defaultRowHeight="12.75"/>
  <cols>
    <col min="5" max="5" width="31.140625" customWidth="1"/>
    <col min="10" max="11" width="18.7109375" bestFit="1" customWidth="1"/>
  </cols>
  <sheetData>
    <row r="1" spans="1:11" ht="54.75" thickBot="1">
      <c r="A1" s="5" t="s">
        <v>0</v>
      </c>
      <c r="B1" s="6" t="s">
        <v>1855</v>
      </c>
      <c r="C1" s="6" t="s">
        <v>1825</v>
      </c>
      <c r="D1" s="6" t="s">
        <v>1965</v>
      </c>
      <c r="E1" s="6" t="s">
        <v>6</v>
      </c>
      <c r="F1" s="6" t="s">
        <v>5</v>
      </c>
      <c r="G1" s="6" t="s">
        <v>1856</v>
      </c>
      <c r="H1" s="6" t="s">
        <v>3</v>
      </c>
      <c r="I1" s="6" t="s">
        <v>1857</v>
      </c>
      <c r="J1" s="6" t="s">
        <v>1858</v>
      </c>
      <c r="K1" s="6" t="s">
        <v>1859</v>
      </c>
    </row>
    <row r="2" spans="1:11" ht="27.75" thickBot="1">
      <c r="A2" s="40">
        <v>1</v>
      </c>
      <c r="B2" s="40" t="s">
        <v>2745</v>
      </c>
      <c r="C2" s="40" t="s">
        <v>2746</v>
      </c>
      <c r="D2" s="7" t="e">
        <f>VLOOKUP(C2,#REF!,2,FALSE)</f>
        <v>#REF!</v>
      </c>
      <c r="E2" s="40" t="s">
        <v>3082</v>
      </c>
      <c r="F2" s="40" t="s">
        <v>3083</v>
      </c>
      <c r="G2" s="7" t="s">
        <v>1862</v>
      </c>
      <c r="H2" s="40" t="s">
        <v>3096</v>
      </c>
      <c r="I2" s="40" t="s">
        <v>3097</v>
      </c>
      <c r="J2" s="7" t="s">
        <v>1863</v>
      </c>
      <c r="K2" s="7" t="s">
        <v>1824</v>
      </c>
    </row>
    <row r="3" spans="1:11" ht="27.75" thickBot="1">
      <c r="A3" s="40">
        <v>2</v>
      </c>
      <c r="B3" s="40" t="s">
        <v>2745</v>
      </c>
      <c r="C3" s="40" t="s">
        <v>2747</v>
      </c>
      <c r="D3" s="7" t="e">
        <f>VLOOKUP(C3,#REF!,2,FALSE)</f>
        <v>#REF!</v>
      </c>
      <c r="E3" s="40" t="s">
        <v>3082</v>
      </c>
      <c r="F3" s="40" t="s">
        <v>3083</v>
      </c>
      <c r="G3" s="7" t="s">
        <v>1864</v>
      </c>
      <c r="H3" s="40" t="s">
        <v>3096</v>
      </c>
      <c r="I3" s="40" t="s">
        <v>3097</v>
      </c>
      <c r="J3" s="7" t="s">
        <v>1863</v>
      </c>
      <c r="K3" s="7" t="s">
        <v>1824</v>
      </c>
    </row>
    <row r="4" spans="1:11" ht="27.75" thickBot="1">
      <c r="A4" s="40">
        <v>3</v>
      </c>
      <c r="B4" s="40" t="s">
        <v>2745</v>
      </c>
      <c r="C4" s="40" t="s">
        <v>2748</v>
      </c>
      <c r="D4" s="7" t="e">
        <f>VLOOKUP(C4,#REF!,2,FALSE)</f>
        <v>#REF!</v>
      </c>
      <c r="E4" s="40" t="s">
        <v>3082</v>
      </c>
      <c r="F4" s="40" t="s">
        <v>3083</v>
      </c>
      <c r="G4" s="7" t="s">
        <v>1865</v>
      </c>
      <c r="H4" s="40" t="s">
        <v>3096</v>
      </c>
      <c r="I4" s="40" t="s">
        <v>3097</v>
      </c>
      <c r="J4" s="7" t="s">
        <v>1863</v>
      </c>
      <c r="K4" s="7" t="s">
        <v>1824</v>
      </c>
    </row>
    <row r="5" spans="1:11" ht="27.75" thickBot="1">
      <c r="A5" s="40">
        <v>4</v>
      </c>
      <c r="B5" s="40" t="s">
        <v>2745</v>
      </c>
      <c r="C5" s="40" t="s">
        <v>2749</v>
      </c>
      <c r="D5" s="7" t="e">
        <f>VLOOKUP(C5,#REF!,2,FALSE)</f>
        <v>#REF!</v>
      </c>
      <c r="E5" s="40" t="s">
        <v>3082</v>
      </c>
      <c r="F5" s="40" t="s">
        <v>3083</v>
      </c>
      <c r="G5" s="7" t="s">
        <v>1866</v>
      </c>
      <c r="H5" s="40" t="s">
        <v>3096</v>
      </c>
      <c r="I5" s="40" t="s">
        <v>3097</v>
      </c>
      <c r="J5" s="7" t="s">
        <v>1863</v>
      </c>
      <c r="K5" s="7" t="s">
        <v>1824</v>
      </c>
    </row>
    <row r="6" spans="1:11" ht="27.75" thickBot="1">
      <c r="A6" s="40">
        <v>5</v>
      </c>
      <c r="B6" s="40" t="s">
        <v>2745</v>
      </c>
      <c r="C6" s="40" t="s">
        <v>2750</v>
      </c>
      <c r="D6" s="7" t="e">
        <f>VLOOKUP(C6,#REF!,2,FALSE)</f>
        <v>#REF!</v>
      </c>
      <c r="E6" s="40" t="s">
        <v>3082</v>
      </c>
      <c r="F6" s="40" t="s">
        <v>3084</v>
      </c>
      <c r="G6" s="7" t="s">
        <v>1867</v>
      </c>
      <c r="H6" s="40" t="s">
        <v>3096</v>
      </c>
      <c r="I6" s="40" t="s">
        <v>3097</v>
      </c>
      <c r="J6" s="7" t="s">
        <v>1863</v>
      </c>
      <c r="K6" s="7" t="s">
        <v>1824</v>
      </c>
    </row>
    <row r="7" spans="1:11" ht="27.75" thickBot="1">
      <c r="A7" s="40">
        <v>6</v>
      </c>
      <c r="B7" s="40" t="s">
        <v>2745</v>
      </c>
      <c r="C7" s="40" t="s">
        <v>2751</v>
      </c>
      <c r="D7" s="7" t="e">
        <f>VLOOKUP(C7,#REF!,2,FALSE)</f>
        <v>#REF!</v>
      </c>
      <c r="E7" s="40" t="s">
        <v>3082</v>
      </c>
      <c r="F7" s="40" t="s">
        <v>3083</v>
      </c>
      <c r="G7" s="7" t="s">
        <v>1868</v>
      </c>
      <c r="H7" s="40" t="s">
        <v>3096</v>
      </c>
      <c r="I7" s="40" t="s">
        <v>3097</v>
      </c>
      <c r="J7" s="7" t="s">
        <v>1863</v>
      </c>
      <c r="K7" s="7" t="s">
        <v>1824</v>
      </c>
    </row>
    <row r="8" spans="1:11" ht="27.75" thickBot="1">
      <c r="A8" s="40">
        <v>7</v>
      </c>
      <c r="B8" s="40" t="s">
        <v>2745</v>
      </c>
      <c r="C8" s="40" t="s">
        <v>2752</v>
      </c>
      <c r="D8" s="7" t="e">
        <f>VLOOKUP(C8,#REF!,2,FALSE)</f>
        <v>#REF!</v>
      </c>
      <c r="E8" s="40" t="s">
        <v>3082</v>
      </c>
      <c r="F8" s="40" t="s">
        <v>3083</v>
      </c>
      <c r="G8" s="7" t="s">
        <v>1869</v>
      </c>
      <c r="H8" s="40" t="s">
        <v>3098</v>
      </c>
      <c r="I8" s="40" t="s">
        <v>3097</v>
      </c>
      <c r="J8" s="7" t="s">
        <v>1863</v>
      </c>
      <c r="K8" s="7" t="s">
        <v>1824</v>
      </c>
    </row>
    <row r="9" spans="1:11" ht="27.75" thickBot="1">
      <c r="A9" s="40">
        <v>8</v>
      </c>
      <c r="B9" s="40" t="s">
        <v>2745</v>
      </c>
      <c r="C9" s="40" t="s">
        <v>2753</v>
      </c>
      <c r="D9" s="7" t="e">
        <f>VLOOKUP(C9,#REF!,2,FALSE)</f>
        <v>#REF!</v>
      </c>
      <c r="E9" s="40" t="s">
        <v>3082</v>
      </c>
      <c r="F9" s="40" t="s">
        <v>3083</v>
      </c>
      <c r="G9" s="7" t="s">
        <v>1868</v>
      </c>
      <c r="H9" s="40" t="s">
        <v>3098</v>
      </c>
      <c r="I9" s="40" t="s">
        <v>3097</v>
      </c>
      <c r="J9" s="7" t="s">
        <v>1863</v>
      </c>
      <c r="K9" s="7" t="s">
        <v>1824</v>
      </c>
    </row>
    <row r="10" spans="1:11" ht="27.75" thickBot="1">
      <c r="A10" s="40">
        <v>9</v>
      </c>
      <c r="B10" s="40" t="s">
        <v>2745</v>
      </c>
      <c r="C10" s="40" t="s">
        <v>2754</v>
      </c>
      <c r="D10" s="7" t="e">
        <f>VLOOKUP(C10,#REF!,2,FALSE)</f>
        <v>#REF!</v>
      </c>
      <c r="E10" s="40" t="s">
        <v>3082</v>
      </c>
      <c r="F10" s="40" t="s">
        <v>3083</v>
      </c>
      <c r="G10" s="7" t="s">
        <v>1870</v>
      </c>
      <c r="H10" s="40" t="s">
        <v>3098</v>
      </c>
      <c r="I10" s="40" t="s">
        <v>3097</v>
      </c>
      <c r="J10" s="7" t="s">
        <v>1863</v>
      </c>
      <c r="K10" s="7" t="s">
        <v>1824</v>
      </c>
    </row>
    <row r="11" spans="1:11" ht="27.75" thickBot="1">
      <c r="A11" s="40">
        <v>10</v>
      </c>
      <c r="B11" s="40" t="s">
        <v>2745</v>
      </c>
      <c r="C11" s="40" t="s">
        <v>2755</v>
      </c>
      <c r="D11" s="7" t="e">
        <f>VLOOKUP(C11,#REF!,2,FALSE)</f>
        <v>#REF!</v>
      </c>
      <c r="E11" s="40" t="s">
        <v>3082</v>
      </c>
      <c r="F11" s="40" t="s">
        <v>3083</v>
      </c>
      <c r="G11" s="9">
        <v>45093</v>
      </c>
      <c r="H11" s="40" t="s">
        <v>3098</v>
      </c>
      <c r="I11" s="40" t="s">
        <v>3097</v>
      </c>
      <c r="J11" s="7" t="s">
        <v>1863</v>
      </c>
      <c r="K11" s="7" t="s">
        <v>1824</v>
      </c>
    </row>
    <row r="12" spans="1:11" ht="27.75" thickBot="1">
      <c r="A12" s="40">
        <v>11</v>
      </c>
      <c r="B12" s="40" t="s">
        <v>2745</v>
      </c>
      <c r="C12" s="40" t="s">
        <v>2756</v>
      </c>
      <c r="D12" s="7" t="e">
        <f>VLOOKUP(C12,#REF!,2,FALSE)</f>
        <v>#REF!</v>
      </c>
      <c r="E12" s="40" t="s">
        <v>3082</v>
      </c>
      <c r="F12" s="40" t="s">
        <v>3083</v>
      </c>
      <c r="G12" s="9">
        <v>45158</v>
      </c>
      <c r="H12" s="40" t="s">
        <v>3098</v>
      </c>
      <c r="I12" s="40" t="s">
        <v>3097</v>
      </c>
      <c r="J12" s="7" t="s">
        <v>1863</v>
      </c>
      <c r="K12" s="7" t="s">
        <v>1824</v>
      </c>
    </row>
    <row r="13" spans="1:11" ht="27.75" thickBot="1">
      <c r="A13" s="40">
        <v>12</v>
      </c>
      <c r="B13" s="40" t="s">
        <v>2745</v>
      </c>
      <c r="C13" s="40" t="s">
        <v>2757</v>
      </c>
      <c r="D13" s="7" t="e">
        <f>VLOOKUP(C13,#REF!,2,FALSE)</f>
        <v>#REF!</v>
      </c>
      <c r="E13" s="40" t="s">
        <v>3082</v>
      </c>
      <c r="F13" s="40" t="s">
        <v>3083</v>
      </c>
      <c r="G13" s="9">
        <v>45175</v>
      </c>
      <c r="H13" s="40" t="s">
        <v>3098</v>
      </c>
      <c r="I13" s="40" t="s">
        <v>3097</v>
      </c>
      <c r="J13" s="7" t="s">
        <v>1863</v>
      </c>
      <c r="K13" s="7" t="s">
        <v>1824</v>
      </c>
    </row>
    <row r="14" spans="1:11" ht="27.75" thickBot="1">
      <c r="A14" s="40">
        <v>13</v>
      </c>
      <c r="B14" s="40" t="s">
        <v>2745</v>
      </c>
      <c r="C14" s="40" t="s">
        <v>2758</v>
      </c>
      <c r="D14" s="7" t="e">
        <f>VLOOKUP(C14,#REF!,2,FALSE)</f>
        <v>#REF!</v>
      </c>
      <c r="E14" s="40" t="s">
        <v>3082</v>
      </c>
      <c r="F14" s="40" t="s">
        <v>3083</v>
      </c>
      <c r="G14" s="9">
        <v>45175</v>
      </c>
      <c r="H14" s="40" t="s">
        <v>3098</v>
      </c>
      <c r="I14" s="40" t="s">
        <v>3097</v>
      </c>
      <c r="J14" s="7" t="s">
        <v>1863</v>
      </c>
      <c r="K14" s="7" t="s">
        <v>1824</v>
      </c>
    </row>
    <row r="15" spans="1:11" ht="27.75" thickBot="1">
      <c r="A15" s="40">
        <v>14</v>
      </c>
      <c r="B15" s="40" t="s">
        <v>2745</v>
      </c>
      <c r="C15" s="40" t="s">
        <v>2759</v>
      </c>
      <c r="D15" s="7" t="e">
        <f>VLOOKUP(C15,#REF!,2,FALSE)</f>
        <v>#REF!</v>
      </c>
      <c r="E15" s="40" t="s">
        <v>3082</v>
      </c>
      <c r="F15" s="40" t="s">
        <v>3083</v>
      </c>
      <c r="G15" s="10">
        <v>12024</v>
      </c>
      <c r="H15" s="40" t="s">
        <v>3098</v>
      </c>
      <c r="I15" s="40" t="s">
        <v>3097</v>
      </c>
      <c r="J15" s="7" t="s">
        <v>1863</v>
      </c>
      <c r="K15" s="7" t="s">
        <v>1824</v>
      </c>
    </row>
    <row r="16" spans="1:11" ht="27.75" thickBot="1">
      <c r="A16" s="40">
        <v>15</v>
      </c>
      <c r="B16" s="40" t="s">
        <v>2745</v>
      </c>
      <c r="C16" s="40" t="s">
        <v>2760</v>
      </c>
      <c r="D16" s="7" t="e">
        <f>VLOOKUP(C16,#REF!,2,FALSE)</f>
        <v>#REF!</v>
      </c>
      <c r="E16" s="40" t="s">
        <v>3082</v>
      </c>
      <c r="F16" s="40" t="s">
        <v>3083</v>
      </c>
      <c r="G16" s="7" t="s">
        <v>1871</v>
      </c>
      <c r="H16" s="40" t="s">
        <v>3098</v>
      </c>
      <c r="I16" s="40" t="s">
        <v>3097</v>
      </c>
      <c r="J16" s="7" t="s">
        <v>1863</v>
      </c>
      <c r="K16" s="7" t="s">
        <v>1824</v>
      </c>
    </row>
    <row r="17" spans="1:11" ht="27.75" thickBot="1">
      <c r="A17" s="40">
        <v>16</v>
      </c>
      <c r="B17" s="40" t="s">
        <v>2745</v>
      </c>
      <c r="C17" s="40" t="s">
        <v>2761</v>
      </c>
      <c r="D17" s="7" t="e">
        <f>VLOOKUP(C17,#REF!,2,FALSE)</f>
        <v>#REF!</v>
      </c>
      <c r="E17" s="40" t="s">
        <v>3085</v>
      </c>
      <c r="F17" s="40" t="s">
        <v>3084</v>
      </c>
      <c r="G17" s="7" t="s">
        <v>1864</v>
      </c>
      <c r="H17" s="40" t="s">
        <v>3098</v>
      </c>
      <c r="I17" s="40" t="s">
        <v>3097</v>
      </c>
      <c r="J17" s="7" t="s">
        <v>1863</v>
      </c>
      <c r="K17" s="7" t="s">
        <v>1824</v>
      </c>
    </row>
    <row r="18" spans="1:11" ht="27.75" thickBot="1">
      <c r="A18" s="40">
        <v>17</v>
      </c>
      <c r="B18" s="40" t="s">
        <v>2745</v>
      </c>
      <c r="C18" s="40" t="s">
        <v>2762</v>
      </c>
      <c r="D18" s="7" t="e">
        <f>VLOOKUP(C18,#REF!,2,FALSE)</f>
        <v>#REF!</v>
      </c>
      <c r="E18" s="40" t="s">
        <v>3082</v>
      </c>
      <c r="F18" s="40" t="s">
        <v>3083</v>
      </c>
      <c r="G18" s="7" t="s">
        <v>1873</v>
      </c>
      <c r="H18" s="40" t="s">
        <v>3096</v>
      </c>
      <c r="I18" s="40" t="s">
        <v>3097</v>
      </c>
      <c r="J18" s="7" t="s">
        <v>1863</v>
      </c>
      <c r="K18" s="7" t="s">
        <v>1824</v>
      </c>
    </row>
    <row r="19" spans="1:11" ht="27.75" thickBot="1">
      <c r="A19" s="40">
        <v>18</v>
      </c>
      <c r="B19" s="40" t="s">
        <v>2745</v>
      </c>
      <c r="C19" s="40" t="s">
        <v>2763</v>
      </c>
      <c r="D19" s="7" t="e">
        <f>VLOOKUP(C19,#REF!,2,FALSE)</f>
        <v>#REF!</v>
      </c>
      <c r="E19" s="40" t="s">
        <v>3082</v>
      </c>
      <c r="F19" s="40" t="s">
        <v>3083</v>
      </c>
      <c r="G19" s="7" t="s">
        <v>1874</v>
      </c>
      <c r="H19" s="40" t="s">
        <v>3096</v>
      </c>
      <c r="I19" s="40" t="s">
        <v>3097</v>
      </c>
      <c r="J19" s="7" t="s">
        <v>1863</v>
      </c>
      <c r="K19" s="7" t="s">
        <v>1824</v>
      </c>
    </row>
    <row r="20" spans="1:11" ht="27.75" thickBot="1">
      <c r="A20" s="40">
        <v>19</v>
      </c>
      <c r="B20" s="40" t="s">
        <v>2745</v>
      </c>
      <c r="C20" s="40" t="s">
        <v>2764</v>
      </c>
      <c r="D20" s="7" t="e">
        <f>VLOOKUP(C20,#REF!,2,FALSE)</f>
        <v>#REF!</v>
      </c>
      <c r="E20" s="40" t="s">
        <v>3082</v>
      </c>
      <c r="F20" s="40" t="s">
        <v>3083</v>
      </c>
      <c r="G20" s="7" t="s">
        <v>1875</v>
      </c>
      <c r="H20" s="40" t="s">
        <v>3096</v>
      </c>
      <c r="I20" s="40" t="s">
        <v>3097</v>
      </c>
      <c r="J20" s="7" t="s">
        <v>1863</v>
      </c>
      <c r="K20" s="7" t="s">
        <v>1824</v>
      </c>
    </row>
    <row r="21" spans="1:11" ht="27.75" thickBot="1">
      <c r="A21" s="40">
        <v>20</v>
      </c>
      <c r="B21" s="40" t="s">
        <v>2745</v>
      </c>
      <c r="C21" s="40" t="s">
        <v>2765</v>
      </c>
      <c r="D21" s="7" t="e">
        <f>VLOOKUP(C21,#REF!,2,FALSE)</f>
        <v>#REF!</v>
      </c>
      <c r="E21" s="40" t="s">
        <v>3082</v>
      </c>
      <c r="F21" s="40" t="s">
        <v>3083</v>
      </c>
      <c r="G21" s="12" t="s">
        <v>1876</v>
      </c>
      <c r="H21" s="40" t="s">
        <v>3096</v>
      </c>
      <c r="I21" s="40" t="s">
        <v>3097</v>
      </c>
      <c r="J21" s="8" t="s">
        <v>1877</v>
      </c>
      <c r="K21" s="13">
        <v>45241</v>
      </c>
    </row>
    <row r="22" spans="1:11" ht="27.75" thickBot="1">
      <c r="A22" s="40">
        <v>21</v>
      </c>
      <c r="B22" s="40" t="s">
        <v>2745</v>
      </c>
      <c r="C22" s="40" t="s">
        <v>2766</v>
      </c>
      <c r="D22" s="7" t="e">
        <f>VLOOKUP(C22,#REF!,2,FALSE)</f>
        <v>#REF!</v>
      </c>
      <c r="E22" s="40" t="s">
        <v>3082</v>
      </c>
      <c r="F22" s="40" t="s">
        <v>3083</v>
      </c>
      <c r="G22" s="7" t="s">
        <v>1878</v>
      </c>
      <c r="H22" s="40" t="s">
        <v>3096</v>
      </c>
      <c r="I22" s="40" t="s">
        <v>3097</v>
      </c>
      <c r="J22" s="7" t="s">
        <v>1863</v>
      </c>
      <c r="K22" s="7" t="s">
        <v>1824</v>
      </c>
    </row>
    <row r="23" spans="1:11" ht="27.75" thickBot="1">
      <c r="A23" s="40">
        <v>22</v>
      </c>
      <c r="B23" s="40" t="s">
        <v>2745</v>
      </c>
      <c r="C23" s="40" t="s">
        <v>2767</v>
      </c>
      <c r="D23" s="7" t="e">
        <f>VLOOKUP(C23,#REF!,2,FALSE)</f>
        <v>#REF!</v>
      </c>
      <c r="E23" s="40" t="s">
        <v>3082</v>
      </c>
      <c r="F23" s="40" t="s">
        <v>3083</v>
      </c>
      <c r="G23" s="7" t="s">
        <v>1879</v>
      </c>
      <c r="H23" s="40" t="s">
        <v>3096</v>
      </c>
      <c r="I23" s="40" t="s">
        <v>3097</v>
      </c>
      <c r="J23" s="7" t="s">
        <v>1863</v>
      </c>
      <c r="K23" s="7" t="s">
        <v>1824</v>
      </c>
    </row>
    <row r="24" spans="1:11" ht="27.75" thickBot="1">
      <c r="A24" s="40">
        <v>23</v>
      </c>
      <c r="B24" s="40" t="s">
        <v>2745</v>
      </c>
      <c r="C24" s="40" t="s">
        <v>2768</v>
      </c>
      <c r="D24" s="7" t="e">
        <f>VLOOKUP(C24,#REF!,2,FALSE)</f>
        <v>#REF!</v>
      </c>
      <c r="E24" s="40" t="s">
        <v>3082</v>
      </c>
      <c r="F24" s="40" t="s">
        <v>3083</v>
      </c>
      <c r="G24" s="7" t="s">
        <v>1880</v>
      </c>
      <c r="H24" s="40" t="s">
        <v>3096</v>
      </c>
      <c r="I24" s="40" t="s">
        <v>3097</v>
      </c>
      <c r="J24" s="7" t="s">
        <v>1863</v>
      </c>
      <c r="K24" s="7" t="s">
        <v>1824</v>
      </c>
    </row>
    <row r="25" spans="1:11" ht="27.75" thickBot="1">
      <c r="A25" s="40">
        <v>24</v>
      </c>
      <c r="B25" s="40" t="s">
        <v>2745</v>
      </c>
      <c r="C25" s="40" t="s">
        <v>2769</v>
      </c>
      <c r="D25" s="7" t="e">
        <f>VLOOKUP(C25,#REF!,2,FALSE)</f>
        <v>#REF!</v>
      </c>
      <c r="E25" s="40" t="s">
        <v>3082</v>
      </c>
      <c r="F25" s="40" t="s">
        <v>3083</v>
      </c>
      <c r="G25" s="7" t="s">
        <v>1881</v>
      </c>
      <c r="H25" s="40" t="s">
        <v>3096</v>
      </c>
      <c r="I25" s="40" t="s">
        <v>3097</v>
      </c>
      <c r="J25" s="7" t="s">
        <v>1863</v>
      </c>
      <c r="K25" s="7" t="s">
        <v>1824</v>
      </c>
    </row>
    <row r="26" spans="1:11" ht="27.75" thickBot="1">
      <c r="A26" s="40">
        <v>25</v>
      </c>
      <c r="B26" s="40" t="s">
        <v>2745</v>
      </c>
      <c r="C26" s="40" t="s">
        <v>2770</v>
      </c>
      <c r="D26" s="7" t="e">
        <f>VLOOKUP(C26,#REF!,2,FALSE)</f>
        <v>#REF!</v>
      </c>
      <c r="E26" s="40" t="s">
        <v>3082</v>
      </c>
      <c r="F26" s="40" t="s">
        <v>3083</v>
      </c>
      <c r="G26" s="7" t="s">
        <v>1879</v>
      </c>
      <c r="H26" s="40" t="s">
        <v>3096</v>
      </c>
      <c r="I26" s="40" t="s">
        <v>3097</v>
      </c>
      <c r="J26" s="7" t="s">
        <v>1863</v>
      </c>
      <c r="K26" s="7" t="s">
        <v>1824</v>
      </c>
    </row>
    <row r="27" spans="1:11" ht="27.75" thickBot="1">
      <c r="A27" s="40">
        <v>26</v>
      </c>
      <c r="B27" s="40" t="s">
        <v>2745</v>
      </c>
      <c r="C27" s="40" t="s">
        <v>2771</v>
      </c>
      <c r="D27" s="7" t="e">
        <f>VLOOKUP(C27,#REF!,2,FALSE)</f>
        <v>#REF!</v>
      </c>
      <c r="E27" s="40" t="s">
        <v>3082</v>
      </c>
      <c r="F27" s="40" t="s">
        <v>3083</v>
      </c>
      <c r="G27" s="7" t="s">
        <v>1882</v>
      </c>
      <c r="H27" s="40" t="s">
        <v>3096</v>
      </c>
      <c r="I27" s="40" t="s">
        <v>3097</v>
      </c>
      <c r="J27" s="7" t="s">
        <v>1863</v>
      </c>
      <c r="K27" s="7" t="s">
        <v>1824</v>
      </c>
    </row>
    <row r="28" spans="1:11" ht="27.75" thickBot="1">
      <c r="A28" s="40">
        <v>27</v>
      </c>
      <c r="B28" s="40" t="s">
        <v>2745</v>
      </c>
      <c r="C28" s="40" t="s">
        <v>2772</v>
      </c>
      <c r="D28" s="7" t="e">
        <f>VLOOKUP(C28,#REF!,2,FALSE)</f>
        <v>#REF!</v>
      </c>
      <c r="E28" s="40" t="s">
        <v>3082</v>
      </c>
      <c r="F28" s="40" t="s">
        <v>3083</v>
      </c>
      <c r="G28" s="7" t="s">
        <v>1865</v>
      </c>
      <c r="H28" s="40" t="s">
        <v>3096</v>
      </c>
      <c r="I28" s="40" t="s">
        <v>3097</v>
      </c>
      <c r="J28" s="7" t="s">
        <v>1863</v>
      </c>
      <c r="K28" s="7" t="s">
        <v>1824</v>
      </c>
    </row>
    <row r="29" spans="1:11" ht="27.75" thickBot="1">
      <c r="A29" s="40">
        <v>28</v>
      </c>
      <c r="B29" s="40" t="s">
        <v>2745</v>
      </c>
      <c r="C29" s="40" t="s">
        <v>2773</v>
      </c>
      <c r="D29" s="7" t="e">
        <f>VLOOKUP(C29,#REF!,2,FALSE)</f>
        <v>#REF!</v>
      </c>
      <c r="E29" s="40" t="s">
        <v>3082</v>
      </c>
      <c r="F29" s="40" t="s">
        <v>3083</v>
      </c>
      <c r="G29" s="7" t="s">
        <v>1883</v>
      </c>
      <c r="H29" s="40" t="s">
        <v>3096</v>
      </c>
      <c r="I29" s="40" t="s">
        <v>3097</v>
      </c>
      <c r="J29" s="7" t="s">
        <v>1863</v>
      </c>
      <c r="K29" s="7" t="s">
        <v>1824</v>
      </c>
    </row>
    <row r="30" spans="1:11" ht="27.75" thickBot="1">
      <c r="A30" s="40">
        <v>29</v>
      </c>
      <c r="B30" s="40" t="s">
        <v>2745</v>
      </c>
      <c r="C30" s="40" t="s">
        <v>2774</v>
      </c>
      <c r="D30" s="7" t="e">
        <f>VLOOKUP(C30,#REF!,2,FALSE)</f>
        <v>#REF!</v>
      </c>
      <c r="E30" s="40" t="s">
        <v>3082</v>
      </c>
      <c r="F30" s="40" t="s">
        <v>3083</v>
      </c>
      <c r="G30" s="7" t="s">
        <v>1873</v>
      </c>
      <c r="H30" s="40" t="s">
        <v>3096</v>
      </c>
      <c r="I30" s="40" t="s">
        <v>3097</v>
      </c>
      <c r="J30" s="7" t="s">
        <v>1863</v>
      </c>
      <c r="K30" s="7" t="s">
        <v>1824</v>
      </c>
    </row>
    <row r="31" spans="1:11" ht="27.75" thickBot="1">
      <c r="A31" s="40">
        <v>30</v>
      </c>
      <c r="B31" s="40" t="s">
        <v>2745</v>
      </c>
      <c r="C31" s="40" t="s">
        <v>2775</v>
      </c>
      <c r="D31" s="7" t="e">
        <f>VLOOKUP(C31,#REF!,2,FALSE)</f>
        <v>#REF!</v>
      </c>
      <c r="E31" s="40" t="s">
        <v>3082</v>
      </c>
      <c r="F31" s="40" t="s">
        <v>3083</v>
      </c>
      <c r="G31" s="7" t="s">
        <v>1884</v>
      </c>
      <c r="H31" s="40" t="s">
        <v>3096</v>
      </c>
      <c r="I31" s="40" t="s">
        <v>3097</v>
      </c>
      <c r="J31" s="7" t="s">
        <v>1863</v>
      </c>
      <c r="K31" s="7" t="s">
        <v>1824</v>
      </c>
    </row>
    <row r="32" spans="1:11" ht="27.75" thickBot="1">
      <c r="A32" s="40">
        <v>31</v>
      </c>
      <c r="B32" s="40" t="s">
        <v>2745</v>
      </c>
      <c r="C32" s="40" t="s">
        <v>2776</v>
      </c>
      <c r="D32" s="7" t="e">
        <f>VLOOKUP(C32,#REF!,2,FALSE)</f>
        <v>#REF!</v>
      </c>
      <c r="E32" s="40" t="s">
        <v>3082</v>
      </c>
      <c r="F32" s="40" t="s">
        <v>3083</v>
      </c>
      <c r="G32" s="7" t="s">
        <v>1885</v>
      </c>
      <c r="H32" s="40" t="s">
        <v>3096</v>
      </c>
      <c r="I32" s="40" t="s">
        <v>3097</v>
      </c>
      <c r="J32" s="7" t="s">
        <v>1863</v>
      </c>
      <c r="K32" s="7" t="s">
        <v>1824</v>
      </c>
    </row>
    <row r="33" spans="1:11" ht="27.75" thickBot="1">
      <c r="A33" s="40">
        <v>32</v>
      </c>
      <c r="B33" s="40" t="s">
        <v>2745</v>
      </c>
      <c r="C33" s="40" t="s">
        <v>2777</v>
      </c>
      <c r="D33" s="7" t="e">
        <f>VLOOKUP(C33,#REF!,2,FALSE)</f>
        <v>#REF!</v>
      </c>
      <c r="E33" s="40" t="s">
        <v>3082</v>
      </c>
      <c r="F33" s="40" t="s">
        <v>3083</v>
      </c>
      <c r="G33" s="7" t="s">
        <v>1879</v>
      </c>
      <c r="H33" s="40" t="s">
        <v>3096</v>
      </c>
      <c r="I33" s="40" t="s">
        <v>3097</v>
      </c>
      <c r="J33" s="7" t="s">
        <v>1863</v>
      </c>
      <c r="K33" s="7" t="s">
        <v>1824</v>
      </c>
    </row>
    <row r="34" spans="1:11" ht="27.75" thickBot="1">
      <c r="A34" s="40">
        <v>33</v>
      </c>
      <c r="B34" s="40" t="s">
        <v>2745</v>
      </c>
      <c r="C34" s="40" t="s">
        <v>2778</v>
      </c>
      <c r="D34" s="7" t="e">
        <f>VLOOKUP(C34,#REF!,2,FALSE)</f>
        <v>#REF!</v>
      </c>
      <c r="E34" s="40" t="s">
        <v>3082</v>
      </c>
      <c r="F34" s="40" t="s">
        <v>3083</v>
      </c>
      <c r="G34" s="10">
        <v>19937</v>
      </c>
      <c r="H34" s="40" t="s">
        <v>3096</v>
      </c>
      <c r="I34" s="40" t="s">
        <v>3097</v>
      </c>
      <c r="J34" s="7" t="s">
        <v>1863</v>
      </c>
      <c r="K34" s="7" t="s">
        <v>1824</v>
      </c>
    </row>
    <row r="35" spans="1:11" ht="27.75" thickBot="1">
      <c r="A35" s="40">
        <v>34</v>
      </c>
      <c r="B35" s="40" t="s">
        <v>2745</v>
      </c>
      <c r="C35" s="40" t="s">
        <v>2779</v>
      </c>
      <c r="D35" s="7" t="e">
        <f>VLOOKUP(C35,#REF!,2,FALSE)</f>
        <v>#REF!</v>
      </c>
      <c r="E35" s="40" t="s">
        <v>3082</v>
      </c>
      <c r="F35" s="40" t="s">
        <v>3083</v>
      </c>
      <c r="G35" s="7" t="s">
        <v>1886</v>
      </c>
      <c r="H35" s="40" t="s">
        <v>3096</v>
      </c>
      <c r="I35" s="40" t="s">
        <v>3097</v>
      </c>
      <c r="J35" s="7" t="s">
        <v>1863</v>
      </c>
      <c r="K35" s="7" t="s">
        <v>1824</v>
      </c>
    </row>
    <row r="36" spans="1:11" ht="27.75" thickBot="1">
      <c r="A36" s="40">
        <v>35</v>
      </c>
      <c r="B36" s="40" t="s">
        <v>2745</v>
      </c>
      <c r="C36" s="40" t="s">
        <v>2780</v>
      </c>
      <c r="D36" s="7" t="e">
        <f>VLOOKUP(C36,#REF!,2,FALSE)</f>
        <v>#REF!</v>
      </c>
      <c r="E36" s="40" t="s">
        <v>3082</v>
      </c>
      <c r="F36" s="40" t="s">
        <v>3083</v>
      </c>
      <c r="G36" s="12" t="s">
        <v>1868</v>
      </c>
      <c r="H36" s="40" t="s">
        <v>3098</v>
      </c>
      <c r="I36" s="40" t="s">
        <v>3097</v>
      </c>
      <c r="J36" s="8" t="s">
        <v>1887</v>
      </c>
      <c r="K36" s="13">
        <v>45241</v>
      </c>
    </row>
    <row r="37" spans="1:11" ht="27.75" thickBot="1">
      <c r="A37" s="40">
        <v>36</v>
      </c>
      <c r="B37" s="40" t="s">
        <v>2745</v>
      </c>
      <c r="C37" s="40" t="s">
        <v>2781</v>
      </c>
      <c r="D37" s="7" t="e">
        <f>VLOOKUP(C37,#REF!,2,FALSE)</f>
        <v>#REF!</v>
      </c>
      <c r="E37" s="40" t="s">
        <v>3082</v>
      </c>
      <c r="F37" s="40" t="s">
        <v>3083</v>
      </c>
      <c r="G37" s="12" t="s">
        <v>1888</v>
      </c>
      <c r="H37" s="40" t="s">
        <v>3098</v>
      </c>
      <c r="I37" s="40" t="s">
        <v>3097</v>
      </c>
      <c r="J37" s="8" t="s">
        <v>1887</v>
      </c>
      <c r="K37" s="13">
        <v>45241</v>
      </c>
    </row>
    <row r="38" spans="1:11" ht="27.75" thickBot="1">
      <c r="A38" s="40">
        <v>37</v>
      </c>
      <c r="B38" s="40" t="s">
        <v>2745</v>
      </c>
      <c r="C38" s="40" t="s">
        <v>2782</v>
      </c>
      <c r="D38" s="7" t="e">
        <f>VLOOKUP(C38,#REF!,2,FALSE)</f>
        <v>#REF!</v>
      </c>
      <c r="E38" s="40" t="s">
        <v>3082</v>
      </c>
      <c r="F38" s="40" t="s">
        <v>3083</v>
      </c>
      <c r="G38" s="7" t="s">
        <v>1889</v>
      </c>
      <c r="H38" s="40" t="s">
        <v>3098</v>
      </c>
      <c r="I38" s="40" t="s">
        <v>3097</v>
      </c>
      <c r="J38" s="7" t="s">
        <v>1863</v>
      </c>
      <c r="K38" s="7" t="s">
        <v>1824</v>
      </c>
    </row>
    <row r="39" spans="1:11" ht="27.75" thickBot="1">
      <c r="A39" s="40">
        <v>38</v>
      </c>
      <c r="B39" s="40" t="s">
        <v>2745</v>
      </c>
      <c r="C39" s="40" t="s">
        <v>2783</v>
      </c>
      <c r="D39" s="7" t="e">
        <f>VLOOKUP(C39,#REF!,2,FALSE)</f>
        <v>#REF!</v>
      </c>
      <c r="E39" s="40" t="s">
        <v>3082</v>
      </c>
      <c r="F39" s="40" t="s">
        <v>3083</v>
      </c>
      <c r="G39" s="7" t="s">
        <v>1890</v>
      </c>
      <c r="H39" s="40" t="s">
        <v>3098</v>
      </c>
      <c r="I39" s="40" t="s">
        <v>3097</v>
      </c>
      <c r="J39" s="7" t="s">
        <v>1863</v>
      </c>
      <c r="K39" s="7" t="s">
        <v>1824</v>
      </c>
    </row>
    <row r="40" spans="1:11" ht="27.75" thickBot="1">
      <c r="A40" s="40">
        <v>39</v>
      </c>
      <c r="B40" s="40" t="s">
        <v>2745</v>
      </c>
      <c r="C40" s="40" t="s">
        <v>2784</v>
      </c>
      <c r="D40" s="7" t="e">
        <f>VLOOKUP(C40,#REF!,2,FALSE)</f>
        <v>#REF!</v>
      </c>
      <c r="E40" s="40" t="s">
        <v>3082</v>
      </c>
      <c r="F40" s="40" t="s">
        <v>3083</v>
      </c>
      <c r="G40" s="7" t="s">
        <v>1886</v>
      </c>
      <c r="H40" s="40" t="s">
        <v>3098</v>
      </c>
      <c r="I40" s="40" t="s">
        <v>3097</v>
      </c>
      <c r="J40" s="7" t="s">
        <v>1863</v>
      </c>
      <c r="K40" s="7" t="s">
        <v>1824</v>
      </c>
    </row>
    <row r="41" spans="1:11" ht="27.75" thickBot="1">
      <c r="A41" s="40">
        <v>40</v>
      </c>
      <c r="B41" s="40" t="s">
        <v>2745</v>
      </c>
      <c r="C41" s="40" t="s">
        <v>2785</v>
      </c>
      <c r="D41" s="7" t="e">
        <f>VLOOKUP(C41,#REF!,2,FALSE)</f>
        <v>#REF!</v>
      </c>
      <c r="E41" s="40" t="s">
        <v>3082</v>
      </c>
      <c r="F41" s="40" t="s">
        <v>3083</v>
      </c>
      <c r="G41" s="7" t="s">
        <v>1891</v>
      </c>
      <c r="H41" s="40" t="s">
        <v>3096</v>
      </c>
      <c r="I41" s="40" t="s">
        <v>3097</v>
      </c>
      <c r="J41" s="7" t="s">
        <v>1863</v>
      </c>
      <c r="K41" s="7" t="s">
        <v>1824</v>
      </c>
    </row>
    <row r="42" spans="1:11" ht="27.75" thickBot="1">
      <c r="A42" s="40">
        <v>41</v>
      </c>
      <c r="B42" s="40" t="s">
        <v>2745</v>
      </c>
      <c r="C42" s="40" t="s">
        <v>2786</v>
      </c>
      <c r="D42" s="7" t="e">
        <f>VLOOKUP(C42,#REF!,2,FALSE)</f>
        <v>#REF!</v>
      </c>
      <c r="E42" s="40" t="s">
        <v>3082</v>
      </c>
      <c r="F42" s="40" t="s">
        <v>3083</v>
      </c>
      <c r="G42" s="7" t="s">
        <v>1874</v>
      </c>
      <c r="H42" s="40" t="s">
        <v>3096</v>
      </c>
      <c r="I42" s="40" t="s">
        <v>3097</v>
      </c>
      <c r="J42" s="7" t="s">
        <v>1863</v>
      </c>
      <c r="K42" s="7" t="s">
        <v>1824</v>
      </c>
    </row>
    <row r="43" spans="1:11" ht="27.75" thickBot="1">
      <c r="A43" s="40">
        <v>42</v>
      </c>
      <c r="B43" s="40" t="s">
        <v>2787</v>
      </c>
      <c r="C43" s="40" t="s">
        <v>2788</v>
      </c>
      <c r="D43" s="7" t="e">
        <f>VLOOKUP(C43,#REF!,2,FALSE)</f>
        <v>#REF!</v>
      </c>
      <c r="E43" s="40" t="s">
        <v>3086</v>
      </c>
      <c r="F43" s="40" t="s">
        <v>3084</v>
      </c>
      <c r="G43" s="7" t="s">
        <v>1879</v>
      </c>
      <c r="H43" s="40" t="s">
        <v>3096</v>
      </c>
      <c r="I43" s="40" t="s">
        <v>3097</v>
      </c>
      <c r="J43" s="7" t="s">
        <v>1863</v>
      </c>
      <c r="K43" s="7" t="s">
        <v>1824</v>
      </c>
    </row>
    <row r="44" spans="1:11" ht="27.75" thickBot="1">
      <c r="A44" s="40">
        <v>43</v>
      </c>
      <c r="B44" s="40" t="s">
        <v>2745</v>
      </c>
      <c r="C44" s="40" t="s">
        <v>2789</v>
      </c>
      <c r="D44" s="7" t="e">
        <f>VLOOKUP(C44,#REF!,2,FALSE)</f>
        <v>#REF!</v>
      </c>
      <c r="E44" s="40" t="s">
        <v>3082</v>
      </c>
      <c r="F44" s="40" t="s">
        <v>3083</v>
      </c>
      <c r="G44" s="7" t="s">
        <v>1894</v>
      </c>
      <c r="H44" s="40" t="s">
        <v>3096</v>
      </c>
      <c r="I44" s="40" t="s">
        <v>3097</v>
      </c>
      <c r="J44" s="7" t="s">
        <v>1863</v>
      </c>
      <c r="K44" s="7" t="s">
        <v>1824</v>
      </c>
    </row>
    <row r="45" spans="1:11" ht="27.75" thickBot="1">
      <c r="A45" s="40">
        <v>44</v>
      </c>
      <c r="B45" s="40" t="s">
        <v>2745</v>
      </c>
      <c r="C45" s="40" t="s">
        <v>2790</v>
      </c>
      <c r="D45" s="7" t="e">
        <f>VLOOKUP(C45,#REF!,2,FALSE)</f>
        <v>#REF!</v>
      </c>
      <c r="E45" s="40" t="s">
        <v>3082</v>
      </c>
      <c r="F45" s="40" t="s">
        <v>3083</v>
      </c>
      <c r="G45" s="7" t="s">
        <v>1894</v>
      </c>
      <c r="H45" s="40" t="s">
        <v>3096</v>
      </c>
      <c r="I45" s="40" t="s">
        <v>3097</v>
      </c>
      <c r="J45" s="7" t="s">
        <v>1863</v>
      </c>
      <c r="K45" s="7" t="s">
        <v>1824</v>
      </c>
    </row>
    <row r="46" spans="1:11" ht="27.75" thickBot="1">
      <c r="A46" s="40">
        <v>45</v>
      </c>
      <c r="B46" s="40" t="s">
        <v>2745</v>
      </c>
      <c r="C46" s="40" t="s">
        <v>2791</v>
      </c>
      <c r="D46" s="7" t="e">
        <f>VLOOKUP(C46,#REF!,2,FALSE)</f>
        <v>#REF!</v>
      </c>
      <c r="E46" s="40" t="s">
        <v>3082</v>
      </c>
      <c r="F46" s="40" t="s">
        <v>3083</v>
      </c>
      <c r="G46" s="7" t="s">
        <v>1886</v>
      </c>
      <c r="H46" s="40" t="s">
        <v>3096</v>
      </c>
      <c r="I46" s="40" t="s">
        <v>3097</v>
      </c>
      <c r="J46" s="7" t="s">
        <v>1863</v>
      </c>
      <c r="K46" s="7" t="s">
        <v>1824</v>
      </c>
    </row>
    <row r="47" spans="1:11" ht="27.75" thickBot="1">
      <c r="A47" s="40">
        <v>46</v>
      </c>
      <c r="B47" s="40" t="s">
        <v>2745</v>
      </c>
      <c r="C47" s="40" t="s">
        <v>2792</v>
      </c>
      <c r="D47" s="7" t="e">
        <f>VLOOKUP(C47,#REF!,2,FALSE)</f>
        <v>#REF!</v>
      </c>
      <c r="E47" s="40" t="s">
        <v>3082</v>
      </c>
      <c r="F47" s="40" t="s">
        <v>3083</v>
      </c>
      <c r="G47" s="12" t="s">
        <v>1886</v>
      </c>
      <c r="H47" s="40" t="s">
        <v>3096</v>
      </c>
      <c r="I47" s="40" t="s">
        <v>3097</v>
      </c>
      <c r="J47" s="8" t="s">
        <v>1887</v>
      </c>
      <c r="K47" s="13">
        <v>45241</v>
      </c>
    </row>
    <row r="48" spans="1:11" ht="27.75" thickBot="1">
      <c r="A48" s="40">
        <v>47</v>
      </c>
      <c r="B48" s="40" t="s">
        <v>2745</v>
      </c>
      <c r="C48" s="40" t="s">
        <v>2793</v>
      </c>
      <c r="D48" s="7" t="e">
        <f>VLOOKUP(C48,#REF!,2,FALSE)</f>
        <v>#REF!</v>
      </c>
      <c r="E48" s="40" t="s">
        <v>3082</v>
      </c>
      <c r="F48" s="40" t="s">
        <v>3083</v>
      </c>
      <c r="G48" s="7" t="s">
        <v>1890</v>
      </c>
      <c r="H48" s="40" t="s">
        <v>3096</v>
      </c>
      <c r="I48" s="40" t="s">
        <v>3097</v>
      </c>
      <c r="J48" s="7" t="s">
        <v>1863</v>
      </c>
      <c r="K48" s="7" t="s">
        <v>1824</v>
      </c>
    </row>
    <row r="49" spans="1:11" ht="27.75" thickBot="1">
      <c r="A49" s="40">
        <v>48</v>
      </c>
      <c r="B49" s="40" t="s">
        <v>2745</v>
      </c>
      <c r="C49" s="40" t="s">
        <v>2794</v>
      </c>
      <c r="D49" s="7" t="e">
        <f>VLOOKUP(C49,#REF!,2,FALSE)</f>
        <v>#REF!</v>
      </c>
      <c r="E49" s="40" t="s">
        <v>3082</v>
      </c>
      <c r="F49" s="40" t="s">
        <v>3083</v>
      </c>
      <c r="G49" s="7" t="s">
        <v>1894</v>
      </c>
      <c r="H49" s="40" t="s">
        <v>3096</v>
      </c>
      <c r="I49" s="40" t="s">
        <v>3097</v>
      </c>
      <c r="J49" s="7" t="s">
        <v>1863</v>
      </c>
      <c r="K49" s="7" t="s">
        <v>1824</v>
      </c>
    </row>
    <row r="50" spans="1:11" ht="27.75" thickBot="1">
      <c r="A50" s="40">
        <v>49</v>
      </c>
      <c r="B50" s="40" t="s">
        <v>2745</v>
      </c>
      <c r="C50" s="40" t="s">
        <v>2795</v>
      </c>
      <c r="D50" s="7" t="e">
        <f>VLOOKUP(C50,#REF!,2,FALSE)</f>
        <v>#REF!</v>
      </c>
      <c r="E50" s="40" t="s">
        <v>3082</v>
      </c>
      <c r="F50" s="40" t="s">
        <v>3083</v>
      </c>
      <c r="G50" s="12" t="s">
        <v>1895</v>
      </c>
      <c r="H50" s="40" t="s">
        <v>3098</v>
      </c>
      <c r="I50" s="40" t="s">
        <v>3097</v>
      </c>
      <c r="J50" s="8" t="s">
        <v>1887</v>
      </c>
      <c r="K50" s="13">
        <v>45241</v>
      </c>
    </row>
    <row r="51" spans="1:11" ht="27.75" thickBot="1">
      <c r="A51" s="40">
        <v>50</v>
      </c>
      <c r="B51" s="40" t="s">
        <v>2745</v>
      </c>
      <c r="C51" s="40" t="s">
        <v>2796</v>
      </c>
      <c r="D51" s="7" t="e">
        <f>VLOOKUP(C51,#REF!,2,FALSE)</f>
        <v>#REF!</v>
      </c>
      <c r="E51" s="40" t="s">
        <v>3082</v>
      </c>
      <c r="F51" s="40" t="s">
        <v>3083</v>
      </c>
      <c r="G51" s="7" t="s">
        <v>1896</v>
      </c>
      <c r="H51" s="40" t="s">
        <v>3098</v>
      </c>
      <c r="I51" s="40" t="s">
        <v>3097</v>
      </c>
      <c r="J51" s="7" t="s">
        <v>1863</v>
      </c>
      <c r="K51" s="7" t="s">
        <v>1824</v>
      </c>
    </row>
    <row r="52" spans="1:11" ht="27.75" thickBot="1">
      <c r="A52" s="40">
        <v>51</v>
      </c>
      <c r="B52" s="40" t="s">
        <v>2745</v>
      </c>
      <c r="C52" s="40" t="s">
        <v>2797</v>
      </c>
      <c r="D52" s="7" t="e">
        <f>VLOOKUP(C52,#REF!,2,FALSE)</f>
        <v>#REF!</v>
      </c>
      <c r="E52" s="40" t="s">
        <v>3082</v>
      </c>
      <c r="F52" s="40" t="s">
        <v>3083</v>
      </c>
      <c r="G52" s="7" t="s">
        <v>1895</v>
      </c>
      <c r="H52" s="40" t="s">
        <v>3098</v>
      </c>
      <c r="I52" s="40" t="s">
        <v>3097</v>
      </c>
      <c r="J52" s="7" t="s">
        <v>1863</v>
      </c>
      <c r="K52" s="7" t="s">
        <v>1824</v>
      </c>
    </row>
    <row r="53" spans="1:11" ht="27.75" thickBot="1">
      <c r="A53" s="40">
        <v>52</v>
      </c>
      <c r="B53" s="40" t="s">
        <v>2745</v>
      </c>
      <c r="C53" s="40" t="s">
        <v>2798</v>
      </c>
      <c r="D53" s="7" t="e">
        <f>VLOOKUP(C53,#REF!,2,FALSE)</f>
        <v>#REF!</v>
      </c>
      <c r="E53" s="40" t="s">
        <v>3082</v>
      </c>
      <c r="F53" s="40" t="s">
        <v>3083</v>
      </c>
      <c r="G53" s="14">
        <v>45186</v>
      </c>
      <c r="H53" s="40" t="s">
        <v>3098</v>
      </c>
      <c r="I53" s="40" t="s">
        <v>3097</v>
      </c>
      <c r="J53" s="8" t="s">
        <v>1887</v>
      </c>
      <c r="K53" s="13">
        <v>45241</v>
      </c>
    </row>
    <row r="54" spans="1:11" ht="27.75" thickBot="1">
      <c r="A54" s="40">
        <v>53</v>
      </c>
      <c r="B54" s="40" t="s">
        <v>2799</v>
      </c>
      <c r="C54" s="40" t="s">
        <v>2800</v>
      </c>
      <c r="D54" s="7" t="e">
        <f>VLOOKUP(C54,#REF!,2,FALSE)</f>
        <v>#REF!</v>
      </c>
      <c r="E54" s="40" t="s">
        <v>3082</v>
      </c>
      <c r="F54" s="40" t="s">
        <v>3083</v>
      </c>
      <c r="G54" s="7" t="s">
        <v>1898</v>
      </c>
      <c r="H54" s="40" t="s">
        <v>3099</v>
      </c>
      <c r="I54" s="40" t="s">
        <v>3097</v>
      </c>
      <c r="J54" s="7" t="s">
        <v>1863</v>
      </c>
      <c r="K54" s="11">
        <v>45241</v>
      </c>
    </row>
    <row r="55" spans="1:11" ht="27.75" thickBot="1">
      <c r="A55" s="40">
        <v>54</v>
      </c>
      <c r="B55" s="40" t="s">
        <v>2799</v>
      </c>
      <c r="C55" s="40" t="s">
        <v>2801</v>
      </c>
      <c r="D55" s="7" t="e">
        <f>VLOOKUP(C55,#REF!,2,FALSE)</f>
        <v>#REF!</v>
      </c>
      <c r="E55" s="40" t="s">
        <v>3082</v>
      </c>
      <c r="F55" s="40" t="s">
        <v>3083</v>
      </c>
      <c r="G55" s="9">
        <v>45217</v>
      </c>
      <c r="H55" s="40" t="s">
        <v>3099</v>
      </c>
      <c r="I55" s="40" t="s">
        <v>3097</v>
      </c>
      <c r="J55" s="7" t="s">
        <v>1863</v>
      </c>
      <c r="K55" s="11">
        <v>45241</v>
      </c>
    </row>
    <row r="56" spans="1:11" ht="27.75" thickBot="1">
      <c r="A56" s="40">
        <v>55</v>
      </c>
      <c r="B56" s="40" t="s">
        <v>2799</v>
      </c>
      <c r="C56" s="40" t="s">
        <v>2802</v>
      </c>
      <c r="D56" s="7" t="e">
        <f>VLOOKUP(C56,#REF!,2,FALSE)</f>
        <v>#REF!</v>
      </c>
      <c r="E56" s="40" t="s">
        <v>3082</v>
      </c>
      <c r="F56" s="40" t="s">
        <v>3083</v>
      </c>
      <c r="G56" s="7" t="s">
        <v>1899</v>
      </c>
      <c r="H56" s="40" t="s">
        <v>3099</v>
      </c>
      <c r="I56" s="40" t="s">
        <v>3097</v>
      </c>
      <c r="J56" s="7" t="s">
        <v>1863</v>
      </c>
      <c r="K56" s="11">
        <v>45241</v>
      </c>
    </row>
    <row r="57" spans="1:11" ht="27.75" thickBot="1">
      <c r="A57" s="40">
        <v>56</v>
      </c>
      <c r="B57" s="40" t="s">
        <v>2799</v>
      </c>
      <c r="C57" s="40" t="s">
        <v>2803</v>
      </c>
      <c r="D57" s="7" t="e">
        <f>VLOOKUP(C57,#REF!,2,FALSE)</f>
        <v>#REF!</v>
      </c>
      <c r="E57" s="40" t="s">
        <v>3082</v>
      </c>
      <c r="F57" s="40" t="s">
        <v>3083</v>
      </c>
      <c r="G57" s="7" t="s">
        <v>1900</v>
      </c>
      <c r="H57" s="40" t="s">
        <v>3099</v>
      </c>
      <c r="I57" s="40" t="s">
        <v>3097</v>
      </c>
      <c r="J57" s="7" t="s">
        <v>1863</v>
      </c>
      <c r="K57" s="11">
        <v>45241</v>
      </c>
    </row>
    <row r="58" spans="1:11" ht="27.75" thickBot="1">
      <c r="A58" s="40">
        <v>57</v>
      </c>
      <c r="B58" s="40" t="s">
        <v>2799</v>
      </c>
      <c r="C58" s="40" t="s">
        <v>3106</v>
      </c>
      <c r="D58" s="7" t="s">
        <v>3107</v>
      </c>
      <c r="E58" s="40" t="s">
        <v>3082</v>
      </c>
      <c r="F58" s="40" t="s">
        <v>3083</v>
      </c>
      <c r="G58" s="7" t="s">
        <v>1901</v>
      </c>
      <c r="H58" s="40" t="s">
        <v>3099</v>
      </c>
      <c r="I58" s="40" t="s">
        <v>3097</v>
      </c>
      <c r="J58" s="7" t="s">
        <v>1863</v>
      </c>
      <c r="K58" s="11">
        <v>45241</v>
      </c>
    </row>
    <row r="59" spans="1:11" ht="27.75" thickBot="1">
      <c r="A59" s="40">
        <v>58</v>
      </c>
      <c r="B59" s="40" t="s">
        <v>2799</v>
      </c>
      <c r="C59" s="40" t="s">
        <v>2804</v>
      </c>
      <c r="D59" s="7" t="e">
        <f>VLOOKUP(C59,#REF!,2,FALSE)</f>
        <v>#REF!</v>
      </c>
      <c r="E59" s="40" t="s">
        <v>3082</v>
      </c>
      <c r="F59" s="40" t="s">
        <v>3083</v>
      </c>
      <c r="G59" s="7" t="s">
        <v>1902</v>
      </c>
      <c r="H59" s="40" t="s">
        <v>3099</v>
      </c>
      <c r="I59" s="40" t="s">
        <v>3097</v>
      </c>
      <c r="J59" s="7" t="s">
        <v>1863</v>
      </c>
      <c r="K59" s="11">
        <v>45241</v>
      </c>
    </row>
    <row r="60" spans="1:11" ht="27.75" thickBot="1">
      <c r="A60" s="40">
        <v>59</v>
      </c>
      <c r="B60" s="40" t="s">
        <v>2799</v>
      </c>
      <c r="C60" s="40" t="s">
        <v>2805</v>
      </c>
      <c r="D60" s="7" t="s">
        <v>3105</v>
      </c>
      <c r="E60" s="40" t="s">
        <v>3082</v>
      </c>
      <c r="F60" s="40" t="s">
        <v>3083</v>
      </c>
      <c r="G60" s="7" t="s">
        <v>1901</v>
      </c>
      <c r="H60" s="40" t="s">
        <v>3099</v>
      </c>
      <c r="I60" s="40" t="s">
        <v>3097</v>
      </c>
      <c r="J60" s="7" t="s">
        <v>1863</v>
      </c>
      <c r="K60" s="11">
        <v>45241</v>
      </c>
    </row>
    <row r="61" spans="1:11" ht="27.75" thickBot="1">
      <c r="A61" s="40">
        <v>60</v>
      </c>
      <c r="B61" s="40" t="s">
        <v>2799</v>
      </c>
      <c r="C61" s="40" t="s">
        <v>2806</v>
      </c>
      <c r="D61" s="7" t="e">
        <f>VLOOKUP(C61,#REF!,2,FALSE)</f>
        <v>#REF!</v>
      </c>
      <c r="E61" s="40" t="s">
        <v>3082</v>
      </c>
      <c r="F61" s="40" t="s">
        <v>3083</v>
      </c>
      <c r="G61" s="7" t="s">
        <v>1903</v>
      </c>
      <c r="H61" s="40" t="s">
        <v>3099</v>
      </c>
      <c r="I61" s="40" t="s">
        <v>3097</v>
      </c>
      <c r="J61" s="7" t="s">
        <v>1863</v>
      </c>
      <c r="K61" s="11">
        <v>45241</v>
      </c>
    </row>
    <row r="62" spans="1:11" ht="27.75" thickBot="1">
      <c r="A62" s="40">
        <v>61</v>
      </c>
      <c r="B62" s="40" t="s">
        <v>2799</v>
      </c>
      <c r="C62" s="40" t="s">
        <v>2807</v>
      </c>
      <c r="D62" s="7" t="e">
        <f>VLOOKUP(C62,#REF!,2,FALSE)</f>
        <v>#REF!</v>
      </c>
      <c r="E62" s="40" t="s">
        <v>3082</v>
      </c>
      <c r="F62" s="40" t="s">
        <v>3083</v>
      </c>
      <c r="G62" s="7" t="s">
        <v>1876</v>
      </c>
      <c r="H62" s="40" t="s">
        <v>3099</v>
      </c>
      <c r="I62" s="40" t="s">
        <v>3097</v>
      </c>
      <c r="J62" s="7" t="s">
        <v>1863</v>
      </c>
      <c r="K62" s="11">
        <v>45241</v>
      </c>
    </row>
    <row r="63" spans="1:11" ht="27.75" thickBot="1">
      <c r="A63" s="40">
        <v>62</v>
      </c>
      <c r="B63" s="40" t="s">
        <v>2799</v>
      </c>
      <c r="C63" s="40" t="s">
        <v>2808</v>
      </c>
      <c r="D63" s="7" t="e">
        <f>VLOOKUP(C63,#REF!,2,FALSE)</f>
        <v>#REF!</v>
      </c>
      <c r="E63" s="40" t="s">
        <v>3082</v>
      </c>
      <c r="F63" s="40" t="s">
        <v>3083</v>
      </c>
      <c r="G63" s="7" t="s">
        <v>1904</v>
      </c>
      <c r="H63" s="40" t="s">
        <v>3099</v>
      </c>
      <c r="I63" s="40" t="s">
        <v>3097</v>
      </c>
      <c r="J63" s="7" t="s">
        <v>1863</v>
      </c>
      <c r="K63" s="11">
        <v>45241</v>
      </c>
    </row>
    <row r="64" spans="1:11" ht="27.75" thickBot="1">
      <c r="A64" s="40">
        <v>63</v>
      </c>
      <c r="B64" s="40" t="s">
        <v>2799</v>
      </c>
      <c r="C64" s="40" t="s">
        <v>2809</v>
      </c>
      <c r="D64" s="7" t="e">
        <f>VLOOKUP(C64,#REF!,2,FALSE)</f>
        <v>#REF!</v>
      </c>
      <c r="E64" s="40" t="s">
        <v>3082</v>
      </c>
      <c r="F64" s="40" t="s">
        <v>3083</v>
      </c>
      <c r="G64" s="7" t="s">
        <v>1905</v>
      </c>
      <c r="H64" s="40" t="s">
        <v>3099</v>
      </c>
      <c r="I64" s="40" t="s">
        <v>3097</v>
      </c>
      <c r="J64" s="7" t="s">
        <v>1863</v>
      </c>
      <c r="K64" s="11">
        <v>45241</v>
      </c>
    </row>
    <row r="65" spans="1:11" ht="27.75" thickBot="1">
      <c r="A65" s="40">
        <v>64</v>
      </c>
      <c r="B65" s="40" t="s">
        <v>2799</v>
      </c>
      <c r="C65" s="40" t="s">
        <v>2810</v>
      </c>
      <c r="D65" s="7" t="e">
        <f>VLOOKUP(C65,#REF!,2,FALSE)</f>
        <v>#REF!</v>
      </c>
      <c r="E65" s="40" t="s">
        <v>3082</v>
      </c>
      <c r="F65" s="40" t="s">
        <v>3083</v>
      </c>
      <c r="G65" s="7" t="s">
        <v>1884</v>
      </c>
      <c r="H65" s="40" t="s">
        <v>3099</v>
      </c>
      <c r="I65" s="40" t="s">
        <v>3097</v>
      </c>
      <c r="J65" s="7" t="s">
        <v>1863</v>
      </c>
      <c r="K65" s="11">
        <v>45241</v>
      </c>
    </row>
    <row r="66" spans="1:11" ht="27.75" thickBot="1">
      <c r="A66" s="40">
        <v>65</v>
      </c>
      <c r="B66" s="40" t="s">
        <v>2799</v>
      </c>
      <c r="C66" s="40" t="s">
        <v>2811</v>
      </c>
      <c r="D66" s="7" t="e">
        <f>VLOOKUP(C66,#REF!,2,FALSE)</f>
        <v>#REF!</v>
      </c>
      <c r="E66" s="40" t="s">
        <v>3082</v>
      </c>
      <c r="F66" s="40" t="s">
        <v>3083</v>
      </c>
      <c r="G66" s="7" t="s">
        <v>1906</v>
      </c>
      <c r="H66" s="40" t="s">
        <v>3099</v>
      </c>
      <c r="I66" s="40" t="s">
        <v>3097</v>
      </c>
      <c r="J66" s="7" t="s">
        <v>1863</v>
      </c>
      <c r="K66" s="11">
        <v>45241</v>
      </c>
    </row>
    <row r="67" spans="1:11" ht="27.75" thickBot="1">
      <c r="A67" s="40">
        <v>66</v>
      </c>
      <c r="B67" s="40" t="s">
        <v>2799</v>
      </c>
      <c r="C67" s="40" t="s">
        <v>2812</v>
      </c>
      <c r="D67" s="7" t="e">
        <f>VLOOKUP(C67,#REF!,2,FALSE)</f>
        <v>#REF!</v>
      </c>
      <c r="E67" s="40" t="s">
        <v>3082</v>
      </c>
      <c r="F67" s="40" t="s">
        <v>3083</v>
      </c>
      <c r="G67" s="7" t="s">
        <v>1907</v>
      </c>
      <c r="H67" s="40" t="s">
        <v>3099</v>
      </c>
      <c r="I67" s="40" t="s">
        <v>3097</v>
      </c>
      <c r="J67" s="7" t="s">
        <v>1863</v>
      </c>
      <c r="K67" s="11">
        <v>45241</v>
      </c>
    </row>
    <row r="68" spans="1:11" ht="27.75" thickBot="1">
      <c r="A68" s="40">
        <v>67</v>
      </c>
      <c r="B68" s="40" t="s">
        <v>2799</v>
      </c>
      <c r="C68" s="40" t="s">
        <v>2813</v>
      </c>
      <c r="D68" s="7" t="e">
        <f>VLOOKUP(C68,#REF!,2,FALSE)</f>
        <v>#REF!</v>
      </c>
      <c r="E68" s="40" t="s">
        <v>3082</v>
      </c>
      <c r="F68" s="40" t="s">
        <v>3083</v>
      </c>
      <c r="G68" s="7" t="s">
        <v>1875</v>
      </c>
      <c r="H68" s="40" t="s">
        <v>3099</v>
      </c>
      <c r="I68" s="40" t="s">
        <v>3097</v>
      </c>
      <c r="J68" s="7" t="s">
        <v>1863</v>
      </c>
      <c r="K68" s="11">
        <v>45241</v>
      </c>
    </row>
    <row r="69" spans="1:11" ht="27.75" thickBot="1">
      <c r="A69" s="40">
        <v>68</v>
      </c>
      <c r="B69" s="40" t="s">
        <v>2799</v>
      </c>
      <c r="C69" s="40" t="s">
        <v>2814</v>
      </c>
      <c r="D69" s="7" t="s">
        <v>3104</v>
      </c>
      <c r="E69" s="40" t="s">
        <v>3082</v>
      </c>
      <c r="F69" s="40" t="s">
        <v>3083</v>
      </c>
      <c r="G69" s="7" t="s">
        <v>1901</v>
      </c>
      <c r="H69" s="40" t="s">
        <v>3099</v>
      </c>
      <c r="I69" s="40" t="s">
        <v>3097</v>
      </c>
      <c r="J69" s="7" t="s">
        <v>1863</v>
      </c>
      <c r="K69" s="11">
        <v>45241</v>
      </c>
    </row>
    <row r="70" spans="1:11" ht="27.75" thickBot="1">
      <c r="A70" s="40">
        <v>69</v>
      </c>
      <c r="B70" s="40" t="s">
        <v>2799</v>
      </c>
      <c r="C70" s="40" t="s">
        <v>2815</v>
      </c>
      <c r="D70" s="7" t="e">
        <f>VLOOKUP(C70,#REF!,2,FALSE)</f>
        <v>#REF!</v>
      </c>
      <c r="E70" s="40" t="s">
        <v>3082</v>
      </c>
      <c r="F70" s="40" t="s">
        <v>3083</v>
      </c>
      <c r="G70" s="7" t="s">
        <v>1908</v>
      </c>
      <c r="H70" s="40" t="s">
        <v>3099</v>
      </c>
      <c r="I70" s="40" t="s">
        <v>3097</v>
      </c>
      <c r="J70" s="7" t="s">
        <v>1863</v>
      </c>
      <c r="K70" s="11">
        <v>45241</v>
      </c>
    </row>
    <row r="71" spans="1:11" ht="27.75" thickBot="1">
      <c r="A71" s="40">
        <v>70</v>
      </c>
      <c r="B71" s="40" t="s">
        <v>2799</v>
      </c>
      <c r="C71" s="40" t="s">
        <v>2816</v>
      </c>
      <c r="D71" s="7" t="e">
        <f>VLOOKUP(C71,#REF!,2,FALSE)</f>
        <v>#REF!</v>
      </c>
      <c r="E71" s="40" t="s">
        <v>3082</v>
      </c>
      <c r="F71" s="40" t="s">
        <v>3083</v>
      </c>
      <c r="G71" s="7" t="s">
        <v>1909</v>
      </c>
      <c r="H71" s="40" t="s">
        <v>3099</v>
      </c>
      <c r="I71" s="40" t="s">
        <v>3097</v>
      </c>
      <c r="J71" s="7" t="s">
        <v>1863</v>
      </c>
      <c r="K71" s="11">
        <v>45241</v>
      </c>
    </row>
    <row r="72" spans="1:11" ht="27.75" thickBot="1">
      <c r="A72" s="40">
        <v>71</v>
      </c>
      <c r="B72" s="40" t="s">
        <v>2799</v>
      </c>
      <c r="C72" s="40" t="s">
        <v>2817</v>
      </c>
      <c r="D72" s="7" t="e">
        <f>VLOOKUP(C72,#REF!,2,FALSE)</f>
        <v>#REF!</v>
      </c>
      <c r="E72" s="40" t="s">
        <v>3082</v>
      </c>
      <c r="F72" s="40" t="s">
        <v>3083</v>
      </c>
      <c r="G72" s="7" t="s">
        <v>1910</v>
      </c>
      <c r="H72" s="40" t="s">
        <v>3099</v>
      </c>
      <c r="I72" s="40" t="s">
        <v>3097</v>
      </c>
      <c r="J72" s="7" t="s">
        <v>1863</v>
      </c>
      <c r="K72" s="11">
        <v>45241</v>
      </c>
    </row>
    <row r="73" spans="1:11" ht="27.75" thickBot="1">
      <c r="A73" s="40">
        <v>72</v>
      </c>
      <c r="B73" s="40" t="s">
        <v>2799</v>
      </c>
      <c r="C73" s="40" t="s">
        <v>2818</v>
      </c>
      <c r="D73" s="7" t="e">
        <f>VLOOKUP(C73,#REF!,2,FALSE)</f>
        <v>#REF!</v>
      </c>
      <c r="E73" s="40" t="s">
        <v>3082</v>
      </c>
      <c r="F73" s="40" t="s">
        <v>3083</v>
      </c>
      <c r="G73" s="7" t="s">
        <v>1911</v>
      </c>
      <c r="H73" s="40" t="s">
        <v>3099</v>
      </c>
      <c r="I73" s="40" t="s">
        <v>3097</v>
      </c>
      <c r="J73" s="7" t="s">
        <v>1863</v>
      </c>
      <c r="K73" s="11">
        <v>45241</v>
      </c>
    </row>
    <row r="74" spans="1:11" ht="27.75" thickBot="1">
      <c r="A74" s="40">
        <v>73</v>
      </c>
      <c r="B74" s="40" t="s">
        <v>2799</v>
      </c>
      <c r="C74" s="40" t="s">
        <v>2819</v>
      </c>
      <c r="D74" s="7" t="e">
        <f>VLOOKUP(C74,#REF!,2,FALSE)</f>
        <v>#REF!</v>
      </c>
      <c r="E74" s="40" t="s">
        <v>3082</v>
      </c>
      <c r="F74" s="40" t="s">
        <v>3083</v>
      </c>
      <c r="G74" s="7" t="s">
        <v>1912</v>
      </c>
      <c r="H74" s="40" t="s">
        <v>3099</v>
      </c>
      <c r="I74" s="40" t="s">
        <v>3097</v>
      </c>
      <c r="J74" s="7" t="s">
        <v>1863</v>
      </c>
      <c r="K74" s="11">
        <v>45241</v>
      </c>
    </row>
    <row r="75" spans="1:11" ht="27.75" thickBot="1">
      <c r="A75" s="40">
        <v>74</v>
      </c>
      <c r="B75" s="40" t="s">
        <v>2799</v>
      </c>
      <c r="C75" s="40" t="s">
        <v>2820</v>
      </c>
      <c r="D75" s="7" t="e">
        <f>VLOOKUP(C75,#REF!,2,FALSE)</f>
        <v>#REF!</v>
      </c>
      <c r="E75" s="40" t="s">
        <v>3082</v>
      </c>
      <c r="F75" s="40" t="s">
        <v>3083</v>
      </c>
      <c r="G75" s="7" t="s">
        <v>1913</v>
      </c>
      <c r="H75" s="40" t="s">
        <v>3099</v>
      </c>
      <c r="I75" s="40" t="s">
        <v>3097</v>
      </c>
      <c r="J75" s="11">
        <v>45236</v>
      </c>
      <c r="K75" s="11">
        <v>45241</v>
      </c>
    </row>
    <row r="76" spans="1:11" ht="27.75" thickBot="1">
      <c r="A76" s="40">
        <v>75</v>
      </c>
      <c r="B76" s="40" t="s">
        <v>2799</v>
      </c>
      <c r="C76" s="40" t="s">
        <v>2821</v>
      </c>
      <c r="D76" s="7" t="e">
        <f>VLOOKUP(C76,#REF!,2,FALSE)</f>
        <v>#REF!</v>
      </c>
      <c r="E76" s="40" t="s">
        <v>3082</v>
      </c>
      <c r="F76" s="40" t="s">
        <v>3083</v>
      </c>
      <c r="G76" s="7" t="s">
        <v>1914</v>
      </c>
      <c r="H76" s="40" t="s">
        <v>3099</v>
      </c>
      <c r="I76" s="40" t="s">
        <v>3097</v>
      </c>
      <c r="J76" s="7" t="s">
        <v>1863</v>
      </c>
      <c r="K76" s="11">
        <v>45241</v>
      </c>
    </row>
    <row r="77" spans="1:11" ht="27.75" thickBot="1">
      <c r="A77" s="40">
        <v>76</v>
      </c>
      <c r="B77" s="40" t="s">
        <v>2799</v>
      </c>
      <c r="C77" s="40" t="s">
        <v>2822</v>
      </c>
      <c r="D77" s="7" t="e">
        <f>VLOOKUP(C77,#REF!,2,FALSE)</f>
        <v>#REF!</v>
      </c>
      <c r="E77" s="40" t="s">
        <v>3082</v>
      </c>
      <c r="F77" s="40" t="s">
        <v>3083</v>
      </c>
      <c r="G77" s="7" t="s">
        <v>1881</v>
      </c>
      <c r="H77" s="40" t="s">
        <v>3099</v>
      </c>
      <c r="I77" s="40" t="s">
        <v>3097</v>
      </c>
      <c r="J77" s="7" t="s">
        <v>1863</v>
      </c>
      <c r="K77" s="11">
        <v>45241</v>
      </c>
    </row>
    <row r="78" spans="1:11" ht="27.75" thickBot="1">
      <c r="A78" s="40">
        <v>77</v>
      </c>
      <c r="B78" s="40" t="s">
        <v>2799</v>
      </c>
      <c r="C78" s="40" t="s">
        <v>3108</v>
      </c>
      <c r="D78" s="7" t="s">
        <v>3109</v>
      </c>
      <c r="E78" s="40" t="s">
        <v>3082</v>
      </c>
      <c r="F78" s="40" t="s">
        <v>3083</v>
      </c>
      <c r="G78" s="7" t="s">
        <v>1901</v>
      </c>
      <c r="H78" s="40" t="s">
        <v>3099</v>
      </c>
      <c r="I78" s="40" t="s">
        <v>3097</v>
      </c>
      <c r="J78" s="7" t="s">
        <v>1863</v>
      </c>
      <c r="K78" s="11">
        <v>45241</v>
      </c>
    </row>
    <row r="79" spans="1:11" ht="27.75" thickBot="1">
      <c r="A79" s="40">
        <v>78</v>
      </c>
      <c r="B79" s="40" t="s">
        <v>2799</v>
      </c>
      <c r="C79" s="40" t="s">
        <v>2823</v>
      </c>
      <c r="D79" s="7" t="e">
        <f>VLOOKUP(C79,#REF!,2,FALSE)</f>
        <v>#REF!</v>
      </c>
      <c r="E79" s="40" t="s">
        <v>3082</v>
      </c>
      <c r="F79" s="40" t="s">
        <v>3083</v>
      </c>
      <c r="G79" s="7" t="s">
        <v>1894</v>
      </c>
      <c r="H79" s="40" t="s">
        <v>3099</v>
      </c>
      <c r="I79" s="40" t="s">
        <v>3097</v>
      </c>
      <c r="J79" s="7" t="s">
        <v>1863</v>
      </c>
      <c r="K79" s="11">
        <v>45241</v>
      </c>
    </row>
    <row r="80" spans="1:11" ht="27.75" thickBot="1">
      <c r="A80" s="40">
        <v>79</v>
      </c>
      <c r="B80" s="40" t="s">
        <v>2799</v>
      </c>
      <c r="C80" s="40" t="s">
        <v>3110</v>
      </c>
      <c r="D80" s="7" t="s">
        <v>3111</v>
      </c>
      <c r="E80" s="40" t="s">
        <v>3082</v>
      </c>
      <c r="F80" s="40" t="s">
        <v>3083</v>
      </c>
      <c r="G80" s="7" t="s">
        <v>1901</v>
      </c>
      <c r="H80" s="40" t="s">
        <v>3099</v>
      </c>
      <c r="I80" s="40" t="s">
        <v>3097</v>
      </c>
      <c r="J80" s="7" t="s">
        <v>1863</v>
      </c>
      <c r="K80" s="11">
        <v>45241</v>
      </c>
    </row>
    <row r="81" spans="1:11" ht="27.75" thickBot="1">
      <c r="A81" s="40">
        <v>80</v>
      </c>
      <c r="B81" s="40" t="s">
        <v>2799</v>
      </c>
      <c r="C81" s="40" t="s">
        <v>2824</v>
      </c>
      <c r="D81" s="7" t="e">
        <f>VLOOKUP(C81,#REF!,2,FALSE)</f>
        <v>#REF!</v>
      </c>
      <c r="E81" s="40" t="s">
        <v>3082</v>
      </c>
      <c r="F81" s="40" t="s">
        <v>3083</v>
      </c>
      <c r="G81" s="7" t="s">
        <v>1915</v>
      </c>
      <c r="H81" s="40" t="s">
        <v>3099</v>
      </c>
      <c r="I81" s="40" t="s">
        <v>3097</v>
      </c>
      <c r="J81" s="11">
        <v>45236</v>
      </c>
      <c r="K81" s="11">
        <v>45241</v>
      </c>
    </row>
    <row r="82" spans="1:11" ht="27.75" thickBot="1">
      <c r="A82" s="40">
        <v>81</v>
      </c>
      <c r="B82" s="40" t="s">
        <v>2799</v>
      </c>
      <c r="C82" s="40" t="s">
        <v>2825</v>
      </c>
      <c r="D82" s="7" t="e">
        <f>VLOOKUP(C82,#REF!,2,FALSE)</f>
        <v>#REF!</v>
      </c>
      <c r="E82" s="40" t="s">
        <v>3082</v>
      </c>
      <c r="F82" s="40" t="s">
        <v>3083</v>
      </c>
      <c r="G82" s="7" t="s">
        <v>1895</v>
      </c>
      <c r="H82" s="40" t="s">
        <v>3099</v>
      </c>
      <c r="I82" s="40" t="s">
        <v>3097</v>
      </c>
      <c r="J82" s="7" t="s">
        <v>1863</v>
      </c>
      <c r="K82" s="11">
        <v>45241</v>
      </c>
    </row>
    <row r="83" spans="1:11" ht="27.75" thickBot="1">
      <c r="A83" s="40">
        <v>82</v>
      </c>
      <c r="B83" s="40" t="s">
        <v>2799</v>
      </c>
      <c r="C83" s="40" t="s">
        <v>2826</v>
      </c>
      <c r="D83" s="7" t="e">
        <f>VLOOKUP(C83,#REF!,2,FALSE)</f>
        <v>#REF!</v>
      </c>
      <c r="E83" s="40" t="s">
        <v>3087</v>
      </c>
      <c r="F83" s="40" t="s">
        <v>3088</v>
      </c>
      <c r="G83" s="7" t="s">
        <v>1916</v>
      </c>
      <c r="H83" s="40" t="s">
        <v>3099</v>
      </c>
      <c r="I83" s="40" t="s">
        <v>3097</v>
      </c>
      <c r="J83" s="7" t="s">
        <v>1863</v>
      </c>
      <c r="K83" s="11">
        <v>45241</v>
      </c>
    </row>
    <row r="84" spans="1:11" ht="27.75" thickBot="1">
      <c r="A84" s="40">
        <v>83</v>
      </c>
      <c r="B84" s="40" t="s">
        <v>2827</v>
      </c>
      <c r="C84" s="40" t="s">
        <v>2828</v>
      </c>
      <c r="D84" s="7" t="e">
        <f>VLOOKUP(C84,#REF!,2,FALSE)</f>
        <v>#REF!</v>
      </c>
      <c r="E84" s="40" t="s">
        <v>3085</v>
      </c>
      <c r="F84" s="40" t="s">
        <v>3084</v>
      </c>
      <c r="G84" s="7">
        <v>18</v>
      </c>
      <c r="H84" s="40" t="s">
        <v>3100</v>
      </c>
      <c r="I84" s="40" t="s">
        <v>3097</v>
      </c>
      <c r="J84" s="7" t="s">
        <v>1863</v>
      </c>
      <c r="K84" s="11">
        <v>45241</v>
      </c>
    </row>
    <row r="85" spans="1:11" ht="27.75" thickBot="1">
      <c r="A85" s="40">
        <v>84</v>
      </c>
      <c r="B85" s="40" t="s">
        <v>2827</v>
      </c>
      <c r="C85" s="40" t="s">
        <v>2829</v>
      </c>
      <c r="D85" s="7" t="e">
        <f>VLOOKUP(C85,#REF!,2,FALSE)</f>
        <v>#REF!</v>
      </c>
      <c r="E85" s="40" t="s">
        <v>3085</v>
      </c>
      <c r="F85" s="40" t="s">
        <v>3084</v>
      </c>
      <c r="G85" s="7">
        <v>8</v>
      </c>
      <c r="H85" s="40" t="s">
        <v>3100</v>
      </c>
      <c r="I85" s="40" t="s">
        <v>3097</v>
      </c>
      <c r="J85" s="7" t="s">
        <v>1863</v>
      </c>
      <c r="K85" s="11">
        <v>45241</v>
      </c>
    </row>
    <row r="86" spans="1:11" ht="27.75" thickBot="1">
      <c r="A86" s="40">
        <v>85</v>
      </c>
      <c r="B86" s="40" t="s">
        <v>2827</v>
      </c>
      <c r="C86" s="40" t="s">
        <v>2830</v>
      </c>
      <c r="D86" s="7" t="e">
        <f>VLOOKUP(C86,#REF!,2,FALSE)</f>
        <v>#REF!</v>
      </c>
      <c r="E86" s="40" t="s">
        <v>3085</v>
      </c>
      <c r="F86" s="40" t="s">
        <v>3084</v>
      </c>
      <c r="G86" s="7">
        <v>4</v>
      </c>
      <c r="H86" s="40" t="s">
        <v>3100</v>
      </c>
      <c r="I86" s="40" t="s">
        <v>3097</v>
      </c>
      <c r="J86" s="7" t="s">
        <v>1863</v>
      </c>
      <c r="K86" s="11">
        <v>45241</v>
      </c>
    </row>
    <row r="87" spans="1:11" ht="27.75" thickBot="1">
      <c r="A87" s="40">
        <v>86</v>
      </c>
      <c r="B87" s="40" t="s">
        <v>2827</v>
      </c>
      <c r="C87" s="40" t="s">
        <v>2831</v>
      </c>
      <c r="D87" s="7" t="e">
        <f>VLOOKUP(C87,#REF!,2,FALSE)</f>
        <v>#REF!</v>
      </c>
      <c r="E87" s="40" t="s">
        <v>3085</v>
      </c>
      <c r="F87" s="40" t="s">
        <v>3084</v>
      </c>
      <c r="G87" s="7">
        <v>9</v>
      </c>
      <c r="H87" s="40" t="s">
        <v>3100</v>
      </c>
      <c r="I87" s="40" t="s">
        <v>3097</v>
      </c>
      <c r="J87" s="7" t="s">
        <v>1863</v>
      </c>
      <c r="K87" s="11">
        <v>45241</v>
      </c>
    </row>
    <row r="88" spans="1:11" ht="27.75" thickBot="1">
      <c r="A88" s="40">
        <v>87</v>
      </c>
      <c r="B88" s="40" t="s">
        <v>2827</v>
      </c>
      <c r="C88" s="40" t="s">
        <v>2832</v>
      </c>
      <c r="D88" s="7" t="e">
        <f>VLOOKUP(C88,#REF!,2,FALSE)</f>
        <v>#REF!</v>
      </c>
      <c r="E88" s="40" t="s">
        <v>3085</v>
      </c>
      <c r="F88" s="40" t="s">
        <v>3084</v>
      </c>
      <c r="G88" s="7">
        <v>7</v>
      </c>
      <c r="H88" s="40" t="s">
        <v>3100</v>
      </c>
      <c r="I88" s="40" t="s">
        <v>3097</v>
      </c>
      <c r="J88" s="7" t="s">
        <v>1863</v>
      </c>
      <c r="K88" s="11">
        <v>45241</v>
      </c>
    </row>
    <row r="89" spans="1:11" ht="27.75" thickBot="1">
      <c r="A89" s="40">
        <v>88</v>
      </c>
      <c r="B89" s="40" t="s">
        <v>2827</v>
      </c>
      <c r="C89" s="40" t="s">
        <v>2833</v>
      </c>
      <c r="D89" s="7" t="e">
        <f>VLOOKUP(C89,#REF!,2,FALSE)</f>
        <v>#REF!</v>
      </c>
      <c r="E89" s="40" t="s">
        <v>3085</v>
      </c>
      <c r="F89" s="40" t="s">
        <v>3084</v>
      </c>
      <c r="G89" s="7">
        <v>9</v>
      </c>
      <c r="H89" s="40" t="s">
        <v>3100</v>
      </c>
      <c r="I89" s="40" t="s">
        <v>3097</v>
      </c>
      <c r="J89" s="7" t="s">
        <v>1863</v>
      </c>
      <c r="K89" s="11">
        <v>45241</v>
      </c>
    </row>
    <row r="90" spans="1:11" ht="27.75" thickBot="1">
      <c r="A90" s="40">
        <v>89</v>
      </c>
      <c r="B90" s="40" t="s">
        <v>2827</v>
      </c>
      <c r="C90" s="40" t="s">
        <v>2834</v>
      </c>
      <c r="D90" s="7" t="e">
        <f>VLOOKUP(C90,#REF!,2,FALSE)</f>
        <v>#REF!</v>
      </c>
      <c r="E90" s="40" t="s">
        <v>3085</v>
      </c>
      <c r="F90" s="40" t="s">
        <v>3084</v>
      </c>
      <c r="G90" s="7">
        <v>11</v>
      </c>
      <c r="H90" s="40" t="s">
        <v>3100</v>
      </c>
      <c r="I90" s="40" t="s">
        <v>3097</v>
      </c>
      <c r="J90" s="7" t="s">
        <v>1863</v>
      </c>
      <c r="K90" s="11">
        <v>45248</v>
      </c>
    </row>
    <row r="91" spans="1:11" ht="27.75" thickBot="1">
      <c r="A91" s="40">
        <v>90</v>
      </c>
      <c r="B91" s="40" t="s">
        <v>2827</v>
      </c>
      <c r="C91" s="40" t="s">
        <v>2835</v>
      </c>
      <c r="D91" s="7" t="e">
        <f>VLOOKUP(C91,#REF!,2,FALSE)</f>
        <v>#REF!</v>
      </c>
      <c r="E91" s="40" t="s">
        <v>3085</v>
      </c>
      <c r="F91" s="40" t="s">
        <v>3084</v>
      </c>
      <c r="G91" s="7">
        <v>7</v>
      </c>
      <c r="H91" s="40" t="s">
        <v>3100</v>
      </c>
      <c r="I91" s="40" t="s">
        <v>3097</v>
      </c>
      <c r="J91" s="7" t="s">
        <v>1863</v>
      </c>
      <c r="K91" s="11">
        <v>45248</v>
      </c>
    </row>
    <row r="92" spans="1:11" ht="27.75" thickBot="1">
      <c r="A92" s="40">
        <v>91</v>
      </c>
      <c r="B92" s="40" t="s">
        <v>2827</v>
      </c>
      <c r="C92" s="40" t="s">
        <v>2836</v>
      </c>
      <c r="D92" s="7" t="e">
        <f>VLOOKUP(C92,#REF!,2,FALSE)</f>
        <v>#REF!</v>
      </c>
      <c r="E92" s="40" t="s">
        <v>3085</v>
      </c>
      <c r="F92" s="40" t="s">
        <v>3084</v>
      </c>
      <c r="G92" s="7">
        <v>14</v>
      </c>
      <c r="H92" s="40" t="s">
        <v>3100</v>
      </c>
      <c r="I92" s="40" t="s">
        <v>3097</v>
      </c>
      <c r="J92" s="7" t="s">
        <v>1863</v>
      </c>
      <c r="K92" s="11">
        <v>45248</v>
      </c>
    </row>
    <row r="93" spans="1:11" ht="27.75" thickBot="1">
      <c r="A93" s="40">
        <v>92</v>
      </c>
      <c r="B93" s="40" t="s">
        <v>2827</v>
      </c>
      <c r="C93" s="40" t="s">
        <v>2837</v>
      </c>
      <c r="D93" s="7" t="e">
        <f>VLOOKUP(C93,#REF!,2,FALSE)</f>
        <v>#REF!</v>
      </c>
      <c r="E93" s="40" t="s">
        <v>3085</v>
      </c>
      <c r="F93" s="40" t="s">
        <v>3084</v>
      </c>
      <c r="G93" s="7">
        <v>25</v>
      </c>
      <c r="H93" s="40" t="s">
        <v>3100</v>
      </c>
      <c r="I93" s="40" t="s">
        <v>3097</v>
      </c>
      <c r="J93" s="7" t="s">
        <v>1918</v>
      </c>
      <c r="K93" s="11">
        <v>45248</v>
      </c>
    </row>
    <row r="94" spans="1:11" ht="27.75" thickBot="1">
      <c r="A94" s="40">
        <v>93</v>
      </c>
      <c r="B94" s="40" t="s">
        <v>2827</v>
      </c>
      <c r="C94" s="40" t="s">
        <v>2838</v>
      </c>
      <c r="D94" s="7" t="e">
        <f>VLOOKUP(C94,#REF!,2,FALSE)</f>
        <v>#REF!</v>
      </c>
      <c r="E94" s="40" t="s">
        <v>3085</v>
      </c>
      <c r="F94" s="40" t="s">
        <v>3084</v>
      </c>
      <c r="G94" s="7">
        <v>15</v>
      </c>
      <c r="H94" s="40" t="s">
        <v>3100</v>
      </c>
      <c r="I94" s="40" t="s">
        <v>3097</v>
      </c>
      <c r="J94" s="7" t="s">
        <v>1863</v>
      </c>
      <c r="K94" s="11">
        <v>45248</v>
      </c>
    </row>
    <row r="95" spans="1:11" ht="27.75" thickBot="1">
      <c r="A95" s="40">
        <v>94</v>
      </c>
      <c r="B95" s="40" t="s">
        <v>2827</v>
      </c>
      <c r="C95" s="40" t="s">
        <v>2839</v>
      </c>
      <c r="D95" s="7" t="e">
        <f>VLOOKUP(C95,#REF!,2,FALSE)</f>
        <v>#REF!</v>
      </c>
      <c r="E95" s="40" t="s">
        <v>3085</v>
      </c>
      <c r="F95" s="40" t="s">
        <v>3084</v>
      </c>
      <c r="G95" s="7">
        <v>11</v>
      </c>
      <c r="H95" s="40" t="s">
        <v>3100</v>
      </c>
      <c r="I95" s="40" t="s">
        <v>3097</v>
      </c>
      <c r="J95" s="7" t="s">
        <v>1863</v>
      </c>
      <c r="K95" s="11">
        <v>45248</v>
      </c>
    </row>
    <row r="96" spans="1:11" ht="27.75" thickBot="1">
      <c r="A96" s="40">
        <v>95</v>
      </c>
      <c r="B96" s="40" t="s">
        <v>2827</v>
      </c>
      <c r="C96" s="40" t="s">
        <v>2840</v>
      </c>
      <c r="D96" s="7" t="e">
        <f>VLOOKUP(C96,#REF!,2,FALSE)</f>
        <v>#REF!</v>
      </c>
      <c r="E96" s="40" t="s">
        <v>3085</v>
      </c>
      <c r="F96" s="40" t="s">
        <v>3084</v>
      </c>
      <c r="G96" s="7">
        <v>18</v>
      </c>
      <c r="H96" s="40" t="s">
        <v>3100</v>
      </c>
      <c r="I96" s="40" t="s">
        <v>3097</v>
      </c>
      <c r="J96" s="7" t="s">
        <v>1863</v>
      </c>
      <c r="K96" s="11">
        <v>45248</v>
      </c>
    </row>
    <row r="97" spans="1:11" ht="27.75" thickBot="1">
      <c r="A97" s="40">
        <v>96</v>
      </c>
      <c r="B97" s="40" t="s">
        <v>2827</v>
      </c>
      <c r="C97" s="40" t="s">
        <v>2841</v>
      </c>
      <c r="D97" s="7" t="e">
        <f>VLOOKUP(C97,#REF!,2,FALSE)</f>
        <v>#REF!</v>
      </c>
      <c r="E97" s="40" t="s">
        <v>3085</v>
      </c>
      <c r="F97" s="40" t="s">
        <v>3084</v>
      </c>
      <c r="G97" s="7">
        <v>6</v>
      </c>
      <c r="H97" s="40" t="s">
        <v>3100</v>
      </c>
      <c r="I97" s="40" t="s">
        <v>3097</v>
      </c>
      <c r="J97" s="7" t="s">
        <v>1863</v>
      </c>
      <c r="K97" s="11">
        <v>45248</v>
      </c>
    </row>
    <row r="98" spans="1:11" ht="27.75" thickBot="1">
      <c r="A98" s="40">
        <v>97</v>
      </c>
      <c r="B98" s="40" t="s">
        <v>2827</v>
      </c>
      <c r="C98" s="40" t="s">
        <v>2842</v>
      </c>
      <c r="D98" s="7" t="e">
        <f>VLOOKUP(C98,#REF!,2,FALSE)</f>
        <v>#REF!</v>
      </c>
      <c r="E98" s="40" t="s">
        <v>3085</v>
      </c>
      <c r="F98" s="40" t="s">
        <v>3084</v>
      </c>
      <c r="G98" s="7">
        <v>16</v>
      </c>
      <c r="H98" s="40" t="s">
        <v>3100</v>
      </c>
      <c r="I98" s="40" t="s">
        <v>3097</v>
      </c>
      <c r="J98" s="7" t="s">
        <v>1863</v>
      </c>
      <c r="K98" s="11">
        <v>45248</v>
      </c>
    </row>
    <row r="99" spans="1:11" ht="27.75" thickBot="1">
      <c r="A99" s="40">
        <v>98</v>
      </c>
      <c r="B99" s="40" t="s">
        <v>2827</v>
      </c>
      <c r="C99" s="40" t="s">
        <v>2843</v>
      </c>
      <c r="D99" s="7" t="e">
        <f>VLOOKUP(C99,#REF!,2,FALSE)</f>
        <v>#REF!</v>
      </c>
      <c r="E99" s="40" t="s">
        <v>3085</v>
      </c>
      <c r="F99" s="40" t="s">
        <v>3084</v>
      </c>
      <c r="G99" s="7">
        <v>27</v>
      </c>
      <c r="H99" s="40" t="s">
        <v>3100</v>
      </c>
      <c r="I99" s="40" t="s">
        <v>3097</v>
      </c>
      <c r="J99" s="7" t="s">
        <v>1863</v>
      </c>
      <c r="K99" s="11">
        <v>45248</v>
      </c>
    </row>
    <row r="100" spans="1:11" ht="27.75" thickBot="1">
      <c r="A100" s="40">
        <v>99</v>
      </c>
      <c r="B100" s="40" t="s">
        <v>2827</v>
      </c>
      <c r="C100" s="40" t="s">
        <v>2844</v>
      </c>
      <c r="D100" s="7" t="e">
        <f>VLOOKUP(C100,#REF!,2,FALSE)</f>
        <v>#REF!</v>
      </c>
      <c r="E100" s="40" t="s">
        <v>3085</v>
      </c>
      <c r="F100" s="40" t="s">
        <v>3084</v>
      </c>
      <c r="G100" s="7">
        <v>12</v>
      </c>
      <c r="H100" s="40" t="s">
        <v>3100</v>
      </c>
      <c r="I100" s="40" t="s">
        <v>3097</v>
      </c>
      <c r="J100" s="7" t="s">
        <v>1863</v>
      </c>
      <c r="K100" s="11">
        <v>45248</v>
      </c>
    </row>
    <row r="101" spans="1:11" ht="27.75" thickBot="1">
      <c r="A101" s="40">
        <v>100</v>
      </c>
      <c r="B101" s="40" t="s">
        <v>2827</v>
      </c>
      <c r="C101" s="40" t="s">
        <v>2845</v>
      </c>
      <c r="D101" s="7" t="e">
        <f>VLOOKUP(C101,#REF!,2,FALSE)</f>
        <v>#REF!</v>
      </c>
      <c r="E101" s="40" t="s">
        <v>3085</v>
      </c>
      <c r="F101" s="40" t="s">
        <v>3084</v>
      </c>
      <c r="G101" s="7">
        <v>11</v>
      </c>
      <c r="H101" s="40" t="s">
        <v>3100</v>
      </c>
      <c r="I101" s="40" t="s">
        <v>3097</v>
      </c>
      <c r="J101" s="7" t="s">
        <v>1863</v>
      </c>
      <c r="K101" s="11">
        <v>45248</v>
      </c>
    </row>
    <row r="102" spans="1:11" ht="27.75" thickBot="1">
      <c r="A102" s="40">
        <v>101</v>
      </c>
      <c r="B102" s="40" t="s">
        <v>2827</v>
      </c>
      <c r="C102" s="40" t="s">
        <v>2846</v>
      </c>
      <c r="D102" s="7" t="e">
        <f>VLOOKUP(C102,#REF!,2,FALSE)</f>
        <v>#REF!</v>
      </c>
      <c r="E102" s="40" t="s">
        <v>3085</v>
      </c>
      <c r="F102" s="40" t="s">
        <v>3084</v>
      </c>
      <c r="G102" s="7">
        <v>18</v>
      </c>
      <c r="H102" s="40" t="s">
        <v>3100</v>
      </c>
      <c r="I102" s="40" t="s">
        <v>3097</v>
      </c>
      <c r="J102" s="7" t="s">
        <v>1863</v>
      </c>
      <c r="K102" s="11">
        <v>45248</v>
      </c>
    </row>
    <row r="103" spans="1:11" ht="27.75" thickBot="1">
      <c r="A103" s="40">
        <v>102</v>
      </c>
      <c r="B103" s="40" t="s">
        <v>2827</v>
      </c>
      <c r="C103" s="40" t="s">
        <v>2847</v>
      </c>
      <c r="D103" s="7" t="e">
        <f>VLOOKUP(C103,#REF!,2,FALSE)</f>
        <v>#REF!</v>
      </c>
      <c r="E103" s="40" t="s">
        <v>3085</v>
      </c>
      <c r="F103" s="40" t="s">
        <v>3084</v>
      </c>
      <c r="G103" s="7">
        <v>40</v>
      </c>
      <c r="H103" s="40" t="s">
        <v>3100</v>
      </c>
      <c r="I103" s="40" t="s">
        <v>3097</v>
      </c>
      <c r="J103" s="7" t="s">
        <v>1863</v>
      </c>
      <c r="K103" s="11">
        <v>45248</v>
      </c>
    </row>
    <row r="104" spans="1:11" ht="27.75" thickBot="1">
      <c r="A104" s="40">
        <v>103</v>
      </c>
      <c r="B104" s="40" t="s">
        <v>2827</v>
      </c>
      <c r="C104" s="40" t="s">
        <v>2848</v>
      </c>
      <c r="D104" s="7" t="e">
        <f>VLOOKUP(C104,#REF!,2,FALSE)</f>
        <v>#REF!</v>
      </c>
      <c r="E104" s="40" t="s">
        <v>3085</v>
      </c>
      <c r="F104" s="40" t="s">
        <v>3084</v>
      </c>
      <c r="G104" s="7">
        <v>4</v>
      </c>
      <c r="H104" s="40" t="s">
        <v>3100</v>
      </c>
      <c r="I104" s="40" t="s">
        <v>3097</v>
      </c>
      <c r="J104" s="7" t="s">
        <v>1863</v>
      </c>
      <c r="K104" s="11">
        <v>45248</v>
      </c>
    </row>
    <row r="105" spans="1:11" ht="27.75" thickBot="1">
      <c r="A105" s="40">
        <v>104</v>
      </c>
      <c r="B105" s="40" t="s">
        <v>2827</v>
      </c>
      <c r="C105" s="40" t="s">
        <v>2849</v>
      </c>
      <c r="D105" s="7" t="e">
        <f>VLOOKUP(C105,#REF!,2,FALSE)</f>
        <v>#REF!</v>
      </c>
      <c r="E105" s="40" t="s">
        <v>3089</v>
      </c>
      <c r="F105" s="40" t="s">
        <v>3084</v>
      </c>
      <c r="G105" s="7" t="s">
        <v>1874</v>
      </c>
      <c r="H105" s="40" t="s">
        <v>3099</v>
      </c>
      <c r="I105" s="40" t="s">
        <v>3097</v>
      </c>
      <c r="J105" s="11">
        <v>45236</v>
      </c>
      <c r="K105" s="11">
        <v>45248</v>
      </c>
    </row>
    <row r="106" spans="1:11" ht="27.75" thickBot="1">
      <c r="A106" s="40">
        <v>105</v>
      </c>
      <c r="B106" s="40" t="s">
        <v>2827</v>
      </c>
      <c r="C106" s="40" t="s">
        <v>2850</v>
      </c>
      <c r="D106" s="7" t="e">
        <f>VLOOKUP(C106,#REF!,2,FALSE)</f>
        <v>#REF!</v>
      </c>
      <c r="E106" s="40" t="s">
        <v>3089</v>
      </c>
      <c r="F106" s="40" t="s">
        <v>3084</v>
      </c>
      <c r="G106" s="7" t="s">
        <v>1878</v>
      </c>
      <c r="H106" s="40" t="s">
        <v>3099</v>
      </c>
      <c r="I106" s="40" t="s">
        <v>3097</v>
      </c>
      <c r="J106" s="11">
        <v>45236</v>
      </c>
      <c r="K106" s="11">
        <v>45248</v>
      </c>
    </row>
    <row r="107" spans="1:11" ht="27.75" thickBot="1">
      <c r="A107" s="40">
        <v>106</v>
      </c>
      <c r="B107" s="40" t="s">
        <v>2827</v>
      </c>
      <c r="C107" s="40" t="s">
        <v>2851</v>
      </c>
      <c r="D107" s="7" t="e">
        <f>VLOOKUP(C107,#REF!,2,FALSE)</f>
        <v>#REF!</v>
      </c>
      <c r="E107" s="40" t="s">
        <v>3089</v>
      </c>
      <c r="F107" s="40" t="s">
        <v>3084</v>
      </c>
      <c r="G107" s="7" t="s">
        <v>1870</v>
      </c>
      <c r="H107" s="40" t="s">
        <v>3099</v>
      </c>
      <c r="I107" s="40" t="s">
        <v>3097</v>
      </c>
      <c r="J107" s="11">
        <v>45236</v>
      </c>
      <c r="K107" s="11">
        <v>45248</v>
      </c>
    </row>
    <row r="108" spans="1:11" ht="27.75" thickBot="1">
      <c r="A108" s="40">
        <v>107</v>
      </c>
      <c r="B108" s="40" t="s">
        <v>2827</v>
      </c>
      <c r="C108" s="40" t="s">
        <v>2852</v>
      </c>
      <c r="D108" s="7" t="e">
        <f>VLOOKUP(C108,#REF!,2,FALSE)</f>
        <v>#REF!</v>
      </c>
      <c r="E108" s="40" t="s">
        <v>3089</v>
      </c>
      <c r="F108" s="40" t="s">
        <v>3084</v>
      </c>
      <c r="G108" s="7" t="s">
        <v>1919</v>
      </c>
      <c r="H108" s="40" t="s">
        <v>3099</v>
      </c>
      <c r="I108" s="40" t="s">
        <v>3097</v>
      </c>
      <c r="J108" s="11">
        <v>45236</v>
      </c>
      <c r="K108" s="11">
        <v>45248</v>
      </c>
    </row>
    <row r="109" spans="1:11" ht="27.75" thickBot="1">
      <c r="A109" s="40">
        <v>108</v>
      </c>
      <c r="B109" s="40" t="s">
        <v>2827</v>
      </c>
      <c r="C109" s="40" t="s">
        <v>2853</v>
      </c>
      <c r="D109" s="7" t="e">
        <f>VLOOKUP(C109,#REF!,2,FALSE)</f>
        <v>#REF!</v>
      </c>
      <c r="E109" s="40" t="s">
        <v>3090</v>
      </c>
      <c r="F109" s="40" t="s">
        <v>3084</v>
      </c>
      <c r="G109" s="7">
        <v>79</v>
      </c>
      <c r="H109" s="40" t="s">
        <v>3100</v>
      </c>
      <c r="I109" s="40" t="s">
        <v>3097</v>
      </c>
      <c r="J109" s="7" t="s">
        <v>1863</v>
      </c>
      <c r="K109" s="11">
        <v>45248</v>
      </c>
    </row>
    <row r="110" spans="1:11" ht="27.75" thickBot="1">
      <c r="A110" s="40">
        <v>109</v>
      </c>
      <c r="B110" s="40" t="s">
        <v>2827</v>
      </c>
      <c r="C110" s="40" t="s">
        <v>2854</v>
      </c>
      <c r="D110" s="7" t="e">
        <f>VLOOKUP(C110,#REF!,2,FALSE)</f>
        <v>#REF!</v>
      </c>
      <c r="E110" s="40" t="s">
        <v>3090</v>
      </c>
      <c r="F110" s="40" t="s">
        <v>3084</v>
      </c>
      <c r="G110" s="7">
        <v>7</v>
      </c>
      <c r="H110" s="40" t="s">
        <v>3100</v>
      </c>
      <c r="I110" s="40" t="s">
        <v>3097</v>
      </c>
      <c r="J110" s="7" t="s">
        <v>1863</v>
      </c>
      <c r="K110" s="11">
        <v>45248</v>
      </c>
    </row>
    <row r="111" spans="1:11" ht="27.75" thickBot="1">
      <c r="A111" s="40">
        <v>110</v>
      </c>
      <c r="B111" s="40" t="s">
        <v>2827</v>
      </c>
      <c r="C111" s="40" t="s">
        <v>2855</v>
      </c>
      <c r="D111" s="7" t="e">
        <f>VLOOKUP(C111,#REF!,2,FALSE)</f>
        <v>#REF!</v>
      </c>
      <c r="E111" s="40" t="s">
        <v>3090</v>
      </c>
      <c r="F111" s="40" t="s">
        <v>3084</v>
      </c>
      <c r="G111" s="7">
        <v>24</v>
      </c>
      <c r="H111" s="40" t="s">
        <v>3100</v>
      </c>
      <c r="I111" s="40" t="s">
        <v>3097</v>
      </c>
      <c r="J111" s="7" t="s">
        <v>1863</v>
      </c>
      <c r="K111" s="11">
        <v>45248</v>
      </c>
    </row>
    <row r="112" spans="1:11" ht="27.75" thickBot="1">
      <c r="A112" s="40">
        <v>111</v>
      </c>
      <c r="B112" s="40" t="s">
        <v>2827</v>
      </c>
      <c r="C112" s="40" t="s">
        <v>2856</v>
      </c>
      <c r="D112" s="7" t="e">
        <f>VLOOKUP(C112,#REF!,2,FALSE)</f>
        <v>#REF!</v>
      </c>
      <c r="E112" s="40" t="s">
        <v>3089</v>
      </c>
      <c r="F112" s="40" t="s">
        <v>3084</v>
      </c>
      <c r="G112" s="7" t="s">
        <v>1891</v>
      </c>
      <c r="H112" s="40" t="s">
        <v>3099</v>
      </c>
      <c r="I112" s="40" t="s">
        <v>3097</v>
      </c>
      <c r="J112" s="11">
        <v>45236</v>
      </c>
      <c r="K112" s="11">
        <v>45248</v>
      </c>
    </row>
    <row r="113" spans="1:11" ht="27.75" thickBot="1">
      <c r="A113" s="40">
        <v>112</v>
      </c>
      <c r="B113" s="40" t="s">
        <v>2827</v>
      </c>
      <c r="C113" s="40" t="s">
        <v>2857</v>
      </c>
      <c r="D113" s="7" t="e">
        <f>VLOOKUP(C113,#REF!,2,FALSE)</f>
        <v>#REF!</v>
      </c>
      <c r="E113" s="40" t="s">
        <v>3089</v>
      </c>
      <c r="F113" s="40" t="s">
        <v>3084</v>
      </c>
      <c r="G113" s="7" t="s">
        <v>1920</v>
      </c>
      <c r="H113" s="40" t="s">
        <v>3099</v>
      </c>
      <c r="I113" s="40" t="s">
        <v>3097</v>
      </c>
      <c r="J113" s="11">
        <v>45236</v>
      </c>
      <c r="K113" s="11">
        <v>45248</v>
      </c>
    </row>
    <row r="114" spans="1:11" ht="27.75" thickBot="1">
      <c r="A114" s="40">
        <v>113</v>
      </c>
      <c r="B114" s="40" t="s">
        <v>2827</v>
      </c>
      <c r="C114" s="40" t="s">
        <v>2858</v>
      </c>
      <c r="D114" s="7" t="e">
        <f>VLOOKUP(C114,#REF!,2,FALSE)</f>
        <v>#REF!</v>
      </c>
      <c r="E114" s="40" t="s">
        <v>3089</v>
      </c>
      <c r="F114" s="40" t="s">
        <v>3084</v>
      </c>
      <c r="G114" s="7" t="s">
        <v>1879</v>
      </c>
      <c r="H114" s="40" t="s">
        <v>3099</v>
      </c>
      <c r="I114" s="40" t="s">
        <v>3097</v>
      </c>
      <c r="J114" s="11">
        <v>45236</v>
      </c>
      <c r="K114" s="11">
        <v>45248</v>
      </c>
    </row>
    <row r="115" spans="1:11" ht="27.75" thickBot="1">
      <c r="A115" s="40">
        <v>114</v>
      </c>
      <c r="B115" s="40" t="s">
        <v>2827</v>
      </c>
      <c r="C115" s="40" t="s">
        <v>2859</v>
      </c>
      <c r="D115" s="7" t="e">
        <f>VLOOKUP(C115,#REF!,2,FALSE)</f>
        <v>#REF!</v>
      </c>
      <c r="E115" s="40" t="s">
        <v>3089</v>
      </c>
      <c r="F115" s="40" t="s">
        <v>3084</v>
      </c>
      <c r="G115" s="7" t="s">
        <v>1891</v>
      </c>
      <c r="H115" s="40" t="s">
        <v>3099</v>
      </c>
      <c r="I115" s="40" t="s">
        <v>3097</v>
      </c>
      <c r="J115" s="11">
        <v>45236</v>
      </c>
      <c r="K115" s="11">
        <v>45248</v>
      </c>
    </row>
    <row r="116" spans="1:11" ht="27.75" thickBot="1">
      <c r="A116" s="40">
        <v>115</v>
      </c>
      <c r="B116" s="40" t="s">
        <v>2827</v>
      </c>
      <c r="C116" s="40" t="s">
        <v>2860</v>
      </c>
      <c r="D116" s="7" t="e">
        <f>VLOOKUP(C116,#REF!,2,FALSE)</f>
        <v>#REF!</v>
      </c>
      <c r="E116" s="40" t="s">
        <v>3089</v>
      </c>
      <c r="F116" s="40" t="s">
        <v>3084</v>
      </c>
      <c r="G116" s="7" t="s">
        <v>1886</v>
      </c>
      <c r="H116" s="40" t="s">
        <v>3099</v>
      </c>
      <c r="I116" s="40" t="s">
        <v>3097</v>
      </c>
      <c r="J116" s="11">
        <v>45236</v>
      </c>
      <c r="K116" s="11">
        <v>45248</v>
      </c>
    </row>
    <row r="117" spans="1:11" ht="27.75" thickBot="1">
      <c r="A117" s="40">
        <v>116</v>
      </c>
      <c r="B117" s="40" t="s">
        <v>2827</v>
      </c>
      <c r="C117" s="40" t="s">
        <v>2861</v>
      </c>
      <c r="D117" s="7" t="e">
        <f>VLOOKUP(C117,#REF!,2,FALSE)</f>
        <v>#REF!</v>
      </c>
      <c r="E117" s="40" t="s">
        <v>3089</v>
      </c>
      <c r="F117" s="40" t="s">
        <v>3084</v>
      </c>
      <c r="G117" s="7" t="s">
        <v>1889</v>
      </c>
      <c r="H117" s="40" t="s">
        <v>3099</v>
      </c>
      <c r="I117" s="40" t="s">
        <v>3097</v>
      </c>
      <c r="J117" s="11">
        <v>45236</v>
      </c>
      <c r="K117" s="11">
        <v>45248</v>
      </c>
    </row>
    <row r="118" spans="1:11" ht="27.75" thickBot="1">
      <c r="A118" s="40">
        <v>117</v>
      </c>
      <c r="B118" s="40" t="s">
        <v>2827</v>
      </c>
      <c r="C118" s="40" t="s">
        <v>2862</v>
      </c>
      <c r="D118" s="7" t="e">
        <f>VLOOKUP(C118,#REF!,2,FALSE)</f>
        <v>#REF!</v>
      </c>
      <c r="E118" s="40" t="s">
        <v>3089</v>
      </c>
      <c r="F118" s="40" t="s">
        <v>3084</v>
      </c>
      <c r="G118" s="7" t="s">
        <v>1921</v>
      </c>
      <c r="H118" s="40" t="s">
        <v>3099</v>
      </c>
      <c r="I118" s="40" t="s">
        <v>3097</v>
      </c>
      <c r="J118" s="11">
        <v>45236</v>
      </c>
      <c r="K118" s="11">
        <v>45248</v>
      </c>
    </row>
    <row r="119" spans="1:11" ht="27.75" thickBot="1">
      <c r="A119" s="40">
        <v>118</v>
      </c>
      <c r="B119" s="40" t="s">
        <v>2827</v>
      </c>
      <c r="C119" s="40" t="s">
        <v>2863</v>
      </c>
      <c r="D119" s="7" t="e">
        <f>VLOOKUP(C119,#REF!,2,FALSE)</f>
        <v>#REF!</v>
      </c>
      <c r="E119" s="40" t="s">
        <v>3089</v>
      </c>
      <c r="F119" s="40" t="s">
        <v>3084</v>
      </c>
      <c r="G119" s="7" t="s">
        <v>1879</v>
      </c>
      <c r="H119" s="40" t="s">
        <v>3099</v>
      </c>
      <c r="I119" s="40" t="s">
        <v>3097</v>
      </c>
      <c r="J119" s="11">
        <v>45236</v>
      </c>
      <c r="K119" s="11">
        <v>45248</v>
      </c>
    </row>
    <row r="120" spans="1:11" ht="27.75" thickBot="1">
      <c r="A120" s="40">
        <v>119</v>
      </c>
      <c r="B120" s="40" t="s">
        <v>2827</v>
      </c>
      <c r="C120" s="40" t="s">
        <v>2864</v>
      </c>
      <c r="D120" s="7" t="e">
        <f>VLOOKUP(C120,#REF!,2,FALSE)</f>
        <v>#REF!</v>
      </c>
      <c r="E120" s="40" t="s">
        <v>3089</v>
      </c>
      <c r="F120" s="40" t="s">
        <v>3084</v>
      </c>
      <c r="G120" s="7" t="s">
        <v>1922</v>
      </c>
      <c r="H120" s="40" t="s">
        <v>3099</v>
      </c>
      <c r="I120" s="40" t="s">
        <v>3097</v>
      </c>
      <c r="J120" s="11">
        <v>45236</v>
      </c>
      <c r="K120" s="11">
        <v>45248</v>
      </c>
    </row>
    <row r="121" spans="1:11" ht="27.75" thickBot="1">
      <c r="A121" s="40">
        <v>120</v>
      </c>
      <c r="B121" s="40" t="s">
        <v>2827</v>
      </c>
      <c r="C121" s="40" t="s">
        <v>2865</v>
      </c>
      <c r="D121" s="7" t="e">
        <f>VLOOKUP(C121,#REF!,2,FALSE)</f>
        <v>#REF!</v>
      </c>
      <c r="E121" s="40" t="s">
        <v>3089</v>
      </c>
      <c r="F121" s="40" t="s">
        <v>3084</v>
      </c>
      <c r="G121" s="7" t="s">
        <v>1880</v>
      </c>
      <c r="H121" s="40" t="s">
        <v>3099</v>
      </c>
      <c r="I121" s="40" t="s">
        <v>3097</v>
      </c>
      <c r="J121" s="11">
        <v>45236</v>
      </c>
      <c r="K121" s="11">
        <v>45248</v>
      </c>
    </row>
    <row r="122" spans="1:11" ht="27.75" thickBot="1">
      <c r="A122" s="40">
        <v>121</v>
      </c>
      <c r="B122" s="40" t="s">
        <v>2827</v>
      </c>
      <c r="C122" s="40" t="s">
        <v>2866</v>
      </c>
      <c r="D122" s="7" t="e">
        <f>VLOOKUP(C122,#REF!,2,FALSE)</f>
        <v>#REF!</v>
      </c>
      <c r="E122" s="40" t="s">
        <v>3085</v>
      </c>
      <c r="F122" s="40" t="s">
        <v>3084</v>
      </c>
      <c r="G122" s="7" t="s">
        <v>1921</v>
      </c>
      <c r="H122" s="40" t="s">
        <v>3100</v>
      </c>
      <c r="I122" s="40" t="s">
        <v>3097</v>
      </c>
      <c r="J122" s="7" t="s">
        <v>1863</v>
      </c>
      <c r="K122" s="11">
        <v>45248</v>
      </c>
    </row>
    <row r="123" spans="1:11" ht="27.75" thickBot="1">
      <c r="A123" s="40">
        <v>122</v>
      </c>
      <c r="B123" s="40" t="s">
        <v>2827</v>
      </c>
      <c r="C123" s="40" t="s">
        <v>2867</v>
      </c>
      <c r="D123" s="7" t="e">
        <f>VLOOKUP(C123,#REF!,2,FALSE)</f>
        <v>#REF!</v>
      </c>
      <c r="E123" s="40" t="s">
        <v>3085</v>
      </c>
      <c r="F123" s="40" t="s">
        <v>3084</v>
      </c>
      <c r="G123" s="7" t="s">
        <v>1870</v>
      </c>
      <c r="H123" s="40" t="s">
        <v>3100</v>
      </c>
      <c r="I123" s="40" t="s">
        <v>3097</v>
      </c>
      <c r="J123" s="7" t="s">
        <v>1863</v>
      </c>
      <c r="K123" s="11">
        <v>45248</v>
      </c>
    </row>
    <row r="124" spans="1:11" ht="27.75" thickBot="1">
      <c r="A124" s="40">
        <v>123</v>
      </c>
      <c r="B124" s="40" t="s">
        <v>2827</v>
      </c>
      <c r="C124" s="40" t="s">
        <v>2868</v>
      </c>
      <c r="D124" s="7" t="e">
        <f>VLOOKUP(C124,#REF!,2,FALSE)</f>
        <v>#REF!</v>
      </c>
      <c r="E124" s="40" t="s">
        <v>3085</v>
      </c>
      <c r="F124" s="40" t="s">
        <v>3084</v>
      </c>
      <c r="G124" s="7" t="s">
        <v>1919</v>
      </c>
      <c r="H124" s="40" t="s">
        <v>3100</v>
      </c>
      <c r="I124" s="40" t="s">
        <v>3097</v>
      </c>
      <c r="J124" s="11">
        <v>45236</v>
      </c>
      <c r="K124" s="11">
        <v>45248</v>
      </c>
    </row>
    <row r="125" spans="1:11" ht="27.75" thickBot="1">
      <c r="A125" s="40">
        <v>124</v>
      </c>
      <c r="B125" s="40" t="s">
        <v>2827</v>
      </c>
      <c r="C125" s="40" t="s">
        <v>2869</v>
      </c>
      <c r="D125" s="7" t="e">
        <f>VLOOKUP(C125,#REF!,2,FALSE)</f>
        <v>#REF!</v>
      </c>
      <c r="E125" s="40" t="s">
        <v>3085</v>
      </c>
      <c r="F125" s="40" t="s">
        <v>3084</v>
      </c>
      <c r="G125" s="7" t="s">
        <v>1923</v>
      </c>
      <c r="H125" s="40" t="s">
        <v>3100</v>
      </c>
      <c r="I125" s="40" t="s">
        <v>3097</v>
      </c>
      <c r="J125" s="7" t="s">
        <v>1863</v>
      </c>
      <c r="K125" s="11">
        <v>45248</v>
      </c>
    </row>
    <row r="126" spans="1:11" ht="27.75" thickBot="1">
      <c r="A126" s="40">
        <v>125</v>
      </c>
      <c r="B126" s="40" t="s">
        <v>2827</v>
      </c>
      <c r="C126" s="40" t="s">
        <v>2870</v>
      </c>
      <c r="D126" s="7" t="e">
        <f>VLOOKUP(C126,#REF!,2,FALSE)</f>
        <v>#REF!</v>
      </c>
      <c r="E126" s="40" t="s">
        <v>3089</v>
      </c>
      <c r="F126" s="40" t="s">
        <v>3084</v>
      </c>
      <c r="G126" s="7" t="s">
        <v>1876</v>
      </c>
      <c r="H126" s="40" t="s">
        <v>3100</v>
      </c>
      <c r="I126" s="40" t="s">
        <v>3097</v>
      </c>
      <c r="J126" s="7" t="s">
        <v>1863</v>
      </c>
      <c r="K126" s="11">
        <v>45248</v>
      </c>
    </row>
    <row r="127" spans="1:11" ht="27.75" thickBot="1">
      <c r="A127" s="40">
        <v>126</v>
      </c>
      <c r="B127" s="40" t="s">
        <v>2871</v>
      </c>
      <c r="C127" s="40" t="s">
        <v>2872</v>
      </c>
      <c r="D127" s="7" t="e">
        <f>VLOOKUP(C127,#REF!,2,FALSE)</f>
        <v>#REF!</v>
      </c>
      <c r="E127" s="40" t="s">
        <v>3086</v>
      </c>
      <c r="F127" s="40" t="s">
        <v>3084</v>
      </c>
      <c r="G127" s="7" t="s">
        <v>1922</v>
      </c>
      <c r="H127" s="40" t="s">
        <v>3096</v>
      </c>
      <c r="I127" s="40" t="s">
        <v>3097</v>
      </c>
      <c r="J127" s="11">
        <v>45236</v>
      </c>
      <c r="K127" s="11">
        <v>45248</v>
      </c>
    </row>
    <row r="128" spans="1:11" ht="27.75" thickBot="1">
      <c r="A128" s="40">
        <v>127</v>
      </c>
      <c r="B128" s="40" t="s">
        <v>2871</v>
      </c>
      <c r="C128" s="40" t="s">
        <v>2873</v>
      </c>
      <c r="D128" s="7" t="e">
        <f>VLOOKUP(C128,#REF!,2,FALSE)</f>
        <v>#REF!</v>
      </c>
      <c r="E128" s="40" t="s">
        <v>3086</v>
      </c>
      <c r="F128" s="40" t="s">
        <v>3084</v>
      </c>
      <c r="G128" s="7" t="s">
        <v>1878</v>
      </c>
      <c r="H128" s="40" t="s">
        <v>3096</v>
      </c>
      <c r="I128" s="40" t="s">
        <v>3097</v>
      </c>
      <c r="J128" s="11">
        <v>45236</v>
      </c>
      <c r="K128" s="11">
        <v>45248</v>
      </c>
    </row>
    <row r="129" spans="1:11" ht="27.75" thickBot="1">
      <c r="A129" s="40">
        <v>128</v>
      </c>
      <c r="B129" s="40" t="s">
        <v>2871</v>
      </c>
      <c r="C129" s="40" t="s">
        <v>2874</v>
      </c>
      <c r="D129" s="7" t="e">
        <f>VLOOKUP(C129,#REF!,2,FALSE)</f>
        <v>#REF!</v>
      </c>
      <c r="E129" s="40" t="s">
        <v>3086</v>
      </c>
      <c r="F129" s="40" t="s">
        <v>3084</v>
      </c>
      <c r="G129" s="7" t="s">
        <v>1879</v>
      </c>
      <c r="H129" s="40" t="s">
        <v>3096</v>
      </c>
      <c r="I129" s="40" t="s">
        <v>3097</v>
      </c>
      <c r="J129" s="11">
        <v>45236</v>
      </c>
      <c r="K129" s="11">
        <v>45248</v>
      </c>
    </row>
    <row r="130" spans="1:11" ht="27.75" thickBot="1">
      <c r="A130" s="40">
        <v>129</v>
      </c>
      <c r="B130" s="40" t="s">
        <v>2871</v>
      </c>
      <c r="C130" s="40" t="s">
        <v>2875</v>
      </c>
      <c r="D130" s="7" t="e">
        <f>VLOOKUP(C130,#REF!,2,FALSE)</f>
        <v>#REF!</v>
      </c>
      <c r="E130" s="40" t="s">
        <v>3086</v>
      </c>
      <c r="F130" s="40" t="s">
        <v>3084</v>
      </c>
      <c r="G130" s="7" t="s">
        <v>1891</v>
      </c>
      <c r="H130" s="40" t="s">
        <v>3096</v>
      </c>
      <c r="I130" s="40" t="s">
        <v>3097</v>
      </c>
      <c r="J130" s="11">
        <v>45236</v>
      </c>
      <c r="K130" s="11">
        <v>45248</v>
      </c>
    </row>
    <row r="131" spans="1:11" ht="27.75" thickBot="1">
      <c r="A131" s="40">
        <v>130</v>
      </c>
      <c r="B131" s="40" t="s">
        <v>2871</v>
      </c>
      <c r="C131" s="40" t="s">
        <v>2876</v>
      </c>
      <c r="D131" s="7" t="e">
        <f>VLOOKUP(C131,#REF!,2,FALSE)</f>
        <v>#REF!</v>
      </c>
      <c r="E131" s="40" t="s">
        <v>3086</v>
      </c>
      <c r="F131" s="40" t="s">
        <v>3084</v>
      </c>
      <c r="G131" s="7" t="s">
        <v>1870</v>
      </c>
      <c r="H131" s="40" t="s">
        <v>3096</v>
      </c>
      <c r="I131" s="40" t="s">
        <v>3097</v>
      </c>
      <c r="J131" s="11">
        <v>45236</v>
      </c>
      <c r="K131" s="11">
        <v>45248</v>
      </c>
    </row>
    <row r="132" spans="1:11" ht="27.75" thickBot="1">
      <c r="A132" s="40">
        <v>131</v>
      </c>
      <c r="B132" s="40" t="s">
        <v>2871</v>
      </c>
      <c r="C132" s="40" t="s">
        <v>2877</v>
      </c>
      <c r="D132" s="7" t="e">
        <f>VLOOKUP(C132,#REF!,2,FALSE)</f>
        <v>#REF!</v>
      </c>
      <c r="E132" s="40" t="s">
        <v>3086</v>
      </c>
      <c r="F132" s="40" t="s">
        <v>3084</v>
      </c>
      <c r="G132" s="7" t="s">
        <v>1888</v>
      </c>
      <c r="H132" s="40" t="s">
        <v>3096</v>
      </c>
      <c r="I132" s="40" t="s">
        <v>3097</v>
      </c>
      <c r="J132" s="11">
        <v>45243</v>
      </c>
      <c r="K132" s="11">
        <v>45255</v>
      </c>
    </row>
    <row r="133" spans="1:11" ht="27.75" thickBot="1">
      <c r="A133" s="40">
        <v>132</v>
      </c>
      <c r="B133" s="40" t="s">
        <v>2871</v>
      </c>
      <c r="C133" s="40" t="s">
        <v>2878</v>
      </c>
      <c r="D133" s="7" t="e">
        <f>VLOOKUP(C133,#REF!,2,FALSE)</f>
        <v>#REF!</v>
      </c>
      <c r="E133" s="40" t="s">
        <v>3086</v>
      </c>
      <c r="F133" s="40" t="s">
        <v>3084</v>
      </c>
      <c r="G133" s="7" t="s">
        <v>1921</v>
      </c>
      <c r="H133" s="40" t="s">
        <v>3096</v>
      </c>
      <c r="I133" s="40" t="s">
        <v>3097</v>
      </c>
      <c r="J133" s="11">
        <v>45243</v>
      </c>
      <c r="K133" s="11">
        <v>45255</v>
      </c>
    </row>
    <row r="134" spans="1:11" ht="27.75" thickBot="1">
      <c r="A134" s="40">
        <v>133</v>
      </c>
      <c r="B134" s="40" t="s">
        <v>2871</v>
      </c>
      <c r="C134" s="40" t="s">
        <v>2879</v>
      </c>
      <c r="D134" s="7" t="e">
        <f>VLOOKUP(C134,#REF!,2,FALSE)</f>
        <v>#REF!</v>
      </c>
      <c r="E134" s="40" t="s">
        <v>3086</v>
      </c>
      <c r="F134" s="40" t="s">
        <v>3084</v>
      </c>
      <c r="G134" s="7" t="s">
        <v>1922</v>
      </c>
      <c r="H134" s="40" t="s">
        <v>3096</v>
      </c>
      <c r="I134" s="40" t="s">
        <v>3097</v>
      </c>
      <c r="J134" s="11">
        <v>45243</v>
      </c>
      <c r="K134" s="11">
        <v>45255</v>
      </c>
    </row>
    <row r="135" spans="1:11" ht="27.75" thickBot="1">
      <c r="A135" s="40">
        <v>134</v>
      </c>
      <c r="B135" s="40" t="s">
        <v>2871</v>
      </c>
      <c r="C135" s="40" t="s">
        <v>2880</v>
      </c>
      <c r="D135" s="7" t="e">
        <f>VLOOKUP(C135,#REF!,2,FALSE)</f>
        <v>#REF!</v>
      </c>
      <c r="E135" s="40" t="s">
        <v>3086</v>
      </c>
      <c r="F135" s="40" t="s">
        <v>3084</v>
      </c>
      <c r="G135" s="7" t="s">
        <v>1889</v>
      </c>
      <c r="H135" s="40" t="s">
        <v>3096</v>
      </c>
      <c r="I135" s="40" t="s">
        <v>3097</v>
      </c>
      <c r="J135" s="11">
        <v>45243</v>
      </c>
      <c r="K135" s="11">
        <v>45255</v>
      </c>
    </row>
    <row r="136" spans="1:11" ht="27.75" thickBot="1">
      <c r="A136" s="40">
        <v>135</v>
      </c>
      <c r="B136" s="40" t="s">
        <v>2871</v>
      </c>
      <c r="C136" s="40" t="s">
        <v>2881</v>
      </c>
      <c r="D136" s="7" t="e">
        <f>VLOOKUP(C136,#REF!,2,FALSE)</f>
        <v>#REF!</v>
      </c>
      <c r="E136" s="40" t="s">
        <v>3086</v>
      </c>
      <c r="F136" s="40" t="s">
        <v>3084</v>
      </c>
      <c r="G136" s="7" t="s">
        <v>1921</v>
      </c>
      <c r="H136" s="40" t="s">
        <v>3096</v>
      </c>
      <c r="I136" s="40" t="s">
        <v>3097</v>
      </c>
      <c r="J136" s="11">
        <v>45243</v>
      </c>
      <c r="K136" s="11">
        <v>45255</v>
      </c>
    </row>
    <row r="137" spans="1:11" ht="27.75" thickBot="1">
      <c r="A137" s="40">
        <v>136</v>
      </c>
      <c r="B137" s="40" t="s">
        <v>2871</v>
      </c>
      <c r="C137" s="40" t="s">
        <v>2882</v>
      </c>
      <c r="D137" s="7" t="e">
        <f>VLOOKUP(C137,#REF!,2,FALSE)</f>
        <v>#REF!</v>
      </c>
      <c r="E137" s="40" t="s">
        <v>3086</v>
      </c>
      <c r="F137" s="40" t="s">
        <v>3084</v>
      </c>
      <c r="G137" s="7" t="s">
        <v>1884</v>
      </c>
      <c r="H137" s="40" t="s">
        <v>3096</v>
      </c>
      <c r="I137" s="40" t="s">
        <v>3097</v>
      </c>
      <c r="J137" s="11">
        <v>45243</v>
      </c>
      <c r="K137" s="11">
        <v>45255</v>
      </c>
    </row>
    <row r="138" spans="1:11" ht="27.75" thickBot="1">
      <c r="A138" s="40">
        <v>137</v>
      </c>
      <c r="B138" s="40" t="s">
        <v>2871</v>
      </c>
      <c r="C138" s="40" t="s">
        <v>2883</v>
      </c>
      <c r="D138" s="7" t="e">
        <f>VLOOKUP(C138,#REF!,2,FALSE)</f>
        <v>#REF!</v>
      </c>
      <c r="E138" s="40" t="s">
        <v>3086</v>
      </c>
      <c r="F138" s="40" t="s">
        <v>3084</v>
      </c>
      <c r="G138" s="7" t="s">
        <v>1921</v>
      </c>
      <c r="H138" s="40" t="s">
        <v>3096</v>
      </c>
      <c r="I138" s="40" t="s">
        <v>3097</v>
      </c>
      <c r="J138" s="11">
        <v>45243</v>
      </c>
      <c r="K138" s="11">
        <v>45255</v>
      </c>
    </row>
    <row r="139" spans="1:11" ht="27.75" thickBot="1">
      <c r="A139" s="40">
        <v>138</v>
      </c>
      <c r="B139" s="40" t="s">
        <v>2871</v>
      </c>
      <c r="C139" s="40" t="s">
        <v>2884</v>
      </c>
      <c r="D139" s="7" t="e">
        <f>VLOOKUP(C139,#REF!,2,FALSE)</f>
        <v>#REF!</v>
      </c>
      <c r="E139" s="40" t="s">
        <v>3086</v>
      </c>
      <c r="F139" s="40" t="s">
        <v>3084</v>
      </c>
      <c r="G139" s="7" t="s">
        <v>1921</v>
      </c>
      <c r="H139" s="40" t="s">
        <v>3096</v>
      </c>
      <c r="I139" s="40" t="s">
        <v>3097</v>
      </c>
      <c r="J139" s="11">
        <v>45243</v>
      </c>
      <c r="K139" s="11">
        <v>45255</v>
      </c>
    </row>
    <row r="140" spans="1:11" ht="27.75" thickBot="1">
      <c r="A140" s="40">
        <v>139</v>
      </c>
      <c r="B140" s="40" t="s">
        <v>2871</v>
      </c>
      <c r="C140" s="40" t="s">
        <v>2885</v>
      </c>
      <c r="D140" s="7" t="e">
        <f>VLOOKUP(C140,#REF!,2,FALSE)</f>
        <v>#REF!</v>
      </c>
      <c r="E140" s="40" t="s">
        <v>3086</v>
      </c>
      <c r="F140" s="40" t="s">
        <v>3084</v>
      </c>
      <c r="G140" s="7" t="s">
        <v>1870</v>
      </c>
      <c r="H140" s="40" t="s">
        <v>3096</v>
      </c>
      <c r="I140" s="40" t="s">
        <v>3097</v>
      </c>
      <c r="J140" s="11">
        <v>45243</v>
      </c>
      <c r="K140" s="11">
        <v>45255</v>
      </c>
    </row>
    <row r="141" spans="1:11" ht="27.75" thickBot="1">
      <c r="A141" s="40">
        <v>140</v>
      </c>
      <c r="B141" s="40" t="s">
        <v>2871</v>
      </c>
      <c r="C141" s="40" t="s">
        <v>2886</v>
      </c>
      <c r="D141" s="7" t="e">
        <f>VLOOKUP(C141,#REF!,2,FALSE)</f>
        <v>#REF!</v>
      </c>
      <c r="E141" s="40" t="s">
        <v>3086</v>
      </c>
      <c r="F141" s="40" t="s">
        <v>3084</v>
      </c>
      <c r="G141" s="7" t="s">
        <v>1922</v>
      </c>
      <c r="H141" s="40" t="s">
        <v>3096</v>
      </c>
      <c r="I141" s="40" t="s">
        <v>3097</v>
      </c>
      <c r="J141" s="11">
        <v>45243</v>
      </c>
      <c r="K141" s="11">
        <v>45255</v>
      </c>
    </row>
    <row r="142" spans="1:11" ht="27.75" thickBot="1">
      <c r="A142" s="40">
        <v>141</v>
      </c>
      <c r="B142" s="40" t="s">
        <v>2871</v>
      </c>
      <c r="C142" s="40" t="s">
        <v>2887</v>
      </c>
      <c r="D142" s="7" t="e">
        <f>VLOOKUP(C142,#REF!,2,FALSE)</f>
        <v>#REF!</v>
      </c>
      <c r="E142" s="40" t="s">
        <v>3086</v>
      </c>
      <c r="F142" s="40" t="s">
        <v>3084</v>
      </c>
      <c r="G142" s="7" t="s">
        <v>1905</v>
      </c>
      <c r="H142" s="40" t="s">
        <v>3096</v>
      </c>
      <c r="I142" s="40" t="s">
        <v>3097</v>
      </c>
      <c r="J142" s="11">
        <v>45243</v>
      </c>
      <c r="K142" s="11">
        <v>45255</v>
      </c>
    </row>
    <row r="143" spans="1:11" ht="27.75" thickBot="1">
      <c r="A143" s="40">
        <v>142</v>
      </c>
      <c r="B143" s="40" t="s">
        <v>2871</v>
      </c>
      <c r="C143" s="40" t="s">
        <v>2888</v>
      </c>
      <c r="D143" s="7" t="e">
        <f>VLOOKUP(C143,#REF!,2,FALSE)</f>
        <v>#REF!</v>
      </c>
      <c r="E143" s="40" t="s">
        <v>3086</v>
      </c>
      <c r="F143" s="40" t="s">
        <v>3084</v>
      </c>
      <c r="G143" s="7" t="s">
        <v>1891</v>
      </c>
      <c r="H143" s="40" t="s">
        <v>3096</v>
      </c>
      <c r="I143" s="40" t="s">
        <v>3097</v>
      </c>
      <c r="J143" s="11">
        <v>45243</v>
      </c>
      <c r="K143" s="11">
        <v>45255</v>
      </c>
    </row>
    <row r="144" spans="1:11" ht="27.75" thickBot="1">
      <c r="A144" s="40">
        <v>143</v>
      </c>
      <c r="B144" s="40" t="s">
        <v>2871</v>
      </c>
      <c r="C144" s="40" t="s">
        <v>2889</v>
      </c>
      <c r="D144" s="7" t="e">
        <f>VLOOKUP(C144,#REF!,2,FALSE)</f>
        <v>#REF!</v>
      </c>
      <c r="E144" s="40" t="s">
        <v>3086</v>
      </c>
      <c r="F144" s="40" t="s">
        <v>3084</v>
      </c>
      <c r="G144" s="7" t="s">
        <v>1889</v>
      </c>
      <c r="H144" s="40" t="s">
        <v>3096</v>
      </c>
      <c r="I144" s="40" t="s">
        <v>3097</v>
      </c>
      <c r="J144" s="11">
        <v>45243</v>
      </c>
      <c r="K144" s="11">
        <v>45255</v>
      </c>
    </row>
    <row r="145" spans="1:11" ht="27.75" thickBot="1">
      <c r="A145" s="40">
        <v>144</v>
      </c>
      <c r="B145" s="40" t="s">
        <v>2871</v>
      </c>
      <c r="C145" s="40" t="s">
        <v>2890</v>
      </c>
      <c r="D145" s="7" t="e">
        <f>VLOOKUP(C145,#REF!,2,FALSE)</f>
        <v>#REF!</v>
      </c>
      <c r="E145" s="40" t="s">
        <v>3086</v>
      </c>
      <c r="F145" s="40" t="s">
        <v>3084</v>
      </c>
      <c r="G145" s="7" t="s">
        <v>1911</v>
      </c>
      <c r="H145" s="40" t="s">
        <v>3096</v>
      </c>
      <c r="I145" s="40" t="s">
        <v>3097</v>
      </c>
      <c r="J145" s="11">
        <v>45243</v>
      </c>
      <c r="K145" s="11">
        <v>45255</v>
      </c>
    </row>
    <row r="146" spans="1:11" ht="27.75" thickBot="1">
      <c r="A146" s="40">
        <v>145</v>
      </c>
      <c r="B146" s="40" t="s">
        <v>2871</v>
      </c>
      <c r="C146" s="40" t="s">
        <v>2891</v>
      </c>
      <c r="D146" s="7" t="e">
        <f>VLOOKUP(C146,#REF!,2,FALSE)</f>
        <v>#REF!</v>
      </c>
      <c r="E146" s="40" t="s">
        <v>3086</v>
      </c>
      <c r="F146" s="40" t="s">
        <v>3084</v>
      </c>
      <c r="G146" s="7" t="s">
        <v>1888</v>
      </c>
      <c r="H146" s="40" t="s">
        <v>3096</v>
      </c>
      <c r="I146" s="40" t="s">
        <v>3097</v>
      </c>
      <c r="J146" s="11">
        <v>45243</v>
      </c>
      <c r="K146" s="11">
        <v>45255</v>
      </c>
    </row>
    <row r="147" spans="1:11" ht="27.75" thickBot="1">
      <c r="A147" s="40">
        <v>146</v>
      </c>
      <c r="B147" s="40" t="s">
        <v>2871</v>
      </c>
      <c r="C147" s="40" t="s">
        <v>2892</v>
      </c>
      <c r="D147" s="7" t="e">
        <f>VLOOKUP(C147,#REF!,2,FALSE)</f>
        <v>#REF!</v>
      </c>
      <c r="E147" s="40" t="s">
        <v>3086</v>
      </c>
      <c r="F147" s="40" t="s">
        <v>3084</v>
      </c>
      <c r="G147" s="7" t="s">
        <v>1925</v>
      </c>
      <c r="H147" s="40" t="s">
        <v>3096</v>
      </c>
      <c r="I147" s="40" t="s">
        <v>3097</v>
      </c>
      <c r="J147" s="11">
        <v>45243</v>
      </c>
      <c r="K147" s="11">
        <v>45255</v>
      </c>
    </row>
    <row r="148" spans="1:11" ht="27.75" thickBot="1">
      <c r="A148" s="40">
        <v>147</v>
      </c>
      <c r="B148" s="40" t="s">
        <v>2871</v>
      </c>
      <c r="C148" s="40" t="s">
        <v>2893</v>
      </c>
      <c r="D148" s="7" t="e">
        <f>VLOOKUP(C148,#REF!,2,FALSE)</f>
        <v>#REF!</v>
      </c>
      <c r="E148" s="40" t="s">
        <v>3086</v>
      </c>
      <c r="F148" s="40" t="s">
        <v>3084</v>
      </c>
      <c r="G148" s="7" t="s">
        <v>1878</v>
      </c>
      <c r="H148" s="40" t="s">
        <v>3096</v>
      </c>
      <c r="I148" s="40" t="s">
        <v>3097</v>
      </c>
      <c r="J148" s="11">
        <v>45243</v>
      </c>
      <c r="K148" s="11">
        <v>45255</v>
      </c>
    </row>
    <row r="149" spans="1:11" ht="27.75" thickBot="1">
      <c r="A149" s="40">
        <v>148</v>
      </c>
      <c r="B149" s="40" t="s">
        <v>2871</v>
      </c>
      <c r="C149" s="40" t="s">
        <v>2894</v>
      </c>
      <c r="D149" s="7" t="e">
        <f>VLOOKUP(C149,#REF!,2,FALSE)</f>
        <v>#REF!</v>
      </c>
      <c r="E149" s="40" t="s">
        <v>3086</v>
      </c>
      <c r="F149" s="40" t="s">
        <v>3084</v>
      </c>
      <c r="G149" s="7" t="s">
        <v>1921</v>
      </c>
      <c r="H149" s="40" t="s">
        <v>3096</v>
      </c>
      <c r="I149" s="40" t="s">
        <v>3097</v>
      </c>
      <c r="J149" s="11">
        <v>45243</v>
      </c>
      <c r="K149" s="11">
        <v>45255</v>
      </c>
    </row>
    <row r="150" spans="1:11" ht="27.75" thickBot="1">
      <c r="A150" s="40">
        <v>149</v>
      </c>
      <c r="B150" s="40" t="s">
        <v>2871</v>
      </c>
      <c r="C150" s="40" t="s">
        <v>2895</v>
      </c>
      <c r="D150" s="7" t="e">
        <f>VLOOKUP(C150,#REF!,2,FALSE)</f>
        <v>#REF!</v>
      </c>
      <c r="E150" s="40" t="s">
        <v>3086</v>
      </c>
      <c r="F150" s="40" t="s">
        <v>3084</v>
      </c>
      <c r="G150" s="7" t="s">
        <v>1921</v>
      </c>
      <c r="H150" s="40" t="s">
        <v>3096</v>
      </c>
      <c r="I150" s="40" t="s">
        <v>3097</v>
      </c>
      <c r="J150" s="11">
        <v>45243</v>
      </c>
      <c r="K150" s="11">
        <v>45255</v>
      </c>
    </row>
    <row r="151" spans="1:11" ht="27.75" thickBot="1">
      <c r="A151" s="40">
        <v>150</v>
      </c>
      <c r="B151" s="40" t="s">
        <v>2871</v>
      </c>
      <c r="C151" s="40" t="s">
        <v>2896</v>
      </c>
      <c r="D151" s="7" t="e">
        <f>VLOOKUP(C151,#REF!,2,FALSE)</f>
        <v>#REF!</v>
      </c>
      <c r="E151" s="40" t="s">
        <v>3086</v>
      </c>
      <c r="F151" s="40" t="s">
        <v>3084</v>
      </c>
      <c r="G151" s="7" t="s">
        <v>1888</v>
      </c>
      <c r="H151" s="40" t="s">
        <v>3096</v>
      </c>
      <c r="I151" s="40" t="s">
        <v>3097</v>
      </c>
      <c r="J151" s="11">
        <v>45243</v>
      </c>
      <c r="K151" s="11">
        <v>45255</v>
      </c>
    </row>
    <row r="152" spans="1:11" ht="27.75" thickBot="1">
      <c r="A152" s="40">
        <v>151</v>
      </c>
      <c r="B152" s="40" t="s">
        <v>2871</v>
      </c>
      <c r="C152" s="40" t="s">
        <v>2897</v>
      </c>
      <c r="D152" s="7" t="e">
        <f>VLOOKUP(C152,#REF!,2,FALSE)</f>
        <v>#REF!</v>
      </c>
      <c r="E152" s="40" t="s">
        <v>3086</v>
      </c>
      <c r="F152" s="40" t="s">
        <v>3084</v>
      </c>
      <c r="G152" s="7" t="s">
        <v>1862</v>
      </c>
      <c r="H152" s="40" t="s">
        <v>3096</v>
      </c>
      <c r="I152" s="40" t="s">
        <v>3097</v>
      </c>
      <c r="J152" s="11">
        <v>45243</v>
      </c>
      <c r="K152" s="11">
        <v>45255</v>
      </c>
    </row>
    <row r="153" spans="1:11" ht="27.75" thickBot="1">
      <c r="A153" s="40">
        <v>152</v>
      </c>
      <c r="B153" s="40" t="s">
        <v>2871</v>
      </c>
      <c r="C153" s="40" t="s">
        <v>2898</v>
      </c>
      <c r="D153" s="7" t="e">
        <f>VLOOKUP(C153,#REF!,2,FALSE)</f>
        <v>#REF!</v>
      </c>
      <c r="E153" s="40" t="s">
        <v>3086</v>
      </c>
      <c r="F153" s="40" t="s">
        <v>3084</v>
      </c>
      <c r="G153" s="7" t="s">
        <v>1921</v>
      </c>
      <c r="H153" s="40" t="s">
        <v>3096</v>
      </c>
      <c r="I153" s="40" t="s">
        <v>3097</v>
      </c>
      <c r="J153" s="11">
        <v>45243</v>
      </c>
      <c r="K153" s="11">
        <v>45255</v>
      </c>
    </row>
    <row r="154" spans="1:11" ht="27.75" thickBot="1">
      <c r="A154" s="40">
        <v>153</v>
      </c>
      <c r="B154" s="40" t="s">
        <v>2871</v>
      </c>
      <c r="C154" s="40" t="s">
        <v>2899</v>
      </c>
      <c r="D154" s="7" t="e">
        <f>VLOOKUP(C154,#REF!,2,FALSE)</f>
        <v>#REF!</v>
      </c>
      <c r="E154" s="40" t="s">
        <v>3086</v>
      </c>
      <c r="F154" s="40" t="s">
        <v>3084</v>
      </c>
      <c r="G154" s="7" t="s">
        <v>1889</v>
      </c>
      <c r="H154" s="40" t="s">
        <v>3096</v>
      </c>
      <c r="I154" s="40" t="s">
        <v>3097</v>
      </c>
      <c r="J154" s="11">
        <v>45243</v>
      </c>
      <c r="K154" s="11">
        <v>45255</v>
      </c>
    </row>
    <row r="155" spans="1:11" ht="27.75" thickBot="1">
      <c r="A155" s="40">
        <v>154</v>
      </c>
      <c r="B155" s="40" t="s">
        <v>2871</v>
      </c>
      <c r="C155" s="40" t="s">
        <v>2900</v>
      </c>
      <c r="D155" s="7" t="e">
        <f>VLOOKUP(C155,#REF!,2,FALSE)</f>
        <v>#REF!</v>
      </c>
      <c r="E155" s="40" t="s">
        <v>3086</v>
      </c>
      <c r="F155" s="40" t="s">
        <v>3084</v>
      </c>
      <c r="G155" s="7" t="s">
        <v>1891</v>
      </c>
      <c r="H155" s="40" t="s">
        <v>3096</v>
      </c>
      <c r="I155" s="40" t="s">
        <v>3097</v>
      </c>
      <c r="J155" s="11">
        <v>45243</v>
      </c>
      <c r="K155" s="11">
        <v>45255</v>
      </c>
    </row>
    <row r="156" spans="1:11" ht="27.75" thickBot="1">
      <c r="A156" s="40">
        <v>155</v>
      </c>
      <c r="B156" s="40" t="s">
        <v>2871</v>
      </c>
      <c r="C156" s="40" t="s">
        <v>2901</v>
      </c>
      <c r="D156" s="7" t="e">
        <f>VLOOKUP(C156,#REF!,2,FALSE)</f>
        <v>#REF!</v>
      </c>
      <c r="E156" s="40" t="s">
        <v>3087</v>
      </c>
      <c r="F156" s="40" t="s">
        <v>3084</v>
      </c>
      <c r="G156" s="7" t="s">
        <v>1865</v>
      </c>
      <c r="H156" s="40" t="s">
        <v>3096</v>
      </c>
      <c r="I156" s="40" t="s">
        <v>3097</v>
      </c>
      <c r="J156" s="11">
        <v>45243</v>
      </c>
      <c r="K156" s="11">
        <v>45255</v>
      </c>
    </row>
    <row r="157" spans="1:11" ht="27.75" thickBot="1">
      <c r="A157" s="40">
        <v>156</v>
      </c>
      <c r="B157" s="40" t="s">
        <v>2871</v>
      </c>
      <c r="C157" s="40" t="s">
        <v>2902</v>
      </c>
      <c r="D157" s="7" t="e">
        <f>VLOOKUP(C157,#REF!,2,FALSE)</f>
        <v>#REF!</v>
      </c>
      <c r="E157" s="40" t="s">
        <v>3086</v>
      </c>
      <c r="F157" s="40" t="s">
        <v>3084</v>
      </c>
      <c r="G157" s="7" t="s">
        <v>1870</v>
      </c>
      <c r="H157" s="40" t="s">
        <v>3096</v>
      </c>
      <c r="I157" s="40" t="s">
        <v>3097</v>
      </c>
      <c r="J157" s="11">
        <v>45243</v>
      </c>
      <c r="K157" s="11">
        <v>45255</v>
      </c>
    </row>
    <row r="158" spans="1:11" ht="27.75" thickBot="1">
      <c r="A158" s="40">
        <v>157</v>
      </c>
      <c r="B158" s="40" t="s">
        <v>2871</v>
      </c>
      <c r="C158" s="40" t="s">
        <v>2903</v>
      </c>
      <c r="D158" s="7" t="e">
        <f>VLOOKUP(C158,#REF!,2,FALSE)</f>
        <v>#REF!</v>
      </c>
      <c r="E158" s="40" t="s">
        <v>3085</v>
      </c>
      <c r="F158" s="40" t="s">
        <v>3084</v>
      </c>
      <c r="G158" s="7">
        <v>6</v>
      </c>
      <c r="H158" s="40" t="s">
        <v>3100</v>
      </c>
      <c r="I158" s="40" t="s">
        <v>3097</v>
      </c>
      <c r="J158" s="7" t="s">
        <v>1863</v>
      </c>
      <c r="K158" s="11">
        <v>45255</v>
      </c>
    </row>
    <row r="159" spans="1:11" ht="27.75" thickBot="1">
      <c r="A159" s="40">
        <v>158</v>
      </c>
      <c r="B159" s="40" t="s">
        <v>2871</v>
      </c>
      <c r="C159" s="40" t="s">
        <v>2904</v>
      </c>
      <c r="D159" s="7" t="e">
        <f>VLOOKUP(C159,#REF!,2,FALSE)</f>
        <v>#REF!</v>
      </c>
      <c r="E159" s="40" t="s">
        <v>3085</v>
      </c>
      <c r="F159" s="40" t="s">
        <v>3084</v>
      </c>
      <c r="G159" s="7">
        <v>25</v>
      </c>
      <c r="H159" s="40" t="s">
        <v>3100</v>
      </c>
      <c r="I159" s="40" t="s">
        <v>3097</v>
      </c>
      <c r="J159" s="7" t="s">
        <v>1863</v>
      </c>
      <c r="K159" s="11">
        <v>45255</v>
      </c>
    </row>
    <row r="160" spans="1:11" ht="27.75" thickBot="1">
      <c r="A160" s="40">
        <v>159</v>
      </c>
      <c r="B160" s="40" t="s">
        <v>2871</v>
      </c>
      <c r="C160" s="40" t="s">
        <v>2905</v>
      </c>
      <c r="D160" s="7" t="e">
        <f>VLOOKUP(C160,#REF!,2,FALSE)</f>
        <v>#REF!</v>
      </c>
      <c r="E160" s="40" t="s">
        <v>3085</v>
      </c>
      <c r="F160" s="40" t="s">
        <v>3084</v>
      </c>
      <c r="G160" s="7">
        <v>11</v>
      </c>
      <c r="H160" s="40" t="s">
        <v>3100</v>
      </c>
      <c r="I160" s="40" t="s">
        <v>3097</v>
      </c>
      <c r="J160" s="7" t="s">
        <v>1863</v>
      </c>
      <c r="K160" s="11">
        <v>45255</v>
      </c>
    </row>
    <row r="161" spans="1:11" ht="27.75" thickBot="1">
      <c r="A161" s="40">
        <v>160</v>
      </c>
      <c r="B161" s="40" t="s">
        <v>2871</v>
      </c>
      <c r="C161" s="40" t="s">
        <v>2906</v>
      </c>
      <c r="D161" s="7" t="e">
        <f>VLOOKUP(C161,#REF!,2,FALSE)</f>
        <v>#REF!</v>
      </c>
      <c r="E161" s="40" t="s">
        <v>3085</v>
      </c>
      <c r="F161" s="40" t="s">
        <v>3084</v>
      </c>
      <c r="G161" s="7">
        <v>12</v>
      </c>
      <c r="H161" s="40" t="s">
        <v>3100</v>
      </c>
      <c r="I161" s="40" t="s">
        <v>3097</v>
      </c>
      <c r="J161" s="7" t="s">
        <v>1863</v>
      </c>
      <c r="K161" s="11">
        <v>45255</v>
      </c>
    </row>
    <row r="162" spans="1:11" ht="27.75" thickBot="1">
      <c r="A162" s="40">
        <v>161</v>
      </c>
      <c r="B162" s="40" t="s">
        <v>2871</v>
      </c>
      <c r="C162" s="40" t="s">
        <v>2907</v>
      </c>
      <c r="D162" s="7" t="e">
        <f>VLOOKUP(C162,#REF!,2,FALSE)</f>
        <v>#REF!</v>
      </c>
      <c r="E162" s="40" t="s">
        <v>3085</v>
      </c>
      <c r="F162" s="40" t="s">
        <v>3084</v>
      </c>
      <c r="G162" s="7">
        <v>23</v>
      </c>
      <c r="H162" s="40" t="s">
        <v>3100</v>
      </c>
      <c r="I162" s="40" t="s">
        <v>3097</v>
      </c>
      <c r="J162" s="7" t="s">
        <v>1863</v>
      </c>
      <c r="K162" s="11">
        <v>45255</v>
      </c>
    </row>
    <row r="163" spans="1:11" ht="27.75" thickBot="1">
      <c r="A163" s="40">
        <v>162</v>
      </c>
      <c r="B163" s="40" t="s">
        <v>2871</v>
      </c>
      <c r="C163" s="40" t="s">
        <v>2908</v>
      </c>
      <c r="D163" s="7" t="e">
        <f>VLOOKUP(C163,#REF!,2,FALSE)</f>
        <v>#REF!</v>
      </c>
      <c r="E163" s="40" t="s">
        <v>3085</v>
      </c>
      <c r="F163" s="40" t="s">
        <v>3084</v>
      </c>
      <c r="G163" s="7">
        <v>7</v>
      </c>
      <c r="H163" s="40" t="s">
        <v>3100</v>
      </c>
      <c r="I163" s="40" t="s">
        <v>3097</v>
      </c>
      <c r="J163" s="7" t="s">
        <v>1863</v>
      </c>
      <c r="K163" s="11">
        <v>45255</v>
      </c>
    </row>
    <row r="164" spans="1:11" ht="27.75" thickBot="1">
      <c r="A164" s="40">
        <v>163</v>
      </c>
      <c r="B164" s="40" t="s">
        <v>2871</v>
      </c>
      <c r="C164" s="40" t="s">
        <v>2909</v>
      </c>
      <c r="D164" s="7" t="e">
        <f>VLOOKUP(C164,#REF!,2,FALSE)</f>
        <v>#REF!</v>
      </c>
      <c r="E164" s="40" t="s">
        <v>3085</v>
      </c>
      <c r="F164" s="40" t="s">
        <v>3084</v>
      </c>
      <c r="G164" s="7">
        <v>10</v>
      </c>
      <c r="H164" s="40" t="s">
        <v>3100</v>
      </c>
      <c r="I164" s="40" t="s">
        <v>3097</v>
      </c>
      <c r="J164" s="7" t="s">
        <v>1863</v>
      </c>
      <c r="K164" s="11">
        <v>45255</v>
      </c>
    </row>
    <row r="165" spans="1:11" ht="27.75" thickBot="1">
      <c r="A165" s="40">
        <v>164</v>
      </c>
      <c r="B165" s="40" t="s">
        <v>2871</v>
      </c>
      <c r="C165" s="40" t="s">
        <v>2910</v>
      </c>
      <c r="D165" s="7" t="e">
        <f>VLOOKUP(C165,#REF!,2,FALSE)</f>
        <v>#REF!</v>
      </c>
      <c r="E165" s="40" t="s">
        <v>3085</v>
      </c>
      <c r="F165" s="40" t="s">
        <v>3084</v>
      </c>
      <c r="G165" s="7">
        <v>39</v>
      </c>
      <c r="H165" s="40" t="s">
        <v>3100</v>
      </c>
      <c r="I165" s="40" t="s">
        <v>3097</v>
      </c>
      <c r="J165" s="7" t="s">
        <v>1863</v>
      </c>
      <c r="K165" s="11">
        <v>45255</v>
      </c>
    </row>
    <row r="166" spans="1:11" ht="27.75" thickBot="1">
      <c r="A166" s="40">
        <v>165</v>
      </c>
      <c r="B166" s="40" t="s">
        <v>2871</v>
      </c>
      <c r="C166" s="40" t="s">
        <v>2911</v>
      </c>
      <c r="D166" s="7" t="e">
        <f>VLOOKUP(C166,#REF!,2,FALSE)</f>
        <v>#REF!</v>
      </c>
      <c r="E166" s="40" t="s">
        <v>3085</v>
      </c>
      <c r="F166" s="40" t="s">
        <v>3084</v>
      </c>
      <c r="G166" s="7">
        <v>3</v>
      </c>
      <c r="H166" s="40" t="s">
        <v>3100</v>
      </c>
      <c r="I166" s="40" t="s">
        <v>3097</v>
      </c>
      <c r="J166" s="7" t="s">
        <v>1863</v>
      </c>
      <c r="K166" s="11">
        <v>45255</v>
      </c>
    </row>
    <row r="167" spans="1:11" ht="27.75" thickBot="1">
      <c r="A167" s="40">
        <v>166</v>
      </c>
      <c r="B167" s="40" t="s">
        <v>2871</v>
      </c>
      <c r="C167" s="40" t="s">
        <v>2912</v>
      </c>
      <c r="D167" s="7" t="e">
        <f>VLOOKUP(C167,#REF!,2,FALSE)</f>
        <v>#REF!</v>
      </c>
      <c r="E167" s="40" t="s">
        <v>3085</v>
      </c>
      <c r="F167" s="40" t="s">
        <v>3084</v>
      </c>
      <c r="G167" s="7">
        <v>6</v>
      </c>
      <c r="H167" s="40" t="s">
        <v>3100</v>
      </c>
      <c r="I167" s="40" t="s">
        <v>3097</v>
      </c>
      <c r="J167" s="7" t="s">
        <v>1863</v>
      </c>
      <c r="K167" s="11">
        <v>45255</v>
      </c>
    </row>
    <row r="168" spans="1:11" ht="27.75" thickBot="1">
      <c r="A168" s="40">
        <v>167</v>
      </c>
      <c r="B168" s="40" t="s">
        <v>2871</v>
      </c>
      <c r="C168" s="40" t="s">
        <v>2913</v>
      </c>
      <c r="D168" s="7" t="e">
        <f>VLOOKUP(C168,#REF!,2,FALSE)</f>
        <v>#REF!</v>
      </c>
      <c r="E168" s="40" t="s">
        <v>3085</v>
      </c>
      <c r="F168" s="40" t="s">
        <v>3084</v>
      </c>
      <c r="G168" s="7">
        <v>8</v>
      </c>
      <c r="H168" s="40" t="s">
        <v>3100</v>
      </c>
      <c r="I168" s="40" t="s">
        <v>3097</v>
      </c>
      <c r="J168" s="7" t="s">
        <v>1863</v>
      </c>
      <c r="K168" s="11">
        <v>45255</v>
      </c>
    </row>
    <row r="169" spans="1:11" ht="27.75" thickBot="1">
      <c r="A169" s="40">
        <v>168</v>
      </c>
      <c r="B169" s="40" t="s">
        <v>2871</v>
      </c>
      <c r="C169" s="40" t="s">
        <v>2914</v>
      </c>
      <c r="D169" s="7" t="e">
        <f>VLOOKUP(C169,#REF!,2,FALSE)</f>
        <v>#REF!</v>
      </c>
      <c r="E169" s="40" t="s">
        <v>3085</v>
      </c>
      <c r="F169" s="40" t="s">
        <v>3084</v>
      </c>
      <c r="G169" s="7">
        <v>6</v>
      </c>
      <c r="H169" s="40" t="s">
        <v>3100</v>
      </c>
      <c r="I169" s="40" t="s">
        <v>3097</v>
      </c>
      <c r="J169" s="7" t="s">
        <v>1863</v>
      </c>
      <c r="K169" s="11">
        <v>45255</v>
      </c>
    </row>
    <row r="170" spans="1:11" ht="27.75" thickBot="1">
      <c r="A170" s="40">
        <v>169</v>
      </c>
      <c r="B170" s="40" t="s">
        <v>2871</v>
      </c>
      <c r="C170" s="40" t="s">
        <v>2915</v>
      </c>
      <c r="D170" s="7" t="e">
        <f>VLOOKUP(C170,#REF!,2,FALSE)</f>
        <v>#REF!</v>
      </c>
      <c r="E170" s="40" t="s">
        <v>3085</v>
      </c>
      <c r="F170" s="40" t="s">
        <v>3084</v>
      </c>
      <c r="G170" s="7">
        <v>53</v>
      </c>
      <c r="H170" s="40" t="s">
        <v>3100</v>
      </c>
      <c r="I170" s="40" t="s">
        <v>3097</v>
      </c>
      <c r="J170" s="7" t="s">
        <v>1863</v>
      </c>
      <c r="K170" s="11">
        <v>45255</v>
      </c>
    </row>
    <row r="171" spans="1:11" ht="27.75" thickBot="1">
      <c r="A171" s="40">
        <v>170</v>
      </c>
      <c r="B171" s="40" t="s">
        <v>2871</v>
      </c>
      <c r="C171" s="40" t="s">
        <v>2916</v>
      </c>
      <c r="D171" s="7" t="e">
        <f>VLOOKUP(C171,#REF!,2,FALSE)</f>
        <v>#REF!</v>
      </c>
      <c r="E171" s="40" t="s">
        <v>3085</v>
      </c>
      <c r="F171" s="40" t="s">
        <v>3084</v>
      </c>
      <c r="G171" s="7">
        <v>11</v>
      </c>
      <c r="H171" s="40" t="s">
        <v>3100</v>
      </c>
      <c r="I171" s="40" t="s">
        <v>3097</v>
      </c>
      <c r="J171" s="7" t="s">
        <v>1863</v>
      </c>
      <c r="K171" s="11">
        <v>45255</v>
      </c>
    </row>
    <row r="172" spans="1:11" ht="27.75" thickBot="1">
      <c r="A172" s="40">
        <v>171</v>
      </c>
      <c r="B172" s="40" t="s">
        <v>2871</v>
      </c>
      <c r="C172" s="40" t="s">
        <v>2917</v>
      </c>
      <c r="D172" s="7" t="e">
        <f>VLOOKUP(C172,#REF!,2,FALSE)</f>
        <v>#REF!</v>
      </c>
      <c r="E172" s="40" t="s">
        <v>3085</v>
      </c>
      <c r="F172" s="40" t="s">
        <v>3084</v>
      </c>
      <c r="G172" s="7">
        <v>9</v>
      </c>
      <c r="H172" s="40" t="s">
        <v>3100</v>
      </c>
      <c r="I172" s="40" t="s">
        <v>3097</v>
      </c>
      <c r="J172" s="7" t="s">
        <v>1863</v>
      </c>
      <c r="K172" s="11">
        <v>45255</v>
      </c>
    </row>
    <row r="173" spans="1:11" ht="27.75" thickBot="1">
      <c r="A173" s="40">
        <v>172</v>
      </c>
      <c r="B173" s="40" t="s">
        <v>2918</v>
      </c>
      <c r="C173" s="40" t="s">
        <v>2919</v>
      </c>
      <c r="D173" s="7" t="e">
        <f>VLOOKUP(C173,#REF!,2,FALSE)</f>
        <v>#REF!</v>
      </c>
      <c r="E173" s="40" t="s">
        <v>3085</v>
      </c>
      <c r="F173" s="40" t="s">
        <v>3084</v>
      </c>
      <c r="G173" s="7">
        <v>12</v>
      </c>
      <c r="H173" s="40" t="s">
        <v>3100</v>
      </c>
      <c r="I173" s="40" t="s">
        <v>3097</v>
      </c>
      <c r="J173" s="7" t="s">
        <v>1863</v>
      </c>
      <c r="K173" s="11">
        <v>45255</v>
      </c>
    </row>
    <row r="174" spans="1:11" ht="27.75" thickBot="1">
      <c r="A174" s="40">
        <v>173</v>
      </c>
      <c r="B174" s="40" t="s">
        <v>2918</v>
      </c>
      <c r="C174" s="40" t="s">
        <v>2920</v>
      </c>
      <c r="D174" s="7" t="e">
        <f>VLOOKUP(C174,#REF!,2,FALSE)</f>
        <v>#REF!</v>
      </c>
      <c r="E174" s="40" t="s">
        <v>3085</v>
      </c>
      <c r="F174" s="40" t="s">
        <v>3084</v>
      </c>
      <c r="G174" s="7">
        <v>4</v>
      </c>
      <c r="H174" s="40" t="s">
        <v>3100</v>
      </c>
      <c r="I174" s="40" t="s">
        <v>3097</v>
      </c>
      <c r="J174" s="7" t="s">
        <v>1863</v>
      </c>
      <c r="K174" s="11">
        <v>45262</v>
      </c>
    </row>
    <row r="175" spans="1:11" ht="27.75" thickBot="1">
      <c r="A175" s="40">
        <v>174</v>
      </c>
      <c r="B175" s="40" t="s">
        <v>2918</v>
      </c>
      <c r="C175" s="40" t="s">
        <v>2921</v>
      </c>
      <c r="D175" s="7" t="e">
        <f>VLOOKUP(C175,#REF!,2,FALSE)</f>
        <v>#REF!</v>
      </c>
      <c r="E175" s="40" t="s">
        <v>3085</v>
      </c>
      <c r="F175" s="40" t="s">
        <v>3084</v>
      </c>
      <c r="G175" s="7">
        <v>31</v>
      </c>
      <c r="H175" s="40" t="s">
        <v>3100</v>
      </c>
      <c r="I175" s="40" t="s">
        <v>3097</v>
      </c>
      <c r="J175" s="7" t="s">
        <v>1863</v>
      </c>
      <c r="K175" s="11">
        <v>45262</v>
      </c>
    </row>
    <row r="176" spans="1:11" ht="27.75" thickBot="1">
      <c r="A176" s="40">
        <v>175</v>
      </c>
      <c r="B176" s="40" t="s">
        <v>2918</v>
      </c>
      <c r="C176" s="40" t="s">
        <v>2922</v>
      </c>
      <c r="D176" s="7" t="e">
        <f>VLOOKUP(C176,#REF!,2,FALSE)</f>
        <v>#REF!</v>
      </c>
      <c r="E176" s="40" t="s">
        <v>3085</v>
      </c>
      <c r="F176" s="40" t="s">
        <v>3084</v>
      </c>
      <c r="G176" s="7">
        <v>32</v>
      </c>
      <c r="H176" s="40" t="s">
        <v>3100</v>
      </c>
      <c r="I176" s="40" t="s">
        <v>3097</v>
      </c>
      <c r="J176" s="7" t="s">
        <v>1863</v>
      </c>
      <c r="K176" s="11">
        <v>45262</v>
      </c>
    </row>
    <row r="177" spans="1:11" ht="27.75" thickBot="1">
      <c r="A177" s="40">
        <v>176</v>
      </c>
      <c r="B177" s="40" t="s">
        <v>2918</v>
      </c>
      <c r="C177" s="40" t="s">
        <v>2923</v>
      </c>
      <c r="D177" s="7" t="e">
        <f>VLOOKUP(C177,#REF!,2,FALSE)</f>
        <v>#REF!</v>
      </c>
      <c r="E177" s="40" t="s">
        <v>3085</v>
      </c>
      <c r="F177" s="40" t="s">
        <v>3084</v>
      </c>
      <c r="G177" s="7">
        <v>12</v>
      </c>
      <c r="H177" s="40" t="s">
        <v>3100</v>
      </c>
      <c r="I177" s="40" t="s">
        <v>3097</v>
      </c>
      <c r="J177" s="7" t="s">
        <v>1863</v>
      </c>
      <c r="K177" s="11">
        <v>45262</v>
      </c>
    </row>
    <row r="178" spans="1:11" ht="27.75" thickBot="1">
      <c r="A178" s="40">
        <v>177</v>
      </c>
      <c r="B178" s="40" t="s">
        <v>2918</v>
      </c>
      <c r="C178" s="40" t="s">
        <v>2924</v>
      </c>
      <c r="D178" s="7" t="e">
        <f>VLOOKUP(C178,#REF!,2,FALSE)</f>
        <v>#REF!</v>
      </c>
      <c r="E178" s="40" t="s">
        <v>3089</v>
      </c>
      <c r="F178" s="40" t="s">
        <v>3084</v>
      </c>
      <c r="G178" s="7" t="s">
        <v>1927</v>
      </c>
      <c r="H178" s="40" t="s">
        <v>3101</v>
      </c>
      <c r="I178" s="40" t="s">
        <v>3097</v>
      </c>
      <c r="J178" s="11">
        <v>45243</v>
      </c>
      <c r="K178" s="11">
        <v>45262</v>
      </c>
    </row>
    <row r="179" spans="1:11" ht="27.75" thickBot="1">
      <c r="A179" s="40">
        <v>178</v>
      </c>
      <c r="B179" s="40" t="s">
        <v>2918</v>
      </c>
      <c r="C179" s="40" t="s">
        <v>2925</v>
      </c>
      <c r="D179" s="7" t="e">
        <f>VLOOKUP(C179,#REF!,2,FALSE)</f>
        <v>#REF!</v>
      </c>
      <c r="E179" s="40" t="s">
        <v>3089</v>
      </c>
      <c r="F179" s="40" t="s">
        <v>3084</v>
      </c>
      <c r="G179" s="7" t="s">
        <v>1875</v>
      </c>
      <c r="H179" s="40" t="s">
        <v>3101</v>
      </c>
      <c r="I179" s="40" t="s">
        <v>3097</v>
      </c>
      <c r="J179" s="11">
        <v>45243</v>
      </c>
      <c r="K179" s="11">
        <v>45262</v>
      </c>
    </row>
    <row r="180" spans="1:11" ht="27.75" thickBot="1">
      <c r="A180" s="40">
        <v>179</v>
      </c>
      <c r="B180" s="40" t="s">
        <v>2918</v>
      </c>
      <c r="C180" s="40" t="s">
        <v>2926</v>
      </c>
      <c r="D180" s="7" t="e">
        <f>VLOOKUP(C180,#REF!,2,FALSE)</f>
        <v>#REF!</v>
      </c>
      <c r="E180" s="40" t="s">
        <v>3089</v>
      </c>
      <c r="F180" s="40" t="s">
        <v>3084</v>
      </c>
      <c r="G180" s="7" t="s">
        <v>1906</v>
      </c>
      <c r="H180" s="40" t="s">
        <v>3101</v>
      </c>
      <c r="I180" s="40" t="s">
        <v>3097</v>
      </c>
      <c r="J180" s="11">
        <v>45243</v>
      </c>
      <c r="K180" s="11">
        <v>45262</v>
      </c>
    </row>
    <row r="181" spans="1:11" ht="27.75" thickBot="1">
      <c r="A181" s="40">
        <v>180</v>
      </c>
      <c r="B181" s="40" t="s">
        <v>2918</v>
      </c>
      <c r="C181" s="40" t="s">
        <v>2927</v>
      </c>
      <c r="D181" s="7" t="e">
        <f>VLOOKUP(C181,#REF!,2,FALSE)</f>
        <v>#REF!</v>
      </c>
      <c r="E181" s="40" t="s">
        <v>3085</v>
      </c>
      <c r="F181" s="40" t="s">
        <v>3084</v>
      </c>
      <c r="G181" s="7" t="s">
        <v>1870</v>
      </c>
      <c r="H181" s="40" t="s">
        <v>3101</v>
      </c>
      <c r="I181" s="40" t="s">
        <v>3097</v>
      </c>
      <c r="J181" s="11">
        <v>45243</v>
      </c>
      <c r="K181" s="11">
        <v>45262</v>
      </c>
    </row>
    <row r="182" spans="1:11" ht="27.75" thickBot="1">
      <c r="A182" s="40">
        <v>181</v>
      </c>
      <c r="B182" s="40" t="s">
        <v>2918</v>
      </c>
      <c r="C182" s="40" t="s">
        <v>2928</v>
      </c>
      <c r="D182" s="7" t="e">
        <f>VLOOKUP(C182,#REF!,2,FALSE)</f>
        <v>#REF!</v>
      </c>
      <c r="E182" s="40" t="s">
        <v>3085</v>
      </c>
      <c r="F182" s="40" t="s">
        <v>3084</v>
      </c>
      <c r="G182" s="7" t="s">
        <v>1896</v>
      </c>
      <c r="H182" s="40" t="s">
        <v>3101</v>
      </c>
      <c r="I182" s="40" t="s">
        <v>3097</v>
      </c>
      <c r="J182" s="11">
        <v>45243</v>
      </c>
      <c r="K182" s="11">
        <v>45262</v>
      </c>
    </row>
    <row r="183" spans="1:11" ht="27.75" thickBot="1">
      <c r="A183" s="40">
        <v>182</v>
      </c>
      <c r="B183" s="40" t="s">
        <v>2918</v>
      </c>
      <c r="C183" s="40" t="s">
        <v>2929</v>
      </c>
      <c r="D183" s="7" t="e">
        <f>VLOOKUP(C183,#REF!,2,FALSE)</f>
        <v>#REF!</v>
      </c>
      <c r="E183" s="40" t="s">
        <v>3085</v>
      </c>
      <c r="F183" s="40" t="s">
        <v>3084</v>
      </c>
      <c r="G183" s="7" t="s">
        <v>1922</v>
      </c>
      <c r="H183" s="40" t="s">
        <v>3101</v>
      </c>
      <c r="I183" s="40" t="s">
        <v>3097</v>
      </c>
      <c r="J183" s="11">
        <v>45243</v>
      </c>
      <c r="K183" s="11">
        <v>45262</v>
      </c>
    </row>
    <row r="184" spans="1:11" ht="27.75" thickBot="1">
      <c r="A184" s="40">
        <v>183</v>
      </c>
      <c r="B184" s="40" t="s">
        <v>2918</v>
      </c>
      <c r="C184" s="40" t="s">
        <v>2930</v>
      </c>
      <c r="D184" s="7" t="e">
        <f>VLOOKUP(C184,#REF!,2,FALSE)</f>
        <v>#REF!</v>
      </c>
      <c r="E184" s="40" t="s">
        <v>3085</v>
      </c>
      <c r="F184" s="40" t="s">
        <v>3084</v>
      </c>
      <c r="G184" s="7" t="s">
        <v>1891</v>
      </c>
      <c r="H184" s="40" t="s">
        <v>3101</v>
      </c>
      <c r="I184" s="40" t="s">
        <v>3097</v>
      </c>
      <c r="J184" s="11">
        <v>45243</v>
      </c>
      <c r="K184" s="11">
        <v>45262</v>
      </c>
    </row>
    <row r="185" spans="1:11" ht="27.75" thickBot="1">
      <c r="A185" s="40">
        <v>184</v>
      </c>
      <c r="B185" s="40" t="s">
        <v>2918</v>
      </c>
      <c r="C185" s="40" t="s">
        <v>2931</v>
      </c>
      <c r="D185" s="7" t="e">
        <f>VLOOKUP(C185,#REF!,2,FALSE)</f>
        <v>#REF!</v>
      </c>
      <c r="E185" s="40" t="s">
        <v>3085</v>
      </c>
      <c r="F185" s="40" t="s">
        <v>3084</v>
      </c>
      <c r="G185" s="7" t="s">
        <v>1891</v>
      </c>
      <c r="H185" s="40" t="s">
        <v>3101</v>
      </c>
      <c r="I185" s="40" t="s">
        <v>3097</v>
      </c>
      <c r="J185" s="11">
        <v>45243</v>
      </c>
      <c r="K185" s="11">
        <v>45262</v>
      </c>
    </row>
    <row r="186" spans="1:11" ht="27.75" thickBot="1">
      <c r="A186" s="40">
        <v>185</v>
      </c>
      <c r="B186" s="40" t="s">
        <v>2918</v>
      </c>
      <c r="C186" s="40" t="s">
        <v>2932</v>
      </c>
      <c r="D186" s="7" t="e">
        <f>VLOOKUP(C186,#REF!,2,FALSE)</f>
        <v>#REF!</v>
      </c>
      <c r="E186" s="40" t="s">
        <v>3085</v>
      </c>
      <c r="F186" s="40" t="s">
        <v>3084</v>
      </c>
      <c r="G186" s="7" t="s">
        <v>1921</v>
      </c>
      <c r="H186" s="40" t="s">
        <v>3101</v>
      </c>
      <c r="I186" s="40" t="s">
        <v>3097</v>
      </c>
      <c r="J186" s="11">
        <v>45243</v>
      </c>
      <c r="K186" s="11">
        <v>45262</v>
      </c>
    </row>
    <row r="187" spans="1:11" ht="27.75" thickBot="1">
      <c r="A187" s="40">
        <v>186</v>
      </c>
      <c r="B187" s="40" t="s">
        <v>2918</v>
      </c>
      <c r="C187" s="40" t="s">
        <v>2933</v>
      </c>
      <c r="D187" s="7" t="e">
        <f>VLOOKUP(C187,#REF!,2,FALSE)</f>
        <v>#REF!</v>
      </c>
      <c r="E187" s="40" t="s">
        <v>3085</v>
      </c>
      <c r="F187" s="40" t="s">
        <v>3084</v>
      </c>
      <c r="G187" s="7" t="s">
        <v>1865</v>
      </c>
      <c r="H187" s="40" t="s">
        <v>3101</v>
      </c>
      <c r="I187" s="40" t="s">
        <v>3097</v>
      </c>
      <c r="J187" s="11">
        <v>45243</v>
      </c>
      <c r="K187" s="11">
        <v>45262</v>
      </c>
    </row>
    <row r="188" spans="1:11" ht="27.75" thickBot="1">
      <c r="A188" s="40">
        <v>187</v>
      </c>
      <c r="B188" s="40" t="s">
        <v>2918</v>
      </c>
      <c r="C188" s="40" t="s">
        <v>2934</v>
      </c>
      <c r="D188" s="7" t="e">
        <f>VLOOKUP(C188,#REF!,2,FALSE)</f>
        <v>#REF!</v>
      </c>
      <c r="E188" s="40" t="s">
        <v>3085</v>
      </c>
      <c r="F188" s="40" t="s">
        <v>3084</v>
      </c>
      <c r="G188" s="7" t="s">
        <v>1891</v>
      </c>
      <c r="H188" s="40" t="s">
        <v>3101</v>
      </c>
      <c r="I188" s="40" t="s">
        <v>3097</v>
      </c>
      <c r="J188" s="11">
        <v>45243</v>
      </c>
      <c r="K188" s="11">
        <v>45262</v>
      </c>
    </row>
    <row r="189" spans="1:11" ht="27.75" thickBot="1">
      <c r="A189" s="40">
        <v>188</v>
      </c>
      <c r="B189" s="40" t="s">
        <v>2918</v>
      </c>
      <c r="C189" s="40" t="s">
        <v>2935</v>
      </c>
      <c r="D189" s="7" t="e">
        <f>VLOOKUP(C189,#REF!,2,FALSE)</f>
        <v>#REF!</v>
      </c>
      <c r="E189" s="40" t="s">
        <v>3085</v>
      </c>
      <c r="F189" s="40" t="s">
        <v>3084</v>
      </c>
      <c r="G189" s="7" t="s">
        <v>1928</v>
      </c>
      <c r="H189" s="40" t="s">
        <v>3101</v>
      </c>
      <c r="I189" s="40" t="s">
        <v>3097</v>
      </c>
      <c r="J189" s="11">
        <v>45243</v>
      </c>
      <c r="K189" s="11">
        <v>45262</v>
      </c>
    </row>
    <row r="190" spans="1:11" ht="27.75" thickBot="1">
      <c r="A190" s="40">
        <v>189</v>
      </c>
      <c r="B190" s="40" t="s">
        <v>2918</v>
      </c>
      <c r="C190" s="40" t="s">
        <v>2936</v>
      </c>
      <c r="D190" s="7" t="e">
        <f>VLOOKUP(C190,#REF!,2,FALSE)</f>
        <v>#REF!</v>
      </c>
      <c r="E190" s="40" t="s">
        <v>3085</v>
      </c>
      <c r="F190" s="40" t="s">
        <v>3084</v>
      </c>
      <c r="G190" s="7" t="s">
        <v>1870</v>
      </c>
      <c r="H190" s="40" t="s">
        <v>3101</v>
      </c>
      <c r="I190" s="40" t="s">
        <v>3097</v>
      </c>
      <c r="J190" s="11">
        <v>45243</v>
      </c>
      <c r="K190" s="11">
        <v>45262</v>
      </c>
    </row>
    <row r="191" spans="1:11" ht="27.75" thickBot="1">
      <c r="A191" s="40">
        <v>190</v>
      </c>
      <c r="B191" s="40" t="s">
        <v>2918</v>
      </c>
      <c r="C191" s="40" t="s">
        <v>2937</v>
      </c>
      <c r="D191" s="7" t="e">
        <f>VLOOKUP(C191,#REF!,2,FALSE)</f>
        <v>#REF!</v>
      </c>
      <c r="E191" s="40" t="s">
        <v>3085</v>
      </c>
      <c r="F191" s="40" t="s">
        <v>3084</v>
      </c>
      <c r="G191" s="7" t="s">
        <v>1891</v>
      </c>
      <c r="H191" s="40" t="s">
        <v>3101</v>
      </c>
      <c r="I191" s="40" t="s">
        <v>3097</v>
      </c>
      <c r="J191" s="11">
        <v>45243</v>
      </c>
      <c r="K191" s="11">
        <v>45262</v>
      </c>
    </row>
    <row r="192" spans="1:11" ht="27.75" thickBot="1">
      <c r="A192" s="40">
        <v>191</v>
      </c>
      <c r="B192" s="40" t="s">
        <v>2918</v>
      </c>
      <c r="C192" s="40" t="s">
        <v>2938</v>
      </c>
      <c r="D192" s="7" t="e">
        <f>VLOOKUP(C192,#REF!,2,FALSE)</f>
        <v>#REF!</v>
      </c>
      <c r="E192" s="40" t="s">
        <v>3085</v>
      </c>
      <c r="F192" s="40" t="s">
        <v>3084</v>
      </c>
      <c r="G192" s="7" t="s">
        <v>1891</v>
      </c>
      <c r="H192" s="40" t="s">
        <v>3101</v>
      </c>
      <c r="I192" s="40" t="s">
        <v>3097</v>
      </c>
      <c r="J192" s="11">
        <v>45243</v>
      </c>
      <c r="K192" s="11">
        <v>45262</v>
      </c>
    </row>
    <row r="193" spans="1:11" ht="27.75" thickBot="1">
      <c r="A193" s="40">
        <v>192</v>
      </c>
      <c r="B193" s="40" t="s">
        <v>2918</v>
      </c>
      <c r="C193" s="40" t="s">
        <v>2939</v>
      </c>
      <c r="D193" s="7" t="e">
        <f>VLOOKUP(C193,#REF!,2,FALSE)</f>
        <v>#REF!</v>
      </c>
      <c r="E193" s="40" t="s">
        <v>3085</v>
      </c>
      <c r="F193" s="40" t="s">
        <v>3084</v>
      </c>
      <c r="G193" s="7" t="s">
        <v>1929</v>
      </c>
      <c r="H193" s="40" t="s">
        <v>3101</v>
      </c>
      <c r="I193" s="40" t="s">
        <v>3097</v>
      </c>
      <c r="J193" s="11">
        <v>45243</v>
      </c>
      <c r="K193" s="11">
        <v>45262</v>
      </c>
    </row>
    <row r="194" spans="1:11" ht="27.75" thickBot="1">
      <c r="A194" s="40">
        <v>193</v>
      </c>
      <c r="B194" s="40" t="s">
        <v>2918</v>
      </c>
      <c r="C194" s="40" t="s">
        <v>2940</v>
      </c>
      <c r="D194" s="7" t="e">
        <f>VLOOKUP(C194,#REF!,2,FALSE)</f>
        <v>#REF!</v>
      </c>
      <c r="E194" s="40" t="s">
        <v>3085</v>
      </c>
      <c r="F194" s="40" t="s">
        <v>3084</v>
      </c>
      <c r="G194" s="7" t="s">
        <v>1891</v>
      </c>
      <c r="H194" s="40" t="s">
        <v>3101</v>
      </c>
      <c r="I194" s="40" t="s">
        <v>3097</v>
      </c>
      <c r="J194" s="11">
        <v>45243</v>
      </c>
      <c r="K194" s="11">
        <v>45262</v>
      </c>
    </row>
    <row r="195" spans="1:11" ht="27.75" thickBot="1">
      <c r="A195" s="40">
        <v>194</v>
      </c>
      <c r="B195" s="40" t="s">
        <v>2918</v>
      </c>
      <c r="C195" s="40" t="s">
        <v>2941</v>
      </c>
      <c r="D195" s="7" t="e">
        <f>VLOOKUP(C195,#REF!,2,FALSE)</f>
        <v>#REF!</v>
      </c>
      <c r="E195" s="40" t="s">
        <v>3085</v>
      </c>
      <c r="F195" s="40" t="s">
        <v>3084</v>
      </c>
      <c r="G195" s="7" t="s">
        <v>1927</v>
      </c>
      <c r="H195" s="40" t="s">
        <v>3101</v>
      </c>
      <c r="I195" s="40" t="s">
        <v>3097</v>
      </c>
      <c r="J195" s="11">
        <v>45243</v>
      </c>
      <c r="K195" s="11">
        <v>45262</v>
      </c>
    </row>
    <row r="196" spans="1:11" ht="27.75" thickBot="1">
      <c r="A196" s="40">
        <v>195</v>
      </c>
      <c r="B196" s="40" t="s">
        <v>2918</v>
      </c>
      <c r="C196" s="40" t="s">
        <v>2942</v>
      </c>
      <c r="D196" s="7" t="e">
        <f>VLOOKUP(C196,#REF!,2,FALSE)</f>
        <v>#REF!</v>
      </c>
      <c r="E196" s="40" t="s">
        <v>3085</v>
      </c>
      <c r="F196" s="40" t="s">
        <v>3084</v>
      </c>
      <c r="G196" s="7" t="s">
        <v>1921</v>
      </c>
      <c r="H196" s="40" t="s">
        <v>3101</v>
      </c>
      <c r="I196" s="40" t="s">
        <v>3097</v>
      </c>
      <c r="J196" s="11">
        <v>45243</v>
      </c>
      <c r="K196" s="11">
        <v>45262</v>
      </c>
    </row>
    <row r="197" spans="1:11" ht="27.75" thickBot="1">
      <c r="A197" s="40">
        <v>196</v>
      </c>
      <c r="B197" s="40" t="s">
        <v>2918</v>
      </c>
      <c r="C197" s="40" t="s">
        <v>2943</v>
      </c>
      <c r="D197" s="7" t="e">
        <f>VLOOKUP(C197,#REF!,2,FALSE)</f>
        <v>#REF!</v>
      </c>
      <c r="E197" s="40" t="s">
        <v>3085</v>
      </c>
      <c r="F197" s="40" t="s">
        <v>3084</v>
      </c>
      <c r="G197" s="7" t="s">
        <v>1929</v>
      </c>
      <c r="H197" s="40" t="s">
        <v>3101</v>
      </c>
      <c r="I197" s="40" t="s">
        <v>3097</v>
      </c>
      <c r="J197" s="11">
        <v>45243</v>
      </c>
      <c r="K197" s="11">
        <v>45262</v>
      </c>
    </row>
    <row r="198" spans="1:11" ht="27.75" thickBot="1">
      <c r="A198" s="40">
        <v>197</v>
      </c>
      <c r="B198" s="40" t="s">
        <v>2918</v>
      </c>
      <c r="C198" s="40" t="s">
        <v>2944</v>
      </c>
      <c r="D198" s="7" t="e">
        <f>VLOOKUP(C198,#REF!,2,FALSE)</f>
        <v>#REF!</v>
      </c>
      <c r="E198" s="40" t="s">
        <v>3085</v>
      </c>
      <c r="F198" s="40" t="s">
        <v>3084</v>
      </c>
      <c r="G198" s="7" t="s">
        <v>1929</v>
      </c>
      <c r="H198" s="40" t="s">
        <v>3101</v>
      </c>
      <c r="I198" s="40" t="s">
        <v>3097</v>
      </c>
      <c r="J198" s="11">
        <v>45243</v>
      </c>
      <c r="K198" s="11">
        <v>45262</v>
      </c>
    </row>
    <row r="199" spans="1:11" ht="27.75" thickBot="1">
      <c r="A199" s="40">
        <v>198</v>
      </c>
      <c r="B199" s="40" t="s">
        <v>2918</v>
      </c>
      <c r="C199" s="40" t="s">
        <v>2945</v>
      </c>
      <c r="D199" s="7" t="e">
        <f>VLOOKUP(C199,#REF!,2,FALSE)</f>
        <v>#REF!</v>
      </c>
      <c r="E199" s="40" t="s">
        <v>3085</v>
      </c>
      <c r="F199" s="40" t="s">
        <v>3084</v>
      </c>
      <c r="G199" s="7" t="s">
        <v>1868</v>
      </c>
      <c r="H199" s="40" t="s">
        <v>3101</v>
      </c>
      <c r="I199" s="40" t="s">
        <v>3097</v>
      </c>
      <c r="J199" s="11">
        <v>45243</v>
      </c>
      <c r="K199" s="11">
        <v>45262</v>
      </c>
    </row>
    <row r="200" spans="1:11" ht="27.75" thickBot="1">
      <c r="A200" s="40">
        <v>199</v>
      </c>
      <c r="B200" s="40" t="s">
        <v>2918</v>
      </c>
      <c r="C200" s="40" t="s">
        <v>2946</v>
      </c>
      <c r="D200" s="7" t="e">
        <f>VLOOKUP(C200,#REF!,2,FALSE)</f>
        <v>#REF!</v>
      </c>
      <c r="E200" s="40" t="s">
        <v>3085</v>
      </c>
      <c r="F200" s="40" t="s">
        <v>3084</v>
      </c>
      <c r="G200" s="7" t="s">
        <v>1891</v>
      </c>
      <c r="H200" s="40" t="s">
        <v>3101</v>
      </c>
      <c r="I200" s="40" t="s">
        <v>3097</v>
      </c>
      <c r="J200" s="11">
        <v>45243</v>
      </c>
      <c r="K200" s="11">
        <v>45262</v>
      </c>
    </row>
    <row r="201" spans="1:11" ht="27.75" thickBot="1">
      <c r="A201" s="40">
        <v>200</v>
      </c>
      <c r="B201" s="40" t="s">
        <v>2918</v>
      </c>
      <c r="C201" s="40" t="s">
        <v>2947</v>
      </c>
      <c r="D201" s="7" t="e">
        <f>VLOOKUP(C201,#REF!,2,FALSE)</f>
        <v>#REF!</v>
      </c>
      <c r="E201" s="40" t="s">
        <v>3085</v>
      </c>
      <c r="F201" s="40" t="s">
        <v>3084</v>
      </c>
      <c r="G201" s="7" t="s">
        <v>1891</v>
      </c>
      <c r="H201" s="40" t="s">
        <v>3101</v>
      </c>
      <c r="I201" s="40" t="s">
        <v>3097</v>
      </c>
      <c r="J201" s="11">
        <v>45243</v>
      </c>
      <c r="K201" s="11">
        <v>45262</v>
      </c>
    </row>
    <row r="202" spans="1:11" ht="27.75" thickBot="1">
      <c r="A202" s="40">
        <v>201</v>
      </c>
      <c r="B202" s="40" t="s">
        <v>2918</v>
      </c>
      <c r="C202" s="40" t="s">
        <v>2948</v>
      </c>
      <c r="D202" s="7" t="e">
        <f>VLOOKUP(C202,#REF!,2,FALSE)</f>
        <v>#REF!</v>
      </c>
      <c r="E202" s="40" t="s">
        <v>3085</v>
      </c>
      <c r="F202" s="40" t="s">
        <v>3084</v>
      </c>
      <c r="G202" s="7" t="s">
        <v>1922</v>
      </c>
      <c r="H202" s="40" t="s">
        <v>3101</v>
      </c>
      <c r="I202" s="40" t="s">
        <v>3097</v>
      </c>
      <c r="J202" s="11">
        <v>45243</v>
      </c>
      <c r="K202" s="11">
        <v>45262</v>
      </c>
    </row>
    <row r="203" spans="1:11" ht="27.75" thickBot="1">
      <c r="A203" s="40">
        <v>202</v>
      </c>
      <c r="B203" s="40" t="s">
        <v>2918</v>
      </c>
      <c r="C203" s="40" t="s">
        <v>2949</v>
      </c>
      <c r="D203" s="7" t="e">
        <f>VLOOKUP(C203,#REF!,2,FALSE)</f>
        <v>#REF!</v>
      </c>
      <c r="E203" s="40" t="s">
        <v>3085</v>
      </c>
      <c r="F203" s="40" t="s">
        <v>3084</v>
      </c>
      <c r="G203" s="7" t="s">
        <v>1921</v>
      </c>
      <c r="H203" s="40" t="s">
        <v>3101</v>
      </c>
      <c r="I203" s="40" t="s">
        <v>3097</v>
      </c>
      <c r="J203" s="11">
        <v>45243</v>
      </c>
      <c r="K203" s="11">
        <v>45262</v>
      </c>
    </row>
    <row r="204" spans="1:11" ht="27.75" thickBot="1">
      <c r="A204" s="40">
        <v>203</v>
      </c>
      <c r="B204" s="40" t="s">
        <v>2918</v>
      </c>
      <c r="C204" s="40" t="s">
        <v>2950</v>
      </c>
      <c r="D204" s="7" t="e">
        <f>VLOOKUP(C204,#REF!,2,FALSE)</f>
        <v>#REF!</v>
      </c>
      <c r="E204" s="40" t="s">
        <v>3085</v>
      </c>
      <c r="F204" s="40" t="s">
        <v>3084</v>
      </c>
      <c r="G204" s="7" t="s">
        <v>1868</v>
      </c>
      <c r="H204" s="40" t="s">
        <v>3098</v>
      </c>
      <c r="I204" s="40" t="s">
        <v>3097</v>
      </c>
      <c r="J204" s="11">
        <v>45243</v>
      </c>
      <c r="K204" s="11">
        <v>45262</v>
      </c>
    </row>
    <row r="205" spans="1:11" ht="27.75" thickBot="1">
      <c r="A205" s="40">
        <v>204</v>
      </c>
      <c r="B205" s="40" t="s">
        <v>2918</v>
      </c>
      <c r="C205" s="40" t="s">
        <v>2951</v>
      </c>
      <c r="D205" s="7" t="e">
        <f>VLOOKUP(C205,#REF!,2,FALSE)</f>
        <v>#REF!</v>
      </c>
      <c r="E205" s="40" t="s">
        <v>3085</v>
      </c>
      <c r="F205" s="40" t="s">
        <v>3084</v>
      </c>
      <c r="G205" s="7" t="s">
        <v>1921</v>
      </c>
      <c r="H205" s="40" t="s">
        <v>3098</v>
      </c>
      <c r="I205" s="40" t="s">
        <v>3097</v>
      </c>
      <c r="J205" s="11">
        <v>45243</v>
      </c>
      <c r="K205" s="11">
        <v>45262</v>
      </c>
    </row>
    <row r="206" spans="1:11" ht="27.75" thickBot="1">
      <c r="A206" s="40">
        <v>205</v>
      </c>
      <c r="B206" s="40" t="s">
        <v>2918</v>
      </c>
      <c r="C206" s="40" t="s">
        <v>2952</v>
      </c>
      <c r="D206" s="7" t="e">
        <f>VLOOKUP(C206,#REF!,2,FALSE)</f>
        <v>#REF!</v>
      </c>
      <c r="E206" s="40" t="s">
        <v>3085</v>
      </c>
      <c r="F206" s="40" t="s">
        <v>3084</v>
      </c>
      <c r="G206" s="7" t="s">
        <v>1878</v>
      </c>
      <c r="H206" s="40" t="s">
        <v>3098</v>
      </c>
      <c r="I206" s="40" t="s">
        <v>3097</v>
      </c>
      <c r="J206" s="11">
        <v>45243</v>
      </c>
      <c r="K206" s="11">
        <v>45262</v>
      </c>
    </row>
    <row r="207" spans="1:11" ht="27.75" thickBot="1">
      <c r="A207" s="40">
        <v>206</v>
      </c>
      <c r="B207" s="40" t="s">
        <v>2918</v>
      </c>
      <c r="C207" s="40" t="s">
        <v>2953</v>
      </c>
      <c r="D207" s="7" t="e">
        <f>VLOOKUP(C207,#REF!,2,FALSE)</f>
        <v>#REF!</v>
      </c>
      <c r="E207" s="40" t="s">
        <v>3085</v>
      </c>
      <c r="F207" s="40" t="s">
        <v>3084</v>
      </c>
      <c r="G207" s="7" t="s">
        <v>1928</v>
      </c>
      <c r="H207" s="40" t="s">
        <v>3098</v>
      </c>
      <c r="I207" s="40" t="s">
        <v>3097</v>
      </c>
      <c r="J207" s="11">
        <v>45243</v>
      </c>
      <c r="K207" s="11">
        <v>45262</v>
      </c>
    </row>
    <row r="208" spans="1:11" ht="27.75" thickBot="1">
      <c r="A208" s="40">
        <v>207</v>
      </c>
      <c r="B208" s="40" t="s">
        <v>2918</v>
      </c>
      <c r="C208" s="40" t="s">
        <v>2954</v>
      </c>
      <c r="D208" s="7" t="e">
        <f>VLOOKUP(C208,#REF!,2,FALSE)</f>
        <v>#REF!</v>
      </c>
      <c r="E208" s="40" t="s">
        <v>3085</v>
      </c>
      <c r="F208" s="40" t="s">
        <v>3084</v>
      </c>
      <c r="G208" s="7" t="s">
        <v>1865</v>
      </c>
      <c r="H208" s="40" t="s">
        <v>3098</v>
      </c>
      <c r="I208" s="40" t="s">
        <v>3097</v>
      </c>
      <c r="J208" s="11">
        <v>45243</v>
      </c>
      <c r="K208" s="11">
        <v>45262</v>
      </c>
    </row>
    <row r="209" spans="1:11" ht="27.75" thickBot="1">
      <c r="A209" s="40">
        <v>208</v>
      </c>
      <c r="B209" s="40" t="s">
        <v>2918</v>
      </c>
      <c r="C209" s="40" t="s">
        <v>2955</v>
      </c>
      <c r="D209" s="7" t="e">
        <f>VLOOKUP(C209,#REF!,2,FALSE)</f>
        <v>#REF!</v>
      </c>
      <c r="E209" s="40" t="s">
        <v>3085</v>
      </c>
      <c r="F209" s="40" t="s">
        <v>3084</v>
      </c>
      <c r="G209" s="7" t="s">
        <v>1891</v>
      </c>
      <c r="H209" s="40" t="s">
        <v>3098</v>
      </c>
      <c r="I209" s="40" t="s">
        <v>3097</v>
      </c>
      <c r="J209" s="11">
        <v>45243</v>
      </c>
      <c r="K209" s="11">
        <v>45262</v>
      </c>
    </row>
    <row r="210" spans="1:11" ht="27.75" thickBot="1">
      <c r="A210" s="40">
        <v>209</v>
      </c>
      <c r="B210" s="40" t="s">
        <v>2918</v>
      </c>
      <c r="C210" s="40" t="s">
        <v>2956</v>
      </c>
      <c r="D210" s="7" t="e">
        <f>VLOOKUP(C210,#REF!,2,FALSE)</f>
        <v>#REF!</v>
      </c>
      <c r="E210" s="40" t="s">
        <v>3085</v>
      </c>
      <c r="F210" s="40" t="s">
        <v>3084</v>
      </c>
      <c r="G210" s="7" t="s">
        <v>1891</v>
      </c>
      <c r="H210" s="40" t="s">
        <v>3098</v>
      </c>
      <c r="I210" s="40" t="s">
        <v>3097</v>
      </c>
      <c r="J210" s="11">
        <v>45243</v>
      </c>
      <c r="K210" s="11">
        <v>45262</v>
      </c>
    </row>
    <row r="211" spans="1:11" ht="27.75" thickBot="1">
      <c r="A211" s="40">
        <v>210</v>
      </c>
      <c r="B211" s="40" t="s">
        <v>2918</v>
      </c>
      <c r="C211" s="40" t="s">
        <v>2957</v>
      </c>
      <c r="D211" s="7" t="e">
        <f>VLOOKUP(C211,#REF!,2,FALSE)</f>
        <v>#REF!</v>
      </c>
      <c r="E211" s="40" t="s">
        <v>3085</v>
      </c>
      <c r="F211" s="40" t="s">
        <v>3084</v>
      </c>
      <c r="G211" s="7" t="s">
        <v>1868</v>
      </c>
      <c r="H211" s="40" t="s">
        <v>3098</v>
      </c>
      <c r="I211" s="40" t="s">
        <v>3097</v>
      </c>
      <c r="J211" s="11">
        <v>45243</v>
      </c>
      <c r="K211" s="11">
        <v>45262</v>
      </c>
    </row>
    <row r="212" spans="1:11" ht="27.75" thickBot="1">
      <c r="A212" s="40">
        <v>211</v>
      </c>
      <c r="B212" s="40" t="s">
        <v>2918</v>
      </c>
      <c r="C212" s="40" t="s">
        <v>2958</v>
      </c>
      <c r="D212" s="7" t="e">
        <f>VLOOKUP(C212,#REF!,2,FALSE)</f>
        <v>#REF!</v>
      </c>
      <c r="E212" s="40" t="s">
        <v>3085</v>
      </c>
      <c r="F212" s="40" t="s">
        <v>3084</v>
      </c>
      <c r="G212" s="7" t="s">
        <v>1921</v>
      </c>
      <c r="H212" s="40" t="s">
        <v>3101</v>
      </c>
      <c r="I212" s="40" t="s">
        <v>3097</v>
      </c>
      <c r="J212" s="11">
        <v>45243</v>
      </c>
      <c r="K212" s="11">
        <v>45262</v>
      </c>
    </row>
    <row r="213" spans="1:11" ht="27.75" thickBot="1">
      <c r="A213" s="40">
        <v>212</v>
      </c>
      <c r="B213" s="40" t="s">
        <v>2918</v>
      </c>
      <c r="C213" s="40" t="s">
        <v>2959</v>
      </c>
      <c r="D213" s="7" t="e">
        <f>VLOOKUP(C213,#REF!,2,FALSE)</f>
        <v>#REF!</v>
      </c>
      <c r="E213" s="40" t="s">
        <v>3085</v>
      </c>
      <c r="F213" s="40" t="s">
        <v>3084</v>
      </c>
      <c r="G213" s="7" t="s">
        <v>1929</v>
      </c>
      <c r="H213" s="40" t="s">
        <v>3101</v>
      </c>
      <c r="I213" s="40" t="s">
        <v>3097</v>
      </c>
      <c r="J213" s="11">
        <v>45243</v>
      </c>
      <c r="K213" s="11">
        <v>45262</v>
      </c>
    </row>
    <row r="214" spans="1:11" ht="27.75" thickBot="1">
      <c r="A214" s="40">
        <v>213</v>
      </c>
      <c r="B214" s="40" t="s">
        <v>2918</v>
      </c>
      <c r="C214" s="40" t="s">
        <v>2960</v>
      </c>
      <c r="D214" s="7" t="e">
        <f>VLOOKUP(C214,#REF!,2,FALSE)</f>
        <v>#REF!</v>
      </c>
      <c r="E214" s="40" t="s">
        <v>3085</v>
      </c>
      <c r="F214" s="40" t="s">
        <v>3084</v>
      </c>
      <c r="G214" s="7" t="s">
        <v>1865</v>
      </c>
      <c r="H214" s="40" t="s">
        <v>3101</v>
      </c>
      <c r="I214" s="40" t="s">
        <v>3097</v>
      </c>
      <c r="J214" s="11">
        <v>45243</v>
      </c>
      <c r="K214" s="11">
        <v>45262</v>
      </c>
    </row>
    <row r="215" spans="1:11" ht="27.75" thickBot="1">
      <c r="A215" s="40">
        <v>214</v>
      </c>
      <c r="B215" s="40" t="s">
        <v>2961</v>
      </c>
      <c r="C215" s="40" t="s">
        <v>3112</v>
      </c>
      <c r="D215" s="7" t="e">
        <f>VLOOKUP(C215,#REF!,2,FALSE)</f>
        <v>#REF!</v>
      </c>
      <c r="E215" s="40" t="s">
        <v>3082</v>
      </c>
      <c r="F215" s="40" t="s">
        <v>3083</v>
      </c>
      <c r="G215" s="7" t="s">
        <v>1931</v>
      </c>
      <c r="H215" s="40" t="s">
        <v>3099</v>
      </c>
      <c r="I215" s="40" t="s">
        <v>3097</v>
      </c>
      <c r="J215" s="11">
        <v>45243</v>
      </c>
      <c r="K215" s="11">
        <v>45262</v>
      </c>
    </row>
    <row r="216" spans="1:11" ht="27.75" thickBot="1">
      <c r="A216" s="40">
        <v>215</v>
      </c>
      <c r="B216" s="40" t="s">
        <v>2961</v>
      </c>
      <c r="C216" s="40" t="s">
        <v>2962</v>
      </c>
      <c r="D216" s="7" t="e">
        <f>VLOOKUP(C216,#REF!,2,FALSE)</f>
        <v>#REF!</v>
      </c>
      <c r="E216" s="40" t="s">
        <v>3082</v>
      </c>
      <c r="F216" s="40" t="s">
        <v>3083</v>
      </c>
      <c r="G216" s="7" t="s">
        <v>1932</v>
      </c>
      <c r="H216" s="40" t="s">
        <v>3099</v>
      </c>
      <c r="I216" s="40" t="s">
        <v>3097</v>
      </c>
      <c r="J216" s="11">
        <v>45250</v>
      </c>
      <c r="K216" s="11">
        <v>45269</v>
      </c>
    </row>
    <row r="217" spans="1:11" ht="27.75" thickBot="1">
      <c r="A217" s="40">
        <v>216</v>
      </c>
      <c r="B217" s="40" t="s">
        <v>2961</v>
      </c>
      <c r="C217" s="40" t="s">
        <v>2963</v>
      </c>
      <c r="D217" s="7" t="e">
        <f>VLOOKUP(C217,#REF!,2,FALSE)</f>
        <v>#REF!</v>
      </c>
      <c r="E217" s="40" t="s">
        <v>3082</v>
      </c>
      <c r="F217" s="40" t="s">
        <v>3083</v>
      </c>
      <c r="G217" s="7" t="s">
        <v>1933</v>
      </c>
      <c r="H217" s="40" t="s">
        <v>3099</v>
      </c>
      <c r="I217" s="40" t="s">
        <v>3097</v>
      </c>
      <c r="J217" s="11">
        <v>45250</v>
      </c>
      <c r="K217" s="11">
        <v>45269</v>
      </c>
    </row>
    <row r="218" spans="1:11" ht="27.75" thickBot="1">
      <c r="A218" s="40">
        <v>217</v>
      </c>
      <c r="B218" s="40" t="s">
        <v>2964</v>
      </c>
      <c r="C218" s="40" t="s">
        <v>2965</v>
      </c>
      <c r="D218" s="7" t="e">
        <f>VLOOKUP(C218,#REF!,2,FALSE)</f>
        <v>#REF!</v>
      </c>
      <c r="E218" s="40" t="s">
        <v>3082</v>
      </c>
      <c r="F218" s="40" t="s">
        <v>3084</v>
      </c>
      <c r="G218" s="7" t="s">
        <v>1934</v>
      </c>
      <c r="H218" s="40" t="s">
        <v>3100</v>
      </c>
      <c r="I218" s="40" t="s">
        <v>3097</v>
      </c>
      <c r="J218" s="11">
        <v>45250</v>
      </c>
      <c r="K218" s="11">
        <v>45269</v>
      </c>
    </row>
    <row r="219" spans="1:11" ht="27.75" thickBot="1">
      <c r="A219" s="40">
        <v>218</v>
      </c>
      <c r="B219" s="40" t="s">
        <v>2964</v>
      </c>
      <c r="C219" s="40" t="s">
        <v>2966</v>
      </c>
      <c r="D219" s="7" t="e">
        <f>VLOOKUP(C219,#REF!,2,FALSE)</f>
        <v>#REF!</v>
      </c>
      <c r="E219" s="40" t="s">
        <v>3082</v>
      </c>
      <c r="F219" s="40" t="s">
        <v>3083</v>
      </c>
      <c r="G219" s="7" t="s">
        <v>1935</v>
      </c>
      <c r="H219" s="40" t="s">
        <v>3100</v>
      </c>
      <c r="I219" s="40" t="s">
        <v>3097</v>
      </c>
      <c r="J219" s="11">
        <v>45250</v>
      </c>
      <c r="K219" s="11">
        <v>45269</v>
      </c>
    </row>
    <row r="220" spans="1:11" ht="27.75" thickBot="1">
      <c r="A220" s="40">
        <v>219</v>
      </c>
      <c r="B220" s="40" t="s">
        <v>2964</v>
      </c>
      <c r="C220" s="40" t="s">
        <v>2967</v>
      </c>
      <c r="D220" s="7" t="e">
        <f>VLOOKUP(C220,#REF!,2,FALSE)</f>
        <v>#REF!</v>
      </c>
      <c r="E220" s="40" t="s">
        <v>3082</v>
      </c>
      <c r="F220" s="40" t="s">
        <v>3083</v>
      </c>
      <c r="G220" s="9">
        <v>45246</v>
      </c>
      <c r="H220" s="40" t="s">
        <v>3100</v>
      </c>
      <c r="I220" s="40" t="s">
        <v>3097</v>
      </c>
      <c r="J220" s="11">
        <v>45250</v>
      </c>
      <c r="K220" s="11">
        <v>45269</v>
      </c>
    </row>
    <row r="221" spans="1:11" ht="27.75" thickBot="1">
      <c r="A221" s="40">
        <v>220</v>
      </c>
      <c r="B221" s="41" t="s">
        <v>2968</v>
      </c>
      <c r="C221" s="40" t="s">
        <v>2969</v>
      </c>
      <c r="D221" s="7" t="e">
        <f>VLOOKUP(C221,#REF!,2,FALSE)</f>
        <v>#REF!</v>
      </c>
      <c r="E221" s="40" t="s">
        <v>3082</v>
      </c>
      <c r="F221" s="40" t="s">
        <v>3083</v>
      </c>
      <c r="G221" s="7" t="s">
        <v>1936</v>
      </c>
      <c r="H221" s="40" t="s">
        <v>3100</v>
      </c>
      <c r="I221" s="40" t="s">
        <v>3097</v>
      </c>
      <c r="J221" s="11">
        <v>45250</v>
      </c>
      <c r="K221" s="11">
        <v>45269</v>
      </c>
    </row>
    <row r="222" spans="1:11" ht="27.75" thickBot="1">
      <c r="A222" s="40">
        <v>221</v>
      </c>
      <c r="B222" s="40" t="s">
        <v>2964</v>
      </c>
      <c r="C222" s="40" t="s">
        <v>2970</v>
      </c>
      <c r="D222" s="7" t="e">
        <f>VLOOKUP(C222,#REF!,2,FALSE)</f>
        <v>#REF!</v>
      </c>
      <c r="E222" s="40" t="s">
        <v>3091</v>
      </c>
      <c r="F222" s="40" t="s">
        <v>3084</v>
      </c>
      <c r="G222" s="7" t="s">
        <v>1937</v>
      </c>
      <c r="H222" s="40" t="s">
        <v>3100</v>
      </c>
      <c r="I222" s="40" t="s">
        <v>3097</v>
      </c>
      <c r="J222" s="11">
        <v>45250</v>
      </c>
      <c r="K222" s="11">
        <v>45269</v>
      </c>
    </row>
    <row r="223" spans="1:11" ht="27.75" thickBot="1">
      <c r="A223" s="40">
        <v>222</v>
      </c>
      <c r="B223" s="40" t="s">
        <v>2964</v>
      </c>
      <c r="C223" s="40" t="s">
        <v>2971</v>
      </c>
      <c r="D223" s="7" t="e">
        <f>VLOOKUP(C223,#REF!,2,FALSE)</f>
        <v>#REF!</v>
      </c>
      <c r="E223" s="40" t="s">
        <v>3091</v>
      </c>
      <c r="F223" s="40" t="s">
        <v>3084</v>
      </c>
      <c r="G223" s="7" t="s">
        <v>1938</v>
      </c>
      <c r="H223" s="40" t="s">
        <v>3100</v>
      </c>
      <c r="I223" s="40" t="s">
        <v>3097</v>
      </c>
      <c r="J223" s="11">
        <v>45250</v>
      </c>
      <c r="K223" s="11">
        <v>45269</v>
      </c>
    </row>
    <row r="224" spans="1:11" ht="27.75" thickBot="1">
      <c r="A224" s="40">
        <v>223</v>
      </c>
      <c r="B224" s="40" t="s">
        <v>2964</v>
      </c>
      <c r="C224" s="40" t="s">
        <v>3113</v>
      </c>
      <c r="D224" s="7" t="s">
        <v>3114</v>
      </c>
      <c r="E224" s="40" t="s">
        <v>3091</v>
      </c>
      <c r="F224" s="40" t="s">
        <v>3084</v>
      </c>
      <c r="G224" s="9">
        <v>45236</v>
      </c>
      <c r="H224" s="40" t="s">
        <v>3100</v>
      </c>
      <c r="I224" s="40" t="s">
        <v>3097</v>
      </c>
      <c r="J224" s="11">
        <v>45250</v>
      </c>
      <c r="K224" s="11">
        <v>45269</v>
      </c>
    </row>
    <row r="225" spans="1:11" ht="27.75" thickBot="1">
      <c r="A225" s="40">
        <v>224</v>
      </c>
      <c r="B225" s="40" t="s">
        <v>2964</v>
      </c>
      <c r="C225" s="40" t="s">
        <v>3115</v>
      </c>
      <c r="D225" s="7" t="s">
        <v>3116</v>
      </c>
      <c r="E225" s="40" t="s">
        <v>3091</v>
      </c>
      <c r="F225" s="40" t="s">
        <v>3084</v>
      </c>
      <c r="G225" s="7" t="s">
        <v>1939</v>
      </c>
      <c r="H225" s="40" t="s">
        <v>3100</v>
      </c>
      <c r="I225" s="40" t="s">
        <v>3097</v>
      </c>
      <c r="J225" s="11">
        <v>45250</v>
      </c>
      <c r="K225" s="11">
        <v>45269</v>
      </c>
    </row>
    <row r="226" spans="1:11" ht="27.75" thickBot="1">
      <c r="A226" s="40">
        <v>225</v>
      </c>
      <c r="B226" s="40" t="s">
        <v>2964</v>
      </c>
      <c r="C226" s="40" t="s">
        <v>2973</v>
      </c>
      <c r="D226" s="7" t="e">
        <f>VLOOKUP(C226,#REF!,2,FALSE)</f>
        <v>#REF!</v>
      </c>
      <c r="E226" s="40" t="s">
        <v>3091</v>
      </c>
      <c r="F226" s="40" t="s">
        <v>3084</v>
      </c>
      <c r="G226" s="7" t="s">
        <v>1901</v>
      </c>
      <c r="H226" s="40" t="s">
        <v>3100</v>
      </c>
      <c r="I226" s="40" t="s">
        <v>3097</v>
      </c>
      <c r="J226" s="11">
        <v>45250</v>
      </c>
      <c r="K226" s="11">
        <v>45269</v>
      </c>
    </row>
    <row r="227" spans="1:11" ht="27.75" thickBot="1">
      <c r="A227" s="40">
        <v>226</v>
      </c>
      <c r="B227" s="40" t="s">
        <v>2964</v>
      </c>
      <c r="C227" s="40" t="s">
        <v>2974</v>
      </c>
      <c r="D227" s="7" t="e">
        <f>VLOOKUP(C227,#REF!,2,FALSE)</f>
        <v>#REF!</v>
      </c>
      <c r="E227" s="40" t="s">
        <v>3091</v>
      </c>
      <c r="F227" s="40" t="s">
        <v>3084</v>
      </c>
      <c r="G227" s="9">
        <v>45276</v>
      </c>
      <c r="H227" s="40" t="s">
        <v>3100</v>
      </c>
      <c r="I227" s="40" t="s">
        <v>3097</v>
      </c>
      <c r="J227" s="11">
        <v>45250</v>
      </c>
      <c r="K227" s="11">
        <v>45269</v>
      </c>
    </row>
    <row r="228" spans="1:11" ht="27.75" thickBot="1">
      <c r="A228" s="40">
        <v>227</v>
      </c>
      <c r="B228" s="40" t="s">
        <v>2975</v>
      </c>
      <c r="C228" s="40" t="s">
        <v>2973</v>
      </c>
      <c r="D228" s="7" t="e">
        <f>VLOOKUP(C228,#REF!,2,FALSE)</f>
        <v>#REF!</v>
      </c>
      <c r="E228" s="40" t="s">
        <v>3091</v>
      </c>
      <c r="F228" s="40" t="s">
        <v>3084</v>
      </c>
      <c r="G228" s="9">
        <v>45278</v>
      </c>
      <c r="H228" s="40" t="s">
        <v>3099</v>
      </c>
      <c r="I228" s="40" t="s">
        <v>3097</v>
      </c>
      <c r="J228" s="11">
        <v>45250</v>
      </c>
      <c r="K228" s="11">
        <v>45269</v>
      </c>
    </row>
    <row r="229" spans="1:11" ht="27.75" thickBot="1">
      <c r="A229" s="40">
        <v>228</v>
      </c>
      <c r="B229" s="40" t="s">
        <v>2975</v>
      </c>
      <c r="C229" s="40" t="s">
        <v>2974</v>
      </c>
      <c r="D229" s="7" t="e">
        <f>VLOOKUP(C229,#REF!,2,FALSE)</f>
        <v>#REF!</v>
      </c>
      <c r="E229" s="40" t="s">
        <v>3091</v>
      </c>
      <c r="F229" s="40" t="s">
        <v>3084</v>
      </c>
      <c r="G229" s="7" t="s">
        <v>1889</v>
      </c>
      <c r="H229" s="40" t="s">
        <v>3099</v>
      </c>
      <c r="I229" s="40" t="s">
        <v>3097</v>
      </c>
      <c r="J229" s="11">
        <v>45250</v>
      </c>
      <c r="K229" s="11">
        <v>45269</v>
      </c>
    </row>
    <row r="230" spans="1:11" ht="27.75" thickBot="1">
      <c r="A230" s="40">
        <v>229</v>
      </c>
      <c r="B230" s="40" t="s">
        <v>2976</v>
      </c>
      <c r="C230" s="40" t="s">
        <v>2977</v>
      </c>
      <c r="D230" s="7" t="e">
        <f>VLOOKUP(C230,#REF!,2,FALSE)</f>
        <v>#REF!</v>
      </c>
      <c r="E230" s="40" t="s">
        <v>3092</v>
      </c>
      <c r="F230" s="40" t="s">
        <v>3084</v>
      </c>
      <c r="G230" s="7" t="s">
        <v>1886</v>
      </c>
      <c r="H230" s="40" t="s">
        <v>3102</v>
      </c>
      <c r="I230" s="40" t="s">
        <v>3097</v>
      </c>
      <c r="J230" s="11">
        <v>45250</v>
      </c>
      <c r="K230" s="11">
        <v>45269</v>
      </c>
    </row>
    <row r="231" spans="1:11" ht="27.75" thickBot="1">
      <c r="A231" s="40">
        <v>230</v>
      </c>
      <c r="B231" s="40" t="s">
        <v>2976</v>
      </c>
      <c r="C231" s="40" t="s">
        <v>2978</v>
      </c>
      <c r="D231" s="7" t="e">
        <f>VLOOKUP(C231,#REF!,2,FALSE)</f>
        <v>#REF!</v>
      </c>
      <c r="E231" s="40" t="s">
        <v>3092</v>
      </c>
      <c r="F231" s="40" t="s">
        <v>3084</v>
      </c>
      <c r="G231" s="7" t="s">
        <v>1891</v>
      </c>
      <c r="H231" s="40" t="s">
        <v>3102</v>
      </c>
      <c r="I231" s="40" t="s">
        <v>3097</v>
      </c>
      <c r="J231" s="11">
        <v>45250</v>
      </c>
      <c r="K231" s="11">
        <v>45269</v>
      </c>
    </row>
    <row r="232" spans="1:11" ht="27.75" thickBot="1">
      <c r="A232" s="40">
        <v>231</v>
      </c>
      <c r="B232" s="40" t="s">
        <v>2976</v>
      </c>
      <c r="C232" s="40" t="s">
        <v>2979</v>
      </c>
      <c r="D232" s="7" t="e">
        <f>VLOOKUP(C232,#REF!,2,FALSE)</f>
        <v>#REF!</v>
      </c>
      <c r="E232" s="40" t="s">
        <v>3092</v>
      </c>
      <c r="F232" s="40" t="s">
        <v>3084</v>
      </c>
      <c r="G232" s="7" t="s">
        <v>1891</v>
      </c>
      <c r="H232" s="40" t="s">
        <v>3102</v>
      </c>
      <c r="I232" s="40" t="s">
        <v>3097</v>
      </c>
      <c r="J232" s="11">
        <v>45250</v>
      </c>
      <c r="K232" s="11">
        <v>45269</v>
      </c>
    </row>
    <row r="233" spans="1:11" ht="27.75" thickBot="1">
      <c r="A233" s="40">
        <v>232</v>
      </c>
      <c r="B233" s="40" t="s">
        <v>2976</v>
      </c>
      <c r="C233" s="40" t="s">
        <v>2980</v>
      </c>
      <c r="D233" s="7" t="e">
        <f>VLOOKUP(C233,#REF!,2,FALSE)</f>
        <v>#REF!</v>
      </c>
      <c r="E233" s="40" t="s">
        <v>3092</v>
      </c>
      <c r="F233" s="40" t="s">
        <v>3084</v>
      </c>
      <c r="G233" s="7" t="s">
        <v>1886</v>
      </c>
      <c r="H233" s="40" t="s">
        <v>3102</v>
      </c>
      <c r="I233" s="40" t="s">
        <v>3097</v>
      </c>
      <c r="J233" s="11">
        <v>45250</v>
      </c>
      <c r="K233" s="11">
        <v>45269</v>
      </c>
    </row>
    <row r="234" spans="1:11" ht="27.75" thickBot="1">
      <c r="A234" s="40">
        <v>233</v>
      </c>
      <c r="B234" s="40" t="s">
        <v>2976</v>
      </c>
      <c r="C234" s="40" t="s">
        <v>2981</v>
      </c>
      <c r="D234" s="7" t="e">
        <f>VLOOKUP(C234,#REF!,2,FALSE)</f>
        <v>#REF!</v>
      </c>
      <c r="E234" s="40" t="s">
        <v>3092</v>
      </c>
      <c r="F234" s="40" t="s">
        <v>3084</v>
      </c>
      <c r="G234" s="7" t="s">
        <v>1905</v>
      </c>
      <c r="H234" s="40" t="s">
        <v>3102</v>
      </c>
      <c r="I234" s="40" t="s">
        <v>3097</v>
      </c>
      <c r="J234" s="11">
        <v>45250</v>
      </c>
      <c r="K234" s="11">
        <v>45269</v>
      </c>
    </row>
    <row r="235" spans="1:11" ht="27.75" thickBot="1">
      <c r="A235" s="40">
        <v>234</v>
      </c>
      <c r="B235" s="40" t="s">
        <v>2976</v>
      </c>
      <c r="C235" s="40" t="s">
        <v>2982</v>
      </c>
      <c r="D235" s="7" t="e">
        <f>VLOOKUP(C235,#REF!,2,FALSE)</f>
        <v>#REF!</v>
      </c>
      <c r="E235" s="40" t="s">
        <v>3092</v>
      </c>
      <c r="F235" s="40" t="s">
        <v>3084</v>
      </c>
      <c r="G235" s="7" t="s">
        <v>1921</v>
      </c>
      <c r="H235" s="40" t="s">
        <v>3102</v>
      </c>
      <c r="I235" s="40" t="s">
        <v>3097</v>
      </c>
      <c r="J235" s="11">
        <v>45250</v>
      </c>
      <c r="K235" s="11">
        <v>45269</v>
      </c>
    </row>
    <row r="236" spans="1:11" ht="27.75" thickBot="1">
      <c r="A236" s="40">
        <v>235</v>
      </c>
      <c r="B236" s="40" t="s">
        <v>2976</v>
      </c>
      <c r="C236" s="40" t="s">
        <v>2983</v>
      </c>
      <c r="D236" s="7" t="e">
        <f>VLOOKUP(C236,#REF!,2,FALSE)</f>
        <v>#REF!</v>
      </c>
      <c r="E236" s="40" t="s">
        <v>3092</v>
      </c>
      <c r="F236" s="40" t="s">
        <v>3084</v>
      </c>
      <c r="G236" s="7" t="s">
        <v>1880</v>
      </c>
      <c r="H236" s="40" t="s">
        <v>3102</v>
      </c>
      <c r="I236" s="40" t="s">
        <v>3097</v>
      </c>
      <c r="J236" s="11">
        <v>45250</v>
      </c>
      <c r="K236" s="11">
        <v>45269</v>
      </c>
    </row>
    <row r="237" spans="1:11" ht="27.75" thickBot="1">
      <c r="A237" s="40">
        <v>236</v>
      </c>
      <c r="B237" s="40" t="s">
        <v>2976</v>
      </c>
      <c r="C237" s="40" t="s">
        <v>2984</v>
      </c>
      <c r="D237" s="7" t="e">
        <f>VLOOKUP(C237,#REF!,2,FALSE)</f>
        <v>#REF!</v>
      </c>
      <c r="E237" s="40" t="s">
        <v>3092</v>
      </c>
      <c r="F237" s="40" t="s">
        <v>3084</v>
      </c>
      <c r="G237" s="7" t="s">
        <v>1929</v>
      </c>
      <c r="H237" s="40" t="s">
        <v>3102</v>
      </c>
      <c r="I237" s="40" t="s">
        <v>3097</v>
      </c>
      <c r="J237" s="11">
        <v>45250</v>
      </c>
      <c r="K237" s="11">
        <v>45269</v>
      </c>
    </row>
    <row r="238" spans="1:11" ht="27.75" thickBot="1">
      <c r="A238" s="40">
        <v>237</v>
      </c>
      <c r="B238" s="40" t="s">
        <v>2976</v>
      </c>
      <c r="C238" s="40" t="s">
        <v>2985</v>
      </c>
      <c r="D238" s="7" t="e">
        <f>VLOOKUP(C238,#REF!,2,FALSE)</f>
        <v>#REF!</v>
      </c>
      <c r="E238" s="40" t="s">
        <v>3092</v>
      </c>
      <c r="F238" s="40" t="s">
        <v>3084</v>
      </c>
      <c r="G238" s="7" t="s">
        <v>1929</v>
      </c>
      <c r="H238" s="40" t="s">
        <v>3102</v>
      </c>
      <c r="I238" s="40" t="s">
        <v>3097</v>
      </c>
      <c r="J238" s="11">
        <v>45250</v>
      </c>
      <c r="K238" s="11">
        <v>45269</v>
      </c>
    </row>
    <row r="239" spans="1:11" ht="27.75" thickBot="1">
      <c r="A239" s="40">
        <v>238</v>
      </c>
      <c r="B239" s="40" t="s">
        <v>2976</v>
      </c>
      <c r="C239" s="40" t="s">
        <v>2986</v>
      </c>
      <c r="D239" s="7" t="e">
        <f>VLOOKUP(C239,#REF!,2,FALSE)</f>
        <v>#REF!</v>
      </c>
      <c r="E239" s="40" t="s">
        <v>3092</v>
      </c>
      <c r="F239" s="40" t="s">
        <v>3084</v>
      </c>
      <c r="G239" s="7" t="s">
        <v>1874</v>
      </c>
      <c r="H239" s="40" t="s">
        <v>3102</v>
      </c>
      <c r="I239" s="40" t="s">
        <v>3097</v>
      </c>
      <c r="J239" s="11">
        <v>45250</v>
      </c>
      <c r="K239" s="11">
        <v>45269</v>
      </c>
    </row>
    <row r="240" spans="1:11" ht="27.75" thickBot="1">
      <c r="A240" s="40">
        <v>239</v>
      </c>
      <c r="B240" s="40" t="s">
        <v>2976</v>
      </c>
      <c r="C240" s="40" t="s">
        <v>2987</v>
      </c>
      <c r="D240" s="7" t="e">
        <f>VLOOKUP(C240,#REF!,2,FALSE)</f>
        <v>#REF!</v>
      </c>
      <c r="E240" s="40" t="s">
        <v>3092</v>
      </c>
      <c r="F240" s="40" t="s">
        <v>3084</v>
      </c>
      <c r="G240" s="7" t="s">
        <v>1868</v>
      </c>
      <c r="H240" s="40" t="s">
        <v>3102</v>
      </c>
      <c r="I240" s="40" t="s">
        <v>3097</v>
      </c>
      <c r="J240" s="11">
        <v>45250</v>
      </c>
      <c r="K240" s="11">
        <v>45269</v>
      </c>
    </row>
    <row r="241" spans="1:11" ht="27.75" thickBot="1">
      <c r="A241" s="40">
        <v>240</v>
      </c>
      <c r="B241" s="40" t="s">
        <v>2976</v>
      </c>
      <c r="C241" s="40" t="s">
        <v>2988</v>
      </c>
      <c r="D241" s="7" t="e">
        <f>VLOOKUP(C241,#REF!,2,FALSE)</f>
        <v>#REF!</v>
      </c>
      <c r="E241" s="40" t="s">
        <v>3092</v>
      </c>
      <c r="F241" s="40" t="s">
        <v>3084</v>
      </c>
      <c r="G241" s="7" t="s">
        <v>1941</v>
      </c>
      <c r="H241" s="40" t="s">
        <v>3102</v>
      </c>
      <c r="I241" s="40" t="s">
        <v>3097</v>
      </c>
      <c r="J241" s="11">
        <v>45250</v>
      </c>
      <c r="K241" s="11">
        <v>45269</v>
      </c>
    </row>
    <row r="242" spans="1:11" ht="27.75" thickBot="1">
      <c r="A242" s="40">
        <v>241</v>
      </c>
      <c r="B242" s="40" t="s">
        <v>2976</v>
      </c>
      <c r="C242" s="40" t="s">
        <v>2989</v>
      </c>
      <c r="D242" s="7" t="e">
        <f>VLOOKUP(C242,#REF!,2,FALSE)</f>
        <v>#REF!</v>
      </c>
      <c r="E242" s="40" t="s">
        <v>3092</v>
      </c>
      <c r="F242" s="40" t="s">
        <v>3084</v>
      </c>
      <c r="G242" s="7" t="s">
        <v>1886</v>
      </c>
      <c r="H242" s="40" t="s">
        <v>3102</v>
      </c>
      <c r="I242" s="40" t="s">
        <v>3097</v>
      </c>
      <c r="J242" s="11">
        <v>45250</v>
      </c>
      <c r="K242" s="11">
        <v>45269</v>
      </c>
    </row>
    <row r="243" spans="1:11" ht="27.75" thickBot="1">
      <c r="A243" s="40">
        <v>242</v>
      </c>
      <c r="B243" s="40" t="s">
        <v>2976</v>
      </c>
      <c r="C243" s="40" t="s">
        <v>2990</v>
      </c>
      <c r="D243" s="7" t="e">
        <f>VLOOKUP(C243,#REF!,2,FALSE)</f>
        <v>#REF!</v>
      </c>
      <c r="E243" s="40" t="s">
        <v>3092</v>
      </c>
      <c r="F243" s="40" t="s">
        <v>3084</v>
      </c>
      <c r="G243" s="7" t="s">
        <v>1921</v>
      </c>
      <c r="H243" s="40" t="s">
        <v>3102</v>
      </c>
      <c r="I243" s="40" t="s">
        <v>3097</v>
      </c>
      <c r="J243" s="11">
        <v>45250</v>
      </c>
      <c r="K243" s="11">
        <v>45269</v>
      </c>
    </row>
    <row r="244" spans="1:11" ht="27.75" thickBot="1">
      <c r="A244" s="40">
        <v>243</v>
      </c>
      <c r="B244" s="40" t="s">
        <v>2976</v>
      </c>
      <c r="C244" s="40" t="s">
        <v>2991</v>
      </c>
      <c r="D244" s="7" t="e">
        <f>VLOOKUP(C244,#REF!,2,FALSE)</f>
        <v>#REF!</v>
      </c>
      <c r="E244" s="40" t="s">
        <v>3092</v>
      </c>
      <c r="F244" s="40" t="s">
        <v>3084</v>
      </c>
      <c r="G244" s="7" t="s">
        <v>1921</v>
      </c>
      <c r="H244" s="40" t="s">
        <v>3102</v>
      </c>
      <c r="I244" s="40" t="s">
        <v>3097</v>
      </c>
      <c r="J244" s="11">
        <v>45250</v>
      </c>
      <c r="K244" s="11">
        <v>45269</v>
      </c>
    </row>
    <row r="245" spans="1:11" ht="27.75" thickBot="1">
      <c r="A245" s="40">
        <v>244</v>
      </c>
      <c r="B245" s="40" t="s">
        <v>2976</v>
      </c>
      <c r="C245" s="40" t="s">
        <v>2992</v>
      </c>
      <c r="D245" s="7" t="e">
        <f>VLOOKUP(C245,#REF!,2,FALSE)</f>
        <v>#REF!</v>
      </c>
      <c r="E245" s="40" t="s">
        <v>3092</v>
      </c>
      <c r="F245" s="40" t="s">
        <v>3084</v>
      </c>
      <c r="G245" s="7" t="s">
        <v>1908</v>
      </c>
      <c r="H245" s="40" t="s">
        <v>3102</v>
      </c>
      <c r="I245" s="40" t="s">
        <v>3097</v>
      </c>
      <c r="J245" s="11">
        <v>45250</v>
      </c>
      <c r="K245" s="11">
        <v>45269</v>
      </c>
    </row>
    <row r="246" spans="1:11" ht="27.75" thickBot="1">
      <c r="A246" s="40">
        <v>245</v>
      </c>
      <c r="B246" s="40" t="s">
        <v>2976</v>
      </c>
      <c r="C246" s="40" t="s">
        <v>2993</v>
      </c>
      <c r="D246" s="7" t="e">
        <f>VLOOKUP(C246,#REF!,2,FALSE)</f>
        <v>#REF!</v>
      </c>
      <c r="E246" s="40" t="s">
        <v>3092</v>
      </c>
      <c r="F246" s="40" t="s">
        <v>3084</v>
      </c>
      <c r="G246" s="7" t="s">
        <v>1888</v>
      </c>
      <c r="H246" s="40" t="s">
        <v>3102</v>
      </c>
      <c r="I246" s="40" t="s">
        <v>3097</v>
      </c>
      <c r="J246" s="11">
        <v>45250</v>
      </c>
      <c r="K246" s="11">
        <v>45269</v>
      </c>
    </row>
    <row r="247" spans="1:11" ht="27.75" thickBot="1">
      <c r="A247" s="40">
        <v>246</v>
      </c>
      <c r="B247" s="40" t="s">
        <v>2976</v>
      </c>
      <c r="C247" s="40" t="s">
        <v>2994</v>
      </c>
      <c r="D247" s="7" t="e">
        <f>VLOOKUP(C247,#REF!,2,FALSE)</f>
        <v>#REF!</v>
      </c>
      <c r="E247" s="40" t="s">
        <v>3092</v>
      </c>
      <c r="F247" s="40" t="s">
        <v>3084</v>
      </c>
      <c r="G247" s="7" t="s">
        <v>1921</v>
      </c>
      <c r="H247" s="40" t="s">
        <v>3102</v>
      </c>
      <c r="I247" s="40" t="s">
        <v>3097</v>
      </c>
      <c r="J247" s="11">
        <v>45250</v>
      </c>
      <c r="K247" s="11">
        <v>45269</v>
      </c>
    </row>
    <row r="248" spans="1:11" ht="27.75" thickBot="1">
      <c r="A248" s="40">
        <v>247</v>
      </c>
      <c r="B248" s="40" t="s">
        <v>2976</v>
      </c>
      <c r="C248" s="40" t="s">
        <v>2995</v>
      </c>
      <c r="D248" s="7" t="e">
        <f>VLOOKUP(C248,#REF!,2,FALSE)</f>
        <v>#REF!</v>
      </c>
      <c r="E248" s="40" t="s">
        <v>3092</v>
      </c>
      <c r="F248" s="40" t="s">
        <v>3084</v>
      </c>
      <c r="G248" s="7" t="s">
        <v>1921</v>
      </c>
      <c r="H248" s="40" t="s">
        <v>3102</v>
      </c>
      <c r="I248" s="40" t="s">
        <v>3097</v>
      </c>
      <c r="J248" s="11">
        <v>45250</v>
      </c>
      <c r="K248" s="11">
        <v>45269</v>
      </c>
    </row>
    <row r="249" spans="1:11" ht="27.75" thickBot="1">
      <c r="A249" s="40">
        <v>248</v>
      </c>
      <c r="B249" s="40" t="s">
        <v>2976</v>
      </c>
      <c r="C249" s="40" t="s">
        <v>2996</v>
      </c>
      <c r="D249" s="7" t="e">
        <f>VLOOKUP(C249,#REF!,2,FALSE)</f>
        <v>#REF!</v>
      </c>
      <c r="E249" s="40" t="s">
        <v>3092</v>
      </c>
      <c r="F249" s="40" t="s">
        <v>3084</v>
      </c>
      <c r="G249" s="7" t="s">
        <v>1870</v>
      </c>
      <c r="H249" s="40" t="s">
        <v>3102</v>
      </c>
      <c r="I249" s="40" t="s">
        <v>3097</v>
      </c>
      <c r="J249" s="11">
        <v>45250</v>
      </c>
      <c r="K249" s="11">
        <v>45269</v>
      </c>
    </row>
    <row r="250" spans="1:11" ht="27.75" thickBot="1">
      <c r="A250" s="40">
        <v>249</v>
      </c>
      <c r="B250" s="40" t="s">
        <v>2976</v>
      </c>
      <c r="C250" s="40" t="s">
        <v>2997</v>
      </c>
      <c r="D250" s="7" t="e">
        <f>VLOOKUP(C250,#REF!,2,FALSE)</f>
        <v>#REF!</v>
      </c>
      <c r="E250" s="40" t="s">
        <v>3092</v>
      </c>
      <c r="F250" s="40" t="s">
        <v>3084</v>
      </c>
      <c r="G250" s="7" t="s">
        <v>1921</v>
      </c>
      <c r="H250" s="40" t="s">
        <v>3102</v>
      </c>
      <c r="I250" s="40" t="s">
        <v>3097</v>
      </c>
      <c r="J250" s="11">
        <v>45250</v>
      </c>
      <c r="K250" s="11">
        <v>45269</v>
      </c>
    </row>
    <row r="251" spans="1:11" ht="27.75" thickBot="1">
      <c r="A251" s="40">
        <v>250</v>
      </c>
      <c r="B251" s="40" t="s">
        <v>2976</v>
      </c>
      <c r="C251" s="40" t="s">
        <v>2998</v>
      </c>
      <c r="D251" s="7" t="e">
        <f>VLOOKUP(C251,#REF!,2,FALSE)</f>
        <v>#REF!</v>
      </c>
      <c r="E251" s="40" t="s">
        <v>3092</v>
      </c>
      <c r="F251" s="40" t="s">
        <v>3084</v>
      </c>
      <c r="G251" s="7" t="s">
        <v>1921</v>
      </c>
      <c r="H251" s="40" t="s">
        <v>3102</v>
      </c>
      <c r="I251" s="40" t="s">
        <v>3097</v>
      </c>
      <c r="J251" s="11">
        <v>45250</v>
      </c>
      <c r="K251" s="11">
        <v>45269</v>
      </c>
    </row>
    <row r="252" spans="1:11" ht="27.75" thickBot="1">
      <c r="A252" s="40">
        <v>251</v>
      </c>
      <c r="B252" s="40" t="s">
        <v>2976</v>
      </c>
      <c r="C252" s="40" t="s">
        <v>2999</v>
      </c>
      <c r="D252" s="7" t="e">
        <f>VLOOKUP(C252,#REF!,2,FALSE)</f>
        <v>#REF!</v>
      </c>
      <c r="E252" s="40" t="s">
        <v>3092</v>
      </c>
      <c r="F252" s="40" t="s">
        <v>3084</v>
      </c>
      <c r="G252" s="7" t="s">
        <v>1880</v>
      </c>
      <c r="H252" s="40" t="s">
        <v>3102</v>
      </c>
      <c r="I252" s="40" t="s">
        <v>3097</v>
      </c>
      <c r="J252" s="11">
        <v>45250</v>
      </c>
      <c r="K252" s="11">
        <v>45269</v>
      </c>
    </row>
    <row r="253" spans="1:11" ht="27.75" thickBot="1">
      <c r="A253" s="40">
        <v>252</v>
      </c>
      <c r="B253" s="40" t="s">
        <v>2976</v>
      </c>
      <c r="C253" s="40" t="s">
        <v>3000</v>
      </c>
      <c r="D253" s="7" t="e">
        <f>VLOOKUP(C253,#REF!,2,FALSE)</f>
        <v>#REF!</v>
      </c>
      <c r="E253" s="40" t="s">
        <v>3092</v>
      </c>
      <c r="F253" s="40" t="s">
        <v>3084</v>
      </c>
      <c r="G253" s="7" t="s">
        <v>1942</v>
      </c>
      <c r="H253" s="40" t="s">
        <v>3102</v>
      </c>
      <c r="I253" s="40" t="s">
        <v>3097</v>
      </c>
      <c r="J253" s="11">
        <v>45250</v>
      </c>
      <c r="K253" s="11">
        <v>45269</v>
      </c>
    </row>
    <row r="254" spans="1:11" ht="27.75" thickBot="1">
      <c r="A254" s="40">
        <v>253</v>
      </c>
      <c r="B254" s="40" t="s">
        <v>2976</v>
      </c>
      <c r="C254" s="40" t="s">
        <v>3001</v>
      </c>
      <c r="D254" s="7" t="e">
        <f>VLOOKUP(C254,#REF!,2,FALSE)</f>
        <v>#REF!</v>
      </c>
      <c r="E254" s="40" t="s">
        <v>3092</v>
      </c>
      <c r="F254" s="40" t="s">
        <v>3084</v>
      </c>
      <c r="G254" s="7" t="s">
        <v>1894</v>
      </c>
      <c r="H254" s="40" t="s">
        <v>3102</v>
      </c>
      <c r="I254" s="40" t="s">
        <v>3097</v>
      </c>
      <c r="J254" s="11">
        <v>45250</v>
      </c>
      <c r="K254" s="11">
        <v>45269</v>
      </c>
    </row>
    <row r="255" spans="1:11" ht="27.75" thickBot="1">
      <c r="A255" s="40">
        <v>254</v>
      </c>
      <c r="B255" s="40" t="s">
        <v>2976</v>
      </c>
      <c r="C255" s="40" t="s">
        <v>3002</v>
      </c>
      <c r="D255" s="7" t="e">
        <f>VLOOKUP(C255,#REF!,2,FALSE)</f>
        <v>#REF!</v>
      </c>
      <c r="E255" s="40" t="s">
        <v>3092</v>
      </c>
      <c r="F255" s="40" t="s">
        <v>3084</v>
      </c>
      <c r="G255" s="7" t="s">
        <v>1868</v>
      </c>
      <c r="H255" s="40" t="s">
        <v>3102</v>
      </c>
      <c r="I255" s="40" t="s">
        <v>3097</v>
      </c>
      <c r="J255" s="11">
        <v>45250</v>
      </c>
      <c r="K255" s="11">
        <v>45269</v>
      </c>
    </row>
    <row r="256" spans="1:11" ht="27.75" thickBot="1">
      <c r="A256" s="40">
        <v>255</v>
      </c>
      <c r="B256" s="40" t="s">
        <v>2976</v>
      </c>
      <c r="C256" s="40" t="s">
        <v>3003</v>
      </c>
      <c r="D256" s="7" t="e">
        <f>VLOOKUP(C256,#REF!,2,FALSE)</f>
        <v>#REF!</v>
      </c>
      <c r="E256" s="40" t="s">
        <v>3092</v>
      </c>
      <c r="F256" s="40" t="s">
        <v>3084</v>
      </c>
      <c r="G256" s="7" t="s">
        <v>1880</v>
      </c>
      <c r="H256" s="40" t="s">
        <v>3102</v>
      </c>
      <c r="I256" s="40" t="s">
        <v>3097</v>
      </c>
      <c r="J256" s="11">
        <v>45250</v>
      </c>
      <c r="K256" s="11">
        <v>45269</v>
      </c>
    </row>
    <row r="257" spans="1:11" ht="27.75" thickBot="1">
      <c r="A257" s="40">
        <v>256</v>
      </c>
      <c r="B257" s="40" t="s">
        <v>2976</v>
      </c>
      <c r="C257" s="40" t="s">
        <v>3004</v>
      </c>
      <c r="D257" s="7" t="e">
        <f>VLOOKUP(C257,#REF!,2,FALSE)</f>
        <v>#REF!</v>
      </c>
      <c r="E257" s="40" t="s">
        <v>3092</v>
      </c>
      <c r="F257" s="40" t="s">
        <v>3084</v>
      </c>
      <c r="G257" s="7" t="s">
        <v>1880</v>
      </c>
      <c r="H257" s="40" t="s">
        <v>3102</v>
      </c>
      <c r="I257" s="40" t="s">
        <v>3097</v>
      </c>
      <c r="J257" s="11">
        <v>45250</v>
      </c>
      <c r="K257" s="11">
        <v>45269</v>
      </c>
    </row>
    <row r="258" spans="1:11" ht="27.75" thickBot="1">
      <c r="A258" s="40">
        <v>257</v>
      </c>
      <c r="B258" s="40" t="s">
        <v>2976</v>
      </c>
      <c r="C258" s="40" t="s">
        <v>3005</v>
      </c>
      <c r="D258" s="7" t="e">
        <f>VLOOKUP(C258,#REF!,2,FALSE)</f>
        <v>#REF!</v>
      </c>
      <c r="E258" s="40" t="s">
        <v>3092</v>
      </c>
      <c r="F258" s="40" t="s">
        <v>3084</v>
      </c>
      <c r="G258" s="7" t="s">
        <v>1862</v>
      </c>
      <c r="H258" s="40" t="s">
        <v>3102</v>
      </c>
      <c r="I258" s="40" t="s">
        <v>3097</v>
      </c>
      <c r="J258" s="11">
        <v>45250</v>
      </c>
      <c r="K258" s="11">
        <v>45276</v>
      </c>
    </row>
    <row r="259" spans="1:11" ht="27.75" thickBot="1">
      <c r="A259" s="40">
        <v>258</v>
      </c>
      <c r="B259" s="40" t="s">
        <v>2976</v>
      </c>
      <c r="C259" s="40" t="s">
        <v>3006</v>
      </c>
      <c r="D259" s="7" t="e">
        <f>VLOOKUP(C259,#REF!,2,FALSE)</f>
        <v>#REF!</v>
      </c>
      <c r="E259" s="40" t="s">
        <v>3092</v>
      </c>
      <c r="F259" s="40" t="s">
        <v>3084</v>
      </c>
      <c r="G259" s="7" t="s">
        <v>1879</v>
      </c>
      <c r="H259" s="40" t="s">
        <v>3102</v>
      </c>
      <c r="I259" s="40" t="s">
        <v>3097</v>
      </c>
      <c r="J259" s="11">
        <v>45250</v>
      </c>
      <c r="K259" s="11">
        <v>45276</v>
      </c>
    </row>
    <row r="260" spans="1:11" ht="27.75" thickBot="1">
      <c r="A260" s="40">
        <v>259</v>
      </c>
      <c r="B260" s="40" t="s">
        <v>2976</v>
      </c>
      <c r="C260" s="40" t="s">
        <v>3007</v>
      </c>
      <c r="D260" s="7" t="e">
        <f>VLOOKUP(C260,#REF!,2,FALSE)</f>
        <v>#REF!</v>
      </c>
      <c r="E260" s="40" t="s">
        <v>3092</v>
      </c>
      <c r="F260" s="40" t="s">
        <v>3084</v>
      </c>
      <c r="G260" s="7" t="s">
        <v>1888</v>
      </c>
      <c r="H260" s="40" t="s">
        <v>3102</v>
      </c>
      <c r="I260" s="40" t="s">
        <v>3097</v>
      </c>
      <c r="J260" s="11">
        <v>45250</v>
      </c>
      <c r="K260" s="11">
        <v>45276</v>
      </c>
    </row>
    <row r="261" spans="1:11" ht="27.75" thickBot="1">
      <c r="A261" s="40">
        <v>260</v>
      </c>
      <c r="B261" s="40" t="s">
        <v>2976</v>
      </c>
      <c r="C261" s="40" t="s">
        <v>3008</v>
      </c>
      <c r="D261" s="7" t="e">
        <f>VLOOKUP(C261,#REF!,2,FALSE)</f>
        <v>#REF!</v>
      </c>
      <c r="E261" s="40" t="s">
        <v>3092</v>
      </c>
      <c r="F261" s="40" t="s">
        <v>3084</v>
      </c>
      <c r="G261" s="7" t="s">
        <v>1905</v>
      </c>
      <c r="H261" s="40" t="s">
        <v>3102</v>
      </c>
      <c r="I261" s="40" t="s">
        <v>3097</v>
      </c>
      <c r="J261" s="11">
        <v>45250</v>
      </c>
      <c r="K261" s="11">
        <v>45276</v>
      </c>
    </row>
    <row r="262" spans="1:11" ht="27.75" thickBot="1">
      <c r="A262" s="40">
        <v>261</v>
      </c>
      <c r="B262" s="40" t="s">
        <v>2976</v>
      </c>
      <c r="C262" s="40" t="s">
        <v>3009</v>
      </c>
      <c r="D262" s="7" t="e">
        <f>VLOOKUP(C262,#REF!,2,FALSE)</f>
        <v>#REF!</v>
      </c>
      <c r="E262" s="40" t="s">
        <v>3092</v>
      </c>
      <c r="F262" s="40" t="s">
        <v>3084</v>
      </c>
      <c r="G262" s="7" t="s">
        <v>1928</v>
      </c>
      <c r="H262" s="40" t="s">
        <v>3102</v>
      </c>
      <c r="I262" s="40" t="s">
        <v>3097</v>
      </c>
      <c r="J262" s="11">
        <v>45250</v>
      </c>
      <c r="K262" s="11">
        <v>45276</v>
      </c>
    </row>
    <row r="263" spans="1:11" ht="27.75" thickBot="1">
      <c r="A263" s="40">
        <v>262</v>
      </c>
      <c r="B263" s="40" t="s">
        <v>2976</v>
      </c>
      <c r="C263" s="40" t="s">
        <v>3010</v>
      </c>
      <c r="D263" s="7" t="e">
        <f>VLOOKUP(C263,#REF!,2,FALSE)</f>
        <v>#REF!</v>
      </c>
      <c r="E263" s="40" t="s">
        <v>3092</v>
      </c>
      <c r="F263" s="40" t="s">
        <v>3084</v>
      </c>
      <c r="G263" s="7" t="s">
        <v>1870</v>
      </c>
      <c r="H263" s="40" t="s">
        <v>3102</v>
      </c>
      <c r="I263" s="40" t="s">
        <v>3097</v>
      </c>
      <c r="J263" s="11">
        <v>45250</v>
      </c>
      <c r="K263" s="11">
        <v>45276</v>
      </c>
    </row>
    <row r="264" spans="1:11" ht="27.75" thickBot="1">
      <c r="A264" s="40">
        <v>263</v>
      </c>
      <c r="B264" s="40" t="s">
        <v>2976</v>
      </c>
      <c r="C264" s="40" t="s">
        <v>3011</v>
      </c>
      <c r="D264" s="7" t="e">
        <f>VLOOKUP(C264,#REF!,2,FALSE)</f>
        <v>#REF!</v>
      </c>
      <c r="E264" s="40" t="s">
        <v>3092</v>
      </c>
      <c r="F264" s="40" t="s">
        <v>3084</v>
      </c>
      <c r="G264" s="7" t="s">
        <v>1868</v>
      </c>
      <c r="H264" s="40" t="s">
        <v>3102</v>
      </c>
      <c r="I264" s="40" t="s">
        <v>3097</v>
      </c>
      <c r="J264" s="11">
        <v>45250</v>
      </c>
      <c r="K264" s="11">
        <v>45276</v>
      </c>
    </row>
    <row r="265" spans="1:11" ht="27.75" thickBot="1">
      <c r="A265" s="40">
        <v>264</v>
      </c>
      <c r="B265" s="40" t="s">
        <v>2976</v>
      </c>
      <c r="C265" s="40" t="s">
        <v>3012</v>
      </c>
      <c r="D265" s="7" t="e">
        <f>VLOOKUP(C265,#REF!,2,FALSE)</f>
        <v>#REF!</v>
      </c>
      <c r="E265" s="40" t="s">
        <v>3092</v>
      </c>
      <c r="F265" s="40" t="s">
        <v>3084</v>
      </c>
      <c r="G265" s="7" t="s">
        <v>1886</v>
      </c>
      <c r="H265" s="40" t="s">
        <v>3102</v>
      </c>
      <c r="I265" s="40" t="s">
        <v>3097</v>
      </c>
      <c r="J265" s="11">
        <v>45250</v>
      </c>
      <c r="K265" s="11">
        <v>45276</v>
      </c>
    </row>
    <row r="266" spans="1:11" ht="27.75" thickBot="1">
      <c r="A266" s="40">
        <v>265</v>
      </c>
      <c r="B266" s="40" t="s">
        <v>2976</v>
      </c>
      <c r="C266" s="40" t="s">
        <v>3013</v>
      </c>
      <c r="D266" s="7" t="e">
        <f>VLOOKUP(C266,#REF!,2,FALSE)</f>
        <v>#REF!</v>
      </c>
      <c r="E266" s="40" t="s">
        <v>3092</v>
      </c>
      <c r="F266" s="40" t="s">
        <v>3084</v>
      </c>
      <c r="G266" s="7" t="s">
        <v>1884</v>
      </c>
      <c r="H266" s="40" t="s">
        <v>3102</v>
      </c>
      <c r="I266" s="40" t="s">
        <v>3097</v>
      </c>
      <c r="J266" s="11">
        <v>45250</v>
      </c>
      <c r="K266" s="11">
        <v>45276</v>
      </c>
    </row>
    <row r="267" spans="1:11" ht="27.75" thickBot="1">
      <c r="A267" s="40">
        <v>266</v>
      </c>
      <c r="B267" s="40" t="s">
        <v>2976</v>
      </c>
      <c r="C267" s="40" t="s">
        <v>3014</v>
      </c>
      <c r="D267" s="7" t="e">
        <f>VLOOKUP(C267,#REF!,2,FALSE)</f>
        <v>#REF!</v>
      </c>
      <c r="E267" s="40" t="s">
        <v>3092</v>
      </c>
      <c r="F267" s="40" t="s">
        <v>3084</v>
      </c>
      <c r="G267" s="7" t="s">
        <v>1873</v>
      </c>
      <c r="H267" s="40" t="s">
        <v>3102</v>
      </c>
      <c r="I267" s="40" t="s">
        <v>3097</v>
      </c>
      <c r="J267" s="11">
        <v>45250</v>
      </c>
      <c r="K267" s="11">
        <v>45276</v>
      </c>
    </row>
    <row r="268" spans="1:11" ht="27.75" thickBot="1">
      <c r="A268" s="40">
        <v>267</v>
      </c>
      <c r="B268" s="40" t="s">
        <v>2976</v>
      </c>
      <c r="C268" s="40" t="s">
        <v>3015</v>
      </c>
      <c r="D268" s="7" t="e">
        <f>VLOOKUP(C268,#REF!,2,FALSE)</f>
        <v>#REF!</v>
      </c>
      <c r="E268" s="40" t="s">
        <v>3092</v>
      </c>
      <c r="F268" s="40" t="s">
        <v>3084</v>
      </c>
      <c r="G268" s="7" t="s">
        <v>1879</v>
      </c>
      <c r="H268" s="40" t="s">
        <v>3102</v>
      </c>
      <c r="I268" s="40" t="s">
        <v>3097</v>
      </c>
      <c r="J268" s="11">
        <v>45250</v>
      </c>
      <c r="K268" s="11">
        <v>45276</v>
      </c>
    </row>
    <row r="269" spans="1:11" ht="27.75" thickBot="1">
      <c r="A269" s="40">
        <v>268</v>
      </c>
      <c r="B269" s="40" t="s">
        <v>2976</v>
      </c>
      <c r="C269" s="40" t="s">
        <v>3016</v>
      </c>
      <c r="D269" s="7" t="e">
        <f>VLOOKUP(C269,#REF!,2,FALSE)</f>
        <v>#REF!</v>
      </c>
      <c r="E269" s="40" t="s">
        <v>3092</v>
      </c>
      <c r="F269" s="40" t="s">
        <v>3084</v>
      </c>
      <c r="G269" s="7" t="s">
        <v>1891</v>
      </c>
      <c r="H269" s="40" t="s">
        <v>3102</v>
      </c>
      <c r="I269" s="40" t="s">
        <v>3097</v>
      </c>
      <c r="J269" s="11">
        <v>45250</v>
      </c>
      <c r="K269" s="11">
        <v>45276</v>
      </c>
    </row>
    <row r="270" spans="1:11" ht="27.75" thickBot="1">
      <c r="A270" s="40">
        <v>269</v>
      </c>
      <c r="B270" s="40" t="s">
        <v>2976</v>
      </c>
      <c r="C270" s="40" t="s">
        <v>3017</v>
      </c>
      <c r="D270" s="7" t="e">
        <f>VLOOKUP(C270,#REF!,2,FALSE)</f>
        <v>#REF!</v>
      </c>
      <c r="E270" s="40" t="s">
        <v>3092</v>
      </c>
      <c r="F270" s="40" t="s">
        <v>3084</v>
      </c>
      <c r="G270" s="7" t="s">
        <v>1922</v>
      </c>
      <c r="H270" s="40" t="s">
        <v>3102</v>
      </c>
      <c r="I270" s="40" t="s">
        <v>3097</v>
      </c>
      <c r="J270" s="11">
        <v>45250</v>
      </c>
      <c r="K270" s="11">
        <v>45276</v>
      </c>
    </row>
    <row r="271" spans="1:11" ht="27.75" thickBot="1">
      <c r="A271" s="40">
        <v>270</v>
      </c>
      <c r="B271" s="40" t="s">
        <v>2976</v>
      </c>
      <c r="C271" s="40" t="s">
        <v>3018</v>
      </c>
      <c r="D271" s="7" t="e">
        <f>VLOOKUP(C271,#REF!,2,FALSE)</f>
        <v>#REF!</v>
      </c>
      <c r="E271" s="40" t="s">
        <v>3092</v>
      </c>
      <c r="F271" s="40" t="s">
        <v>3084</v>
      </c>
      <c r="G271" s="7" t="s">
        <v>1880</v>
      </c>
      <c r="H271" s="40" t="s">
        <v>3102</v>
      </c>
      <c r="I271" s="40" t="s">
        <v>3097</v>
      </c>
      <c r="J271" s="11">
        <v>45250</v>
      </c>
      <c r="K271" s="11">
        <v>45276</v>
      </c>
    </row>
    <row r="272" spans="1:11" ht="27.75" thickBot="1">
      <c r="A272" s="40">
        <v>271</v>
      </c>
      <c r="B272" s="40" t="s">
        <v>2976</v>
      </c>
      <c r="C272" s="40" t="s">
        <v>3019</v>
      </c>
      <c r="D272" s="7" t="e">
        <f>VLOOKUP(C272,#REF!,2,FALSE)</f>
        <v>#REF!</v>
      </c>
      <c r="E272" s="40" t="s">
        <v>3092</v>
      </c>
      <c r="F272" s="40" t="s">
        <v>3084</v>
      </c>
      <c r="G272" s="7" t="s">
        <v>1880</v>
      </c>
      <c r="H272" s="40" t="s">
        <v>3102</v>
      </c>
      <c r="I272" s="40" t="s">
        <v>3097</v>
      </c>
      <c r="J272" s="11">
        <v>45250</v>
      </c>
      <c r="K272" s="11">
        <v>45276</v>
      </c>
    </row>
    <row r="273" spans="1:11" ht="27.75" thickBot="1">
      <c r="A273" s="40">
        <v>272</v>
      </c>
      <c r="B273" s="40" t="s">
        <v>2976</v>
      </c>
      <c r="C273" s="40" t="s">
        <v>3020</v>
      </c>
      <c r="D273" s="7" t="e">
        <f>VLOOKUP(C273,#REF!,2,FALSE)</f>
        <v>#REF!</v>
      </c>
      <c r="E273" s="40" t="s">
        <v>3093</v>
      </c>
      <c r="F273" s="40" t="s">
        <v>3084</v>
      </c>
      <c r="G273" s="7" t="s">
        <v>1944</v>
      </c>
      <c r="H273" s="40" t="s">
        <v>3102</v>
      </c>
      <c r="I273" s="40" t="s">
        <v>3097</v>
      </c>
      <c r="J273" s="11">
        <v>45250</v>
      </c>
      <c r="K273" s="11">
        <v>45276</v>
      </c>
    </row>
    <row r="274" spans="1:11" ht="27.75" thickBot="1">
      <c r="A274" s="40">
        <v>273</v>
      </c>
      <c r="B274" s="40" t="s">
        <v>2976</v>
      </c>
      <c r="C274" s="40" t="s">
        <v>3021</v>
      </c>
      <c r="D274" s="7" t="e">
        <f>VLOOKUP(C274,#REF!,2,FALSE)</f>
        <v>#REF!</v>
      </c>
      <c r="E274" s="40" t="s">
        <v>3093</v>
      </c>
      <c r="F274" s="40" t="s">
        <v>3084</v>
      </c>
      <c r="G274" s="7" t="s">
        <v>1889</v>
      </c>
      <c r="H274" s="40" t="s">
        <v>3102</v>
      </c>
      <c r="I274" s="40" t="s">
        <v>3097</v>
      </c>
      <c r="J274" s="11">
        <v>45250</v>
      </c>
      <c r="K274" s="11">
        <v>45276</v>
      </c>
    </row>
    <row r="275" spans="1:11" ht="27.75" thickBot="1">
      <c r="A275" s="40">
        <v>274</v>
      </c>
      <c r="B275" s="40" t="s">
        <v>2976</v>
      </c>
      <c r="C275" s="40" t="s">
        <v>3022</v>
      </c>
      <c r="D275" s="7" t="e">
        <f>VLOOKUP(C275,#REF!,2,FALSE)</f>
        <v>#REF!</v>
      </c>
      <c r="E275" s="40" t="s">
        <v>3094</v>
      </c>
      <c r="F275" s="40" t="s">
        <v>3084</v>
      </c>
      <c r="G275" s="7" t="s">
        <v>1879</v>
      </c>
      <c r="H275" s="40" t="s">
        <v>3102</v>
      </c>
      <c r="I275" s="40" t="s">
        <v>3097</v>
      </c>
      <c r="J275" s="11">
        <v>45250</v>
      </c>
      <c r="K275" s="11">
        <v>45276</v>
      </c>
    </row>
    <row r="276" spans="1:11" ht="27.75" thickBot="1">
      <c r="A276" s="40">
        <v>275</v>
      </c>
      <c r="B276" s="40" t="s">
        <v>2976</v>
      </c>
      <c r="C276" s="40" t="s">
        <v>3023</v>
      </c>
      <c r="D276" s="7" t="e">
        <f>VLOOKUP(C276,#REF!,2,FALSE)</f>
        <v>#REF!</v>
      </c>
      <c r="E276" s="40" t="s">
        <v>3093</v>
      </c>
      <c r="F276" s="40" t="s">
        <v>3084</v>
      </c>
      <c r="G276" s="7" t="s">
        <v>1865</v>
      </c>
      <c r="H276" s="40" t="s">
        <v>3102</v>
      </c>
      <c r="I276" s="40" t="s">
        <v>3097</v>
      </c>
      <c r="J276" s="11">
        <v>45250</v>
      </c>
      <c r="K276" s="11">
        <v>45276</v>
      </c>
    </row>
    <row r="277" spans="1:11" ht="27.75" thickBot="1">
      <c r="A277" s="40">
        <v>276</v>
      </c>
      <c r="B277" s="40" t="s">
        <v>2976</v>
      </c>
      <c r="C277" s="40" t="s">
        <v>3024</v>
      </c>
      <c r="D277" s="7" t="e">
        <f>VLOOKUP(C277,#REF!,2,FALSE)</f>
        <v>#REF!</v>
      </c>
      <c r="E277" s="40" t="s">
        <v>3095</v>
      </c>
      <c r="F277" s="40" t="s">
        <v>3084</v>
      </c>
      <c r="G277" s="7" t="s">
        <v>1870</v>
      </c>
      <c r="H277" s="40" t="s">
        <v>3102</v>
      </c>
      <c r="I277" s="40" t="s">
        <v>3097</v>
      </c>
      <c r="J277" s="11">
        <v>45250</v>
      </c>
      <c r="K277" s="11">
        <v>45276</v>
      </c>
    </row>
    <row r="278" spans="1:11" ht="27.75" thickBot="1">
      <c r="A278" s="40">
        <v>277</v>
      </c>
      <c r="B278" s="40" t="s">
        <v>2976</v>
      </c>
      <c r="C278" s="40" t="s">
        <v>3025</v>
      </c>
      <c r="D278" s="7" t="e">
        <f>VLOOKUP(C278,#REF!,2,FALSE)</f>
        <v>#REF!</v>
      </c>
      <c r="E278" s="40" t="s">
        <v>3093</v>
      </c>
      <c r="F278" s="40" t="s">
        <v>3084</v>
      </c>
      <c r="G278" s="7" t="s">
        <v>1889</v>
      </c>
      <c r="H278" s="40" t="s">
        <v>3102</v>
      </c>
      <c r="I278" s="40" t="s">
        <v>3097</v>
      </c>
      <c r="J278" s="11">
        <v>45250</v>
      </c>
      <c r="K278" s="11">
        <v>45276</v>
      </c>
    </row>
    <row r="279" spans="1:11" ht="27.75" thickBot="1">
      <c r="A279" s="40">
        <v>278</v>
      </c>
      <c r="B279" s="40" t="s">
        <v>2976</v>
      </c>
      <c r="C279" s="40" t="s">
        <v>3026</v>
      </c>
      <c r="D279" s="7" t="e">
        <f>VLOOKUP(C279,#REF!,2,FALSE)</f>
        <v>#REF!</v>
      </c>
      <c r="E279" s="40" t="s">
        <v>3093</v>
      </c>
      <c r="F279" s="40" t="s">
        <v>3084</v>
      </c>
      <c r="G279" s="7" t="s">
        <v>1906</v>
      </c>
      <c r="H279" s="40" t="s">
        <v>3102</v>
      </c>
      <c r="I279" s="40" t="s">
        <v>3097</v>
      </c>
      <c r="J279" s="11">
        <v>45250</v>
      </c>
      <c r="K279" s="11">
        <v>45276</v>
      </c>
    </row>
    <row r="280" spans="1:11" ht="27.75" thickBot="1">
      <c r="A280" s="40">
        <v>279</v>
      </c>
      <c r="B280" s="40" t="s">
        <v>3027</v>
      </c>
      <c r="C280" s="40" t="s">
        <v>3028</v>
      </c>
      <c r="D280" s="7" t="e">
        <f>VLOOKUP(C280,#REF!,2,FALSE)</f>
        <v>#REF!</v>
      </c>
      <c r="E280" s="40" t="s">
        <v>3086</v>
      </c>
      <c r="F280" s="40" t="s">
        <v>3084</v>
      </c>
      <c r="G280" s="9">
        <v>44987</v>
      </c>
      <c r="H280" s="40" t="s">
        <v>3096</v>
      </c>
      <c r="I280" s="40" t="s">
        <v>3097</v>
      </c>
      <c r="J280" s="11">
        <v>45250</v>
      </c>
      <c r="K280" s="11">
        <v>45276</v>
      </c>
    </row>
    <row r="281" spans="1:11" ht="27.75" thickBot="1">
      <c r="A281" s="40">
        <v>280</v>
      </c>
      <c r="B281" s="40" t="s">
        <v>3027</v>
      </c>
      <c r="C281" s="40" t="s">
        <v>3029</v>
      </c>
      <c r="D281" s="7" t="e">
        <f>VLOOKUP(C281,#REF!,2,FALSE)</f>
        <v>#REF!</v>
      </c>
      <c r="E281" s="40" t="s">
        <v>3086</v>
      </c>
      <c r="F281" s="40" t="s">
        <v>3084</v>
      </c>
      <c r="G281" s="9">
        <v>45155</v>
      </c>
      <c r="H281" s="40" t="s">
        <v>3096</v>
      </c>
      <c r="I281" s="40" t="s">
        <v>3097</v>
      </c>
      <c r="J281" s="11">
        <v>45250</v>
      </c>
      <c r="K281" s="11">
        <v>45276</v>
      </c>
    </row>
    <row r="282" spans="1:11" ht="27.75" thickBot="1">
      <c r="A282" s="40">
        <v>281</v>
      </c>
      <c r="B282" s="40" t="s">
        <v>3027</v>
      </c>
      <c r="C282" s="40" t="s">
        <v>3030</v>
      </c>
      <c r="D282" s="7" t="e">
        <f>VLOOKUP(C282,#REF!,2,FALSE)</f>
        <v>#REF!</v>
      </c>
      <c r="E282" s="40" t="s">
        <v>3086</v>
      </c>
      <c r="F282" s="40" t="s">
        <v>3084</v>
      </c>
      <c r="G282" s="9">
        <v>45048</v>
      </c>
      <c r="H282" s="40" t="s">
        <v>3096</v>
      </c>
      <c r="I282" s="40" t="s">
        <v>3097</v>
      </c>
      <c r="J282" s="11">
        <v>45250</v>
      </c>
      <c r="K282" s="11">
        <v>45276</v>
      </c>
    </row>
    <row r="283" spans="1:11" ht="27.75" thickBot="1">
      <c r="A283" s="40">
        <v>282</v>
      </c>
      <c r="B283" s="40" t="s">
        <v>3027</v>
      </c>
      <c r="C283" s="40" t="s">
        <v>3031</v>
      </c>
      <c r="D283" s="7" t="e">
        <f>VLOOKUP(C283,#REF!,2,FALSE)</f>
        <v>#REF!</v>
      </c>
      <c r="E283" s="40" t="s">
        <v>3086</v>
      </c>
      <c r="F283" s="40" t="s">
        <v>3084</v>
      </c>
      <c r="G283" s="7" t="s">
        <v>1891</v>
      </c>
      <c r="H283" s="40" t="s">
        <v>3096</v>
      </c>
      <c r="I283" s="40" t="s">
        <v>3097</v>
      </c>
      <c r="J283" s="11">
        <v>45250</v>
      </c>
      <c r="K283" s="11">
        <v>45276</v>
      </c>
    </row>
    <row r="284" spans="1:11" ht="27.75" thickBot="1">
      <c r="A284" s="40">
        <v>283</v>
      </c>
      <c r="B284" s="40" t="s">
        <v>3027</v>
      </c>
      <c r="C284" s="40" t="s">
        <v>3032</v>
      </c>
      <c r="D284" s="7" t="e">
        <f>VLOOKUP(C284,#REF!,2,FALSE)</f>
        <v>#REF!</v>
      </c>
      <c r="E284" s="40" t="s">
        <v>3086</v>
      </c>
      <c r="F284" s="40" t="s">
        <v>3084</v>
      </c>
      <c r="G284" s="9">
        <v>45111</v>
      </c>
      <c r="H284" s="40" t="s">
        <v>3096</v>
      </c>
      <c r="I284" s="40" t="s">
        <v>3097</v>
      </c>
      <c r="J284" s="11">
        <v>45250</v>
      </c>
      <c r="K284" s="11">
        <v>45276</v>
      </c>
    </row>
    <row r="285" spans="1:11" ht="27.75" thickBot="1">
      <c r="A285" s="40">
        <v>284</v>
      </c>
      <c r="B285" s="40" t="s">
        <v>3027</v>
      </c>
      <c r="C285" s="40" t="s">
        <v>3033</v>
      </c>
      <c r="D285" s="7" t="e">
        <f>VLOOKUP(C285,#REF!,2,FALSE)</f>
        <v>#REF!</v>
      </c>
      <c r="E285" s="40" t="s">
        <v>3086</v>
      </c>
      <c r="F285" s="40" t="s">
        <v>3084</v>
      </c>
      <c r="G285" s="9">
        <v>45048</v>
      </c>
      <c r="H285" s="40" t="s">
        <v>3096</v>
      </c>
      <c r="I285" s="40" t="s">
        <v>3097</v>
      </c>
      <c r="J285" s="11">
        <v>45250</v>
      </c>
      <c r="K285" s="11">
        <v>45276</v>
      </c>
    </row>
    <row r="286" spans="1:11" ht="27.75" thickBot="1">
      <c r="A286" s="40">
        <v>285</v>
      </c>
      <c r="B286" s="40" t="s">
        <v>3027</v>
      </c>
      <c r="C286" s="40" t="s">
        <v>3034</v>
      </c>
      <c r="D286" s="7" t="e">
        <f>VLOOKUP(C286,#REF!,2,FALSE)</f>
        <v>#REF!</v>
      </c>
      <c r="E286" s="40" t="s">
        <v>3086</v>
      </c>
      <c r="F286" s="40" t="s">
        <v>3084</v>
      </c>
      <c r="G286" s="9">
        <v>45079</v>
      </c>
      <c r="H286" s="40" t="s">
        <v>3096</v>
      </c>
      <c r="I286" s="40" t="s">
        <v>3097</v>
      </c>
      <c r="J286" s="11">
        <v>45250</v>
      </c>
      <c r="K286" s="11">
        <v>45276</v>
      </c>
    </row>
    <row r="287" spans="1:11" ht="27.75" thickBot="1">
      <c r="A287" s="40">
        <v>286</v>
      </c>
      <c r="B287" s="40" t="s">
        <v>3027</v>
      </c>
      <c r="C287" s="40" t="s">
        <v>3035</v>
      </c>
      <c r="D287" s="7" t="e">
        <f>VLOOKUP(C287,#REF!,2,FALSE)</f>
        <v>#REF!</v>
      </c>
      <c r="E287" s="40" t="s">
        <v>3086</v>
      </c>
      <c r="F287" s="40" t="s">
        <v>3084</v>
      </c>
      <c r="G287" s="9">
        <v>45048</v>
      </c>
      <c r="H287" s="40" t="s">
        <v>3096</v>
      </c>
      <c r="I287" s="40" t="s">
        <v>3097</v>
      </c>
      <c r="J287" s="11">
        <v>45250</v>
      </c>
      <c r="K287" s="11">
        <v>45276</v>
      </c>
    </row>
    <row r="288" spans="1:11" ht="27.75" thickBot="1">
      <c r="A288" s="40">
        <v>287</v>
      </c>
      <c r="B288" s="40" t="s">
        <v>3027</v>
      </c>
      <c r="C288" s="40" t="s">
        <v>3036</v>
      </c>
      <c r="D288" s="7" t="e">
        <f>VLOOKUP(C288,#REF!,2,FALSE)</f>
        <v>#REF!</v>
      </c>
      <c r="E288" s="40" t="s">
        <v>3086</v>
      </c>
      <c r="F288" s="40" t="s">
        <v>3084</v>
      </c>
      <c r="G288" s="9">
        <v>45217</v>
      </c>
      <c r="H288" s="40" t="s">
        <v>3096</v>
      </c>
      <c r="I288" s="40" t="s">
        <v>3097</v>
      </c>
      <c r="J288" s="11">
        <v>45250</v>
      </c>
      <c r="K288" s="11">
        <v>45276</v>
      </c>
    </row>
    <row r="289" spans="1:11" ht="27.75" thickBot="1">
      <c r="A289" s="40">
        <v>288</v>
      </c>
      <c r="B289" s="40" t="s">
        <v>3027</v>
      </c>
      <c r="C289" s="40" t="s">
        <v>3037</v>
      </c>
      <c r="D289" s="7" t="e">
        <f>VLOOKUP(C289,#REF!,2,FALSE)</f>
        <v>#REF!</v>
      </c>
      <c r="E289" s="40" t="s">
        <v>3086</v>
      </c>
      <c r="F289" s="40" t="s">
        <v>3084</v>
      </c>
      <c r="G289" s="9">
        <v>44987</v>
      </c>
      <c r="H289" s="40" t="s">
        <v>3096</v>
      </c>
      <c r="I289" s="40" t="s">
        <v>3097</v>
      </c>
      <c r="J289" s="11">
        <v>45250</v>
      </c>
      <c r="K289" s="11">
        <v>45276</v>
      </c>
    </row>
    <row r="290" spans="1:11" ht="27.75" thickBot="1">
      <c r="A290" s="40">
        <v>289</v>
      </c>
      <c r="B290" s="40" t="s">
        <v>3027</v>
      </c>
      <c r="C290" s="40" t="s">
        <v>3038</v>
      </c>
      <c r="D290" s="7" t="e">
        <f>VLOOKUP(C290,#REF!,2,FALSE)</f>
        <v>#REF!</v>
      </c>
      <c r="E290" s="40" t="s">
        <v>3086</v>
      </c>
      <c r="F290" s="40" t="s">
        <v>3084</v>
      </c>
      <c r="G290" s="9">
        <v>45205</v>
      </c>
      <c r="H290" s="40" t="s">
        <v>3096</v>
      </c>
      <c r="I290" s="40" t="s">
        <v>3097</v>
      </c>
      <c r="J290" s="11">
        <v>45250</v>
      </c>
      <c r="K290" s="11">
        <v>45276</v>
      </c>
    </row>
    <row r="291" spans="1:11" ht="27.75" thickBot="1">
      <c r="A291" s="40">
        <v>290</v>
      </c>
      <c r="B291" s="40" t="s">
        <v>3027</v>
      </c>
      <c r="C291" s="40" t="s">
        <v>3039</v>
      </c>
      <c r="D291" s="7" t="e">
        <f>VLOOKUP(C291,#REF!,2,FALSE)</f>
        <v>#REF!</v>
      </c>
      <c r="E291" s="40" t="s">
        <v>3086</v>
      </c>
      <c r="F291" s="40" t="s">
        <v>3084</v>
      </c>
      <c r="G291" s="7" t="s">
        <v>1891</v>
      </c>
      <c r="H291" s="40" t="s">
        <v>3096</v>
      </c>
      <c r="I291" s="40" t="s">
        <v>3097</v>
      </c>
      <c r="J291" s="11">
        <v>45250</v>
      </c>
      <c r="K291" s="11">
        <v>45276</v>
      </c>
    </row>
    <row r="292" spans="1:11" ht="27.75" thickBot="1">
      <c r="A292" s="40">
        <v>291</v>
      </c>
      <c r="B292" s="40" t="s">
        <v>3027</v>
      </c>
      <c r="C292" s="40" t="s">
        <v>3040</v>
      </c>
      <c r="D292" s="7" t="e">
        <f>VLOOKUP(C292,#REF!,2,FALSE)</f>
        <v>#REF!</v>
      </c>
      <c r="E292" s="40" t="s">
        <v>3086</v>
      </c>
      <c r="F292" s="40" t="s">
        <v>3084</v>
      </c>
      <c r="G292" s="9">
        <v>44987</v>
      </c>
      <c r="H292" s="40" t="s">
        <v>3096</v>
      </c>
      <c r="I292" s="40" t="s">
        <v>3097</v>
      </c>
      <c r="J292" s="11">
        <v>45250</v>
      </c>
      <c r="K292" s="11">
        <v>45276</v>
      </c>
    </row>
    <row r="293" spans="1:11" ht="27.75" thickBot="1">
      <c r="A293" s="40">
        <v>292</v>
      </c>
      <c r="B293" s="40" t="s">
        <v>3027</v>
      </c>
      <c r="C293" s="40" t="s">
        <v>3041</v>
      </c>
      <c r="D293" s="7" t="e">
        <f>VLOOKUP(C293,#REF!,2,FALSE)</f>
        <v>#REF!</v>
      </c>
      <c r="E293" s="40" t="s">
        <v>3086</v>
      </c>
      <c r="F293" s="40" t="s">
        <v>3084</v>
      </c>
      <c r="G293" s="10">
        <v>17137</v>
      </c>
      <c r="H293" s="40" t="s">
        <v>3096</v>
      </c>
      <c r="I293" s="40" t="s">
        <v>3097</v>
      </c>
      <c r="J293" s="11">
        <v>45250</v>
      </c>
      <c r="K293" s="11">
        <v>45276</v>
      </c>
    </row>
    <row r="294" spans="1:11" ht="27.75" thickBot="1">
      <c r="A294" s="40">
        <v>293</v>
      </c>
      <c r="B294" s="40" t="s">
        <v>3027</v>
      </c>
      <c r="C294" s="40" t="s">
        <v>3042</v>
      </c>
      <c r="D294" s="7" t="e">
        <f>VLOOKUP(C294,#REF!,2,FALSE)</f>
        <v>#REF!</v>
      </c>
      <c r="E294" s="40" t="s">
        <v>3086</v>
      </c>
      <c r="F294" s="40" t="s">
        <v>3084</v>
      </c>
      <c r="G294" s="9">
        <v>45283</v>
      </c>
      <c r="H294" s="40" t="s">
        <v>3096</v>
      </c>
      <c r="I294" s="40" t="s">
        <v>3097</v>
      </c>
      <c r="J294" s="11">
        <v>45250</v>
      </c>
      <c r="K294" s="11">
        <v>45276</v>
      </c>
    </row>
    <row r="295" spans="1:11" ht="27.75" thickBot="1">
      <c r="A295" s="40">
        <v>294</v>
      </c>
      <c r="B295" s="40" t="s">
        <v>3027</v>
      </c>
      <c r="C295" s="40" t="s">
        <v>3043</v>
      </c>
      <c r="D295" s="7" t="e">
        <f>VLOOKUP(C295,#REF!,2,FALSE)</f>
        <v>#REF!</v>
      </c>
      <c r="E295" s="40" t="s">
        <v>3086</v>
      </c>
      <c r="F295" s="40" t="s">
        <v>3084</v>
      </c>
      <c r="G295" s="9">
        <v>45048</v>
      </c>
      <c r="H295" s="40" t="s">
        <v>3096</v>
      </c>
      <c r="I295" s="40" t="s">
        <v>3097</v>
      </c>
      <c r="J295" s="11">
        <v>45250</v>
      </c>
      <c r="K295" s="11">
        <v>45276</v>
      </c>
    </row>
    <row r="296" spans="1:11" ht="27.75" thickBot="1">
      <c r="A296" s="40">
        <v>295</v>
      </c>
      <c r="B296" s="40" t="s">
        <v>3027</v>
      </c>
      <c r="C296" s="40" t="s">
        <v>3044</v>
      </c>
      <c r="D296" s="7" t="e">
        <f>VLOOKUP(C296,#REF!,2,FALSE)</f>
        <v>#REF!</v>
      </c>
      <c r="E296" s="40" t="s">
        <v>3086</v>
      </c>
      <c r="F296" s="40" t="s">
        <v>3084</v>
      </c>
      <c r="G296" s="7" t="s">
        <v>1928</v>
      </c>
      <c r="H296" s="40" t="s">
        <v>3096</v>
      </c>
      <c r="I296" s="40" t="s">
        <v>3097</v>
      </c>
      <c r="J296" s="11">
        <v>45250</v>
      </c>
      <c r="K296" s="11">
        <v>45276</v>
      </c>
    </row>
    <row r="297" spans="1:11" ht="27.75" thickBot="1">
      <c r="A297" s="40">
        <v>296</v>
      </c>
      <c r="B297" s="40" t="s">
        <v>3027</v>
      </c>
      <c r="C297" s="40" t="s">
        <v>3045</v>
      </c>
      <c r="D297" s="7" t="e">
        <f>VLOOKUP(C297,#REF!,2,FALSE)</f>
        <v>#REF!</v>
      </c>
      <c r="E297" s="40" t="s">
        <v>3086</v>
      </c>
      <c r="F297" s="40" t="s">
        <v>3084</v>
      </c>
      <c r="G297" s="7" t="s">
        <v>1891</v>
      </c>
      <c r="H297" s="40" t="s">
        <v>3096</v>
      </c>
      <c r="I297" s="40" t="s">
        <v>3097</v>
      </c>
      <c r="J297" s="11">
        <v>45250</v>
      </c>
      <c r="K297" s="11">
        <v>45276</v>
      </c>
    </row>
    <row r="298" spans="1:11" ht="27.75" thickBot="1">
      <c r="A298" s="40">
        <v>297</v>
      </c>
      <c r="B298" s="40" t="s">
        <v>3046</v>
      </c>
      <c r="C298" s="40" t="s">
        <v>3047</v>
      </c>
      <c r="D298" s="7" t="e">
        <f>VLOOKUP(C298,#REF!,2,FALSE)</f>
        <v>#REF!</v>
      </c>
      <c r="E298" s="40" t="s">
        <v>3082</v>
      </c>
      <c r="F298" s="40" t="s">
        <v>3083</v>
      </c>
      <c r="G298" s="7" t="s">
        <v>1947</v>
      </c>
      <c r="H298" s="40" t="s">
        <v>3103</v>
      </c>
      <c r="I298" s="40" t="s">
        <v>3097</v>
      </c>
      <c r="J298" s="11">
        <v>45250</v>
      </c>
      <c r="K298" s="11">
        <v>45276</v>
      </c>
    </row>
    <row r="299" spans="1:11" ht="27.75" thickBot="1">
      <c r="A299" s="40">
        <v>298</v>
      </c>
      <c r="B299" s="40" t="s">
        <v>3046</v>
      </c>
      <c r="C299" s="40" t="s">
        <v>3048</v>
      </c>
      <c r="D299" s="7" t="e">
        <f>VLOOKUP(C299,#REF!,2,FALSE)</f>
        <v>#REF!</v>
      </c>
      <c r="E299" s="40" t="s">
        <v>3082</v>
      </c>
      <c r="F299" s="40" t="s">
        <v>3083</v>
      </c>
      <c r="G299" s="7" t="s">
        <v>1948</v>
      </c>
      <c r="H299" s="40" t="s">
        <v>3103</v>
      </c>
      <c r="I299" s="40" t="s">
        <v>3097</v>
      </c>
      <c r="J299" s="11">
        <v>45250</v>
      </c>
      <c r="K299" s="11">
        <v>45276</v>
      </c>
    </row>
    <row r="300" spans="1:11" ht="27.75" thickBot="1">
      <c r="A300" s="40">
        <v>299</v>
      </c>
      <c r="B300" s="40" t="s">
        <v>3046</v>
      </c>
      <c r="C300" s="40" t="s">
        <v>3049</v>
      </c>
      <c r="D300" s="7" t="e">
        <f>VLOOKUP(C300,#REF!,2,FALSE)</f>
        <v>#REF!</v>
      </c>
      <c r="E300" s="40" t="s">
        <v>3082</v>
      </c>
      <c r="F300" s="40" t="s">
        <v>3083</v>
      </c>
      <c r="G300" s="9">
        <v>45288</v>
      </c>
      <c r="H300" s="40" t="s">
        <v>3103</v>
      </c>
      <c r="I300" s="40" t="s">
        <v>3097</v>
      </c>
      <c r="J300" s="11">
        <v>45257</v>
      </c>
      <c r="K300" s="11">
        <v>45283</v>
      </c>
    </row>
    <row r="301" spans="1:11" ht="27.75" thickBot="1">
      <c r="A301" s="40">
        <v>300</v>
      </c>
      <c r="B301" s="40" t="s">
        <v>3046</v>
      </c>
      <c r="C301" s="40" t="s">
        <v>3050</v>
      </c>
      <c r="D301" s="7" t="e">
        <f>VLOOKUP(C301,#REF!,2,FALSE)</f>
        <v>#REF!</v>
      </c>
      <c r="E301" s="40" t="s">
        <v>3082</v>
      </c>
      <c r="F301" s="40" t="s">
        <v>3083</v>
      </c>
      <c r="G301" s="9">
        <v>45264</v>
      </c>
      <c r="H301" s="40" t="s">
        <v>3103</v>
      </c>
      <c r="I301" s="40" t="s">
        <v>3097</v>
      </c>
      <c r="J301" s="11">
        <v>45257</v>
      </c>
      <c r="K301" s="11">
        <v>45283</v>
      </c>
    </row>
    <row r="302" spans="1:11" ht="27.75" thickBot="1">
      <c r="A302" s="40">
        <v>301</v>
      </c>
      <c r="B302" s="40" t="s">
        <v>3046</v>
      </c>
      <c r="C302" s="40" t="s">
        <v>3051</v>
      </c>
      <c r="D302" s="7" t="e">
        <f>VLOOKUP(C302,#REF!,2,FALSE)</f>
        <v>#REF!</v>
      </c>
      <c r="E302" s="40" t="s">
        <v>3082</v>
      </c>
      <c r="F302" s="40" t="s">
        <v>3083</v>
      </c>
      <c r="G302" s="7" t="s">
        <v>1949</v>
      </c>
      <c r="H302" s="40" t="s">
        <v>3103</v>
      </c>
      <c r="I302" s="40" t="s">
        <v>3097</v>
      </c>
      <c r="J302" s="11">
        <v>45257</v>
      </c>
      <c r="K302" s="11">
        <v>45283</v>
      </c>
    </row>
    <row r="303" spans="1:11" ht="27.75" thickBot="1">
      <c r="A303" s="40">
        <v>302</v>
      </c>
      <c r="B303" s="40" t="s">
        <v>3046</v>
      </c>
      <c r="C303" s="40" t="s">
        <v>3052</v>
      </c>
      <c r="D303" s="7" t="e">
        <f>VLOOKUP(C303,#REF!,2,FALSE)</f>
        <v>#REF!</v>
      </c>
      <c r="E303" s="40" t="s">
        <v>3082</v>
      </c>
      <c r="F303" s="40" t="s">
        <v>3083</v>
      </c>
      <c r="G303" s="9">
        <v>45005</v>
      </c>
      <c r="H303" s="40" t="s">
        <v>3103</v>
      </c>
      <c r="I303" s="40" t="s">
        <v>3097</v>
      </c>
      <c r="J303" s="11">
        <v>45257</v>
      </c>
      <c r="K303" s="11">
        <v>45283</v>
      </c>
    </row>
    <row r="304" spans="1:11" ht="27.75" thickBot="1">
      <c r="A304" s="40">
        <v>303</v>
      </c>
      <c r="B304" s="40" t="s">
        <v>3046</v>
      </c>
      <c r="C304" s="40" t="s">
        <v>3053</v>
      </c>
      <c r="D304" s="7" t="e">
        <f>VLOOKUP(C304,#REF!,2,FALSE)</f>
        <v>#REF!</v>
      </c>
      <c r="E304" s="40" t="s">
        <v>3082</v>
      </c>
      <c r="F304" s="40" t="s">
        <v>3083</v>
      </c>
      <c r="G304" s="10">
        <v>14946</v>
      </c>
      <c r="H304" s="40" t="s">
        <v>3103</v>
      </c>
      <c r="I304" s="40" t="s">
        <v>3097</v>
      </c>
      <c r="J304" s="11">
        <v>45257</v>
      </c>
      <c r="K304" s="11">
        <v>45283</v>
      </c>
    </row>
    <row r="305" spans="1:11" ht="27.75" thickBot="1">
      <c r="A305" s="40">
        <v>304</v>
      </c>
      <c r="B305" s="40" t="s">
        <v>3046</v>
      </c>
      <c r="C305" s="40" t="s">
        <v>3054</v>
      </c>
      <c r="D305" s="7" t="e">
        <f>VLOOKUP(C305,#REF!,2,FALSE)</f>
        <v>#REF!</v>
      </c>
      <c r="E305" s="40" t="s">
        <v>3082</v>
      </c>
      <c r="F305" s="40" t="s">
        <v>3083</v>
      </c>
      <c r="G305" s="7">
        <v>0</v>
      </c>
      <c r="H305" s="40" t="s">
        <v>3100</v>
      </c>
      <c r="I305" s="40" t="s">
        <v>3097</v>
      </c>
      <c r="J305" s="7" t="s">
        <v>1863</v>
      </c>
      <c r="K305" s="11">
        <v>45283</v>
      </c>
    </row>
    <row r="306" spans="1:11" ht="27.75" thickBot="1">
      <c r="A306" s="40">
        <v>305</v>
      </c>
      <c r="B306" s="40" t="s">
        <v>3046</v>
      </c>
      <c r="C306" s="40" t="s">
        <v>3055</v>
      </c>
      <c r="D306" s="7" t="e">
        <f>VLOOKUP(C306,#REF!,2,FALSE)</f>
        <v>#REF!</v>
      </c>
      <c r="E306" s="40" t="s">
        <v>3082</v>
      </c>
      <c r="F306" s="40" t="s">
        <v>3083</v>
      </c>
      <c r="G306" s="10">
        <v>14397</v>
      </c>
      <c r="H306" s="40" t="s">
        <v>3100</v>
      </c>
      <c r="I306" s="40" t="s">
        <v>3097</v>
      </c>
      <c r="J306" s="7" t="s">
        <v>1863</v>
      </c>
      <c r="K306" s="11">
        <v>45283</v>
      </c>
    </row>
    <row r="307" spans="1:11" ht="27.75" thickBot="1">
      <c r="A307" s="40">
        <v>306</v>
      </c>
      <c r="B307" s="40" t="s">
        <v>3046</v>
      </c>
      <c r="C307" s="40" t="s">
        <v>3056</v>
      </c>
      <c r="D307" s="7" t="e">
        <f>VLOOKUP(C307,#REF!,2,FALSE)</f>
        <v>#REF!</v>
      </c>
      <c r="E307" s="40" t="s">
        <v>3082</v>
      </c>
      <c r="F307" s="40" t="s">
        <v>3083</v>
      </c>
      <c r="G307" s="7">
        <v>0</v>
      </c>
      <c r="H307" s="40" t="s">
        <v>3100</v>
      </c>
      <c r="I307" s="40" t="s">
        <v>3097</v>
      </c>
      <c r="J307" s="7" t="s">
        <v>1863</v>
      </c>
      <c r="K307" s="11">
        <v>45283</v>
      </c>
    </row>
    <row r="308" spans="1:11" ht="27.75" thickBot="1">
      <c r="A308" s="40">
        <v>307</v>
      </c>
      <c r="B308" s="40" t="s">
        <v>3046</v>
      </c>
      <c r="C308" s="40" t="s">
        <v>3057</v>
      </c>
      <c r="D308" s="7" t="e">
        <f>VLOOKUP(C308,#REF!,2,FALSE)</f>
        <v>#REF!</v>
      </c>
      <c r="E308" s="40" t="s">
        <v>3082</v>
      </c>
      <c r="F308" s="40" t="s">
        <v>3083</v>
      </c>
      <c r="G308" s="7" t="s">
        <v>1950</v>
      </c>
      <c r="H308" s="40" t="s">
        <v>3103</v>
      </c>
      <c r="I308" s="40" t="s">
        <v>3097</v>
      </c>
      <c r="J308" s="11">
        <v>45257</v>
      </c>
      <c r="K308" s="11">
        <v>45283</v>
      </c>
    </row>
    <row r="309" spans="1:11" ht="27.75" thickBot="1">
      <c r="A309" s="40">
        <v>308</v>
      </c>
      <c r="B309" s="40" t="s">
        <v>3046</v>
      </c>
      <c r="C309" s="40" t="s">
        <v>3058</v>
      </c>
      <c r="D309" s="7" t="e">
        <f>VLOOKUP(C309,#REF!,2,FALSE)</f>
        <v>#REF!</v>
      </c>
      <c r="E309" s="40" t="s">
        <v>3082</v>
      </c>
      <c r="F309" s="40" t="s">
        <v>3083</v>
      </c>
      <c r="G309" s="9">
        <v>45100</v>
      </c>
      <c r="H309" s="40" t="s">
        <v>3103</v>
      </c>
      <c r="I309" s="40" t="s">
        <v>3097</v>
      </c>
      <c r="J309" s="11">
        <v>45257</v>
      </c>
      <c r="K309" s="11">
        <v>45283</v>
      </c>
    </row>
    <row r="310" spans="1:11" ht="27.75" thickBot="1">
      <c r="A310" s="40">
        <v>309</v>
      </c>
      <c r="B310" s="40" t="s">
        <v>3046</v>
      </c>
      <c r="C310" s="40" t="s">
        <v>3059</v>
      </c>
      <c r="D310" s="7" t="e">
        <f>VLOOKUP(C310,#REF!,2,FALSE)</f>
        <v>#REF!</v>
      </c>
      <c r="E310" s="40" t="s">
        <v>3082</v>
      </c>
      <c r="F310" s="40" t="s">
        <v>3083</v>
      </c>
      <c r="G310" s="7" t="s">
        <v>1868</v>
      </c>
      <c r="H310" s="40" t="s">
        <v>3103</v>
      </c>
      <c r="I310" s="40" t="s">
        <v>3097</v>
      </c>
      <c r="J310" s="11">
        <v>45257</v>
      </c>
      <c r="K310" s="11">
        <v>45283</v>
      </c>
    </row>
    <row r="311" spans="1:11" ht="27.75" thickBot="1">
      <c r="A311" s="40">
        <v>310</v>
      </c>
      <c r="B311" s="40" t="s">
        <v>3060</v>
      </c>
      <c r="C311" s="40" t="s">
        <v>3061</v>
      </c>
      <c r="D311" s="7" t="e">
        <f>VLOOKUP(C311,#REF!,2,FALSE)</f>
        <v>#REF!</v>
      </c>
      <c r="E311" s="40" t="s">
        <v>3082</v>
      </c>
      <c r="F311" s="40" t="s">
        <v>3083</v>
      </c>
      <c r="G311" s="10">
        <v>13424</v>
      </c>
      <c r="H311" s="40" t="s">
        <v>3103</v>
      </c>
      <c r="I311" s="40" t="s">
        <v>3097</v>
      </c>
      <c r="J311" s="11">
        <v>45257</v>
      </c>
      <c r="K311" s="11">
        <v>45283</v>
      </c>
    </row>
    <row r="312" spans="1:11" ht="27.75" thickBot="1">
      <c r="A312" s="40">
        <v>311</v>
      </c>
      <c r="B312" s="40" t="s">
        <v>3060</v>
      </c>
      <c r="C312" s="40" t="s">
        <v>3062</v>
      </c>
      <c r="D312" s="7" t="e">
        <f>VLOOKUP(C312,#REF!,2,FALSE)</f>
        <v>#REF!</v>
      </c>
      <c r="E312" s="40" t="s">
        <v>3082</v>
      </c>
      <c r="F312" s="40" t="s">
        <v>3083</v>
      </c>
      <c r="G312" s="9">
        <v>44944</v>
      </c>
      <c r="H312" s="40" t="s">
        <v>3103</v>
      </c>
      <c r="I312" s="40" t="s">
        <v>3097</v>
      </c>
      <c r="J312" s="11">
        <v>45257</v>
      </c>
      <c r="K312" s="11">
        <v>45283</v>
      </c>
    </row>
    <row r="313" spans="1:11" ht="27.75" thickBot="1">
      <c r="A313" s="40">
        <v>312</v>
      </c>
      <c r="B313" s="40" t="s">
        <v>3060</v>
      </c>
      <c r="C313" s="40" t="s">
        <v>3063</v>
      </c>
      <c r="D313" s="7" t="e">
        <f>VLOOKUP(C313,#REF!,2,FALSE)</f>
        <v>#REF!</v>
      </c>
      <c r="E313" s="40" t="s">
        <v>3082</v>
      </c>
      <c r="F313" s="40" t="s">
        <v>3083</v>
      </c>
      <c r="G313" s="7" t="s">
        <v>1868</v>
      </c>
      <c r="H313" s="40" t="s">
        <v>3103</v>
      </c>
      <c r="I313" s="40" t="s">
        <v>3097</v>
      </c>
      <c r="J313" s="11">
        <v>45257</v>
      </c>
      <c r="K313" s="11">
        <v>45283</v>
      </c>
    </row>
    <row r="314" spans="1:11" ht="27.75" thickBot="1">
      <c r="A314" s="40">
        <v>313</v>
      </c>
      <c r="B314" s="40" t="s">
        <v>3060</v>
      </c>
      <c r="C314" s="40" t="s">
        <v>3064</v>
      </c>
      <c r="D314" s="7" t="e">
        <f>VLOOKUP(C314,#REF!,2,FALSE)</f>
        <v>#REF!</v>
      </c>
      <c r="E314" s="40" t="s">
        <v>3082</v>
      </c>
      <c r="F314" s="40" t="s">
        <v>3083</v>
      </c>
      <c r="G314" s="9">
        <v>45192</v>
      </c>
      <c r="H314" s="40" t="s">
        <v>3103</v>
      </c>
      <c r="I314" s="40" t="s">
        <v>3097</v>
      </c>
      <c r="J314" s="11">
        <v>45257</v>
      </c>
      <c r="K314" s="11">
        <v>45283</v>
      </c>
    </row>
    <row r="315" spans="1:11" ht="27.75" thickBot="1">
      <c r="A315" s="40">
        <v>314</v>
      </c>
      <c r="B315" s="40" t="s">
        <v>3060</v>
      </c>
      <c r="C315" s="40" t="s">
        <v>3065</v>
      </c>
      <c r="D315" s="7" t="e">
        <f>VLOOKUP(C315,#REF!,2,FALSE)</f>
        <v>#REF!</v>
      </c>
      <c r="E315" s="40" t="s">
        <v>3082</v>
      </c>
      <c r="F315" s="40" t="s">
        <v>3083</v>
      </c>
      <c r="G315" s="9">
        <v>44988</v>
      </c>
      <c r="H315" s="40" t="s">
        <v>3103</v>
      </c>
      <c r="I315" s="40" t="s">
        <v>3097</v>
      </c>
      <c r="J315" s="11">
        <v>45257</v>
      </c>
      <c r="K315" s="11">
        <v>45283</v>
      </c>
    </row>
    <row r="316" spans="1:11" ht="27.75" thickBot="1">
      <c r="A316" s="40">
        <v>315</v>
      </c>
      <c r="B316" s="40" t="s">
        <v>3060</v>
      </c>
      <c r="C316" s="40" t="s">
        <v>3066</v>
      </c>
      <c r="D316" s="7" t="e">
        <f>VLOOKUP(C316,#REF!,2,FALSE)</f>
        <v>#REF!</v>
      </c>
      <c r="E316" s="40" t="s">
        <v>3082</v>
      </c>
      <c r="F316" s="40" t="s">
        <v>3083</v>
      </c>
      <c r="G316" s="7" t="s">
        <v>1874</v>
      </c>
      <c r="H316" s="40" t="s">
        <v>3103</v>
      </c>
      <c r="I316" s="40" t="s">
        <v>3097</v>
      </c>
      <c r="J316" s="11">
        <v>45257</v>
      </c>
      <c r="K316" s="11">
        <v>45283</v>
      </c>
    </row>
    <row r="317" spans="1:11" ht="27.75" thickBot="1">
      <c r="A317" s="40">
        <v>316</v>
      </c>
      <c r="B317" s="40" t="s">
        <v>3060</v>
      </c>
      <c r="C317" s="40">
        <v>18988</v>
      </c>
      <c r="D317" s="7" t="s">
        <v>3117</v>
      </c>
      <c r="E317" s="40" t="s">
        <v>3082</v>
      </c>
      <c r="F317" s="40" t="s">
        <v>3083</v>
      </c>
      <c r="G317" s="7" t="s">
        <v>1901</v>
      </c>
      <c r="H317" s="40" t="s">
        <v>3103</v>
      </c>
      <c r="I317" s="40" t="s">
        <v>3097</v>
      </c>
      <c r="J317" s="11">
        <v>45257</v>
      </c>
      <c r="K317" s="11">
        <v>45283</v>
      </c>
    </row>
    <row r="318" spans="1:11" ht="27.75" thickBot="1">
      <c r="A318" s="40">
        <v>317</v>
      </c>
      <c r="B318" s="40" t="s">
        <v>2975</v>
      </c>
      <c r="C318" s="40" t="s">
        <v>2971</v>
      </c>
      <c r="D318" s="7" t="e">
        <f>VLOOKUP(C318,#REF!,2,FALSE)</f>
        <v>#REF!</v>
      </c>
      <c r="E318" s="40" t="s">
        <v>3091</v>
      </c>
      <c r="F318" s="40" t="s">
        <v>3084</v>
      </c>
      <c r="G318" s="7" t="s">
        <v>1952</v>
      </c>
      <c r="H318" s="40" t="s">
        <v>3099</v>
      </c>
      <c r="I318" s="40" t="s">
        <v>3097</v>
      </c>
      <c r="J318" s="11">
        <v>45257</v>
      </c>
      <c r="K318" s="11">
        <v>45283</v>
      </c>
    </row>
    <row r="319" spans="1:11" ht="27.75" thickBot="1">
      <c r="A319" s="40">
        <v>318</v>
      </c>
      <c r="B319" s="40" t="s">
        <v>3060</v>
      </c>
      <c r="C319" s="40">
        <v>18626</v>
      </c>
      <c r="D319" s="7" t="s">
        <v>3118</v>
      </c>
      <c r="E319" s="40" t="s">
        <v>3082</v>
      </c>
      <c r="F319" s="40" t="s">
        <v>3083</v>
      </c>
      <c r="G319" s="7" t="s">
        <v>1901</v>
      </c>
      <c r="H319" s="40" t="s">
        <v>3103</v>
      </c>
      <c r="I319" s="40" t="s">
        <v>3097</v>
      </c>
      <c r="J319" s="11">
        <v>45257</v>
      </c>
      <c r="K319" s="11">
        <v>45283</v>
      </c>
    </row>
    <row r="320" spans="1:11" ht="27.75" thickBot="1">
      <c r="A320" s="40">
        <v>319</v>
      </c>
      <c r="B320" s="40" t="s">
        <v>3060</v>
      </c>
      <c r="C320" s="40" t="s">
        <v>3067</v>
      </c>
      <c r="D320" s="7" t="e">
        <f>VLOOKUP(C320,#REF!,2,FALSE)</f>
        <v>#REF!</v>
      </c>
      <c r="E320" s="40" t="s">
        <v>3082</v>
      </c>
      <c r="F320" s="40" t="s">
        <v>3083</v>
      </c>
      <c r="G320" s="9">
        <v>45261</v>
      </c>
      <c r="H320" s="40" t="s">
        <v>3103</v>
      </c>
      <c r="I320" s="40" t="s">
        <v>3097</v>
      </c>
      <c r="J320" s="11">
        <v>45257</v>
      </c>
      <c r="K320" s="11">
        <v>45283</v>
      </c>
    </row>
    <row r="321" spans="1:11" ht="27.75" thickBot="1">
      <c r="A321" s="40">
        <v>320</v>
      </c>
      <c r="B321" s="40" t="s">
        <v>3060</v>
      </c>
      <c r="C321" s="40">
        <v>19283</v>
      </c>
      <c r="D321" s="7" t="s">
        <v>3119</v>
      </c>
      <c r="E321" s="40" t="s">
        <v>3082</v>
      </c>
      <c r="F321" s="40" t="s">
        <v>3083</v>
      </c>
      <c r="G321" s="7" t="s">
        <v>1901</v>
      </c>
      <c r="H321" s="40" t="s">
        <v>3103</v>
      </c>
      <c r="I321" s="40" t="s">
        <v>3097</v>
      </c>
      <c r="J321" s="11">
        <v>45257</v>
      </c>
      <c r="K321" s="11">
        <v>45283</v>
      </c>
    </row>
    <row r="322" spans="1:11" ht="27.75" thickBot="1">
      <c r="A322" s="40">
        <v>321</v>
      </c>
      <c r="B322" s="40" t="s">
        <v>3060</v>
      </c>
      <c r="C322" s="40" t="s">
        <v>3120</v>
      </c>
      <c r="D322" s="7" t="s">
        <v>3121</v>
      </c>
      <c r="E322" s="40" t="s">
        <v>3082</v>
      </c>
      <c r="F322" s="40" t="s">
        <v>3083</v>
      </c>
      <c r="G322" s="10">
        <v>15980</v>
      </c>
      <c r="H322" s="40" t="s">
        <v>3103</v>
      </c>
      <c r="I322" s="40" t="s">
        <v>3097</v>
      </c>
      <c r="J322" s="11">
        <v>45257</v>
      </c>
      <c r="K322" s="11">
        <v>45283</v>
      </c>
    </row>
    <row r="323" spans="1:11" ht="27.75" thickBot="1">
      <c r="A323" s="40">
        <v>322</v>
      </c>
      <c r="B323" s="40" t="s">
        <v>3060</v>
      </c>
      <c r="C323" s="40" t="s">
        <v>3068</v>
      </c>
      <c r="D323" s="7" t="e">
        <f>VLOOKUP(C323,#REF!,2,FALSE)</f>
        <v>#REF!</v>
      </c>
      <c r="E323" s="40" t="s">
        <v>3082</v>
      </c>
      <c r="F323" s="40" t="s">
        <v>3083</v>
      </c>
      <c r="G323" s="7" t="s">
        <v>1868</v>
      </c>
      <c r="H323" s="40" t="s">
        <v>3103</v>
      </c>
      <c r="I323" s="40" t="s">
        <v>3097</v>
      </c>
      <c r="J323" s="11">
        <v>45257</v>
      </c>
      <c r="K323" s="11">
        <v>45283</v>
      </c>
    </row>
    <row r="324" spans="1:11" ht="27.75" thickBot="1">
      <c r="A324" s="40">
        <v>323</v>
      </c>
      <c r="B324" s="40" t="s">
        <v>2787</v>
      </c>
      <c r="C324" s="40" t="s">
        <v>3069</v>
      </c>
      <c r="D324" s="7" t="e">
        <f>VLOOKUP(C324,#REF!,2,FALSE)</f>
        <v>#REF!</v>
      </c>
      <c r="E324" s="40" t="s">
        <v>3091</v>
      </c>
      <c r="F324" s="40" t="s">
        <v>3084</v>
      </c>
      <c r="G324" s="7" t="s">
        <v>1939</v>
      </c>
      <c r="H324" s="40" t="s">
        <v>3096</v>
      </c>
      <c r="I324" s="40" t="s">
        <v>3097</v>
      </c>
      <c r="J324" s="11">
        <v>45257</v>
      </c>
      <c r="K324" s="11">
        <v>45283</v>
      </c>
    </row>
    <row r="325" spans="1:11" ht="27.75" thickBot="1">
      <c r="A325" s="40">
        <v>324</v>
      </c>
      <c r="B325" s="40" t="s">
        <v>2787</v>
      </c>
      <c r="C325" s="40" t="s">
        <v>3070</v>
      </c>
      <c r="D325" s="7" t="e">
        <f>VLOOKUP(C325,#REF!,2,FALSE)</f>
        <v>#REF!</v>
      </c>
      <c r="E325" s="40" t="s">
        <v>3091</v>
      </c>
      <c r="F325" s="40" t="s">
        <v>3084</v>
      </c>
      <c r="G325" s="7" t="s">
        <v>1954</v>
      </c>
      <c r="H325" s="40" t="s">
        <v>3096</v>
      </c>
      <c r="I325" s="40" t="s">
        <v>3097</v>
      </c>
      <c r="J325" s="11">
        <v>45257</v>
      </c>
      <c r="K325" s="11">
        <v>45283</v>
      </c>
    </row>
    <row r="326" spans="1:11" ht="27.75" thickBot="1">
      <c r="A326" s="40">
        <v>325</v>
      </c>
      <c r="B326" s="40" t="s">
        <v>2787</v>
      </c>
      <c r="C326" s="40" t="s">
        <v>3071</v>
      </c>
      <c r="D326" s="7" t="e">
        <f>VLOOKUP(C326,#REF!,2,FALSE)</f>
        <v>#REF!</v>
      </c>
      <c r="E326" s="40" t="s">
        <v>3091</v>
      </c>
      <c r="F326" s="40" t="s">
        <v>3084</v>
      </c>
      <c r="G326" s="7" t="s">
        <v>1955</v>
      </c>
      <c r="H326" s="40" t="s">
        <v>3096</v>
      </c>
      <c r="I326" s="40" t="s">
        <v>3097</v>
      </c>
      <c r="J326" s="11">
        <v>45257</v>
      </c>
      <c r="K326" s="11">
        <v>45283</v>
      </c>
    </row>
    <row r="327" spans="1:11" ht="27.75" thickBot="1">
      <c r="A327" s="40">
        <v>326</v>
      </c>
      <c r="B327" s="40" t="s">
        <v>2787</v>
      </c>
      <c r="C327" s="40" t="s">
        <v>3072</v>
      </c>
      <c r="D327" s="7" t="e">
        <f>VLOOKUP(C327,#REF!,2,FALSE)</f>
        <v>#REF!</v>
      </c>
      <c r="E327" s="40" t="s">
        <v>3091</v>
      </c>
      <c r="F327" s="40" t="s">
        <v>3087</v>
      </c>
      <c r="G327" s="9">
        <v>45032</v>
      </c>
      <c r="H327" s="40" t="s">
        <v>3096</v>
      </c>
      <c r="I327" s="40" t="s">
        <v>3097</v>
      </c>
      <c r="J327" s="11">
        <v>45257</v>
      </c>
      <c r="K327" s="11">
        <v>45283</v>
      </c>
    </row>
    <row r="328" spans="1:11" ht="27.75" thickBot="1">
      <c r="A328" s="40">
        <v>327</v>
      </c>
      <c r="B328" s="40" t="s">
        <v>2787</v>
      </c>
      <c r="C328" s="40" t="s">
        <v>3073</v>
      </c>
      <c r="D328" s="7" t="e">
        <f>VLOOKUP(C328,#REF!,2,FALSE)</f>
        <v>#REF!</v>
      </c>
      <c r="E328" s="40" t="s">
        <v>3091</v>
      </c>
      <c r="F328" s="40" t="s">
        <v>3084</v>
      </c>
      <c r="G328" s="7" t="s">
        <v>1904</v>
      </c>
      <c r="H328" s="40" t="s">
        <v>3096</v>
      </c>
      <c r="I328" s="40" t="s">
        <v>3097</v>
      </c>
      <c r="J328" s="11">
        <v>45257</v>
      </c>
      <c r="K328" s="11">
        <v>45283</v>
      </c>
    </row>
    <row r="329" spans="1:11" ht="27.75" thickBot="1">
      <c r="A329" s="40">
        <v>328</v>
      </c>
      <c r="B329" s="40" t="s">
        <v>2787</v>
      </c>
      <c r="C329" s="40" t="s">
        <v>3074</v>
      </c>
      <c r="D329" s="7" t="e">
        <f>VLOOKUP(C329,#REF!,2,FALSE)</f>
        <v>#REF!</v>
      </c>
      <c r="E329" s="40" t="s">
        <v>3091</v>
      </c>
      <c r="F329" s="40" t="s">
        <v>3084</v>
      </c>
      <c r="G329" s="7" t="s">
        <v>1875</v>
      </c>
      <c r="H329" s="40" t="s">
        <v>3096</v>
      </c>
      <c r="I329" s="40" t="s">
        <v>3097</v>
      </c>
      <c r="J329" s="11">
        <v>45257</v>
      </c>
      <c r="K329" s="11">
        <v>45283</v>
      </c>
    </row>
    <row r="330" spans="1:11" ht="27.75" thickBot="1">
      <c r="A330" s="40">
        <v>329</v>
      </c>
      <c r="B330" s="40" t="s">
        <v>2787</v>
      </c>
      <c r="C330" s="40" t="s">
        <v>3075</v>
      </c>
      <c r="D330" s="7" t="e">
        <f>VLOOKUP(C330,#REF!,2,FALSE)</f>
        <v>#REF!</v>
      </c>
      <c r="E330" s="40" t="s">
        <v>3091</v>
      </c>
      <c r="F330" s="40" t="s">
        <v>3084</v>
      </c>
      <c r="G330" s="7" t="s">
        <v>1956</v>
      </c>
      <c r="H330" s="40" t="s">
        <v>3096</v>
      </c>
      <c r="I330" s="40" t="s">
        <v>3097</v>
      </c>
      <c r="J330" s="11">
        <v>45257</v>
      </c>
      <c r="K330" s="11">
        <v>45283</v>
      </c>
    </row>
    <row r="331" spans="1:11" ht="27.75" thickBot="1">
      <c r="A331" s="40">
        <v>330</v>
      </c>
      <c r="B331" s="40" t="s">
        <v>2787</v>
      </c>
      <c r="C331" s="40" t="s">
        <v>3076</v>
      </c>
      <c r="D331" s="7" t="e">
        <f>VLOOKUP(C331,#REF!,2,FALSE)</f>
        <v>#REF!</v>
      </c>
      <c r="E331" s="40" t="s">
        <v>3091</v>
      </c>
      <c r="F331" s="40" t="s">
        <v>3084</v>
      </c>
      <c r="G331" s="7" t="s">
        <v>1957</v>
      </c>
      <c r="H331" s="40" t="s">
        <v>3096</v>
      </c>
      <c r="I331" s="40" t="s">
        <v>3097</v>
      </c>
      <c r="J331" s="11">
        <v>45257</v>
      </c>
      <c r="K331" s="11">
        <v>45283</v>
      </c>
    </row>
    <row r="332" spans="1:11" ht="27.75" thickBot="1">
      <c r="A332" s="40">
        <v>331</v>
      </c>
      <c r="B332" s="40" t="s">
        <v>2787</v>
      </c>
      <c r="C332" s="40" t="s">
        <v>3077</v>
      </c>
      <c r="D332" s="7" t="e">
        <f>VLOOKUP(C332,#REF!,2,FALSE)</f>
        <v>#REF!</v>
      </c>
      <c r="E332" s="40" t="s">
        <v>3091</v>
      </c>
      <c r="F332" s="40" t="s">
        <v>3084</v>
      </c>
      <c r="G332" s="7" t="s">
        <v>1958</v>
      </c>
      <c r="H332" s="40" t="s">
        <v>3096</v>
      </c>
      <c r="I332" s="40" t="s">
        <v>3097</v>
      </c>
      <c r="J332" s="11">
        <v>45257</v>
      </c>
      <c r="K332" s="11">
        <v>45283</v>
      </c>
    </row>
    <row r="333" spans="1:11" ht="27.75" thickBot="1">
      <c r="A333" s="40">
        <v>332</v>
      </c>
      <c r="B333" s="40" t="s">
        <v>2787</v>
      </c>
      <c r="C333" s="40" t="s">
        <v>3078</v>
      </c>
      <c r="D333" s="7" t="e">
        <f>VLOOKUP(C333,#REF!,2,FALSE)</f>
        <v>#REF!</v>
      </c>
      <c r="E333" s="40" t="s">
        <v>3091</v>
      </c>
      <c r="F333" s="40" t="s">
        <v>3084</v>
      </c>
      <c r="G333" s="7" t="s">
        <v>1959</v>
      </c>
      <c r="H333" s="40" t="s">
        <v>3096</v>
      </c>
      <c r="I333" s="40" t="s">
        <v>3097</v>
      </c>
      <c r="J333" s="11">
        <v>45257</v>
      </c>
      <c r="K333" s="11">
        <v>45283</v>
      </c>
    </row>
    <row r="334" spans="1:11" ht="27.75" thickBot="1">
      <c r="A334" s="40">
        <v>333</v>
      </c>
      <c r="B334" s="40" t="s">
        <v>2787</v>
      </c>
      <c r="C334" s="40" t="s">
        <v>3079</v>
      </c>
      <c r="D334" s="7" t="e">
        <f>VLOOKUP(C334,#REF!,2,FALSE)</f>
        <v>#REF!</v>
      </c>
      <c r="E334" s="40" t="s">
        <v>3091</v>
      </c>
      <c r="F334" s="40" t="s">
        <v>3084</v>
      </c>
      <c r="G334" s="7" t="s">
        <v>1960</v>
      </c>
      <c r="H334" s="40" t="s">
        <v>3096</v>
      </c>
      <c r="I334" s="40" t="s">
        <v>3097</v>
      </c>
      <c r="J334" s="11">
        <v>45257</v>
      </c>
      <c r="K334" s="11">
        <v>45283</v>
      </c>
    </row>
    <row r="335" spans="1:11" ht="27.75" thickBot="1">
      <c r="A335" s="40">
        <v>334</v>
      </c>
      <c r="B335" s="40" t="s">
        <v>2975</v>
      </c>
      <c r="C335" s="41" t="s">
        <v>3122</v>
      </c>
      <c r="D335" s="7" t="s">
        <v>3116</v>
      </c>
      <c r="E335" s="40" t="s">
        <v>3091</v>
      </c>
      <c r="F335" s="40" t="s">
        <v>3084</v>
      </c>
      <c r="G335" s="10">
        <v>18264</v>
      </c>
      <c r="H335" s="40" t="s">
        <v>3099</v>
      </c>
      <c r="I335" s="40" t="s">
        <v>3097</v>
      </c>
      <c r="J335" s="11">
        <v>45257</v>
      </c>
      <c r="K335" s="11">
        <v>45283</v>
      </c>
    </row>
    <row r="336" spans="1:11" ht="27.75" thickBot="1">
      <c r="A336" s="40">
        <v>335</v>
      </c>
      <c r="B336" s="40" t="s">
        <v>2975</v>
      </c>
      <c r="C336" s="40" t="s">
        <v>3080</v>
      </c>
      <c r="D336" s="7" t="e">
        <f>VLOOKUP(C336,#REF!,2,FALSE)</f>
        <v>#REF!</v>
      </c>
      <c r="E336" s="40" t="s">
        <v>3082</v>
      </c>
      <c r="F336" s="40" t="s">
        <v>3083</v>
      </c>
      <c r="G336" s="7" t="s">
        <v>1962</v>
      </c>
      <c r="H336" s="40" t="s">
        <v>3099</v>
      </c>
      <c r="I336" s="40" t="s">
        <v>3097</v>
      </c>
      <c r="J336" s="11">
        <v>45257</v>
      </c>
      <c r="K336" s="11">
        <v>45283</v>
      </c>
    </row>
    <row r="337" spans="1:11" ht="27.75" thickBot="1">
      <c r="A337" s="40">
        <v>336</v>
      </c>
      <c r="B337" s="40" t="s">
        <v>2975</v>
      </c>
      <c r="C337" s="40" t="s">
        <v>2972</v>
      </c>
      <c r="D337" s="7" t="s">
        <v>3123</v>
      </c>
      <c r="E337" s="40" t="s">
        <v>3091</v>
      </c>
      <c r="F337" s="40" t="s">
        <v>3084</v>
      </c>
      <c r="G337" s="7" t="s">
        <v>1963</v>
      </c>
      <c r="H337" s="40" t="s">
        <v>3099</v>
      </c>
      <c r="I337" s="40" t="s">
        <v>3097</v>
      </c>
      <c r="J337" s="11">
        <v>45257</v>
      </c>
      <c r="K337" s="11">
        <v>45283</v>
      </c>
    </row>
    <row r="338" spans="1:11" ht="27.75" thickBot="1">
      <c r="A338" s="40">
        <v>337</v>
      </c>
      <c r="B338" s="40" t="s">
        <v>2975</v>
      </c>
      <c r="C338" s="40" t="s">
        <v>2970</v>
      </c>
      <c r="D338" s="7" t="e">
        <f>VLOOKUP(C338,#REF!,2,FALSE)</f>
        <v>#REF!</v>
      </c>
      <c r="E338" s="40" t="s">
        <v>3091</v>
      </c>
      <c r="F338" s="40" t="s">
        <v>3084</v>
      </c>
      <c r="G338" s="9">
        <v>45019</v>
      </c>
      <c r="H338" s="40" t="s">
        <v>3099</v>
      </c>
      <c r="I338" s="40" t="s">
        <v>3097</v>
      </c>
      <c r="J338" s="11">
        <v>45257</v>
      </c>
      <c r="K338" s="11">
        <v>45283</v>
      </c>
    </row>
    <row r="339" spans="1:11" ht="27.75" thickBot="1">
      <c r="A339" s="40">
        <v>338</v>
      </c>
      <c r="B339" s="40" t="s">
        <v>2961</v>
      </c>
      <c r="C339" s="40" t="s">
        <v>3081</v>
      </c>
      <c r="D339" s="7" t="e">
        <f>VLOOKUP(C339,#REF!,2,FALSE)</f>
        <v>#REF!</v>
      </c>
      <c r="E339" s="40" t="s">
        <v>3082</v>
      </c>
      <c r="F339" s="40" t="s">
        <v>3083</v>
      </c>
      <c r="G339" s="9">
        <v>45030</v>
      </c>
      <c r="H339" s="40" t="s">
        <v>3099</v>
      </c>
      <c r="I339" s="40" t="s">
        <v>3097</v>
      </c>
      <c r="J339" s="11">
        <v>45257</v>
      </c>
      <c r="K339" s="11">
        <v>45283</v>
      </c>
    </row>
  </sheetData>
  <autoFilter ref="A1:K339" xr:uid="{F5289F79-9001-4B7A-920E-A41CFEB0D021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7EAE-55E6-475B-86CA-75CE6DDA3B24}">
  <dimension ref="A1:I24"/>
  <sheetViews>
    <sheetView workbookViewId="0">
      <pane ySplit="1" topLeftCell="A17" activePane="bottomLeft" state="frozen"/>
      <selection pane="bottomLeft" activeCell="B19" sqref="B19"/>
    </sheetView>
  </sheetViews>
  <sheetFormatPr defaultRowHeight="12.75"/>
  <cols>
    <col min="1" max="1" width="37.28515625" style="2" customWidth="1"/>
    <col min="2" max="2" width="54" customWidth="1"/>
    <col min="3" max="3" width="16.5703125" customWidth="1"/>
    <col min="4" max="4" width="15" customWidth="1"/>
    <col min="5" max="5" width="12.28515625" customWidth="1"/>
    <col min="6" max="6" width="20.140625" customWidth="1"/>
    <col min="7" max="7" width="37.7109375" bestFit="1" customWidth="1"/>
    <col min="8" max="8" width="42.140625" customWidth="1"/>
    <col min="9" max="9" width="25.140625" customWidth="1"/>
  </cols>
  <sheetData>
    <row r="1" spans="1:9">
      <c r="A1" s="46" t="s">
        <v>1826</v>
      </c>
      <c r="B1" s="4" t="s">
        <v>1830</v>
      </c>
      <c r="C1" s="4" t="s">
        <v>1829</v>
      </c>
      <c r="D1" s="4" t="s">
        <v>1828</v>
      </c>
      <c r="E1" s="4" t="s">
        <v>1827</v>
      </c>
      <c r="F1" s="4" t="s">
        <v>2008</v>
      </c>
      <c r="G1" s="4" t="s">
        <v>1848</v>
      </c>
      <c r="H1" s="4" t="s">
        <v>1847</v>
      </c>
    </row>
    <row r="2" spans="1:9" ht="140.25">
      <c r="A2" s="2" t="s">
        <v>1854</v>
      </c>
      <c r="B2" t="s">
        <v>1831</v>
      </c>
      <c r="C2" t="s">
        <v>1832</v>
      </c>
      <c r="D2" t="s">
        <v>1834</v>
      </c>
      <c r="E2" t="s">
        <v>1966</v>
      </c>
      <c r="G2" s="2" t="s">
        <v>1982</v>
      </c>
      <c r="H2" s="2" t="s">
        <v>1989</v>
      </c>
    </row>
    <row r="3" spans="1:9" ht="63.75">
      <c r="A3" s="2" t="s">
        <v>1853</v>
      </c>
      <c r="B3" t="s">
        <v>1836</v>
      </c>
      <c r="C3" t="s">
        <v>1833</v>
      </c>
      <c r="D3" t="s">
        <v>1838</v>
      </c>
      <c r="E3" t="s">
        <v>1835</v>
      </c>
      <c r="G3" s="2" t="s">
        <v>1851</v>
      </c>
      <c r="H3" s="2" t="s">
        <v>1980</v>
      </c>
    </row>
    <row r="4" spans="1:9" ht="89.25">
      <c r="A4" s="2" t="s">
        <v>1845</v>
      </c>
      <c r="B4" t="s">
        <v>1841</v>
      </c>
      <c r="C4" t="s">
        <v>1839</v>
      </c>
      <c r="D4" t="s">
        <v>1846</v>
      </c>
      <c r="E4" t="s">
        <v>1837</v>
      </c>
      <c r="G4" s="2" t="s">
        <v>1852</v>
      </c>
      <c r="H4" s="2" t="s">
        <v>1981</v>
      </c>
      <c r="I4" s="2" t="s">
        <v>1985</v>
      </c>
    </row>
    <row r="5" spans="1:9" ht="127.5">
      <c r="A5" s="2" t="s">
        <v>1971</v>
      </c>
      <c r="B5" t="s">
        <v>1843</v>
      </c>
      <c r="C5" t="s">
        <v>1844</v>
      </c>
      <c r="D5" t="s">
        <v>1991</v>
      </c>
      <c r="E5" t="s">
        <v>1840</v>
      </c>
      <c r="G5" s="2" t="s">
        <v>2017</v>
      </c>
    </row>
    <row r="6" spans="1:9">
      <c r="A6" s="2" t="s">
        <v>1969</v>
      </c>
      <c r="B6" t="s">
        <v>1967</v>
      </c>
      <c r="C6" t="s">
        <v>1968</v>
      </c>
      <c r="D6" t="s">
        <v>1993</v>
      </c>
      <c r="E6" t="s">
        <v>1842</v>
      </c>
      <c r="G6" t="s">
        <v>2018</v>
      </c>
    </row>
    <row r="7" spans="1:9">
      <c r="A7" s="2" t="s">
        <v>1974</v>
      </c>
      <c r="B7" t="s">
        <v>1970</v>
      </c>
      <c r="C7" t="s">
        <v>1972</v>
      </c>
      <c r="D7" t="s">
        <v>1998</v>
      </c>
      <c r="E7" t="s">
        <v>1849</v>
      </c>
    </row>
    <row r="8" spans="1:9">
      <c r="A8" s="2" t="s">
        <v>1975</v>
      </c>
      <c r="B8" t="s">
        <v>1973</v>
      </c>
      <c r="C8" t="s">
        <v>1979</v>
      </c>
      <c r="D8" t="s">
        <v>2000</v>
      </c>
      <c r="E8" t="s">
        <v>1850</v>
      </c>
    </row>
    <row r="9" spans="1:9">
      <c r="A9" s="2" t="s">
        <v>1976</v>
      </c>
      <c r="B9" t="s">
        <v>1977</v>
      </c>
      <c r="C9" t="s">
        <v>1990</v>
      </c>
      <c r="E9" t="s">
        <v>1992</v>
      </c>
    </row>
    <row r="10" spans="1:9">
      <c r="A10" s="2" t="s">
        <v>1978</v>
      </c>
      <c r="B10" t="s">
        <v>1984</v>
      </c>
      <c r="C10" t="s">
        <v>1995</v>
      </c>
      <c r="E10" t="s">
        <v>1994</v>
      </c>
      <c r="F10" t="s">
        <v>2009</v>
      </c>
    </row>
    <row r="11" spans="1:9">
      <c r="A11" s="2" t="s">
        <v>1986</v>
      </c>
      <c r="B11" t="s">
        <v>1987</v>
      </c>
      <c r="C11" t="s">
        <v>2003</v>
      </c>
      <c r="E11" t="s">
        <v>1999</v>
      </c>
    </row>
    <row r="12" spans="1:9">
      <c r="A12" s="2" t="s">
        <v>2007</v>
      </c>
      <c r="B12" t="s">
        <v>1988</v>
      </c>
      <c r="C12" t="s">
        <v>2004</v>
      </c>
      <c r="E12" t="s">
        <v>2001</v>
      </c>
    </row>
    <row r="13" spans="1:9">
      <c r="B13" t="s">
        <v>1996</v>
      </c>
      <c r="C13" t="s">
        <v>2012</v>
      </c>
      <c r="E13" t="s">
        <v>2002</v>
      </c>
    </row>
    <row r="14" spans="1:9">
      <c r="B14" t="s">
        <v>1997</v>
      </c>
      <c r="C14" t="s">
        <v>2013</v>
      </c>
      <c r="E14" t="s">
        <v>2005</v>
      </c>
    </row>
    <row r="15" spans="1:9">
      <c r="B15" s="15" t="s">
        <v>2010</v>
      </c>
      <c r="C15" t="s">
        <v>2014</v>
      </c>
      <c r="D15" t="s">
        <v>1983</v>
      </c>
      <c r="E15" t="s">
        <v>2006</v>
      </c>
    </row>
    <row r="16" spans="1:9">
      <c r="B16" t="s">
        <v>2011</v>
      </c>
      <c r="C16" t="s">
        <v>2016</v>
      </c>
    </row>
    <row r="19" spans="1:2" ht="89.25">
      <c r="A19" s="2" t="s">
        <v>3144</v>
      </c>
      <c r="B19" s="2" t="s">
        <v>3142</v>
      </c>
    </row>
    <row r="20" spans="1:2" ht="76.5">
      <c r="A20" s="2" t="s">
        <v>3138</v>
      </c>
      <c r="B20" s="2" t="s">
        <v>3139</v>
      </c>
    </row>
    <row r="21" spans="1:2" ht="76.5">
      <c r="A21" s="2" t="s">
        <v>3140</v>
      </c>
      <c r="B21" s="2" t="s">
        <v>3141</v>
      </c>
    </row>
    <row r="22" spans="1:2" ht="369.75">
      <c r="A22" s="2" t="s">
        <v>3143</v>
      </c>
      <c r="B22" s="2" t="s">
        <v>3149</v>
      </c>
    </row>
    <row r="23" spans="1:2" ht="76.5">
      <c r="A23" s="2" t="s">
        <v>3145</v>
      </c>
      <c r="B23" s="2" t="s">
        <v>3146</v>
      </c>
    </row>
    <row r="24" spans="1:2" ht="38.25">
      <c r="A24" s="2" t="s">
        <v>3147</v>
      </c>
      <c r="B24" s="2" t="s">
        <v>3148</v>
      </c>
    </row>
  </sheetData>
  <phoneticPr fontId="4" type="noConversion"/>
  <conditionalFormatting sqref="A2:E3 B4:E4 H2 G3:G4 A5:E48 F10 G6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725B-7881-450C-84B7-2AC3C654C424}">
  <dimension ref="A1:Z270"/>
  <sheetViews>
    <sheetView topLeftCell="A39" workbookViewId="0">
      <selection activeCell="B42" sqref="B42"/>
    </sheetView>
  </sheetViews>
  <sheetFormatPr defaultRowHeight="12.75"/>
  <cols>
    <col min="2" max="2" width="9.140625" style="49"/>
    <col min="4" max="8" width="0" hidden="1" customWidth="1"/>
    <col min="9" max="9" width="32.28515625" hidden="1" customWidth="1"/>
    <col min="10" max="21" width="9.140625" hidden="1" customWidth="1"/>
    <col min="22" max="22" width="10.140625" hidden="1" customWidth="1"/>
    <col min="23" max="23" width="45" customWidth="1"/>
    <col min="24" max="24" width="8.85546875" bestFit="1" customWidth="1"/>
    <col min="25" max="25" width="13.5703125" customWidth="1"/>
  </cols>
  <sheetData>
    <row r="1" spans="1:26" ht="126">
      <c r="A1" s="33" t="s">
        <v>0</v>
      </c>
      <c r="B1" s="48" t="s">
        <v>3129</v>
      </c>
      <c r="C1" s="33" t="s">
        <v>1825</v>
      </c>
      <c r="D1" s="33" t="s">
        <v>2057</v>
      </c>
      <c r="E1" s="33" t="s">
        <v>2058</v>
      </c>
      <c r="F1" s="33" t="s">
        <v>2059</v>
      </c>
      <c r="G1" s="33" t="s">
        <v>2060</v>
      </c>
      <c r="H1" s="33" t="s">
        <v>2061</v>
      </c>
      <c r="I1" s="33" t="s">
        <v>2062</v>
      </c>
      <c r="J1" s="33" t="s">
        <v>2063</v>
      </c>
      <c r="K1" s="33" t="s">
        <v>2064</v>
      </c>
      <c r="L1" s="33" t="s">
        <v>2065</v>
      </c>
      <c r="M1" s="33" t="s">
        <v>2066</v>
      </c>
      <c r="N1" s="33" t="s">
        <v>2067</v>
      </c>
      <c r="O1" s="33" t="s">
        <v>2068</v>
      </c>
      <c r="P1" s="33" t="s">
        <v>2069</v>
      </c>
      <c r="Q1" s="33" t="s">
        <v>2070</v>
      </c>
      <c r="R1" s="33" t="s">
        <v>2071</v>
      </c>
      <c r="S1" s="33" t="s">
        <v>2072</v>
      </c>
      <c r="T1" s="33" t="s">
        <v>2073</v>
      </c>
      <c r="U1" s="33" t="s">
        <v>2074</v>
      </c>
      <c r="V1" s="33" t="s">
        <v>2075</v>
      </c>
      <c r="W1" s="33" t="s">
        <v>2076</v>
      </c>
      <c r="X1" s="33" t="s">
        <v>2077</v>
      </c>
      <c r="Y1" s="33" t="s">
        <v>2056</v>
      </c>
      <c r="Z1" s="42" t="s">
        <v>3129</v>
      </c>
    </row>
    <row r="2" spans="1:26" ht="114.75">
      <c r="A2" s="34">
        <v>1</v>
      </c>
      <c r="B2" s="21" t="s">
        <v>442</v>
      </c>
      <c r="C2" s="34" t="s">
        <v>441</v>
      </c>
      <c r="D2" s="34" t="s">
        <v>2078</v>
      </c>
      <c r="E2" s="34" t="s">
        <v>2079</v>
      </c>
      <c r="F2" s="34" t="s">
        <v>2079</v>
      </c>
      <c r="G2" s="34" t="s">
        <v>2079</v>
      </c>
      <c r="H2" s="34"/>
      <c r="I2" s="34" t="s">
        <v>2080</v>
      </c>
      <c r="J2" s="34"/>
      <c r="K2" s="34" t="s">
        <v>2081</v>
      </c>
      <c r="L2" s="34" t="s">
        <v>2082</v>
      </c>
      <c r="M2" s="34" t="s">
        <v>74</v>
      </c>
      <c r="N2" s="34" t="s">
        <v>2078</v>
      </c>
      <c r="O2" s="34">
        <v>18.600000000000001</v>
      </c>
      <c r="P2" s="34">
        <v>53.5</v>
      </c>
      <c r="Q2" s="34" t="s">
        <v>2079</v>
      </c>
      <c r="R2" s="34">
        <v>3</v>
      </c>
      <c r="S2" s="34" t="s">
        <v>2083</v>
      </c>
      <c r="T2" s="35" t="s">
        <v>2084</v>
      </c>
      <c r="U2" s="35" t="s">
        <v>2084</v>
      </c>
      <c r="V2" s="34" t="s">
        <v>2085</v>
      </c>
      <c r="W2" s="34" t="s">
        <v>2086</v>
      </c>
      <c r="X2" s="34">
        <v>3</v>
      </c>
      <c r="Y2" s="34" t="s">
        <v>2087</v>
      </c>
      <c r="Z2" t="e">
        <f>VLOOKUP(C2,#REF!,2,)</f>
        <v>#REF!</v>
      </c>
    </row>
    <row r="3" spans="1:26" ht="51">
      <c r="A3" s="34">
        <v>2</v>
      </c>
      <c r="B3" s="49" t="s">
        <v>448</v>
      </c>
      <c r="C3" s="34" t="s">
        <v>447</v>
      </c>
      <c r="D3" s="34" t="s">
        <v>2078</v>
      </c>
      <c r="E3" s="34" t="s">
        <v>2079</v>
      </c>
      <c r="F3" s="34" t="s">
        <v>2079</v>
      </c>
      <c r="G3" s="34" t="s">
        <v>2079</v>
      </c>
      <c r="H3" s="34"/>
      <c r="I3" s="34" t="s">
        <v>2088</v>
      </c>
      <c r="J3" s="34"/>
      <c r="K3" s="34" t="s">
        <v>2081</v>
      </c>
      <c r="L3" s="34" t="s">
        <v>2089</v>
      </c>
      <c r="M3" s="34" t="s">
        <v>74</v>
      </c>
      <c r="N3" s="34" t="s">
        <v>2078</v>
      </c>
      <c r="O3" s="34">
        <v>8.1999999999999993</v>
      </c>
      <c r="P3" s="34">
        <v>80.099999999999994</v>
      </c>
      <c r="Q3" s="34" t="s">
        <v>2079</v>
      </c>
      <c r="R3" s="34" t="s">
        <v>74</v>
      </c>
      <c r="S3" s="34" t="s">
        <v>2090</v>
      </c>
      <c r="T3" s="35" t="s">
        <v>2090</v>
      </c>
      <c r="U3" s="34" t="s">
        <v>2090</v>
      </c>
      <c r="V3" s="35" t="s">
        <v>2090</v>
      </c>
      <c r="W3" s="34" t="s">
        <v>2091</v>
      </c>
      <c r="X3" s="34">
        <v>0</v>
      </c>
      <c r="Y3" s="34" t="s">
        <v>2087</v>
      </c>
      <c r="Z3" t="e">
        <f>VLOOKUP(C3,#REF!,2,)</f>
        <v>#REF!</v>
      </c>
    </row>
    <row r="4" spans="1:26" ht="51">
      <c r="A4" s="34">
        <v>3</v>
      </c>
      <c r="B4" s="49" t="s">
        <v>445</v>
      </c>
      <c r="C4" s="34" t="s">
        <v>444</v>
      </c>
      <c r="D4" s="34" t="s">
        <v>2078</v>
      </c>
      <c r="E4" s="34" t="s">
        <v>2079</v>
      </c>
      <c r="F4" s="34" t="s">
        <v>2079</v>
      </c>
      <c r="G4" s="34" t="s">
        <v>2079</v>
      </c>
      <c r="H4" s="34"/>
      <c r="I4" s="34" t="s">
        <v>2092</v>
      </c>
      <c r="J4" s="34"/>
      <c r="K4" s="34" t="s">
        <v>2081</v>
      </c>
      <c r="L4" s="34" t="s">
        <v>2093</v>
      </c>
      <c r="M4" s="34" t="s">
        <v>74</v>
      </c>
      <c r="N4" s="34" t="s">
        <v>2078</v>
      </c>
      <c r="O4" s="34">
        <v>15.1</v>
      </c>
      <c r="P4" s="34">
        <v>88.7</v>
      </c>
      <c r="Q4" s="34" t="s">
        <v>2079</v>
      </c>
      <c r="R4" s="34">
        <v>3</v>
      </c>
      <c r="S4" s="34" t="s">
        <v>2094</v>
      </c>
      <c r="T4" s="35" t="s">
        <v>2084</v>
      </c>
      <c r="U4" s="35" t="s">
        <v>2084</v>
      </c>
      <c r="V4" s="34" t="s">
        <v>2095</v>
      </c>
      <c r="W4" s="34" t="s">
        <v>2096</v>
      </c>
      <c r="X4" s="34">
        <v>4</v>
      </c>
      <c r="Y4" s="34" t="s">
        <v>2087</v>
      </c>
      <c r="Z4" t="e">
        <f>VLOOKUP(C4,#REF!,2,)</f>
        <v>#REF!</v>
      </c>
    </row>
    <row r="5" spans="1:26" ht="51">
      <c r="A5" s="34">
        <v>4</v>
      </c>
      <c r="B5" s="49" t="s">
        <v>452</v>
      </c>
      <c r="C5" s="34" t="s">
        <v>451</v>
      </c>
      <c r="D5" s="34" t="s">
        <v>2078</v>
      </c>
      <c r="E5" s="34" t="s">
        <v>2079</v>
      </c>
      <c r="F5" s="34" t="s">
        <v>2079</v>
      </c>
      <c r="G5" s="34" t="s">
        <v>2079</v>
      </c>
      <c r="H5" s="34"/>
      <c r="I5" s="34" t="s">
        <v>2097</v>
      </c>
      <c r="J5" s="34"/>
      <c r="K5" s="34" t="s">
        <v>2081</v>
      </c>
      <c r="L5" s="34" t="s">
        <v>74</v>
      </c>
      <c r="M5" s="34" t="s">
        <v>74</v>
      </c>
      <c r="N5" s="34" t="s">
        <v>2078</v>
      </c>
      <c r="O5" s="34">
        <v>13.7</v>
      </c>
      <c r="P5" s="34">
        <v>32.9</v>
      </c>
      <c r="Q5" s="34" t="s">
        <v>2079</v>
      </c>
      <c r="R5" s="34">
        <v>4</v>
      </c>
      <c r="S5" s="34" t="s">
        <v>2098</v>
      </c>
      <c r="T5" s="34" t="s">
        <v>2099</v>
      </c>
      <c r="U5" s="34" t="s">
        <v>2079</v>
      </c>
      <c r="V5" s="34" t="s">
        <v>2100</v>
      </c>
      <c r="W5" s="34" t="s">
        <v>2101</v>
      </c>
      <c r="X5" s="34">
        <v>6</v>
      </c>
      <c r="Y5" s="34" t="s">
        <v>2087</v>
      </c>
      <c r="Z5" t="e">
        <f>VLOOKUP(C5,#REF!,2,)</f>
        <v>#REF!</v>
      </c>
    </row>
    <row r="6" spans="1:26" ht="51">
      <c r="A6" s="34">
        <v>5</v>
      </c>
      <c r="B6" s="49" t="s">
        <v>456</v>
      </c>
      <c r="C6" s="34" t="s">
        <v>455</v>
      </c>
      <c r="D6" s="34" t="s">
        <v>2078</v>
      </c>
      <c r="E6" s="34" t="s">
        <v>2079</v>
      </c>
      <c r="F6" s="34" t="s">
        <v>2079</v>
      </c>
      <c r="G6" s="34" t="s">
        <v>2079</v>
      </c>
      <c r="H6" s="34"/>
      <c r="I6" s="34" t="s">
        <v>2102</v>
      </c>
      <c r="J6" s="34"/>
      <c r="K6" s="34" t="s">
        <v>2081</v>
      </c>
      <c r="L6" s="34" t="s">
        <v>74</v>
      </c>
      <c r="M6" s="34" t="s">
        <v>74</v>
      </c>
      <c r="N6" s="34" t="s">
        <v>2078</v>
      </c>
      <c r="O6" s="34">
        <v>11.1</v>
      </c>
      <c r="P6" s="34">
        <v>43.2</v>
      </c>
      <c r="Q6" s="34" t="s">
        <v>2079</v>
      </c>
      <c r="R6" s="34">
        <v>3</v>
      </c>
      <c r="S6" s="34" t="s">
        <v>2103</v>
      </c>
      <c r="T6" s="34" t="s">
        <v>2104</v>
      </c>
      <c r="U6" s="34" t="s">
        <v>2078</v>
      </c>
      <c r="V6" s="34" t="s">
        <v>2105</v>
      </c>
      <c r="W6" s="34" t="s">
        <v>2106</v>
      </c>
      <c r="X6" s="34">
        <v>7</v>
      </c>
      <c r="Y6" s="34" t="s">
        <v>2087</v>
      </c>
      <c r="Z6" t="e">
        <f>VLOOKUP(C6,#REF!,2,)</f>
        <v>#REF!</v>
      </c>
    </row>
    <row r="7" spans="1:26" ht="51">
      <c r="A7" s="34">
        <v>6</v>
      </c>
      <c r="B7" s="49" t="s">
        <v>459</v>
      </c>
      <c r="C7" s="34" t="s">
        <v>458</v>
      </c>
      <c r="D7" s="34" t="s">
        <v>74</v>
      </c>
      <c r="E7" s="34" t="s">
        <v>2079</v>
      </c>
      <c r="F7" s="34" t="s">
        <v>2079</v>
      </c>
      <c r="G7" s="34" t="s">
        <v>2079</v>
      </c>
      <c r="H7" s="34"/>
      <c r="I7" s="34" t="s">
        <v>2107</v>
      </c>
      <c r="J7" s="34"/>
      <c r="K7" s="34" t="s">
        <v>2081</v>
      </c>
      <c r="L7" s="34" t="s">
        <v>2093</v>
      </c>
      <c r="M7" s="34" t="s">
        <v>74</v>
      </c>
      <c r="N7" s="34" t="s">
        <v>2078</v>
      </c>
      <c r="O7" s="34">
        <v>6.3</v>
      </c>
      <c r="P7" s="34">
        <v>63.4</v>
      </c>
      <c r="Q7" s="34" t="s">
        <v>2079</v>
      </c>
      <c r="R7" s="34">
        <v>4</v>
      </c>
      <c r="S7" s="34" t="s">
        <v>2108</v>
      </c>
      <c r="T7" s="35" t="s">
        <v>2084</v>
      </c>
      <c r="U7" s="35" t="s">
        <v>2084</v>
      </c>
      <c r="V7" s="34" t="s">
        <v>2109</v>
      </c>
      <c r="W7" s="34" t="s">
        <v>2091</v>
      </c>
      <c r="X7" s="34">
        <v>11</v>
      </c>
      <c r="Y7" s="34" t="s">
        <v>2087</v>
      </c>
      <c r="Z7" t="e">
        <f>VLOOKUP(C7,#REF!,2,)</f>
        <v>#REF!</v>
      </c>
    </row>
    <row r="8" spans="1:26" ht="51">
      <c r="A8" s="34">
        <v>7</v>
      </c>
      <c r="B8" s="49" t="s">
        <v>462</v>
      </c>
      <c r="C8" s="34" t="s">
        <v>461</v>
      </c>
      <c r="D8" s="34" t="s">
        <v>2078</v>
      </c>
      <c r="E8" s="34" t="s">
        <v>2079</v>
      </c>
      <c r="F8" s="34" t="s">
        <v>2079</v>
      </c>
      <c r="G8" s="34" t="s">
        <v>2079</v>
      </c>
      <c r="H8" s="34"/>
      <c r="I8" s="34" t="s">
        <v>2110</v>
      </c>
      <c r="J8" s="34"/>
      <c r="K8" s="34" t="s">
        <v>2081</v>
      </c>
      <c r="L8" s="34" t="s">
        <v>74</v>
      </c>
      <c r="M8" s="34" t="s">
        <v>74</v>
      </c>
      <c r="N8" s="34" t="s">
        <v>2078</v>
      </c>
      <c r="O8" s="34">
        <v>14.5</v>
      </c>
      <c r="P8" s="34">
        <v>48.7</v>
      </c>
      <c r="Q8" s="34" t="s">
        <v>2079</v>
      </c>
      <c r="R8" s="34">
        <v>3</v>
      </c>
      <c r="S8" s="34" t="s">
        <v>2111</v>
      </c>
      <c r="T8" s="34" t="s">
        <v>2112</v>
      </c>
      <c r="U8" s="34" t="s">
        <v>2079</v>
      </c>
      <c r="V8" s="34" t="s">
        <v>2113</v>
      </c>
      <c r="W8" s="34" t="s">
        <v>2114</v>
      </c>
      <c r="X8" s="34">
        <v>8</v>
      </c>
      <c r="Y8" s="34" t="s">
        <v>2087</v>
      </c>
      <c r="Z8" t="e">
        <f>VLOOKUP(C8,#REF!,2,)</f>
        <v>#REF!</v>
      </c>
    </row>
    <row r="9" spans="1:26" ht="51">
      <c r="A9" s="34">
        <v>8</v>
      </c>
      <c r="B9" s="49" t="s">
        <v>465</v>
      </c>
      <c r="C9" s="34" t="s">
        <v>464</v>
      </c>
      <c r="D9" s="34" t="s">
        <v>74</v>
      </c>
      <c r="E9" s="34" t="s">
        <v>2079</v>
      </c>
      <c r="F9" s="34" t="s">
        <v>2079</v>
      </c>
      <c r="G9" s="34" t="s">
        <v>2079</v>
      </c>
      <c r="H9" s="34"/>
      <c r="I9" s="34" t="s">
        <v>2115</v>
      </c>
      <c r="J9" s="34"/>
      <c r="K9" s="34" t="s">
        <v>2116</v>
      </c>
      <c r="L9" s="34" t="s">
        <v>74</v>
      </c>
      <c r="M9" s="34" t="s">
        <v>74</v>
      </c>
      <c r="N9" s="34" t="s">
        <v>2078</v>
      </c>
      <c r="O9" s="34">
        <v>1.5</v>
      </c>
      <c r="P9" s="34">
        <v>84.2</v>
      </c>
      <c r="Q9" s="34" t="s">
        <v>2079</v>
      </c>
      <c r="R9" s="34">
        <v>3</v>
      </c>
      <c r="S9" s="34" t="s">
        <v>2117</v>
      </c>
      <c r="T9" s="35" t="s">
        <v>2084</v>
      </c>
      <c r="U9" s="35" t="s">
        <v>2084</v>
      </c>
      <c r="V9" s="34" t="s">
        <v>2118</v>
      </c>
      <c r="W9" s="34" t="s">
        <v>2091</v>
      </c>
      <c r="X9" s="34">
        <v>7</v>
      </c>
      <c r="Y9" s="34" t="s">
        <v>2087</v>
      </c>
      <c r="Z9" t="e">
        <f>VLOOKUP(C9,#REF!,2,)</f>
        <v>#REF!</v>
      </c>
    </row>
    <row r="10" spans="1:26" ht="89.25">
      <c r="A10" s="34">
        <v>9</v>
      </c>
      <c r="B10" s="49" t="s">
        <v>472</v>
      </c>
      <c r="C10" s="34" t="s">
        <v>471</v>
      </c>
      <c r="D10" s="34" t="s">
        <v>2078</v>
      </c>
      <c r="E10" s="34" t="s">
        <v>2079</v>
      </c>
      <c r="F10" s="34" t="s">
        <v>2079</v>
      </c>
      <c r="G10" s="34" t="s">
        <v>2079</v>
      </c>
      <c r="H10" s="34"/>
      <c r="I10" s="34" t="s">
        <v>2119</v>
      </c>
      <c r="J10" s="34"/>
      <c r="K10" s="34" t="s">
        <v>2116</v>
      </c>
      <c r="L10" s="34">
        <v>6</v>
      </c>
      <c r="M10" s="34" t="s">
        <v>74</v>
      </c>
      <c r="N10" s="34" t="s">
        <v>2078</v>
      </c>
      <c r="O10" s="34">
        <v>8.8000000000000007</v>
      </c>
      <c r="P10" s="34">
        <v>79.099999999999994</v>
      </c>
      <c r="Q10" s="34" t="s">
        <v>2079</v>
      </c>
      <c r="R10" s="34">
        <v>5</v>
      </c>
      <c r="S10" s="34" t="s">
        <v>2120</v>
      </c>
      <c r="T10" s="34" t="s">
        <v>2121</v>
      </c>
      <c r="U10" s="34" t="s">
        <v>2079</v>
      </c>
      <c r="V10" s="34" t="s">
        <v>2122</v>
      </c>
      <c r="W10" s="34" t="s">
        <v>2123</v>
      </c>
      <c r="X10" s="34">
        <v>14</v>
      </c>
      <c r="Y10" s="34" t="s">
        <v>2087</v>
      </c>
      <c r="Z10" t="e">
        <f>VLOOKUP(C10,#REF!,2,)</f>
        <v>#REF!</v>
      </c>
    </row>
    <row r="11" spans="1:26" ht="51">
      <c r="A11" s="34">
        <v>10</v>
      </c>
      <c r="B11" s="49" t="s">
        <v>468</v>
      </c>
      <c r="C11" s="34" t="s">
        <v>467</v>
      </c>
      <c r="D11" s="34" t="s">
        <v>2078</v>
      </c>
      <c r="E11" s="34" t="s">
        <v>2079</v>
      </c>
      <c r="F11" s="34" t="s">
        <v>2079</v>
      </c>
      <c r="G11" s="34" t="s">
        <v>2079</v>
      </c>
      <c r="H11" s="34"/>
      <c r="I11" s="34" t="s">
        <v>2124</v>
      </c>
      <c r="J11" s="34"/>
      <c r="K11" s="34" t="s">
        <v>2081</v>
      </c>
      <c r="L11" s="34" t="s">
        <v>74</v>
      </c>
      <c r="M11" s="34" t="s">
        <v>74</v>
      </c>
      <c r="N11" s="34" t="s">
        <v>2078</v>
      </c>
      <c r="O11" s="34">
        <v>16.899999999999999</v>
      </c>
      <c r="P11" s="34">
        <v>78.5</v>
      </c>
      <c r="Q11" s="34" t="s">
        <v>2079</v>
      </c>
      <c r="R11" s="34">
        <v>6</v>
      </c>
      <c r="S11" s="34" t="s">
        <v>2125</v>
      </c>
      <c r="T11" s="34" t="s">
        <v>2126</v>
      </c>
      <c r="U11" s="34" t="s">
        <v>2079</v>
      </c>
      <c r="V11" s="34" t="s">
        <v>2127</v>
      </c>
      <c r="W11" s="34" t="s">
        <v>2128</v>
      </c>
      <c r="X11" s="34">
        <v>7</v>
      </c>
      <c r="Y11" s="34" t="s">
        <v>2087</v>
      </c>
      <c r="Z11" t="e">
        <f>VLOOKUP(C11,#REF!,2,)</f>
        <v>#REF!</v>
      </c>
    </row>
    <row r="12" spans="1:26" ht="51">
      <c r="A12" s="34">
        <v>11</v>
      </c>
      <c r="B12" s="49" t="s">
        <v>475</v>
      </c>
      <c r="C12" s="34" t="s">
        <v>474</v>
      </c>
      <c r="D12" s="34" t="s">
        <v>2078</v>
      </c>
      <c r="E12" s="34" t="s">
        <v>2079</v>
      </c>
      <c r="F12" s="34" t="s">
        <v>2079</v>
      </c>
      <c r="G12" s="34" t="s">
        <v>2079</v>
      </c>
      <c r="H12" s="34"/>
      <c r="I12" s="34" t="s">
        <v>2129</v>
      </c>
      <c r="J12" s="34"/>
      <c r="K12" s="34" t="s">
        <v>2116</v>
      </c>
      <c r="L12" s="34" t="s">
        <v>74</v>
      </c>
      <c r="M12" s="34" t="s">
        <v>74</v>
      </c>
      <c r="N12" s="34" t="s">
        <v>2078</v>
      </c>
      <c r="O12" s="34">
        <v>18.8</v>
      </c>
      <c r="P12" s="34">
        <v>50</v>
      </c>
      <c r="Q12" s="34" t="s">
        <v>2079</v>
      </c>
      <c r="R12" s="34">
        <v>4</v>
      </c>
      <c r="S12" s="34" t="s">
        <v>2130</v>
      </c>
      <c r="T12" s="34" t="s">
        <v>2131</v>
      </c>
      <c r="U12" s="34" t="s">
        <v>2078</v>
      </c>
      <c r="V12" s="34" t="s">
        <v>2132</v>
      </c>
      <c r="W12" s="34" t="s">
        <v>2133</v>
      </c>
      <c r="X12" s="34">
        <v>4</v>
      </c>
      <c r="Y12" s="34" t="s">
        <v>2087</v>
      </c>
      <c r="Z12" t="e">
        <f>VLOOKUP(C12,#REF!,2,)</f>
        <v>#REF!</v>
      </c>
    </row>
    <row r="13" spans="1:26" ht="51">
      <c r="A13" s="34">
        <v>12</v>
      </c>
      <c r="B13" s="49" t="s">
        <v>481</v>
      </c>
      <c r="C13" s="34" t="s">
        <v>480</v>
      </c>
      <c r="D13" s="34" t="s">
        <v>2078</v>
      </c>
      <c r="E13" s="34" t="s">
        <v>2079</v>
      </c>
      <c r="F13" s="34" t="s">
        <v>2079</v>
      </c>
      <c r="G13" s="34" t="s">
        <v>2079</v>
      </c>
      <c r="H13" s="34"/>
      <c r="I13" s="34" t="s">
        <v>2134</v>
      </c>
      <c r="J13" s="34"/>
      <c r="K13" s="34" t="s">
        <v>2081</v>
      </c>
      <c r="L13" s="34" t="s">
        <v>74</v>
      </c>
      <c r="M13" s="34" t="s">
        <v>74</v>
      </c>
      <c r="N13" s="34" t="s">
        <v>2078</v>
      </c>
      <c r="O13" s="34">
        <v>14.3</v>
      </c>
      <c r="P13" s="34">
        <v>86.7</v>
      </c>
      <c r="Q13" s="34" t="s">
        <v>2079</v>
      </c>
      <c r="R13" s="34">
        <v>3</v>
      </c>
      <c r="S13" s="34" t="s">
        <v>2135</v>
      </c>
      <c r="T13" s="34" t="s">
        <v>2136</v>
      </c>
      <c r="U13" s="34" t="s">
        <v>2079</v>
      </c>
      <c r="V13" s="34" t="s">
        <v>2132</v>
      </c>
      <c r="W13" s="34" t="s">
        <v>2137</v>
      </c>
      <c r="X13" s="34">
        <v>4</v>
      </c>
      <c r="Y13" s="34" t="s">
        <v>2087</v>
      </c>
      <c r="Z13" t="e">
        <f>VLOOKUP(C13,#REF!,2,)</f>
        <v>#REF!</v>
      </c>
    </row>
    <row r="14" spans="1:26" ht="51">
      <c r="A14" s="34">
        <v>13</v>
      </c>
      <c r="B14" s="49" t="s">
        <v>478</v>
      </c>
      <c r="C14" s="34" t="s">
        <v>477</v>
      </c>
      <c r="D14" s="34" t="s">
        <v>2078</v>
      </c>
      <c r="E14" s="34" t="s">
        <v>2079</v>
      </c>
      <c r="F14" s="34" t="s">
        <v>2079</v>
      </c>
      <c r="G14" s="34" t="s">
        <v>2079</v>
      </c>
      <c r="H14" s="34"/>
      <c r="I14" s="34" t="s">
        <v>2138</v>
      </c>
      <c r="J14" s="34"/>
      <c r="K14" s="34" t="s">
        <v>2116</v>
      </c>
      <c r="L14" s="34" t="s">
        <v>74</v>
      </c>
      <c r="M14" s="34" t="s">
        <v>74</v>
      </c>
      <c r="N14" s="34" t="s">
        <v>2078</v>
      </c>
      <c r="O14" s="34">
        <v>15.2</v>
      </c>
      <c r="P14" s="34">
        <v>53.2</v>
      </c>
      <c r="Q14" s="34" t="s">
        <v>2079</v>
      </c>
      <c r="R14" s="34">
        <v>3</v>
      </c>
      <c r="S14" s="34" t="s">
        <v>2130</v>
      </c>
      <c r="T14" s="34" t="s">
        <v>2139</v>
      </c>
      <c r="U14" s="34" t="s">
        <v>2078</v>
      </c>
      <c r="V14" s="34" t="s">
        <v>2132</v>
      </c>
      <c r="W14" s="34" t="s">
        <v>2140</v>
      </c>
      <c r="X14" s="34">
        <v>5</v>
      </c>
      <c r="Y14" s="34" t="s">
        <v>2087</v>
      </c>
      <c r="Z14" t="e">
        <f>VLOOKUP(C14,#REF!,2,)</f>
        <v>#REF!</v>
      </c>
    </row>
    <row r="15" spans="1:26" ht="51">
      <c r="A15" s="34">
        <v>14</v>
      </c>
      <c r="B15" s="49" t="s">
        <v>484</v>
      </c>
      <c r="C15" s="34" t="s">
        <v>483</v>
      </c>
      <c r="D15" s="34" t="s">
        <v>2079</v>
      </c>
      <c r="E15" s="34" t="s">
        <v>2079</v>
      </c>
      <c r="F15" s="34" t="s">
        <v>2079</v>
      </c>
      <c r="G15" s="34" t="s">
        <v>2079</v>
      </c>
      <c r="H15" s="34"/>
      <c r="I15" s="34" t="s">
        <v>2141</v>
      </c>
      <c r="J15" s="34"/>
      <c r="K15" s="34" t="s">
        <v>2081</v>
      </c>
      <c r="L15" s="34" t="s">
        <v>74</v>
      </c>
      <c r="M15" s="34" t="s">
        <v>74</v>
      </c>
      <c r="N15" s="34" t="s">
        <v>2078</v>
      </c>
      <c r="O15" s="34">
        <v>18.100000000000001</v>
      </c>
      <c r="P15" s="34">
        <v>76.8</v>
      </c>
      <c r="Q15" s="34" t="s">
        <v>2079</v>
      </c>
      <c r="R15" s="34" t="s">
        <v>74</v>
      </c>
      <c r="S15" s="34" t="s">
        <v>2098</v>
      </c>
      <c r="T15" s="34" t="s">
        <v>2099</v>
      </c>
      <c r="U15" s="34" t="s">
        <v>2079</v>
      </c>
      <c r="V15" s="34" t="s">
        <v>2100</v>
      </c>
      <c r="W15" s="34" t="s">
        <v>2142</v>
      </c>
      <c r="X15" s="34">
        <v>6</v>
      </c>
      <c r="Y15" s="34" t="s">
        <v>2087</v>
      </c>
      <c r="Z15" t="e">
        <f>VLOOKUP(C15,#REF!,2,)</f>
        <v>#REF!</v>
      </c>
    </row>
    <row r="16" spans="1:26" ht="51">
      <c r="A16" s="34">
        <v>15</v>
      </c>
      <c r="B16" s="49" t="s">
        <v>3221</v>
      </c>
      <c r="C16" s="34" t="s">
        <v>3130</v>
      </c>
      <c r="D16" s="34" t="s">
        <v>2078</v>
      </c>
      <c r="E16" s="34" t="s">
        <v>2079</v>
      </c>
      <c r="F16" s="34" t="s">
        <v>2079</v>
      </c>
      <c r="G16" s="34" t="s">
        <v>2079</v>
      </c>
      <c r="H16" s="34"/>
      <c r="I16" s="34" t="s">
        <v>2143</v>
      </c>
      <c r="J16" s="34"/>
      <c r="K16" s="34" t="s">
        <v>2081</v>
      </c>
      <c r="L16" s="34" t="s">
        <v>74</v>
      </c>
      <c r="M16" s="34" t="s">
        <v>74</v>
      </c>
      <c r="N16" s="34" t="s">
        <v>2078</v>
      </c>
      <c r="O16" s="34">
        <v>6.9</v>
      </c>
      <c r="P16" s="34">
        <v>57.2</v>
      </c>
      <c r="Q16" s="34" t="s">
        <v>2079</v>
      </c>
      <c r="R16" s="34" t="s">
        <v>74</v>
      </c>
      <c r="S16" s="34" t="s">
        <v>2090</v>
      </c>
      <c r="T16" s="35" t="s">
        <v>2090</v>
      </c>
      <c r="U16" s="34" t="s">
        <v>2090</v>
      </c>
      <c r="V16" s="35" t="s">
        <v>2090</v>
      </c>
      <c r="W16" s="34" t="s">
        <v>2144</v>
      </c>
      <c r="X16" s="34">
        <v>0</v>
      </c>
      <c r="Y16" s="34" t="s">
        <v>2145</v>
      </c>
      <c r="Z16" t="e">
        <f>VLOOKUP(C16,#REF!,2,)</f>
        <v>#REF!</v>
      </c>
    </row>
    <row r="17" spans="1:26" ht="89.25">
      <c r="A17" s="34">
        <v>16</v>
      </c>
      <c r="B17" s="49" t="s">
        <v>491</v>
      </c>
      <c r="C17" s="34" t="s">
        <v>490</v>
      </c>
      <c r="D17" s="34" t="s">
        <v>2078</v>
      </c>
      <c r="E17" s="34" t="s">
        <v>2079</v>
      </c>
      <c r="F17" s="34" t="s">
        <v>2079</v>
      </c>
      <c r="G17" s="34" t="s">
        <v>2079</v>
      </c>
      <c r="H17" s="34"/>
      <c r="I17" s="34" t="s">
        <v>2146</v>
      </c>
      <c r="J17" s="34"/>
      <c r="K17" s="34" t="s">
        <v>2081</v>
      </c>
      <c r="L17" s="34">
        <v>17</v>
      </c>
      <c r="M17" s="34" t="s">
        <v>74</v>
      </c>
      <c r="N17" s="34" t="s">
        <v>2078</v>
      </c>
      <c r="O17" s="34">
        <v>19.899999999999999</v>
      </c>
      <c r="P17" s="34">
        <v>48.8</v>
      </c>
      <c r="Q17" s="34" t="s">
        <v>2079</v>
      </c>
      <c r="R17" s="34">
        <v>3</v>
      </c>
      <c r="S17" s="34" t="s">
        <v>2147</v>
      </c>
      <c r="T17" s="34" t="s">
        <v>2099</v>
      </c>
      <c r="U17" s="34" t="s">
        <v>2079</v>
      </c>
      <c r="V17" s="34" t="s">
        <v>2148</v>
      </c>
      <c r="W17" s="34" t="s">
        <v>2149</v>
      </c>
      <c r="X17" s="34">
        <v>6</v>
      </c>
      <c r="Y17" s="34" t="s">
        <v>2087</v>
      </c>
      <c r="Z17" t="e">
        <f>VLOOKUP(C17,#REF!,2,)</f>
        <v>#REF!</v>
      </c>
    </row>
    <row r="18" spans="1:26" ht="51">
      <c r="A18" s="34">
        <v>17</v>
      </c>
      <c r="B18" s="49" t="s">
        <v>495</v>
      </c>
      <c r="C18" s="34" t="s">
        <v>494</v>
      </c>
      <c r="D18" s="34" t="s">
        <v>2078</v>
      </c>
      <c r="E18" s="34" t="s">
        <v>2079</v>
      </c>
      <c r="F18" s="34" t="s">
        <v>2079</v>
      </c>
      <c r="G18" s="34" t="s">
        <v>2079</v>
      </c>
      <c r="H18" s="34"/>
      <c r="I18" s="34" t="s">
        <v>2150</v>
      </c>
      <c r="J18" s="34"/>
      <c r="K18" s="34" t="s">
        <v>2081</v>
      </c>
      <c r="L18" s="34" t="s">
        <v>74</v>
      </c>
      <c r="M18" s="34" t="s">
        <v>74</v>
      </c>
      <c r="N18" s="34" t="s">
        <v>2078</v>
      </c>
      <c r="O18" s="34">
        <v>13.8</v>
      </c>
      <c r="P18" s="34">
        <v>55.6</v>
      </c>
      <c r="Q18" s="34" t="s">
        <v>2079</v>
      </c>
      <c r="R18" s="34">
        <v>3</v>
      </c>
      <c r="S18" s="34" t="s">
        <v>2151</v>
      </c>
      <c r="T18" s="34" t="s">
        <v>2152</v>
      </c>
      <c r="U18" s="34" t="s">
        <v>2079</v>
      </c>
      <c r="V18" s="34" t="s">
        <v>2153</v>
      </c>
      <c r="W18" s="34" t="s">
        <v>2154</v>
      </c>
      <c r="X18" s="34">
        <v>8</v>
      </c>
      <c r="Y18" s="34" t="s">
        <v>2087</v>
      </c>
      <c r="Z18" t="e">
        <f>VLOOKUP(C18,#REF!,2,)</f>
        <v>#REF!</v>
      </c>
    </row>
    <row r="19" spans="1:26" ht="51">
      <c r="A19" s="34">
        <v>18</v>
      </c>
      <c r="B19" s="49" t="s">
        <v>498</v>
      </c>
      <c r="C19" s="34" t="s">
        <v>497</v>
      </c>
      <c r="D19" s="34"/>
      <c r="E19" s="34" t="s">
        <v>2079</v>
      </c>
      <c r="F19" s="34" t="s">
        <v>2079</v>
      </c>
      <c r="G19" s="34" t="s">
        <v>2079</v>
      </c>
      <c r="H19" s="34"/>
      <c r="I19" s="34" t="s">
        <v>2155</v>
      </c>
      <c r="J19" s="34"/>
      <c r="K19" s="34" t="s">
        <v>2116</v>
      </c>
      <c r="L19" s="34" t="s">
        <v>74</v>
      </c>
      <c r="M19" s="34" t="s">
        <v>74</v>
      </c>
      <c r="N19" s="34" t="s">
        <v>2078</v>
      </c>
      <c r="O19" s="34">
        <v>0</v>
      </c>
      <c r="P19" s="34">
        <v>76.599999999999994</v>
      </c>
      <c r="Q19" s="34" t="s">
        <v>2079</v>
      </c>
      <c r="R19" s="34">
        <v>3</v>
      </c>
      <c r="S19" s="34" t="s">
        <v>2156</v>
      </c>
      <c r="T19" s="35" t="s">
        <v>2084</v>
      </c>
      <c r="U19" s="35" t="s">
        <v>2084</v>
      </c>
      <c r="V19" s="34" t="s">
        <v>2157</v>
      </c>
      <c r="W19" s="34" t="s">
        <v>2091</v>
      </c>
      <c r="X19" s="34">
        <v>3</v>
      </c>
      <c r="Y19" s="34" t="s">
        <v>2087</v>
      </c>
      <c r="Z19" t="e">
        <f>VLOOKUP(C19,#REF!,2,)</f>
        <v>#REF!</v>
      </c>
    </row>
    <row r="20" spans="1:26" ht="51">
      <c r="A20" s="34">
        <v>19</v>
      </c>
      <c r="B20" s="49" t="s">
        <v>501</v>
      </c>
      <c r="C20" s="34" t="s">
        <v>500</v>
      </c>
      <c r="D20" s="34" t="s">
        <v>2078</v>
      </c>
      <c r="E20" s="34" t="s">
        <v>2079</v>
      </c>
      <c r="F20" s="34" t="s">
        <v>2079</v>
      </c>
      <c r="G20" s="34" t="s">
        <v>2079</v>
      </c>
      <c r="H20" s="34"/>
      <c r="I20" s="34" t="s">
        <v>2158</v>
      </c>
      <c r="J20" s="34"/>
      <c r="K20" s="34" t="s">
        <v>2081</v>
      </c>
      <c r="L20" s="34" t="s">
        <v>74</v>
      </c>
      <c r="M20" s="34" t="s">
        <v>74</v>
      </c>
      <c r="N20" s="34" t="s">
        <v>2078</v>
      </c>
      <c r="O20" s="34">
        <v>12.6</v>
      </c>
      <c r="P20" s="34">
        <v>59.6</v>
      </c>
      <c r="Q20" s="34" t="s">
        <v>2079</v>
      </c>
      <c r="R20" s="34">
        <v>4</v>
      </c>
      <c r="S20" s="34" t="s">
        <v>2159</v>
      </c>
      <c r="T20" s="35" t="s">
        <v>2084</v>
      </c>
      <c r="U20" s="35" t="s">
        <v>2084</v>
      </c>
      <c r="V20" s="34" t="s">
        <v>2153</v>
      </c>
      <c r="W20" s="34" t="s">
        <v>2160</v>
      </c>
      <c r="X20" s="34">
        <v>7</v>
      </c>
      <c r="Y20" s="34" t="s">
        <v>2087</v>
      </c>
      <c r="Z20" t="e">
        <f>VLOOKUP(C20,#REF!,2,)</f>
        <v>#REF!</v>
      </c>
    </row>
    <row r="21" spans="1:26" ht="51">
      <c r="A21" s="34">
        <v>20</v>
      </c>
      <c r="B21" s="49" t="s">
        <v>505</v>
      </c>
      <c r="C21" s="34" t="s">
        <v>504</v>
      </c>
      <c r="D21" s="34" t="s">
        <v>2078</v>
      </c>
      <c r="E21" s="34" t="s">
        <v>2079</v>
      </c>
      <c r="F21" s="34" t="s">
        <v>2079</v>
      </c>
      <c r="G21" s="34" t="s">
        <v>2079</v>
      </c>
      <c r="H21" s="34"/>
      <c r="I21" s="34" t="s">
        <v>2161</v>
      </c>
      <c r="J21" s="34"/>
      <c r="K21" s="34" t="s">
        <v>2081</v>
      </c>
      <c r="L21" s="34" t="s">
        <v>74</v>
      </c>
      <c r="M21" s="34" t="s">
        <v>74</v>
      </c>
      <c r="N21" s="34" t="s">
        <v>2078</v>
      </c>
      <c r="O21" s="34">
        <v>14</v>
      </c>
      <c r="P21" s="34">
        <v>55.8</v>
      </c>
      <c r="Q21" s="34" t="s">
        <v>2079</v>
      </c>
      <c r="R21" s="34">
        <v>3</v>
      </c>
      <c r="S21" s="34" t="s">
        <v>2162</v>
      </c>
      <c r="T21" s="35" t="s">
        <v>2084</v>
      </c>
      <c r="U21" s="35" t="s">
        <v>2084</v>
      </c>
      <c r="V21" s="34" t="s">
        <v>2163</v>
      </c>
      <c r="W21" s="34" t="s">
        <v>2164</v>
      </c>
      <c r="X21" s="34">
        <v>3</v>
      </c>
      <c r="Y21" s="34" t="s">
        <v>2087</v>
      </c>
      <c r="Z21" t="e">
        <f>VLOOKUP(C21,#REF!,2,)</f>
        <v>#REF!</v>
      </c>
    </row>
    <row r="22" spans="1:26" ht="51">
      <c r="A22" s="34">
        <v>21</v>
      </c>
      <c r="B22" s="49" t="s">
        <v>512</v>
      </c>
      <c r="C22" s="34" t="s">
        <v>511</v>
      </c>
      <c r="D22" s="34" t="s">
        <v>2078</v>
      </c>
      <c r="E22" s="34" t="s">
        <v>2079</v>
      </c>
      <c r="F22" s="34" t="s">
        <v>2079</v>
      </c>
      <c r="G22" s="34" t="s">
        <v>2079</v>
      </c>
      <c r="H22" s="34"/>
      <c r="I22" s="34" t="s">
        <v>2165</v>
      </c>
      <c r="J22" s="34"/>
      <c r="K22" s="34" t="s">
        <v>2081</v>
      </c>
      <c r="L22" s="34" t="s">
        <v>74</v>
      </c>
      <c r="M22" s="34" t="s">
        <v>74</v>
      </c>
      <c r="N22" s="34" t="s">
        <v>2078</v>
      </c>
      <c r="O22" s="34">
        <v>10</v>
      </c>
      <c r="P22" s="34">
        <v>57.4</v>
      </c>
      <c r="Q22" s="34" t="s">
        <v>2079</v>
      </c>
      <c r="R22" s="34">
        <v>4</v>
      </c>
      <c r="S22" s="34" t="s">
        <v>2166</v>
      </c>
      <c r="T22" s="35" t="s">
        <v>2084</v>
      </c>
      <c r="U22" s="35" t="s">
        <v>2084</v>
      </c>
      <c r="V22" s="34" t="s">
        <v>2166</v>
      </c>
      <c r="W22" s="34" t="s">
        <v>2167</v>
      </c>
      <c r="X22" s="34">
        <v>3</v>
      </c>
      <c r="Y22" s="34" t="s">
        <v>2087</v>
      </c>
      <c r="Z22" t="e">
        <f>VLOOKUP(C22,#REF!,2,)</f>
        <v>#REF!</v>
      </c>
    </row>
    <row r="23" spans="1:26" ht="191.25">
      <c r="A23" s="34">
        <v>22</v>
      </c>
      <c r="B23" s="49" t="s">
        <v>508</v>
      </c>
      <c r="C23" s="34" t="s">
        <v>507</v>
      </c>
      <c r="D23" s="34" t="s">
        <v>2079</v>
      </c>
      <c r="E23" s="34" t="s">
        <v>2079</v>
      </c>
      <c r="F23" s="34" t="s">
        <v>2079</v>
      </c>
      <c r="G23" s="34" t="s">
        <v>2079</v>
      </c>
      <c r="H23" s="34"/>
      <c r="I23" s="34" t="s">
        <v>2168</v>
      </c>
      <c r="J23" s="34"/>
      <c r="K23" s="34" t="s">
        <v>2169</v>
      </c>
      <c r="L23" s="34" t="s">
        <v>74</v>
      </c>
      <c r="M23" s="34" t="s">
        <v>2170</v>
      </c>
      <c r="N23" s="34" t="s">
        <v>2078</v>
      </c>
      <c r="O23" s="34">
        <v>27.3</v>
      </c>
      <c r="P23" s="34">
        <v>73.5</v>
      </c>
      <c r="Q23" s="34" t="s">
        <v>2078</v>
      </c>
      <c r="R23" s="34" t="s">
        <v>74</v>
      </c>
      <c r="S23" s="34" t="s">
        <v>2147</v>
      </c>
      <c r="T23" s="34" t="s">
        <v>2099</v>
      </c>
      <c r="U23" s="34" t="s">
        <v>2079</v>
      </c>
      <c r="V23" s="34" t="s">
        <v>2148</v>
      </c>
      <c r="W23" s="34" t="s">
        <v>2171</v>
      </c>
      <c r="X23" s="34">
        <v>6</v>
      </c>
      <c r="Y23" s="34" t="s">
        <v>2087</v>
      </c>
      <c r="Z23" t="e">
        <f>VLOOKUP(C23,#REF!,2,)</f>
        <v>#REF!</v>
      </c>
    </row>
    <row r="24" spans="1:26" ht="51">
      <c r="A24" s="34">
        <v>23</v>
      </c>
      <c r="B24" s="49" t="s">
        <v>533</v>
      </c>
      <c r="C24" s="34" t="s">
        <v>532</v>
      </c>
      <c r="D24" s="34" t="s">
        <v>2172</v>
      </c>
      <c r="E24" s="34" t="s">
        <v>2079</v>
      </c>
      <c r="F24" s="34" t="s">
        <v>2079</v>
      </c>
      <c r="G24" s="34" t="s">
        <v>2079</v>
      </c>
      <c r="H24" s="34"/>
      <c r="I24" s="34" t="s">
        <v>2173</v>
      </c>
      <c r="J24" s="34"/>
      <c r="K24" s="34" t="s">
        <v>2081</v>
      </c>
      <c r="L24" s="34" t="s">
        <v>74</v>
      </c>
      <c r="M24" s="34" t="s">
        <v>74</v>
      </c>
      <c r="N24" s="34" t="s">
        <v>2078</v>
      </c>
      <c r="O24" s="34">
        <v>4.3</v>
      </c>
      <c r="P24" s="34">
        <v>84.3</v>
      </c>
      <c r="Q24" s="34" t="s">
        <v>2079</v>
      </c>
      <c r="R24" s="34">
        <v>3</v>
      </c>
      <c r="S24" s="34" t="s">
        <v>2111</v>
      </c>
      <c r="T24" s="35" t="s">
        <v>2084</v>
      </c>
      <c r="U24" s="35" t="s">
        <v>2084</v>
      </c>
      <c r="V24" s="34" t="s">
        <v>2113</v>
      </c>
      <c r="W24" s="34" t="s">
        <v>2091</v>
      </c>
      <c r="X24" s="34">
        <v>5</v>
      </c>
      <c r="Y24" s="34" t="s">
        <v>2087</v>
      </c>
      <c r="Z24" t="e">
        <f>VLOOKUP(C24,#REF!,2,)</f>
        <v>#REF!</v>
      </c>
    </row>
    <row r="25" spans="1:26" ht="51">
      <c r="A25" s="34">
        <v>24</v>
      </c>
      <c r="B25" s="49" t="s">
        <v>530</v>
      </c>
      <c r="C25" s="34" t="s">
        <v>529</v>
      </c>
      <c r="D25" s="34" t="s">
        <v>2078</v>
      </c>
      <c r="E25" s="34" t="s">
        <v>2079</v>
      </c>
      <c r="F25" s="34" t="s">
        <v>2079</v>
      </c>
      <c r="G25" s="34" t="s">
        <v>2079</v>
      </c>
      <c r="H25" s="34"/>
      <c r="I25" s="34" t="s">
        <v>2174</v>
      </c>
      <c r="J25" s="34"/>
      <c r="K25" s="34" t="s">
        <v>2081</v>
      </c>
      <c r="L25" s="34" t="s">
        <v>74</v>
      </c>
      <c r="M25" s="34" t="s">
        <v>74</v>
      </c>
      <c r="N25" s="34" t="s">
        <v>2078</v>
      </c>
      <c r="O25" s="34">
        <v>15.4</v>
      </c>
      <c r="P25" s="34">
        <v>46.3</v>
      </c>
      <c r="Q25" s="34" t="s">
        <v>2079</v>
      </c>
      <c r="R25" s="34">
        <v>3</v>
      </c>
      <c r="S25" s="34" t="s">
        <v>2111</v>
      </c>
      <c r="T25" s="34" t="s">
        <v>2175</v>
      </c>
      <c r="U25" s="34" t="s">
        <v>2078</v>
      </c>
      <c r="V25" s="34" t="s">
        <v>2113</v>
      </c>
      <c r="W25" s="34" t="s">
        <v>2176</v>
      </c>
      <c r="X25" s="34">
        <v>6</v>
      </c>
      <c r="Y25" s="34" t="s">
        <v>2087</v>
      </c>
      <c r="Z25" t="e">
        <f>VLOOKUP(C25,#REF!,2,)</f>
        <v>#REF!</v>
      </c>
    </row>
    <row r="26" spans="1:26" ht="51">
      <c r="A26" s="34">
        <v>25</v>
      </c>
      <c r="B26" s="49" t="s">
        <v>3222</v>
      </c>
      <c r="C26" s="34" t="s">
        <v>3131</v>
      </c>
      <c r="D26" s="34" t="s">
        <v>2078</v>
      </c>
      <c r="E26" s="34" t="s">
        <v>2079</v>
      </c>
      <c r="F26" s="34" t="s">
        <v>2079</v>
      </c>
      <c r="G26" s="34" t="s">
        <v>2079</v>
      </c>
      <c r="H26" s="34"/>
      <c r="I26" s="34" t="s">
        <v>2177</v>
      </c>
      <c r="J26" s="34"/>
      <c r="K26" s="34" t="s">
        <v>2081</v>
      </c>
      <c r="L26" s="34" t="s">
        <v>74</v>
      </c>
      <c r="M26" s="34" t="s">
        <v>2170</v>
      </c>
      <c r="N26" s="34" t="s">
        <v>2078</v>
      </c>
      <c r="O26" s="34">
        <v>25.4</v>
      </c>
      <c r="P26" s="34">
        <v>85.9</v>
      </c>
      <c r="Q26" s="34" t="s">
        <v>2079</v>
      </c>
      <c r="R26" s="34" t="s">
        <v>74</v>
      </c>
      <c r="S26" s="34" t="s">
        <v>2117</v>
      </c>
      <c r="T26" s="35" t="s">
        <v>2084</v>
      </c>
      <c r="U26" s="35" t="s">
        <v>2084</v>
      </c>
      <c r="V26" s="34" t="s">
        <v>2113</v>
      </c>
      <c r="W26" s="34" t="s">
        <v>2178</v>
      </c>
      <c r="X26" s="34">
        <v>5</v>
      </c>
      <c r="Y26" s="34" t="s">
        <v>2087</v>
      </c>
      <c r="Z26" t="e">
        <f>VLOOKUP(C26,#REF!,2,)</f>
        <v>#REF!</v>
      </c>
    </row>
    <row r="27" spans="1:26" ht="76.5">
      <c r="A27" s="34">
        <v>26</v>
      </c>
      <c r="B27" s="49" t="s">
        <v>536</v>
      </c>
      <c r="C27" s="34" t="s">
        <v>535</v>
      </c>
      <c r="D27" s="34" t="s">
        <v>2078</v>
      </c>
      <c r="E27" s="34" t="s">
        <v>2079</v>
      </c>
      <c r="F27" s="34" t="s">
        <v>2079</v>
      </c>
      <c r="G27" s="34" t="s">
        <v>2079</v>
      </c>
      <c r="H27" s="34"/>
      <c r="I27" s="34" t="s">
        <v>2179</v>
      </c>
      <c r="J27" s="34"/>
      <c r="K27" s="34" t="s">
        <v>2081</v>
      </c>
      <c r="L27" s="34" t="s">
        <v>74</v>
      </c>
      <c r="M27" s="34" t="s">
        <v>74</v>
      </c>
      <c r="N27" s="34" t="s">
        <v>2078</v>
      </c>
      <c r="O27" s="34">
        <v>74.3</v>
      </c>
      <c r="P27" s="34">
        <v>87</v>
      </c>
      <c r="Q27" s="34" t="s">
        <v>2079</v>
      </c>
      <c r="R27" s="34" t="s">
        <v>74</v>
      </c>
      <c r="S27" s="34" t="s">
        <v>2180</v>
      </c>
      <c r="T27" s="35" t="s">
        <v>2084</v>
      </c>
      <c r="U27" s="35" t="s">
        <v>2084</v>
      </c>
      <c r="V27" s="34" t="s">
        <v>2163</v>
      </c>
      <c r="W27" s="34" t="s">
        <v>2181</v>
      </c>
      <c r="X27" s="34">
        <v>4</v>
      </c>
      <c r="Y27" s="34" t="s">
        <v>2087</v>
      </c>
      <c r="Z27" t="e">
        <f>VLOOKUP(C27,#REF!,2,)</f>
        <v>#REF!</v>
      </c>
    </row>
    <row r="28" spans="1:26" ht="51">
      <c r="A28" s="34">
        <v>27</v>
      </c>
      <c r="B28" s="49" t="s">
        <v>527</v>
      </c>
      <c r="C28" s="34" t="s">
        <v>526</v>
      </c>
      <c r="D28" s="34" t="s">
        <v>2078</v>
      </c>
      <c r="E28" s="34" t="s">
        <v>2079</v>
      </c>
      <c r="F28" s="34" t="s">
        <v>2079</v>
      </c>
      <c r="G28" s="34" t="s">
        <v>2079</v>
      </c>
      <c r="H28" s="34"/>
      <c r="I28" s="34" t="s">
        <v>2182</v>
      </c>
      <c r="J28" s="34"/>
      <c r="K28" s="34" t="s">
        <v>2081</v>
      </c>
      <c r="L28" s="34" t="s">
        <v>74</v>
      </c>
      <c r="M28" s="34" t="s">
        <v>74</v>
      </c>
      <c r="N28" s="34" t="s">
        <v>2078</v>
      </c>
      <c r="O28" s="34">
        <v>12.9</v>
      </c>
      <c r="P28" s="34">
        <v>76.099999999999994</v>
      </c>
      <c r="Q28" s="34" t="s">
        <v>2079</v>
      </c>
      <c r="R28" s="34" t="s">
        <v>74</v>
      </c>
      <c r="S28" s="34" t="s">
        <v>2183</v>
      </c>
      <c r="T28" s="35" t="s">
        <v>2084</v>
      </c>
      <c r="U28" s="35" t="s">
        <v>2084</v>
      </c>
      <c r="V28" s="34" t="s">
        <v>2184</v>
      </c>
      <c r="W28" s="34" t="s">
        <v>2091</v>
      </c>
      <c r="X28" s="34">
        <v>9</v>
      </c>
      <c r="Y28" s="34" t="s">
        <v>2087</v>
      </c>
      <c r="Z28" t="e">
        <f>VLOOKUP(C28,#REF!,2,)</f>
        <v>#REF!</v>
      </c>
    </row>
    <row r="29" spans="1:26" ht="76.5">
      <c r="A29" s="34">
        <v>28</v>
      </c>
      <c r="B29" s="49" t="s">
        <v>524</v>
      </c>
      <c r="C29" s="34" t="s">
        <v>523</v>
      </c>
      <c r="D29" s="34" t="s">
        <v>2078</v>
      </c>
      <c r="E29" s="34" t="s">
        <v>2079</v>
      </c>
      <c r="F29" s="34" t="s">
        <v>2079</v>
      </c>
      <c r="G29" s="34" t="s">
        <v>2079</v>
      </c>
      <c r="H29" s="34"/>
      <c r="I29" s="34" t="s">
        <v>2185</v>
      </c>
      <c r="J29" s="34"/>
      <c r="K29" s="34" t="s">
        <v>2081</v>
      </c>
      <c r="L29" s="34">
        <v>3</v>
      </c>
      <c r="M29" s="34" t="s">
        <v>74</v>
      </c>
      <c r="N29" s="34" t="s">
        <v>2078</v>
      </c>
      <c r="O29" s="34">
        <v>21.9</v>
      </c>
      <c r="P29" s="34">
        <v>72.099999999999994</v>
      </c>
      <c r="Q29" s="34" t="s">
        <v>2079</v>
      </c>
      <c r="R29" s="34" t="s">
        <v>74</v>
      </c>
      <c r="S29" s="34" t="s">
        <v>2109</v>
      </c>
      <c r="T29" s="34" t="s">
        <v>2186</v>
      </c>
      <c r="U29" s="34" t="s">
        <v>2078</v>
      </c>
      <c r="V29" s="34" t="s">
        <v>2187</v>
      </c>
      <c r="W29" s="34" t="s">
        <v>2188</v>
      </c>
      <c r="X29" s="34">
        <v>11</v>
      </c>
      <c r="Y29" s="34" t="s">
        <v>2087</v>
      </c>
      <c r="Z29" t="e">
        <f>VLOOKUP(C29,#REF!,2,)</f>
        <v>#REF!</v>
      </c>
    </row>
    <row r="30" spans="1:26" ht="178.5">
      <c r="A30" s="34">
        <v>29</v>
      </c>
      <c r="B30" s="49" t="s">
        <v>515</v>
      </c>
      <c r="C30" s="34" t="s">
        <v>514</v>
      </c>
      <c r="D30" s="34" t="s">
        <v>2079</v>
      </c>
      <c r="E30" s="34" t="s">
        <v>2079</v>
      </c>
      <c r="F30" s="34" t="s">
        <v>2079</v>
      </c>
      <c r="G30" s="34" t="s">
        <v>2079</v>
      </c>
      <c r="H30" s="34"/>
      <c r="I30" s="34" t="s">
        <v>2189</v>
      </c>
      <c r="J30" s="34"/>
      <c r="K30" s="34" t="s">
        <v>2081</v>
      </c>
      <c r="L30" s="34">
        <v>9.5</v>
      </c>
      <c r="M30" s="34" t="s">
        <v>2170</v>
      </c>
      <c r="N30" s="34" t="s">
        <v>2078</v>
      </c>
      <c r="O30" s="34">
        <v>25.4</v>
      </c>
      <c r="P30" s="34">
        <v>51.2</v>
      </c>
      <c r="Q30" s="34" t="s">
        <v>2079</v>
      </c>
      <c r="R30" s="34" t="s">
        <v>74</v>
      </c>
      <c r="S30" s="34" t="s">
        <v>2190</v>
      </c>
      <c r="T30" s="34" t="s">
        <v>2131</v>
      </c>
      <c r="U30" s="34" t="s">
        <v>2078</v>
      </c>
      <c r="V30" s="34" t="s">
        <v>2132</v>
      </c>
      <c r="W30" s="34" t="s">
        <v>2191</v>
      </c>
      <c r="X30" s="34">
        <v>7</v>
      </c>
      <c r="Y30" s="34" t="s">
        <v>2087</v>
      </c>
      <c r="Z30" t="e">
        <f>VLOOKUP(C30,#REF!,2,)</f>
        <v>#REF!</v>
      </c>
    </row>
    <row r="31" spans="1:26" ht="89.25">
      <c r="A31" s="34">
        <v>30</v>
      </c>
      <c r="B31" s="49" t="s">
        <v>521</v>
      </c>
      <c r="C31" s="34" t="s">
        <v>520</v>
      </c>
      <c r="D31" s="34" t="s">
        <v>2078</v>
      </c>
      <c r="E31" s="34" t="s">
        <v>2079</v>
      </c>
      <c r="F31" s="34" t="s">
        <v>2079</v>
      </c>
      <c r="G31" s="34" t="s">
        <v>2079</v>
      </c>
      <c r="H31" s="34"/>
      <c r="I31" s="34" t="s">
        <v>2192</v>
      </c>
      <c r="J31" s="34"/>
      <c r="K31" s="34" t="s">
        <v>2081</v>
      </c>
      <c r="L31" s="34" t="s">
        <v>74</v>
      </c>
      <c r="M31" s="34" t="s">
        <v>74</v>
      </c>
      <c r="N31" s="34" t="s">
        <v>2078</v>
      </c>
      <c r="O31" s="34">
        <v>5.9</v>
      </c>
      <c r="P31" s="34">
        <v>34.299999999999997</v>
      </c>
      <c r="Q31" s="34" t="s">
        <v>2079</v>
      </c>
      <c r="R31" s="34" t="s">
        <v>74</v>
      </c>
      <c r="S31" s="34" t="s">
        <v>2090</v>
      </c>
      <c r="T31" s="35" t="s">
        <v>2090</v>
      </c>
      <c r="U31" s="34" t="s">
        <v>2090</v>
      </c>
      <c r="V31" s="35" t="s">
        <v>2090</v>
      </c>
      <c r="W31" s="34" t="s">
        <v>2193</v>
      </c>
      <c r="X31" s="34">
        <v>0</v>
      </c>
      <c r="Y31" s="34" t="s">
        <v>2087</v>
      </c>
      <c r="Z31" t="e">
        <f>VLOOKUP(C31,#REF!,2,)</f>
        <v>#REF!</v>
      </c>
    </row>
    <row r="32" spans="1:26" ht="51">
      <c r="A32" s="34">
        <v>1</v>
      </c>
      <c r="B32" s="49" t="s">
        <v>323</v>
      </c>
      <c r="C32" s="34" t="s">
        <v>322</v>
      </c>
      <c r="D32" s="34" t="s">
        <v>2078</v>
      </c>
      <c r="E32" s="34" t="s">
        <v>2079</v>
      </c>
      <c r="F32" s="34" t="s">
        <v>2079</v>
      </c>
      <c r="G32" s="34" t="s">
        <v>2079</v>
      </c>
      <c r="H32" s="34"/>
      <c r="I32" s="34" t="s">
        <v>2194</v>
      </c>
      <c r="J32" s="34"/>
      <c r="K32" s="34" t="s">
        <v>2169</v>
      </c>
      <c r="L32" s="34" t="s">
        <v>74</v>
      </c>
      <c r="M32" s="34" t="s">
        <v>74</v>
      </c>
      <c r="N32" s="34" t="s">
        <v>2078</v>
      </c>
      <c r="O32" s="34">
        <v>25.3</v>
      </c>
      <c r="P32" s="34">
        <v>81.599999999999994</v>
      </c>
      <c r="Q32" s="34" t="s">
        <v>2079</v>
      </c>
      <c r="R32" s="34" t="s">
        <v>74</v>
      </c>
      <c r="S32" s="34" t="s">
        <v>2195</v>
      </c>
      <c r="T32" s="34" t="s">
        <v>2195</v>
      </c>
      <c r="U32" s="34" t="s">
        <v>2195</v>
      </c>
      <c r="V32" s="34" t="s">
        <v>2195</v>
      </c>
      <c r="W32" s="34" t="s">
        <v>2196</v>
      </c>
      <c r="X32" s="34">
        <v>0</v>
      </c>
      <c r="Y32" s="34" t="s">
        <v>2145</v>
      </c>
      <c r="Z32" t="e">
        <f>VLOOKUP(C32,#REF!,2,)</f>
        <v>#REF!</v>
      </c>
    </row>
    <row r="33" spans="1:26" ht="51">
      <c r="A33" s="34">
        <v>2</v>
      </c>
      <c r="B33" s="49" t="s">
        <v>326</v>
      </c>
      <c r="C33" s="34" t="s">
        <v>325</v>
      </c>
      <c r="D33" s="34" t="s">
        <v>2078</v>
      </c>
      <c r="E33" s="34" t="s">
        <v>2079</v>
      </c>
      <c r="F33" s="34" t="s">
        <v>2079</v>
      </c>
      <c r="G33" s="34" t="s">
        <v>2079</v>
      </c>
      <c r="H33" s="34"/>
      <c r="I33" s="34" t="s">
        <v>2197</v>
      </c>
      <c r="J33" s="34"/>
      <c r="K33" s="34" t="s">
        <v>2169</v>
      </c>
      <c r="L33" s="34" t="s">
        <v>74</v>
      </c>
      <c r="M33" s="34" t="s">
        <v>74</v>
      </c>
      <c r="N33" s="34" t="s">
        <v>2078</v>
      </c>
      <c r="O33" s="34">
        <v>100</v>
      </c>
      <c r="P33" s="34">
        <v>89.1</v>
      </c>
      <c r="Q33" s="34" t="s">
        <v>2079</v>
      </c>
      <c r="R33" s="34" t="s">
        <v>74</v>
      </c>
      <c r="S33" s="34" t="s">
        <v>2195</v>
      </c>
      <c r="T33" s="34" t="s">
        <v>2195</v>
      </c>
      <c r="U33" s="34" t="s">
        <v>2195</v>
      </c>
      <c r="V33" s="34" t="s">
        <v>2195</v>
      </c>
      <c r="W33" s="34" t="s">
        <v>2198</v>
      </c>
      <c r="X33" s="34">
        <v>0</v>
      </c>
      <c r="Y33" s="34" t="s">
        <v>2145</v>
      </c>
      <c r="Z33" t="e">
        <f>VLOOKUP(C33,#REF!,2,)</f>
        <v>#REF!</v>
      </c>
    </row>
    <row r="34" spans="1:26" ht="51">
      <c r="A34" s="34">
        <v>3</v>
      </c>
      <c r="B34" s="49" t="s">
        <v>329</v>
      </c>
      <c r="C34" s="34" t="s">
        <v>328</v>
      </c>
      <c r="D34" s="34" t="s">
        <v>2078</v>
      </c>
      <c r="E34" s="34" t="s">
        <v>2079</v>
      </c>
      <c r="F34" s="34" t="s">
        <v>2079</v>
      </c>
      <c r="G34" s="34" t="s">
        <v>2079</v>
      </c>
      <c r="H34" s="34"/>
      <c r="I34" s="34" t="s">
        <v>2199</v>
      </c>
      <c r="J34" s="34"/>
      <c r="K34" s="34" t="s">
        <v>2169</v>
      </c>
      <c r="L34" s="34" t="s">
        <v>74</v>
      </c>
      <c r="M34" s="34" t="s">
        <v>74</v>
      </c>
      <c r="N34" s="34" t="s">
        <v>2078</v>
      </c>
      <c r="O34" s="34">
        <v>100</v>
      </c>
      <c r="P34" s="34">
        <v>85.8</v>
      </c>
      <c r="Q34" s="34" t="s">
        <v>2079</v>
      </c>
      <c r="R34" s="34" t="s">
        <v>74</v>
      </c>
      <c r="S34" s="34" t="s">
        <v>2195</v>
      </c>
      <c r="T34" s="34" t="s">
        <v>2195</v>
      </c>
      <c r="U34" s="34" t="s">
        <v>2195</v>
      </c>
      <c r="V34" s="34" t="s">
        <v>2195</v>
      </c>
      <c r="W34" s="34" t="s">
        <v>2200</v>
      </c>
      <c r="X34" s="34"/>
      <c r="Y34" s="34" t="s">
        <v>2087</v>
      </c>
      <c r="Z34" t="e">
        <f>VLOOKUP(C34,#REF!,2,)</f>
        <v>#REF!</v>
      </c>
    </row>
    <row r="35" spans="1:26" ht="51">
      <c r="A35" s="34">
        <v>4</v>
      </c>
      <c r="B35" s="49" t="s">
        <v>336</v>
      </c>
      <c r="C35" s="34" t="s">
        <v>335</v>
      </c>
      <c r="D35" s="34" t="s">
        <v>2078</v>
      </c>
      <c r="E35" s="34" t="s">
        <v>2079</v>
      </c>
      <c r="F35" s="34" t="s">
        <v>2079</v>
      </c>
      <c r="G35" s="34" t="s">
        <v>2079</v>
      </c>
      <c r="H35" s="34"/>
      <c r="I35" s="34" t="s">
        <v>2201</v>
      </c>
      <c r="J35" s="34"/>
      <c r="K35" s="34" t="s">
        <v>2169</v>
      </c>
      <c r="L35" s="34">
        <v>1.1080000000000001</v>
      </c>
      <c r="M35" s="34" t="s">
        <v>74</v>
      </c>
      <c r="N35" s="34" t="s">
        <v>2078</v>
      </c>
      <c r="O35" s="34">
        <v>5.9</v>
      </c>
      <c r="P35" s="34">
        <v>87.9</v>
      </c>
      <c r="Q35" s="34" t="s">
        <v>2079</v>
      </c>
      <c r="R35" s="34" t="s">
        <v>74</v>
      </c>
      <c r="S35" s="34" t="s">
        <v>2195</v>
      </c>
      <c r="T35" s="34" t="s">
        <v>2195</v>
      </c>
      <c r="U35" s="34" t="s">
        <v>2195</v>
      </c>
      <c r="V35" s="34" t="s">
        <v>2195</v>
      </c>
      <c r="W35" s="34" t="s">
        <v>2202</v>
      </c>
      <c r="X35" s="34">
        <v>0</v>
      </c>
      <c r="Y35" s="34" t="s">
        <v>2087</v>
      </c>
      <c r="Z35" t="e">
        <f>VLOOKUP(C35,#REF!,2,)</f>
        <v>#REF!</v>
      </c>
    </row>
    <row r="36" spans="1:26" ht="242.25">
      <c r="A36" s="34">
        <v>5</v>
      </c>
      <c r="B36" s="49" t="s">
        <v>341</v>
      </c>
      <c r="C36" s="34" t="s">
        <v>340</v>
      </c>
      <c r="D36" s="34" t="s">
        <v>2078</v>
      </c>
      <c r="E36" s="34" t="s">
        <v>2079</v>
      </c>
      <c r="F36" s="34" t="s">
        <v>2079</v>
      </c>
      <c r="G36" s="34" t="s">
        <v>2079</v>
      </c>
      <c r="H36" s="34"/>
      <c r="I36" s="34" t="s">
        <v>2203</v>
      </c>
      <c r="J36" s="34"/>
      <c r="K36" s="34" t="s">
        <v>2169</v>
      </c>
      <c r="L36" s="34">
        <v>24.928999999999998</v>
      </c>
      <c r="M36" s="34" t="s">
        <v>74</v>
      </c>
      <c r="N36" s="34" t="s">
        <v>2078</v>
      </c>
      <c r="O36" s="34">
        <v>15.8</v>
      </c>
      <c r="P36" s="34">
        <v>52.5</v>
      </c>
      <c r="Q36" s="34" t="s">
        <v>2079</v>
      </c>
      <c r="R36" s="34">
        <v>3</v>
      </c>
      <c r="S36" s="34" t="s">
        <v>2204</v>
      </c>
      <c r="T36" s="34" t="s">
        <v>2084</v>
      </c>
      <c r="U36" s="34" t="s">
        <v>2084</v>
      </c>
      <c r="V36" s="34" t="s">
        <v>2205</v>
      </c>
      <c r="W36" s="34" t="s">
        <v>2206</v>
      </c>
      <c r="X36" s="34">
        <v>7</v>
      </c>
      <c r="Y36" s="34" t="s">
        <v>2087</v>
      </c>
      <c r="Z36" t="e">
        <f>VLOOKUP(C36,#REF!,2,)</f>
        <v>#REF!</v>
      </c>
    </row>
    <row r="37" spans="1:26" ht="51">
      <c r="A37" s="34">
        <v>6</v>
      </c>
      <c r="B37" s="49" t="s">
        <v>346</v>
      </c>
      <c r="C37" s="34" t="s">
        <v>345</v>
      </c>
      <c r="D37" s="34" t="s">
        <v>2078</v>
      </c>
      <c r="E37" s="34" t="s">
        <v>2079</v>
      </c>
      <c r="F37" s="34" t="s">
        <v>2079</v>
      </c>
      <c r="G37" s="34" t="s">
        <v>2079</v>
      </c>
      <c r="H37" s="34"/>
      <c r="I37" s="34" t="s">
        <v>2207</v>
      </c>
      <c r="J37" s="34"/>
      <c r="K37" s="34" t="s">
        <v>2116</v>
      </c>
      <c r="L37" s="34">
        <v>4</v>
      </c>
      <c r="M37" s="34" t="s">
        <v>74</v>
      </c>
      <c r="N37" s="34" t="s">
        <v>2078</v>
      </c>
      <c r="O37" s="34">
        <v>100</v>
      </c>
      <c r="P37" s="34">
        <v>78.900000000000006</v>
      </c>
      <c r="Q37" s="34" t="s">
        <v>2079</v>
      </c>
      <c r="R37" s="34" t="s">
        <v>74</v>
      </c>
      <c r="S37" s="34" t="s">
        <v>2195</v>
      </c>
      <c r="T37" s="34" t="s">
        <v>2195</v>
      </c>
      <c r="U37" s="34" t="s">
        <v>2195</v>
      </c>
      <c r="V37" s="34" t="s">
        <v>2195</v>
      </c>
      <c r="W37" s="34" t="s">
        <v>2208</v>
      </c>
      <c r="X37" s="34">
        <v>0</v>
      </c>
      <c r="Y37" s="34" t="s">
        <v>2145</v>
      </c>
      <c r="Z37" t="e">
        <f>VLOOKUP(C37,#REF!,2,)</f>
        <v>#REF!</v>
      </c>
    </row>
    <row r="38" spans="1:26" ht="140.25">
      <c r="A38" s="34">
        <v>7</v>
      </c>
      <c r="B38" s="49" t="s">
        <v>3223</v>
      </c>
      <c r="C38" s="34" t="s">
        <v>3132</v>
      </c>
      <c r="D38" s="34" t="s">
        <v>2079</v>
      </c>
      <c r="E38" s="34" t="s">
        <v>2079</v>
      </c>
      <c r="F38" s="34" t="s">
        <v>2079</v>
      </c>
      <c r="G38" s="34" t="s">
        <v>2079</v>
      </c>
      <c r="H38" s="34"/>
      <c r="I38" s="34" t="s">
        <v>2209</v>
      </c>
      <c r="J38" s="34"/>
      <c r="K38" s="34" t="s">
        <v>2169</v>
      </c>
      <c r="L38" s="34">
        <v>4</v>
      </c>
      <c r="M38" s="34" t="s">
        <v>2170</v>
      </c>
      <c r="N38" s="34" t="s">
        <v>2078</v>
      </c>
      <c r="O38" s="34">
        <v>25</v>
      </c>
      <c r="P38" s="34">
        <v>66</v>
      </c>
      <c r="Q38" s="34" t="s">
        <v>2078</v>
      </c>
      <c r="R38" s="34" t="s">
        <v>74</v>
      </c>
      <c r="S38" s="34" t="s">
        <v>2195</v>
      </c>
      <c r="T38" s="34" t="s">
        <v>2195</v>
      </c>
      <c r="U38" s="34" t="s">
        <v>2195</v>
      </c>
      <c r="V38" s="34" t="s">
        <v>2195</v>
      </c>
      <c r="W38" s="34" t="s">
        <v>2210</v>
      </c>
      <c r="X38" s="34">
        <v>0</v>
      </c>
      <c r="Y38" s="34" t="s">
        <v>2087</v>
      </c>
      <c r="Z38" t="e">
        <f>VLOOKUP(C38,#REF!,2,)</f>
        <v>#REF!</v>
      </c>
    </row>
    <row r="39" spans="1:26" ht="153">
      <c r="A39" s="34">
        <v>8</v>
      </c>
      <c r="B39" s="49" t="s">
        <v>3224</v>
      </c>
      <c r="C39" s="34" t="s">
        <v>2211</v>
      </c>
      <c r="D39" s="34" t="s">
        <v>2079</v>
      </c>
      <c r="E39" s="34" t="s">
        <v>2079</v>
      </c>
      <c r="F39" s="34" t="s">
        <v>2079</v>
      </c>
      <c r="G39" s="34" t="s">
        <v>2079</v>
      </c>
      <c r="H39" s="34"/>
      <c r="I39" s="34" t="s">
        <v>2212</v>
      </c>
      <c r="J39" s="34"/>
      <c r="K39" s="34" t="s">
        <v>2169</v>
      </c>
      <c r="L39" s="34">
        <v>16.582999999999998</v>
      </c>
      <c r="M39" s="34" t="s">
        <v>2170</v>
      </c>
      <c r="N39" s="34" t="s">
        <v>2078</v>
      </c>
      <c r="O39" s="34">
        <v>20</v>
      </c>
      <c r="P39" s="34">
        <v>55.6</v>
      </c>
      <c r="Q39" s="34" t="s">
        <v>2079</v>
      </c>
      <c r="R39" s="34" t="s">
        <v>74</v>
      </c>
      <c r="S39" s="34" t="s">
        <v>2195</v>
      </c>
      <c r="T39" s="34" t="s">
        <v>2195</v>
      </c>
      <c r="U39" s="34" t="s">
        <v>2195</v>
      </c>
      <c r="V39" s="34" t="s">
        <v>2195</v>
      </c>
      <c r="W39" s="34" t="s">
        <v>2213</v>
      </c>
      <c r="X39" s="34">
        <v>0</v>
      </c>
      <c r="Y39" s="34" t="s">
        <v>2087</v>
      </c>
      <c r="Z39" t="e">
        <f>VLOOKUP(C39,#REF!,2,)</f>
        <v>#REF!</v>
      </c>
    </row>
    <row r="40" spans="1:26" ht="63.75">
      <c r="A40" s="34">
        <v>9</v>
      </c>
      <c r="B40" s="49" t="s">
        <v>3116</v>
      </c>
      <c r="C40" s="34" t="s">
        <v>2214</v>
      </c>
      <c r="D40" s="34" t="s">
        <v>2079</v>
      </c>
      <c r="E40" s="34" t="s">
        <v>2079</v>
      </c>
      <c r="F40" s="34" t="s">
        <v>2079</v>
      </c>
      <c r="G40" s="34" t="s">
        <v>2079</v>
      </c>
      <c r="H40" s="34"/>
      <c r="I40" s="34" t="s">
        <v>2215</v>
      </c>
      <c r="J40" s="34"/>
      <c r="K40" s="34" t="s">
        <v>2169</v>
      </c>
      <c r="L40" s="34">
        <v>5</v>
      </c>
      <c r="M40" s="34" t="s">
        <v>2170</v>
      </c>
      <c r="N40" s="34" t="s">
        <v>2078</v>
      </c>
      <c r="O40" s="34">
        <v>0</v>
      </c>
      <c r="P40" s="34">
        <v>87.3</v>
      </c>
      <c r="Q40" s="34" t="s">
        <v>2079</v>
      </c>
      <c r="R40" s="34" t="s">
        <v>74</v>
      </c>
      <c r="S40" s="34" t="s">
        <v>2195</v>
      </c>
      <c r="T40" s="34" t="s">
        <v>2195</v>
      </c>
      <c r="U40" s="34" t="s">
        <v>2195</v>
      </c>
      <c r="V40" s="34" t="s">
        <v>2195</v>
      </c>
      <c r="W40" s="34" t="s">
        <v>2216</v>
      </c>
      <c r="X40" s="34">
        <v>0</v>
      </c>
      <c r="Y40" s="34" t="s">
        <v>2087</v>
      </c>
      <c r="Z40" t="e">
        <f>VLOOKUP(C40,#REF!,2,)</f>
        <v>#REF!</v>
      </c>
    </row>
    <row r="41" spans="1:26" ht="51">
      <c r="A41" s="34">
        <v>10</v>
      </c>
      <c r="B41" s="49" t="s">
        <v>358</v>
      </c>
      <c r="C41" s="34" t="s">
        <v>357</v>
      </c>
      <c r="D41" s="34" t="s">
        <v>2078</v>
      </c>
      <c r="E41" s="34" t="s">
        <v>2079</v>
      </c>
      <c r="F41" s="34" t="s">
        <v>2079</v>
      </c>
      <c r="G41" s="34" t="s">
        <v>2079</v>
      </c>
      <c r="H41" s="34"/>
      <c r="I41" s="34" t="s">
        <v>2217</v>
      </c>
      <c r="J41" s="34"/>
      <c r="K41" s="34" t="s">
        <v>2169</v>
      </c>
      <c r="L41" s="34" t="s">
        <v>74</v>
      </c>
      <c r="M41" s="34" t="s">
        <v>2170</v>
      </c>
      <c r="N41" s="34" t="s">
        <v>2078</v>
      </c>
      <c r="O41" s="34">
        <v>57.6</v>
      </c>
      <c r="P41" s="34">
        <v>76.8</v>
      </c>
      <c r="Q41" s="34" t="s">
        <v>2079</v>
      </c>
      <c r="R41" s="34" t="s">
        <v>74</v>
      </c>
      <c r="S41" s="34" t="s">
        <v>2218</v>
      </c>
      <c r="T41" s="34" t="s">
        <v>2219</v>
      </c>
      <c r="U41" s="34" t="s">
        <v>2078</v>
      </c>
      <c r="V41" s="34" t="s">
        <v>2132</v>
      </c>
      <c r="W41" s="34" t="s">
        <v>2220</v>
      </c>
      <c r="X41" s="34">
        <v>5</v>
      </c>
      <c r="Y41" s="34" t="s">
        <v>2087</v>
      </c>
      <c r="Z41" t="e">
        <f>VLOOKUP(C41,#REF!,2,)</f>
        <v>#REF!</v>
      </c>
    </row>
    <row r="42" spans="1:26" ht="38.25">
      <c r="A42" s="34">
        <v>11</v>
      </c>
      <c r="B42" s="49" t="s">
        <v>362</v>
      </c>
      <c r="C42" s="34" t="s">
        <v>361</v>
      </c>
      <c r="D42" s="34" t="s">
        <v>2221</v>
      </c>
      <c r="E42" s="34"/>
      <c r="F42" s="34"/>
      <c r="G42" s="34"/>
      <c r="H42" s="34"/>
      <c r="I42" s="34" t="s">
        <v>2222</v>
      </c>
      <c r="J42" s="34"/>
      <c r="K42" s="34"/>
      <c r="L42" s="34"/>
      <c r="M42" s="34"/>
      <c r="N42" s="34"/>
      <c r="O42" s="34"/>
      <c r="P42" s="34"/>
      <c r="Q42" s="34"/>
      <c r="R42" s="34"/>
      <c r="S42" s="34" t="s">
        <v>2195</v>
      </c>
      <c r="T42" s="34" t="s">
        <v>2195</v>
      </c>
      <c r="U42" s="34" t="s">
        <v>2195</v>
      </c>
      <c r="V42" s="34" t="s">
        <v>2195</v>
      </c>
      <c r="W42" s="34"/>
      <c r="X42" s="34">
        <v>0</v>
      </c>
      <c r="Y42" s="34"/>
      <c r="Z42" t="e">
        <f>VLOOKUP(C42,#REF!,2,)</f>
        <v>#REF!</v>
      </c>
    </row>
    <row r="43" spans="1:26" ht="153">
      <c r="A43" s="34">
        <v>12</v>
      </c>
      <c r="B43" s="49" t="s">
        <v>3225</v>
      </c>
      <c r="C43" s="34" t="s">
        <v>2223</v>
      </c>
      <c r="D43" s="34" t="s">
        <v>2079</v>
      </c>
      <c r="E43" s="34" t="s">
        <v>2079</v>
      </c>
      <c r="F43" s="34" t="s">
        <v>2079</v>
      </c>
      <c r="G43" s="34" t="s">
        <v>2079</v>
      </c>
      <c r="H43" s="34"/>
      <c r="I43" s="34" t="s">
        <v>2224</v>
      </c>
      <c r="J43" s="34"/>
      <c r="K43" s="34" t="s">
        <v>2169</v>
      </c>
      <c r="L43" s="34">
        <v>20</v>
      </c>
      <c r="M43" s="34" t="s">
        <v>2170</v>
      </c>
      <c r="N43" s="34" t="s">
        <v>2078</v>
      </c>
      <c r="O43" s="34">
        <v>20</v>
      </c>
      <c r="P43" s="34">
        <v>62.6</v>
      </c>
      <c r="Q43" s="34" t="s">
        <v>2079</v>
      </c>
      <c r="R43" s="34" t="s">
        <v>74</v>
      </c>
      <c r="S43" s="34" t="s">
        <v>2195</v>
      </c>
      <c r="T43" s="34" t="s">
        <v>2195</v>
      </c>
      <c r="U43" s="34" t="s">
        <v>2195</v>
      </c>
      <c r="V43" s="34" t="s">
        <v>2195</v>
      </c>
      <c r="W43" s="34" t="s">
        <v>2225</v>
      </c>
      <c r="X43" s="34">
        <v>0</v>
      </c>
      <c r="Y43" s="34" t="s">
        <v>2087</v>
      </c>
      <c r="Z43" t="e">
        <f>VLOOKUP(C43,#REF!,2,)</f>
        <v>#REF!</v>
      </c>
    </row>
    <row r="44" spans="1:26" ht="165.75">
      <c r="A44" s="34">
        <v>13</v>
      </c>
      <c r="B44" s="49" t="s">
        <v>3227</v>
      </c>
      <c r="C44" s="34" t="s">
        <v>2226</v>
      </c>
      <c r="D44" s="34" t="s">
        <v>2079</v>
      </c>
      <c r="E44" s="34" t="s">
        <v>2079</v>
      </c>
      <c r="F44" s="34" t="s">
        <v>2079</v>
      </c>
      <c r="G44" s="34" t="s">
        <v>2079</v>
      </c>
      <c r="H44" s="34"/>
      <c r="I44" s="34" t="s">
        <v>2227</v>
      </c>
      <c r="J44" s="34"/>
      <c r="K44" s="34" t="s">
        <v>2169</v>
      </c>
      <c r="L44" s="34">
        <v>4.258</v>
      </c>
      <c r="M44" s="34" t="s">
        <v>2170</v>
      </c>
      <c r="N44" s="34" t="s">
        <v>2078</v>
      </c>
      <c r="O44" s="34">
        <v>20</v>
      </c>
      <c r="P44" s="34">
        <v>87.6</v>
      </c>
      <c r="Q44" s="34" t="s">
        <v>2079</v>
      </c>
      <c r="R44" s="34" t="s">
        <v>74</v>
      </c>
      <c r="S44" s="34" t="s">
        <v>2195</v>
      </c>
      <c r="T44" s="34" t="s">
        <v>2195</v>
      </c>
      <c r="U44" s="34" t="s">
        <v>2195</v>
      </c>
      <c r="V44" s="34" t="s">
        <v>2195</v>
      </c>
      <c r="W44" s="34" t="s">
        <v>2228</v>
      </c>
      <c r="X44" s="34">
        <v>0</v>
      </c>
      <c r="Y44" s="34" t="s">
        <v>2087</v>
      </c>
      <c r="Z44" t="e">
        <f>VLOOKUP(C44,#REF!,2,)</f>
        <v>#REF!</v>
      </c>
    </row>
    <row r="45" spans="1:26" ht="51">
      <c r="A45" s="34">
        <v>14</v>
      </c>
      <c r="B45" s="49" t="s">
        <v>3226</v>
      </c>
      <c r="C45" s="34" t="s">
        <v>2229</v>
      </c>
      <c r="D45" s="34" t="s">
        <v>2079</v>
      </c>
      <c r="E45" s="34" t="s">
        <v>2079</v>
      </c>
      <c r="F45" s="34" t="s">
        <v>2079</v>
      </c>
      <c r="G45" s="34" t="s">
        <v>2079</v>
      </c>
      <c r="H45" s="34"/>
      <c r="I45" s="34" t="s">
        <v>2230</v>
      </c>
      <c r="J45" s="34"/>
      <c r="K45" s="34" t="s">
        <v>2169</v>
      </c>
      <c r="L45" s="34">
        <v>16.504999999999999</v>
      </c>
      <c r="M45" s="34" t="s">
        <v>2170</v>
      </c>
      <c r="N45" s="34" t="s">
        <v>2078</v>
      </c>
      <c r="O45" s="34">
        <v>20</v>
      </c>
      <c r="P45" s="34">
        <v>58</v>
      </c>
      <c r="Q45" s="34" t="s">
        <v>2079</v>
      </c>
      <c r="R45" s="34" t="s">
        <v>74</v>
      </c>
      <c r="S45" s="34" t="s">
        <v>2195</v>
      </c>
      <c r="T45" s="34" t="s">
        <v>2195</v>
      </c>
      <c r="U45" s="34" t="s">
        <v>2195</v>
      </c>
      <c r="V45" s="34" t="s">
        <v>2195</v>
      </c>
      <c r="W45" s="34" t="s">
        <v>2231</v>
      </c>
      <c r="X45" s="34">
        <v>0</v>
      </c>
      <c r="Y45" s="34" t="s">
        <v>2087</v>
      </c>
      <c r="Z45" t="e">
        <f>VLOOKUP(C45,#REF!,2,)</f>
        <v>#REF!</v>
      </c>
    </row>
    <row r="46" spans="1:26" ht="51">
      <c r="A46" s="34">
        <v>15</v>
      </c>
      <c r="B46" s="49" t="s">
        <v>3228</v>
      </c>
      <c r="C46" s="34" t="s">
        <v>2232</v>
      </c>
      <c r="D46" s="34" t="s">
        <v>2078</v>
      </c>
      <c r="E46" s="34" t="s">
        <v>2079</v>
      </c>
      <c r="F46" s="34" t="s">
        <v>2079</v>
      </c>
      <c r="G46" s="34" t="s">
        <v>2079</v>
      </c>
      <c r="H46" s="34"/>
      <c r="I46" s="34" t="s">
        <v>2233</v>
      </c>
      <c r="J46" s="34"/>
      <c r="K46" s="34" t="s">
        <v>2169</v>
      </c>
      <c r="L46" s="34" t="s">
        <v>74</v>
      </c>
      <c r="M46" s="34" t="s">
        <v>2170</v>
      </c>
      <c r="N46" s="34" t="s">
        <v>2078</v>
      </c>
      <c r="O46" s="34">
        <v>29.4</v>
      </c>
      <c r="P46" s="34">
        <v>56.5</v>
      </c>
      <c r="Q46" s="34" t="s">
        <v>2079</v>
      </c>
      <c r="R46" s="34" t="s">
        <v>74</v>
      </c>
      <c r="S46" s="34" t="s">
        <v>2195</v>
      </c>
      <c r="T46" s="34" t="s">
        <v>2195</v>
      </c>
      <c r="U46" s="34" t="s">
        <v>2195</v>
      </c>
      <c r="V46" s="34" t="s">
        <v>2195</v>
      </c>
      <c r="W46" s="34" t="s">
        <v>2091</v>
      </c>
      <c r="X46" s="34">
        <v>0</v>
      </c>
      <c r="Y46" s="34" t="s">
        <v>2087</v>
      </c>
      <c r="Z46" t="e">
        <f>VLOOKUP(C46,#REF!,2,)</f>
        <v>#REF!</v>
      </c>
    </row>
    <row r="47" spans="1:26" ht="51">
      <c r="A47" s="34">
        <v>16</v>
      </c>
      <c r="B47" s="49" t="s">
        <v>3123</v>
      </c>
      <c r="C47" s="34" t="s">
        <v>2234</v>
      </c>
      <c r="D47" s="34" t="s">
        <v>2078</v>
      </c>
      <c r="E47" s="34" t="s">
        <v>2079</v>
      </c>
      <c r="F47" s="34" t="s">
        <v>2079</v>
      </c>
      <c r="G47" s="34" t="s">
        <v>2079</v>
      </c>
      <c r="H47" s="34"/>
      <c r="I47" s="34" t="s">
        <v>2235</v>
      </c>
      <c r="J47" s="34"/>
      <c r="K47" s="34" t="s">
        <v>2169</v>
      </c>
      <c r="L47" s="34" t="s">
        <v>74</v>
      </c>
      <c r="M47" s="34" t="s">
        <v>2170</v>
      </c>
      <c r="N47" s="34" t="s">
        <v>2078</v>
      </c>
      <c r="O47" s="34">
        <v>22.6</v>
      </c>
      <c r="P47" s="34">
        <v>55.8</v>
      </c>
      <c r="Q47" s="34" t="s">
        <v>2079</v>
      </c>
      <c r="R47" s="34" t="s">
        <v>74</v>
      </c>
      <c r="S47" s="34" t="s">
        <v>2195</v>
      </c>
      <c r="T47" s="34" t="s">
        <v>2195</v>
      </c>
      <c r="U47" s="34" t="s">
        <v>2195</v>
      </c>
      <c r="V47" s="34" t="s">
        <v>2195</v>
      </c>
      <c r="W47" s="34" t="s">
        <v>2091</v>
      </c>
      <c r="X47" s="34">
        <v>0</v>
      </c>
      <c r="Y47" s="34" t="s">
        <v>2087</v>
      </c>
      <c r="Z47" t="e">
        <f>VLOOKUP(C47,#REF!,2,)</f>
        <v>#REF!</v>
      </c>
    </row>
    <row r="48" spans="1:26" ht="51">
      <c r="A48" s="34">
        <v>17</v>
      </c>
      <c r="B48" s="49" t="s">
        <v>3229</v>
      </c>
      <c r="C48" s="34" t="s">
        <v>2236</v>
      </c>
      <c r="D48" s="34" t="s">
        <v>74</v>
      </c>
      <c r="E48" s="34" t="s">
        <v>2079</v>
      </c>
      <c r="F48" s="34" t="s">
        <v>2079</v>
      </c>
      <c r="G48" s="34" t="s">
        <v>2079</v>
      </c>
      <c r="H48" s="34"/>
      <c r="I48" s="34" t="s">
        <v>74</v>
      </c>
      <c r="J48" s="34"/>
      <c r="K48" s="34" t="s">
        <v>2169</v>
      </c>
      <c r="L48" s="34" t="s">
        <v>74</v>
      </c>
      <c r="M48" s="34" t="s">
        <v>74</v>
      </c>
      <c r="N48" s="34" t="s">
        <v>2078</v>
      </c>
      <c r="O48" s="34">
        <v>20</v>
      </c>
      <c r="P48" s="34">
        <v>89.3</v>
      </c>
      <c r="Q48" s="34" t="s">
        <v>2079</v>
      </c>
      <c r="R48" s="34" t="s">
        <v>74</v>
      </c>
      <c r="S48" s="34" t="s">
        <v>2195</v>
      </c>
      <c r="T48" s="34" t="s">
        <v>2195</v>
      </c>
      <c r="U48" s="34" t="s">
        <v>2195</v>
      </c>
      <c r="V48" s="34" t="s">
        <v>2195</v>
      </c>
      <c r="W48" s="34" t="s">
        <v>2091</v>
      </c>
      <c r="X48" s="34">
        <v>0</v>
      </c>
      <c r="Y48" s="34" t="s">
        <v>2087</v>
      </c>
      <c r="Z48" t="e">
        <f>VLOOKUP(C48,#REF!,2,)</f>
        <v>#REF!</v>
      </c>
    </row>
    <row r="49" spans="1:26" ht="51">
      <c r="A49" s="34">
        <v>1</v>
      </c>
      <c r="B49" s="49" t="s">
        <v>3230</v>
      </c>
      <c r="C49" s="34" t="s">
        <v>3112</v>
      </c>
      <c r="D49" s="34" t="s">
        <v>2078</v>
      </c>
      <c r="E49" s="34" t="s">
        <v>2079</v>
      </c>
      <c r="F49" s="34" t="s">
        <v>2079</v>
      </c>
      <c r="G49" s="34" t="s">
        <v>2079</v>
      </c>
      <c r="H49" s="34"/>
      <c r="I49" s="34" t="s">
        <v>2237</v>
      </c>
      <c r="J49" s="34"/>
      <c r="K49" s="34" t="s">
        <v>2169</v>
      </c>
      <c r="L49" s="34" t="s">
        <v>74</v>
      </c>
      <c r="M49" s="34" t="s">
        <v>74</v>
      </c>
      <c r="N49" s="34" t="s">
        <v>2078</v>
      </c>
      <c r="O49" s="34">
        <v>0</v>
      </c>
      <c r="P49" s="34">
        <v>62</v>
      </c>
      <c r="Q49" s="34" t="s">
        <v>2079</v>
      </c>
      <c r="R49" s="34">
        <v>3</v>
      </c>
      <c r="S49" s="34" t="s">
        <v>2238</v>
      </c>
      <c r="T49" s="34" t="s">
        <v>2084</v>
      </c>
      <c r="U49" s="34" t="s">
        <v>2084</v>
      </c>
      <c r="V49" s="34" t="s">
        <v>2184</v>
      </c>
      <c r="W49" s="34" t="s">
        <v>2091</v>
      </c>
      <c r="X49" s="34">
        <v>9</v>
      </c>
      <c r="Y49" s="34" t="s">
        <v>2087</v>
      </c>
      <c r="Z49" t="e">
        <f>VLOOKUP(C49,#REF!,2,)</f>
        <v>#REF!</v>
      </c>
    </row>
    <row r="50" spans="1:26" ht="51">
      <c r="A50" s="34">
        <v>2</v>
      </c>
      <c r="B50" s="49" t="s">
        <v>391</v>
      </c>
      <c r="C50" s="34" t="s">
        <v>390</v>
      </c>
      <c r="D50" s="34" t="s">
        <v>2078</v>
      </c>
      <c r="E50" s="34" t="s">
        <v>2079</v>
      </c>
      <c r="F50" s="34" t="s">
        <v>2079</v>
      </c>
      <c r="G50" s="34" t="s">
        <v>2079</v>
      </c>
      <c r="H50" s="34"/>
      <c r="I50" s="34" t="s">
        <v>2239</v>
      </c>
      <c r="J50" s="34"/>
      <c r="K50" s="34" t="s">
        <v>2169</v>
      </c>
      <c r="L50" s="34">
        <v>23.494</v>
      </c>
      <c r="M50" s="34" t="s">
        <v>74</v>
      </c>
      <c r="N50" s="34" t="s">
        <v>2078</v>
      </c>
      <c r="O50" s="34">
        <v>12.5</v>
      </c>
      <c r="P50" s="34">
        <v>30.9</v>
      </c>
      <c r="Q50" s="34" t="s">
        <v>2079</v>
      </c>
      <c r="R50" s="34">
        <v>3</v>
      </c>
      <c r="S50" s="34" t="s">
        <v>2240</v>
      </c>
      <c r="T50" s="34" t="s">
        <v>2136</v>
      </c>
      <c r="U50" s="34" t="s">
        <v>2079</v>
      </c>
      <c r="V50" s="34" t="s">
        <v>2132</v>
      </c>
      <c r="W50" s="34" t="s">
        <v>2241</v>
      </c>
      <c r="X50" s="34">
        <v>7</v>
      </c>
      <c r="Y50" s="34" t="s">
        <v>2087</v>
      </c>
      <c r="Z50" t="e">
        <f>VLOOKUP(C50,#REF!,2,)</f>
        <v>#REF!</v>
      </c>
    </row>
    <row r="51" spans="1:26" ht="51">
      <c r="A51" s="34">
        <v>3</v>
      </c>
      <c r="B51" s="49" t="s">
        <v>387</v>
      </c>
      <c r="C51" s="34" t="s">
        <v>386</v>
      </c>
      <c r="D51" s="34" t="s">
        <v>2078</v>
      </c>
      <c r="E51" s="34" t="s">
        <v>2079</v>
      </c>
      <c r="F51" s="34" t="s">
        <v>2079</v>
      </c>
      <c r="G51" s="34" t="s">
        <v>2079</v>
      </c>
      <c r="H51" s="34"/>
      <c r="I51" s="34" t="s">
        <v>2242</v>
      </c>
      <c r="J51" s="34"/>
      <c r="K51" s="34" t="s">
        <v>2169</v>
      </c>
      <c r="L51" s="34">
        <v>2</v>
      </c>
      <c r="M51" s="34" t="s">
        <v>74</v>
      </c>
      <c r="N51" s="34" t="s">
        <v>2078</v>
      </c>
      <c r="O51" s="34">
        <v>11.1</v>
      </c>
      <c r="P51" s="34">
        <v>73.7</v>
      </c>
      <c r="Q51" s="34" t="s">
        <v>2079</v>
      </c>
      <c r="R51" s="34">
        <v>1</v>
      </c>
      <c r="S51" s="34" t="s">
        <v>2127</v>
      </c>
      <c r="T51" s="34" t="s">
        <v>2126</v>
      </c>
      <c r="U51" s="34" t="s">
        <v>2079</v>
      </c>
      <c r="V51" s="34" t="s">
        <v>2153</v>
      </c>
      <c r="W51" s="34" t="s">
        <v>2243</v>
      </c>
      <c r="X51" s="34">
        <v>7</v>
      </c>
      <c r="Y51" s="34" t="s">
        <v>2087</v>
      </c>
      <c r="Z51" t="e">
        <f>VLOOKUP(C51,#REF!,2,)</f>
        <v>#REF!</v>
      </c>
    </row>
    <row r="52" spans="1:26" ht="51">
      <c r="A52" s="34">
        <v>4</v>
      </c>
      <c r="B52" s="49" t="s">
        <v>397</v>
      </c>
      <c r="C52" s="34" t="s">
        <v>396</v>
      </c>
      <c r="D52" s="34" t="s">
        <v>2078</v>
      </c>
      <c r="E52" s="34" t="s">
        <v>2079</v>
      </c>
      <c r="F52" s="34" t="s">
        <v>2079</v>
      </c>
      <c r="G52" s="34" t="s">
        <v>2079</v>
      </c>
      <c r="H52" s="34"/>
      <c r="I52" s="34" t="s">
        <v>2244</v>
      </c>
      <c r="J52" s="34"/>
      <c r="K52" s="34" t="s">
        <v>2169</v>
      </c>
      <c r="L52" s="34">
        <v>2</v>
      </c>
      <c r="M52" s="34" t="s">
        <v>74</v>
      </c>
      <c r="N52" s="34" t="s">
        <v>2078</v>
      </c>
      <c r="O52" s="34">
        <v>13.2</v>
      </c>
      <c r="P52" s="34">
        <v>42.7</v>
      </c>
      <c r="Q52" s="34" t="s">
        <v>2079</v>
      </c>
      <c r="R52" s="34">
        <v>2</v>
      </c>
      <c r="S52" s="34" t="s">
        <v>2117</v>
      </c>
      <c r="T52" s="34" t="s">
        <v>2219</v>
      </c>
      <c r="U52" s="34" t="s">
        <v>2078</v>
      </c>
      <c r="V52" s="34" t="s">
        <v>2113</v>
      </c>
      <c r="W52" s="34" t="s">
        <v>2245</v>
      </c>
      <c r="X52" s="34">
        <v>5</v>
      </c>
      <c r="Y52" s="34" t="s">
        <v>2087</v>
      </c>
      <c r="Z52" t="e">
        <f>VLOOKUP(C52,#REF!,2,)</f>
        <v>#REF!</v>
      </c>
    </row>
    <row r="53" spans="1:26" ht="78.75">
      <c r="A53" s="36">
        <v>1</v>
      </c>
      <c r="B53" s="49" t="s">
        <v>819</v>
      </c>
      <c r="C53" s="36" t="s">
        <v>818</v>
      </c>
      <c r="D53" s="36" t="s">
        <v>2079</v>
      </c>
      <c r="E53" s="36" t="s">
        <v>2079</v>
      </c>
      <c r="F53" s="36" t="s">
        <v>2079</v>
      </c>
      <c r="G53" s="36" t="s">
        <v>2079</v>
      </c>
      <c r="H53" s="36"/>
      <c r="I53" s="36" t="s">
        <v>2246</v>
      </c>
      <c r="J53" s="36"/>
      <c r="K53" s="36" t="s">
        <v>2169</v>
      </c>
      <c r="L53" s="36" t="s">
        <v>74</v>
      </c>
      <c r="M53" s="36" t="s">
        <v>2170</v>
      </c>
      <c r="N53" s="36" t="s">
        <v>2078</v>
      </c>
      <c r="O53" s="36">
        <v>21.4</v>
      </c>
      <c r="P53" s="36">
        <v>43.8</v>
      </c>
      <c r="Q53" s="36" t="s">
        <v>2079</v>
      </c>
      <c r="R53" s="36" t="s">
        <v>74</v>
      </c>
      <c r="S53" s="34" t="s">
        <v>2195</v>
      </c>
      <c r="T53" s="34" t="s">
        <v>2195</v>
      </c>
      <c r="U53" s="34" t="s">
        <v>2195</v>
      </c>
      <c r="V53" s="34" t="s">
        <v>2195</v>
      </c>
      <c r="W53" s="36" t="s">
        <v>2247</v>
      </c>
      <c r="X53" s="36">
        <v>0</v>
      </c>
      <c r="Y53" s="34" t="s">
        <v>2145</v>
      </c>
      <c r="Z53" t="e">
        <f>VLOOKUP(C53,#REF!,2,)</f>
        <v>#REF!</v>
      </c>
    </row>
    <row r="54" spans="1:26" ht="78.75">
      <c r="A54" s="36">
        <v>2</v>
      </c>
      <c r="B54" s="49" t="s">
        <v>690</v>
      </c>
      <c r="C54" s="36" t="s">
        <v>689</v>
      </c>
      <c r="D54" s="36" t="s">
        <v>2078</v>
      </c>
      <c r="E54" s="36" t="s">
        <v>2079</v>
      </c>
      <c r="F54" s="36" t="s">
        <v>2079</v>
      </c>
      <c r="G54" s="36" t="s">
        <v>2079</v>
      </c>
      <c r="H54" s="36"/>
      <c r="I54" s="36" t="s">
        <v>2248</v>
      </c>
      <c r="J54" s="36"/>
      <c r="K54" s="36" t="s">
        <v>2169</v>
      </c>
      <c r="L54" s="36" t="s">
        <v>74</v>
      </c>
      <c r="M54" s="36" t="s">
        <v>74</v>
      </c>
      <c r="N54" s="36" t="s">
        <v>2078</v>
      </c>
      <c r="O54" s="36">
        <v>8.6</v>
      </c>
      <c r="P54" s="36">
        <v>57.4</v>
      </c>
      <c r="Q54" s="36" t="s">
        <v>2078</v>
      </c>
      <c r="R54" s="36" t="s">
        <v>74</v>
      </c>
      <c r="S54" s="34" t="s">
        <v>2195</v>
      </c>
      <c r="T54" s="34" t="s">
        <v>2195</v>
      </c>
      <c r="U54" s="34" t="s">
        <v>2195</v>
      </c>
      <c r="V54" s="34" t="s">
        <v>2195</v>
      </c>
      <c r="W54" s="36" t="s">
        <v>2249</v>
      </c>
      <c r="X54" s="36">
        <v>0</v>
      </c>
      <c r="Y54" s="34" t="s">
        <v>2145</v>
      </c>
      <c r="Z54" t="e">
        <f>VLOOKUP(C54,#REF!,2,)</f>
        <v>#REF!</v>
      </c>
    </row>
    <row r="55" spans="1:26" ht="78.75">
      <c r="A55" s="36">
        <v>3</v>
      </c>
      <c r="B55" s="49" t="s">
        <v>828</v>
      </c>
      <c r="C55" s="36" t="s">
        <v>827</v>
      </c>
      <c r="D55" s="36" t="s">
        <v>2078</v>
      </c>
      <c r="E55" s="36" t="s">
        <v>2079</v>
      </c>
      <c r="F55" s="36" t="s">
        <v>2079</v>
      </c>
      <c r="G55" s="36" t="s">
        <v>2079</v>
      </c>
      <c r="H55" s="36"/>
      <c r="I55" s="36" t="s">
        <v>2250</v>
      </c>
      <c r="J55" s="36"/>
      <c r="K55" s="36" t="s">
        <v>2169</v>
      </c>
      <c r="L55" s="36" t="s">
        <v>74</v>
      </c>
      <c r="M55" s="36" t="s">
        <v>74</v>
      </c>
      <c r="N55" s="36" t="s">
        <v>2078</v>
      </c>
      <c r="O55" s="36">
        <v>8.6</v>
      </c>
      <c r="P55" s="36">
        <v>73.900000000000006</v>
      </c>
      <c r="Q55" s="36" t="s">
        <v>2079</v>
      </c>
      <c r="R55" s="36" t="s">
        <v>74</v>
      </c>
      <c r="S55" s="34" t="s">
        <v>2195</v>
      </c>
      <c r="T55" s="34" t="s">
        <v>2195</v>
      </c>
      <c r="U55" s="34" t="s">
        <v>2195</v>
      </c>
      <c r="V55" s="34" t="s">
        <v>2195</v>
      </c>
      <c r="W55" s="36" t="s">
        <v>2251</v>
      </c>
      <c r="X55" s="36">
        <v>0</v>
      </c>
      <c r="Y55" s="34" t="s">
        <v>2145</v>
      </c>
      <c r="Z55" t="e">
        <f>VLOOKUP(C55,#REF!,2,)</f>
        <v>#REF!</v>
      </c>
    </row>
    <row r="56" spans="1:26" ht="78.75">
      <c r="A56" s="36">
        <v>4</v>
      </c>
      <c r="B56" s="49" t="s">
        <v>822</v>
      </c>
      <c r="C56" s="36" t="s">
        <v>821</v>
      </c>
      <c r="D56" s="36" t="s">
        <v>2078</v>
      </c>
      <c r="E56" s="36" t="s">
        <v>2079</v>
      </c>
      <c r="F56" s="36" t="s">
        <v>2079</v>
      </c>
      <c r="G56" s="36" t="s">
        <v>2079</v>
      </c>
      <c r="H56" s="36"/>
      <c r="I56" s="36" t="s">
        <v>2252</v>
      </c>
      <c r="J56" s="36"/>
      <c r="K56" s="36" t="s">
        <v>2169</v>
      </c>
      <c r="L56" s="36" t="s">
        <v>74</v>
      </c>
      <c r="M56" s="36" t="s">
        <v>74</v>
      </c>
      <c r="N56" s="36" t="s">
        <v>2078</v>
      </c>
      <c r="O56" s="36">
        <v>6.6</v>
      </c>
      <c r="P56" s="36">
        <v>35</v>
      </c>
      <c r="Q56" s="36" t="s">
        <v>2079</v>
      </c>
      <c r="R56" s="36" t="s">
        <v>74</v>
      </c>
      <c r="S56" s="34" t="s">
        <v>2195</v>
      </c>
      <c r="T56" s="34" t="s">
        <v>2195</v>
      </c>
      <c r="U56" s="34" t="s">
        <v>2195</v>
      </c>
      <c r="V56" s="34" t="s">
        <v>2195</v>
      </c>
      <c r="W56" s="36" t="s">
        <v>2253</v>
      </c>
      <c r="X56" s="36">
        <v>0</v>
      </c>
      <c r="Y56" s="34" t="s">
        <v>2145</v>
      </c>
      <c r="Z56" t="e">
        <f>VLOOKUP(C56,#REF!,2,)</f>
        <v>#REF!</v>
      </c>
    </row>
    <row r="57" spans="1:26" ht="51">
      <c r="A57" s="36">
        <v>5</v>
      </c>
      <c r="B57" s="49" t="s">
        <v>740</v>
      </c>
      <c r="C57" s="34" t="s">
        <v>739</v>
      </c>
      <c r="D57" s="34" t="s">
        <v>2078</v>
      </c>
      <c r="E57" s="34" t="s">
        <v>2079</v>
      </c>
      <c r="F57" s="34" t="s">
        <v>2079</v>
      </c>
      <c r="G57" s="34" t="s">
        <v>2079</v>
      </c>
      <c r="H57" s="34"/>
      <c r="I57" s="34" t="s">
        <v>2254</v>
      </c>
      <c r="J57" s="34"/>
      <c r="K57" s="34" t="s">
        <v>2169</v>
      </c>
      <c r="L57" s="34" t="s">
        <v>74</v>
      </c>
      <c r="M57" s="34" t="s">
        <v>74</v>
      </c>
      <c r="N57" s="34" t="s">
        <v>2078</v>
      </c>
      <c r="O57" s="34">
        <v>5.5</v>
      </c>
      <c r="P57" s="34">
        <v>43.9</v>
      </c>
      <c r="Q57" s="34" t="s">
        <v>2079</v>
      </c>
      <c r="R57" s="34" t="s">
        <v>74</v>
      </c>
      <c r="S57" s="34" t="s">
        <v>2195</v>
      </c>
      <c r="T57" s="34" t="s">
        <v>2195</v>
      </c>
      <c r="U57" s="34" t="s">
        <v>2195</v>
      </c>
      <c r="V57" s="34" t="s">
        <v>2195</v>
      </c>
      <c r="W57" s="34" t="s">
        <v>2255</v>
      </c>
      <c r="X57" s="36">
        <v>0</v>
      </c>
      <c r="Y57" s="34" t="s">
        <v>2145</v>
      </c>
      <c r="Z57" t="e">
        <f>VLOOKUP(C57,#REF!,2,)</f>
        <v>#REF!</v>
      </c>
    </row>
    <row r="58" spans="1:26" ht="78.75">
      <c r="A58" s="36">
        <v>6</v>
      </c>
      <c r="B58" s="49" t="s">
        <v>744</v>
      </c>
      <c r="C58" s="36" t="s">
        <v>743</v>
      </c>
      <c r="D58" s="36" t="s">
        <v>2078</v>
      </c>
      <c r="E58" s="36" t="s">
        <v>2079</v>
      </c>
      <c r="F58" s="36" t="s">
        <v>2079</v>
      </c>
      <c r="G58" s="36" t="s">
        <v>2079</v>
      </c>
      <c r="H58" s="36"/>
      <c r="I58" s="36" t="s">
        <v>2256</v>
      </c>
      <c r="J58" s="36"/>
      <c r="K58" s="36" t="s">
        <v>2169</v>
      </c>
      <c r="L58" s="36" t="s">
        <v>74</v>
      </c>
      <c r="M58" s="36" t="s">
        <v>74</v>
      </c>
      <c r="N58" s="36" t="s">
        <v>2078</v>
      </c>
      <c r="O58" s="36">
        <v>3.4</v>
      </c>
      <c r="P58" s="36">
        <v>32.200000000000003</v>
      </c>
      <c r="Q58" s="36" t="s">
        <v>2079</v>
      </c>
      <c r="R58" s="36" t="s">
        <v>74</v>
      </c>
      <c r="S58" s="34" t="s">
        <v>2195</v>
      </c>
      <c r="T58" s="34" t="s">
        <v>2195</v>
      </c>
      <c r="U58" s="34" t="s">
        <v>2195</v>
      </c>
      <c r="V58" s="34" t="s">
        <v>2195</v>
      </c>
      <c r="W58" s="36" t="s">
        <v>2091</v>
      </c>
      <c r="X58" s="36">
        <v>0</v>
      </c>
      <c r="Y58" s="34" t="s">
        <v>2145</v>
      </c>
      <c r="Z58" t="e">
        <f>VLOOKUP(C58,#REF!,2,)</f>
        <v>#REF!</v>
      </c>
    </row>
    <row r="59" spans="1:26" ht="78.75">
      <c r="A59" s="36">
        <v>7</v>
      </c>
      <c r="B59" s="49" t="s">
        <v>747</v>
      </c>
      <c r="C59" s="36" t="s">
        <v>746</v>
      </c>
      <c r="D59" s="36" t="s">
        <v>2078</v>
      </c>
      <c r="E59" s="36" t="s">
        <v>2079</v>
      </c>
      <c r="F59" s="36" t="s">
        <v>2079</v>
      </c>
      <c r="G59" s="36" t="s">
        <v>2079</v>
      </c>
      <c r="H59" s="36"/>
      <c r="I59" s="36" t="s">
        <v>2257</v>
      </c>
      <c r="J59" s="36"/>
      <c r="K59" s="36" t="s">
        <v>2169</v>
      </c>
      <c r="L59" s="36" t="s">
        <v>74</v>
      </c>
      <c r="M59" s="36" t="s">
        <v>74</v>
      </c>
      <c r="N59" s="36" t="s">
        <v>2078</v>
      </c>
      <c r="O59" s="36">
        <v>100</v>
      </c>
      <c r="P59" s="36">
        <v>34.6</v>
      </c>
      <c r="Q59" s="36" t="s">
        <v>2079</v>
      </c>
      <c r="R59" s="36" t="s">
        <v>74</v>
      </c>
      <c r="S59" s="34" t="s">
        <v>2195</v>
      </c>
      <c r="T59" s="34" t="s">
        <v>2195</v>
      </c>
      <c r="U59" s="34" t="s">
        <v>2195</v>
      </c>
      <c r="V59" s="34" t="s">
        <v>2195</v>
      </c>
      <c r="W59" s="36" t="s">
        <v>2091</v>
      </c>
      <c r="X59" s="36">
        <v>0</v>
      </c>
      <c r="Y59" s="34" t="s">
        <v>2145</v>
      </c>
      <c r="Z59" t="e">
        <f>VLOOKUP(C59,#REF!,2,)</f>
        <v>#REF!</v>
      </c>
    </row>
    <row r="60" spans="1:26" ht="78.75">
      <c r="A60" s="36">
        <v>8</v>
      </c>
      <c r="B60" s="49" t="s">
        <v>750</v>
      </c>
      <c r="C60" s="36" t="s">
        <v>749</v>
      </c>
      <c r="D60" s="36" t="s">
        <v>2078</v>
      </c>
      <c r="E60" s="36" t="s">
        <v>2079</v>
      </c>
      <c r="F60" s="36" t="s">
        <v>2079</v>
      </c>
      <c r="G60" s="36" t="s">
        <v>2079</v>
      </c>
      <c r="H60" s="36"/>
      <c r="I60" s="36" t="s">
        <v>2258</v>
      </c>
      <c r="J60" s="36"/>
      <c r="K60" s="36" t="s">
        <v>2169</v>
      </c>
      <c r="L60" s="36" t="s">
        <v>74</v>
      </c>
      <c r="M60" s="36" t="s">
        <v>74</v>
      </c>
      <c r="N60" s="36" t="s">
        <v>2078</v>
      </c>
      <c r="O60" s="36">
        <v>3.4</v>
      </c>
      <c r="P60" s="36">
        <v>35</v>
      </c>
      <c r="Q60" s="36" t="s">
        <v>2079</v>
      </c>
      <c r="R60" s="36" t="s">
        <v>74</v>
      </c>
      <c r="S60" s="34" t="s">
        <v>2195</v>
      </c>
      <c r="T60" s="34" t="s">
        <v>2195</v>
      </c>
      <c r="U60" s="34" t="s">
        <v>2195</v>
      </c>
      <c r="V60" s="34" t="s">
        <v>2195</v>
      </c>
      <c r="W60" s="36" t="s">
        <v>2196</v>
      </c>
      <c r="X60" s="36">
        <v>0</v>
      </c>
      <c r="Y60" s="34" t="s">
        <v>2145</v>
      </c>
      <c r="Z60" t="e">
        <f>VLOOKUP(C60,#REF!,2,)</f>
        <v>#REF!</v>
      </c>
    </row>
    <row r="61" spans="1:26" ht="78.75">
      <c r="A61" s="36">
        <v>9</v>
      </c>
      <c r="B61" s="49" t="s">
        <v>753</v>
      </c>
      <c r="C61" s="36" t="s">
        <v>752</v>
      </c>
      <c r="D61" s="36" t="s">
        <v>2078</v>
      </c>
      <c r="E61" s="36" t="s">
        <v>2079</v>
      </c>
      <c r="F61" s="36" t="s">
        <v>2079</v>
      </c>
      <c r="G61" s="36" t="s">
        <v>2079</v>
      </c>
      <c r="H61" s="36"/>
      <c r="I61" s="36" t="s">
        <v>2259</v>
      </c>
      <c r="J61" s="36"/>
      <c r="K61" s="36" t="s">
        <v>2169</v>
      </c>
      <c r="L61" s="36" t="s">
        <v>74</v>
      </c>
      <c r="M61" s="36" t="s">
        <v>74</v>
      </c>
      <c r="N61" s="36" t="s">
        <v>2078</v>
      </c>
      <c r="O61" s="36">
        <v>100</v>
      </c>
      <c r="P61" s="36">
        <v>44.6</v>
      </c>
      <c r="Q61" s="36" t="s">
        <v>2079</v>
      </c>
      <c r="R61" s="36" t="s">
        <v>74</v>
      </c>
      <c r="S61" s="34" t="s">
        <v>2195</v>
      </c>
      <c r="T61" s="34" t="s">
        <v>2195</v>
      </c>
      <c r="U61" s="34" t="s">
        <v>2195</v>
      </c>
      <c r="V61" s="34" t="s">
        <v>2195</v>
      </c>
      <c r="W61" s="36" t="s">
        <v>2260</v>
      </c>
      <c r="X61" s="36">
        <v>0</v>
      </c>
      <c r="Y61" s="34" t="s">
        <v>2145</v>
      </c>
      <c r="Z61" t="e">
        <f>VLOOKUP(C61,#REF!,2,)</f>
        <v>#REF!</v>
      </c>
    </row>
    <row r="62" spans="1:26" ht="78.75">
      <c r="A62" s="36">
        <v>10</v>
      </c>
      <c r="B62" s="49" t="s">
        <v>756</v>
      </c>
      <c r="C62" s="36" t="s">
        <v>755</v>
      </c>
      <c r="D62" s="36" t="s">
        <v>2078</v>
      </c>
      <c r="E62" s="36" t="s">
        <v>2079</v>
      </c>
      <c r="F62" s="36" t="s">
        <v>2079</v>
      </c>
      <c r="G62" s="36" t="s">
        <v>2079</v>
      </c>
      <c r="H62" s="36"/>
      <c r="I62" s="36" t="s">
        <v>2261</v>
      </c>
      <c r="J62" s="36"/>
      <c r="K62" s="36" t="s">
        <v>2169</v>
      </c>
      <c r="L62" s="36" t="s">
        <v>74</v>
      </c>
      <c r="M62" s="36" t="s">
        <v>74</v>
      </c>
      <c r="N62" s="36" t="s">
        <v>2078</v>
      </c>
      <c r="O62" s="36">
        <v>100</v>
      </c>
      <c r="P62" s="36">
        <v>44</v>
      </c>
      <c r="Q62" s="36" t="s">
        <v>2079</v>
      </c>
      <c r="R62" s="36" t="s">
        <v>74</v>
      </c>
      <c r="S62" s="34" t="s">
        <v>2195</v>
      </c>
      <c r="T62" s="34" t="s">
        <v>2195</v>
      </c>
      <c r="U62" s="34" t="s">
        <v>2195</v>
      </c>
      <c r="V62" s="34" t="s">
        <v>2195</v>
      </c>
      <c r="W62" s="36" t="s">
        <v>2196</v>
      </c>
      <c r="X62" s="36">
        <v>0</v>
      </c>
      <c r="Y62" s="34" t="s">
        <v>2145</v>
      </c>
      <c r="Z62" t="e">
        <f>VLOOKUP(C62,#REF!,2,)</f>
        <v>#REF!</v>
      </c>
    </row>
    <row r="63" spans="1:26" ht="78.75">
      <c r="A63" s="36">
        <v>11</v>
      </c>
      <c r="B63" s="49" t="s">
        <v>759</v>
      </c>
      <c r="C63" s="36" t="s">
        <v>758</v>
      </c>
      <c r="D63" s="36" t="s">
        <v>2078</v>
      </c>
      <c r="E63" s="36" t="s">
        <v>2079</v>
      </c>
      <c r="F63" s="36" t="s">
        <v>2079</v>
      </c>
      <c r="G63" s="36" t="s">
        <v>2079</v>
      </c>
      <c r="H63" s="36"/>
      <c r="I63" s="36" t="s">
        <v>2262</v>
      </c>
      <c r="J63" s="36"/>
      <c r="K63" s="36" t="s">
        <v>2169</v>
      </c>
      <c r="L63" s="36">
        <v>1.014</v>
      </c>
      <c r="M63" s="36" t="s">
        <v>74</v>
      </c>
      <c r="N63" s="36" t="s">
        <v>2078</v>
      </c>
      <c r="O63" s="36">
        <v>2.7</v>
      </c>
      <c r="P63" s="36">
        <v>43.9</v>
      </c>
      <c r="Q63" s="36" t="s">
        <v>2079</v>
      </c>
      <c r="R63" s="36" t="s">
        <v>74</v>
      </c>
      <c r="S63" s="34" t="s">
        <v>2195</v>
      </c>
      <c r="T63" s="34" t="s">
        <v>2195</v>
      </c>
      <c r="U63" s="34" t="s">
        <v>2195</v>
      </c>
      <c r="V63" s="34" t="s">
        <v>2195</v>
      </c>
      <c r="W63" s="36" t="s">
        <v>2196</v>
      </c>
      <c r="X63" s="36">
        <v>0</v>
      </c>
      <c r="Y63" s="34" t="s">
        <v>2145</v>
      </c>
      <c r="Z63" t="e">
        <f>VLOOKUP(C63,#REF!,2,)</f>
        <v>#REF!</v>
      </c>
    </row>
    <row r="64" spans="1:26" ht="78.75">
      <c r="A64" s="36">
        <v>12</v>
      </c>
      <c r="B64" s="49" t="s">
        <v>762</v>
      </c>
      <c r="C64" s="36" t="s">
        <v>761</v>
      </c>
      <c r="D64" s="36" t="s">
        <v>2078</v>
      </c>
      <c r="E64" s="36" t="s">
        <v>2079</v>
      </c>
      <c r="F64" s="36" t="s">
        <v>2079</v>
      </c>
      <c r="G64" s="36" t="s">
        <v>2079</v>
      </c>
      <c r="H64" s="36"/>
      <c r="I64" s="36" t="s">
        <v>2263</v>
      </c>
      <c r="J64" s="36"/>
      <c r="K64" s="36" t="s">
        <v>2169</v>
      </c>
      <c r="L64" s="36">
        <v>1.014</v>
      </c>
      <c r="M64" s="36" t="s">
        <v>74</v>
      </c>
      <c r="N64" s="36" t="s">
        <v>2078</v>
      </c>
      <c r="O64" s="36">
        <v>100</v>
      </c>
      <c r="P64" s="36">
        <v>33</v>
      </c>
      <c r="Q64" s="36" t="s">
        <v>2079</v>
      </c>
      <c r="R64" s="36" t="s">
        <v>74</v>
      </c>
      <c r="S64" s="34" t="s">
        <v>2195</v>
      </c>
      <c r="T64" s="34" t="s">
        <v>2195</v>
      </c>
      <c r="U64" s="34" t="s">
        <v>2195</v>
      </c>
      <c r="V64" s="34" t="s">
        <v>2195</v>
      </c>
      <c r="W64" s="36" t="s">
        <v>2264</v>
      </c>
      <c r="X64" s="36">
        <v>0</v>
      </c>
      <c r="Y64" s="34" t="s">
        <v>2145</v>
      </c>
      <c r="Z64" t="e">
        <f>VLOOKUP(C64,#REF!,2,)</f>
        <v>#REF!</v>
      </c>
    </row>
    <row r="65" spans="1:26" ht="78.75">
      <c r="A65" s="36">
        <v>13</v>
      </c>
      <c r="B65" s="49" t="s">
        <v>3231</v>
      </c>
      <c r="C65" s="36" t="s">
        <v>2265</v>
      </c>
      <c r="D65" s="36" t="s">
        <v>2079</v>
      </c>
      <c r="E65" s="36" t="s">
        <v>2079</v>
      </c>
      <c r="F65" s="36" t="s">
        <v>2079</v>
      </c>
      <c r="G65" s="36" t="s">
        <v>2079</v>
      </c>
      <c r="H65" s="36"/>
      <c r="I65" s="36" t="s">
        <v>2266</v>
      </c>
      <c r="J65" s="36"/>
      <c r="K65" s="36" t="s">
        <v>2169</v>
      </c>
      <c r="L65" s="36">
        <v>30240</v>
      </c>
      <c r="M65" s="36" t="s">
        <v>2170</v>
      </c>
      <c r="N65" s="36" t="s">
        <v>2078</v>
      </c>
      <c r="O65" s="36">
        <v>15.8</v>
      </c>
      <c r="P65" s="36">
        <v>78.2</v>
      </c>
      <c r="Q65" s="36" t="s">
        <v>2079</v>
      </c>
      <c r="R65" s="36" t="s">
        <v>74</v>
      </c>
      <c r="S65" s="34" t="s">
        <v>2195</v>
      </c>
      <c r="T65" s="34" t="s">
        <v>2195</v>
      </c>
      <c r="U65" s="34" t="s">
        <v>2195</v>
      </c>
      <c r="V65" s="34" t="s">
        <v>2195</v>
      </c>
      <c r="W65" s="36" t="s">
        <v>2267</v>
      </c>
      <c r="X65" s="36">
        <v>0</v>
      </c>
      <c r="Y65" s="34" t="s">
        <v>2145</v>
      </c>
      <c r="Z65" t="e">
        <f>VLOOKUP(C65,#REF!,2,)</f>
        <v>#REF!</v>
      </c>
    </row>
    <row r="66" spans="1:26" ht="78.75">
      <c r="A66" s="36">
        <v>14</v>
      </c>
      <c r="B66" s="49" t="s">
        <v>768</v>
      </c>
      <c r="C66" s="36" t="s">
        <v>767</v>
      </c>
      <c r="D66" s="36" t="s">
        <v>2078</v>
      </c>
      <c r="E66" s="36" t="s">
        <v>2079</v>
      </c>
      <c r="F66" s="36" t="s">
        <v>2079</v>
      </c>
      <c r="G66" s="36" t="s">
        <v>2079</v>
      </c>
      <c r="H66" s="36"/>
      <c r="I66" s="36" t="s">
        <v>2268</v>
      </c>
      <c r="J66" s="36"/>
      <c r="K66" s="36" t="s">
        <v>2169</v>
      </c>
      <c r="L66" s="36" t="s">
        <v>74</v>
      </c>
      <c r="M66" s="36" t="s">
        <v>74</v>
      </c>
      <c r="N66" s="36" t="s">
        <v>2078</v>
      </c>
      <c r="O66" s="36">
        <v>5.5</v>
      </c>
      <c r="P66" s="36">
        <v>28.5</v>
      </c>
      <c r="Q66" s="36" t="s">
        <v>2079</v>
      </c>
      <c r="R66" s="36" t="s">
        <v>74</v>
      </c>
      <c r="S66" s="34" t="s">
        <v>2195</v>
      </c>
      <c r="T66" s="34" t="s">
        <v>2195</v>
      </c>
      <c r="U66" s="34" t="s">
        <v>2195</v>
      </c>
      <c r="V66" s="34" t="s">
        <v>2195</v>
      </c>
      <c r="W66" s="36" t="s">
        <v>2269</v>
      </c>
      <c r="X66" s="36">
        <v>0</v>
      </c>
      <c r="Y66" s="34" t="s">
        <v>2145</v>
      </c>
      <c r="Z66" t="e">
        <f>VLOOKUP(C66,#REF!,2,)</f>
        <v>#REF!</v>
      </c>
    </row>
    <row r="67" spans="1:26" ht="78.75">
      <c r="A67" s="36">
        <v>15</v>
      </c>
      <c r="B67" s="49" t="s">
        <v>771</v>
      </c>
      <c r="C67" s="36" t="s">
        <v>770</v>
      </c>
      <c r="D67" s="36" t="s">
        <v>2078</v>
      </c>
      <c r="E67" s="36" t="s">
        <v>2079</v>
      </c>
      <c r="F67" s="36" t="s">
        <v>2079</v>
      </c>
      <c r="G67" s="36" t="s">
        <v>2079</v>
      </c>
      <c r="H67" s="36"/>
      <c r="I67" s="36" t="s">
        <v>2270</v>
      </c>
      <c r="J67" s="36"/>
      <c r="K67" s="36" t="s">
        <v>2169</v>
      </c>
      <c r="L67" s="36">
        <v>2</v>
      </c>
      <c r="M67" s="36" t="s">
        <v>74</v>
      </c>
      <c r="N67" s="36" t="s">
        <v>2078</v>
      </c>
      <c r="O67" s="36">
        <v>100</v>
      </c>
      <c r="P67" s="36">
        <v>70.5</v>
      </c>
      <c r="Q67" s="36" t="s">
        <v>2079</v>
      </c>
      <c r="R67" s="36" t="s">
        <v>74</v>
      </c>
      <c r="S67" s="34" t="s">
        <v>2195</v>
      </c>
      <c r="T67" s="34" t="s">
        <v>2195</v>
      </c>
      <c r="U67" s="34" t="s">
        <v>2195</v>
      </c>
      <c r="V67" s="34" t="s">
        <v>2195</v>
      </c>
      <c r="W67" s="36" t="s">
        <v>2271</v>
      </c>
      <c r="X67" s="36">
        <v>0</v>
      </c>
      <c r="Y67" s="34" t="s">
        <v>2145</v>
      </c>
      <c r="Z67" t="e">
        <f>VLOOKUP(C67,#REF!,2,)</f>
        <v>#REF!</v>
      </c>
    </row>
    <row r="68" spans="1:26" ht="78.75">
      <c r="A68" s="36">
        <v>16</v>
      </c>
      <c r="B68" s="49" t="s">
        <v>774</v>
      </c>
      <c r="C68" s="36" t="s">
        <v>773</v>
      </c>
      <c r="D68" s="36" t="s">
        <v>2078</v>
      </c>
      <c r="E68" s="36" t="s">
        <v>2079</v>
      </c>
      <c r="F68" s="36" t="s">
        <v>2079</v>
      </c>
      <c r="G68" s="36" t="s">
        <v>2079</v>
      </c>
      <c r="H68" s="36"/>
      <c r="I68" s="36" t="s">
        <v>2272</v>
      </c>
      <c r="J68" s="36"/>
      <c r="K68" s="36" t="s">
        <v>2169</v>
      </c>
      <c r="L68" s="36">
        <v>30239</v>
      </c>
      <c r="M68" s="36" t="s">
        <v>74</v>
      </c>
      <c r="N68" s="36" t="s">
        <v>2078</v>
      </c>
      <c r="O68" s="36">
        <v>3.4</v>
      </c>
      <c r="P68" s="36">
        <v>44.9</v>
      </c>
      <c r="Q68" s="36" t="s">
        <v>2079</v>
      </c>
      <c r="R68" s="36" t="s">
        <v>74</v>
      </c>
      <c r="S68" s="34" t="s">
        <v>2195</v>
      </c>
      <c r="T68" s="34" t="s">
        <v>2195</v>
      </c>
      <c r="U68" s="34" t="s">
        <v>2195</v>
      </c>
      <c r="V68" s="34" t="s">
        <v>2195</v>
      </c>
      <c r="W68" s="36" t="s">
        <v>2273</v>
      </c>
      <c r="X68" s="36">
        <v>0</v>
      </c>
      <c r="Y68" s="34" t="s">
        <v>2145</v>
      </c>
      <c r="Z68" t="e">
        <f>VLOOKUP(C68,#REF!,2,)</f>
        <v>#REF!</v>
      </c>
    </row>
    <row r="69" spans="1:26" ht="78.75">
      <c r="A69" s="36">
        <v>17</v>
      </c>
      <c r="B69" s="49" t="s">
        <v>777</v>
      </c>
      <c r="C69" s="36" t="s">
        <v>776</v>
      </c>
      <c r="D69" s="36" t="s">
        <v>2078</v>
      </c>
      <c r="E69" s="36" t="s">
        <v>2079</v>
      </c>
      <c r="F69" s="36" t="s">
        <v>2079</v>
      </c>
      <c r="G69" s="36" t="s">
        <v>2079</v>
      </c>
      <c r="H69" s="36"/>
      <c r="I69" s="36" t="s">
        <v>2274</v>
      </c>
      <c r="J69" s="36"/>
      <c r="K69" s="36" t="s">
        <v>2169</v>
      </c>
      <c r="L69" s="36" t="s">
        <v>74</v>
      </c>
      <c r="M69" s="36" t="s">
        <v>74</v>
      </c>
      <c r="N69" s="36" t="s">
        <v>2078</v>
      </c>
      <c r="O69" s="36">
        <v>0</v>
      </c>
      <c r="P69" s="36">
        <v>45.6</v>
      </c>
      <c r="Q69" s="36" t="s">
        <v>2079</v>
      </c>
      <c r="R69" s="36" t="s">
        <v>74</v>
      </c>
      <c r="S69" s="34" t="s">
        <v>2195</v>
      </c>
      <c r="T69" s="34" t="s">
        <v>2195</v>
      </c>
      <c r="U69" s="34" t="s">
        <v>2195</v>
      </c>
      <c r="V69" s="34" t="s">
        <v>2195</v>
      </c>
      <c r="W69" s="36" t="s">
        <v>2275</v>
      </c>
      <c r="X69" s="36">
        <v>0</v>
      </c>
      <c r="Y69" s="34" t="s">
        <v>2145</v>
      </c>
      <c r="Z69" t="e">
        <f>VLOOKUP(C69,#REF!,2,)</f>
        <v>#REF!</v>
      </c>
    </row>
    <row r="70" spans="1:26" ht="78.75">
      <c r="A70" s="36">
        <v>18</v>
      </c>
      <c r="B70" s="49" t="s">
        <v>780</v>
      </c>
      <c r="C70" s="36" t="s">
        <v>779</v>
      </c>
      <c r="D70" s="36" t="s">
        <v>2078</v>
      </c>
      <c r="E70" s="36" t="s">
        <v>2079</v>
      </c>
      <c r="F70" s="36" t="s">
        <v>2079</v>
      </c>
      <c r="G70" s="36" t="s">
        <v>2079</v>
      </c>
      <c r="H70" s="36"/>
      <c r="I70" s="36" t="s">
        <v>2276</v>
      </c>
      <c r="J70" s="36"/>
      <c r="K70" s="36" t="s">
        <v>2169</v>
      </c>
      <c r="L70" s="36" t="s">
        <v>74</v>
      </c>
      <c r="M70" s="36" t="s">
        <v>74</v>
      </c>
      <c r="N70" s="36" t="s">
        <v>2078</v>
      </c>
      <c r="O70" s="36">
        <v>4.8</v>
      </c>
      <c r="P70" s="36">
        <v>44.5</v>
      </c>
      <c r="Q70" s="36" t="s">
        <v>2079</v>
      </c>
      <c r="R70" s="36" t="s">
        <v>74</v>
      </c>
      <c r="S70" s="34" t="s">
        <v>2195</v>
      </c>
      <c r="T70" s="34" t="s">
        <v>2195</v>
      </c>
      <c r="U70" s="34" t="s">
        <v>2195</v>
      </c>
      <c r="V70" s="34" t="s">
        <v>2195</v>
      </c>
      <c r="W70" s="36" t="s">
        <v>2091</v>
      </c>
      <c r="X70" s="36">
        <v>0</v>
      </c>
      <c r="Y70" s="34" t="s">
        <v>2145</v>
      </c>
      <c r="Z70" t="e">
        <f>VLOOKUP(C70,#REF!,2,)</f>
        <v>#REF!</v>
      </c>
    </row>
    <row r="71" spans="1:26" ht="78.75">
      <c r="A71" s="36">
        <v>19</v>
      </c>
      <c r="B71" s="49" t="s">
        <v>783</v>
      </c>
      <c r="C71" s="36" t="s">
        <v>782</v>
      </c>
      <c r="D71" s="36" t="s">
        <v>2078</v>
      </c>
      <c r="E71" s="36" t="s">
        <v>2079</v>
      </c>
      <c r="F71" s="36" t="s">
        <v>2079</v>
      </c>
      <c r="G71" s="36" t="s">
        <v>2079</v>
      </c>
      <c r="H71" s="36"/>
      <c r="I71" s="36" t="s">
        <v>2277</v>
      </c>
      <c r="J71" s="36"/>
      <c r="K71" s="36" t="s">
        <v>2169</v>
      </c>
      <c r="L71" s="36" t="s">
        <v>74</v>
      </c>
      <c r="M71" s="36" t="s">
        <v>74</v>
      </c>
      <c r="N71" s="36" t="s">
        <v>2078</v>
      </c>
      <c r="O71" s="36">
        <v>4.5</v>
      </c>
      <c r="P71" s="36">
        <v>45.7</v>
      </c>
      <c r="Q71" s="36" t="s">
        <v>2079</v>
      </c>
      <c r="R71" s="36" t="s">
        <v>74</v>
      </c>
      <c r="S71" s="34" t="s">
        <v>2195</v>
      </c>
      <c r="T71" s="34" t="s">
        <v>2195</v>
      </c>
      <c r="U71" s="34" t="s">
        <v>2195</v>
      </c>
      <c r="V71" s="34" t="s">
        <v>2195</v>
      </c>
      <c r="W71" s="36" t="s">
        <v>2278</v>
      </c>
      <c r="X71" s="36">
        <v>0</v>
      </c>
      <c r="Y71" s="34" t="s">
        <v>2145</v>
      </c>
      <c r="Z71" t="e">
        <f>VLOOKUP(C71,#REF!,2,)</f>
        <v>#REF!</v>
      </c>
    </row>
    <row r="72" spans="1:26" ht="78.75">
      <c r="A72" s="36">
        <v>20</v>
      </c>
      <c r="B72" s="49" t="s">
        <v>786</v>
      </c>
      <c r="C72" s="36" t="s">
        <v>785</v>
      </c>
      <c r="D72" s="36" t="s">
        <v>2078</v>
      </c>
      <c r="E72" s="36" t="s">
        <v>2079</v>
      </c>
      <c r="F72" s="36" t="s">
        <v>2079</v>
      </c>
      <c r="G72" s="36" t="s">
        <v>2079</v>
      </c>
      <c r="H72" s="36"/>
      <c r="I72" s="36" t="s">
        <v>2279</v>
      </c>
      <c r="J72" s="36"/>
      <c r="K72" s="36" t="s">
        <v>2169</v>
      </c>
      <c r="L72" s="36" t="s">
        <v>74</v>
      </c>
      <c r="M72" s="36" t="s">
        <v>74</v>
      </c>
      <c r="N72" s="36" t="s">
        <v>2078</v>
      </c>
      <c r="O72" s="36">
        <v>5.9</v>
      </c>
      <c r="P72" s="36">
        <v>34.4</v>
      </c>
      <c r="Q72" s="36" t="s">
        <v>2079</v>
      </c>
      <c r="R72" s="36" t="s">
        <v>74</v>
      </c>
      <c r="S72" s="34" t="s">
        <v>2195</v>
      </c>
      <c r="T72" s="34" t="s">
        <v>2195</v>
      </c>
      <c r="U72" s="34" t="s">
        <v>2195</v>
      </c>
      <c r="V72" s="34" t="s">
        <v>2195</v>
      </c>
      <c r="W72" s="36" t="s">
        <v>2280</v>
      </c>
      <c r="X72" s="36">
        <v>0</v>
      </c>
      <c r="Y72" s="34" t="s">
        <v>2145</v>
      </c>
      <c r="Z72" t="e">
        <f>VLOOKUP(C72,#REF!,2,)</f>
        <v>#REF!</v>
      </c>
    </row>
    <row r="73" spans="1:26" ht="78.75">
      <c r="A73" s="36">
        <v>21</v>
      </c>
      <c r="B73" s="49" t="s">
        <v>789</v>
      </c>
      <c r="C73" s="36" t="s">
        <v>788</v>
      </c>
      <c r="D73" s="36" t="s">
        <v>2078</v>
      </c>
      <c r="E73" s="36" t="s">
        <v>2079</v>
      </c>
      <c r="F73" s="36" t="s">
        <v>2079</v>
      </c>
      <c r="G73" s="36" t="s">
        <v>2079</v>
      </c>
      <c r="H73" s="36"/>
      <c r="I73" s="36" t="s">
        <v>2281</v>
      </c>
      <c r="J73" s="36"/>
      <c r="K73" s="36" t="s">
        <v>2169</v>
      </c>
      <c r="L73" s="36" t="s">
        <v>74</v>
      </c>
      <c r="M73" s="36" t="s">
        <v>74</v>
      </c>
      <c r="N73" s="36" t="s">
        <v>2078</v>
      </c>
      <c r="O73" s="36">
        <v>100</v>
      </c>
      <c r="P73" s="36">
        <v>44.2</v>
      </c>
      <c r="Q73" s="36" t="s">
        <v>2079</v>
      </c>
      <c r="R73" s="36" t="s">
        <v>74</v>
      </c>
      <c r="S73" s="34" t="s">
        <v>2195</v>
      </c>
      <c r="T73" s="34" t="s">
        <v>2195</v>
      </c>
      <c r="U73" s="34" t="s">
        <v>2195</v>
      </c>
      <c r="V73" s="34" t="s">
        <v>2195</v>
      </c>
      <c r="W73" s="36" t="s">
        <v>2282</v>
      </c>
      <c r="X73" s="36">
        <v>0</v>
      </c>
      <c r="Y73" s="34" t="s">
        <v>2145</v>
      </c>
      <c r="Z73" t="e">
        <f>VLOOKUP(C73,#REF!,2,)</f>
        <v>#REF!</v>
      </c>
    </row>
    <row r="74" spans="1:26" ht="78.75">
      <c r="A74" s="36">
        <v>22</v>
      </c>
      <c r="B74" s="49" t="s">
        <v>792</v>
      </c>
      <c r="C74" s="36" t="s">
        <v>791</v>
      </c>
      <c r="D74" s="36" t="s">
        <v>2078</v>
      </c>
      <c r="E74" s="36" t="s">
        <v>2079</v>
      </c>
      <c r="F74" s="36" t="s">
        <v>2079</v>
      </c>
      <c r="G74" s="36" t="s">
        <v>2079</v>
      </c>
      <c r="H74" s="36"/>
      <c r="I74" s="36" t="s">
        <v>2283</v>
      </c>
      <c r="J74" s="36"/>
      <c r="K74" s="36" t="s">
        <v>2169</v>
      </c>
      <c r="L74" s="36" t="s">
        <v>74</v>
      </c>
      <c r="M74" s="36" t="s">
        <v>74</v>
      </c>
      <c r="N74" s="36" t="s">
        <v>2078</v>
      </c>
      <c r="O74" s="36">
        <v>4.0999999999999996</v>
      </c>
      <c r="P74" s="36">
        <v>44.8</v>
      </c>
      <c r="Q74" s="36" t="s">
        <v>2079</v>
      </c>
      <c r="R74" s="36" t="s">
        <v>74</v>
      </c>
      <c r="S74" s="34" t="s">
        <v>2195</v>
      </c>
      <c r="T74" s="34" t="s">
        <v>2195</v>
      </c>
      <c r="U74" s="34" t="s">
        <v>2195</v>
      </c>
      <c r="V74" s="34" t="s">
        <v>2195</v>
      </c>
      <c r="W74" s="36" t="s">
        <v>2196</v>
      </c>
      <c r="X74" s="36">
        <v>0</v>
      </c>
      <c r="Y74" s="34" t="s">
        <v>2145</v>
      </c>
      <c r="Z74" t="e">
        <f>VLOOKUP(C74,#REF!,2,)</f>
        <v>#REF!</v>
      </c>
    </row>
    <row r="75" spans="1:26" ht="78.75">
      <c r="A75" s="36">
        <v>23</v>
      </c>
      <c r="B75" s="49" t="s">
        <v>795</v>
      </c>
      <c r="C75" s="36" t="s">
        <v>794</v>
      </c>
      <c r="D75" s="36" t="s">
        <v>2078</v>
      </c>
      <c r="E75" s="36" t="s">
        <v>2079</v>
      </c>
      <c r="F75" s="36" t="s">
        <v>2079</v>
      </c>
      <c r="G75" s="36" t="s">
        <v>2079</v>
      </c>
      <c r="H75" s="36"/>
      <c r="I75" s="36" t="s">
        <v>2284</v>
      </c>
      <c r="J75" s="36"/>
      <c r="K75" s="36" t="s">
        <v>2169</v>
      </c>
      <c r="L75" s="36">
        <v>30239</v>
      </c>
      <c r="M75" s="36" t="s">
        <v>74</v>
      </c>
      <c r="N75" s="36" t="s">
        <v>2078</v>
      </c>
      <c r="O75" s="36">
        <v>5.9</v>
      </c>
      <c r="P75" s="36">
        <v>44.4</v>
      </c>
      <c r="Q75" s="36" t="s">
        <v>2079</v>
      </c>
      <c r="R75" s="36" t="s">
        <v>74</v>
      </c>
      <c r="S75" s="34" t="s">
        <v>2195</v>
      </c>
      <c r="T75" s="34" t="s">
        <v>2195</v>
      </c>
      <c r="U75" s="34" t="s">
        <v>2195</v>
      </c>
      <c r="V75" s="34" t="s">
        <v>2195</v>
      </c>
      <c r="W75" s="36" t="s">
        <v>2285</v>
      </c>
      <c r="X75" s="36">
        <v>0</v>
      </c>
      <c r="Y75" s="34" t="s">
        <v>2145</v>
      </c>
      <c r="Z75" t="e">
        <f>VLOOKUP(C75,#REF!,2,)</f>
        <v>#REF!</v>
      </c>
    </row>
    <row r="76" spans="1:26" ht="78.75">
      <c r="A76" s="36">
        <v>24</v>
      </c>
      <c r="B76" s="49" t="s">
        <v>798</v>
      </c>
      <c r="C76" s="36" t="s">
        <v>797</v>
      </c>
      <c r="D76" s="36" t="s">
        <v>2079</v>
      </c>
      <c r="E76" s="36" t="s">
        <v>2079</v>
      </c>
      <c r="F76" s="36" t="s">
        <v>2079</v>
      </c>
      <c r="G76" s="36" t="s">
        <v>2079</v>
      </c>
      <c r="H76" s="36"/>
      <c r="I76" s="36" t="s">
        <v>2286</v>
      </c>
      <c r="J76" s="36"/>
      <c r="K76" s="36" t="s">
        <v>2169</v>
      </c>
      <c r="L76" s="36">
        <v>30239</v>
      </c>
      <c r="M76" s="36" t="s">
        <v>74</v>
      </c>
      <c r="N76" s="36" t="s">
        <v>2078</v>
      </c>
      <c r="O76" s="36">
        <v>100</v>
      </c>
      <c r="P76" s="36">
        <v>88.6</v>
      </c>
      <c r="Q76" s="36" t="s">
        <v>2079</v>
      </c>
      <c r="R76" s="36" t="s">
        <v>74</v>
      </c>
      <c r="S76" s="34" t="s">
        <v>2195</v>
      </c>
      <c r="T76" s="34" t="s">
        <v>2195</v>
      </c>
      <c r="U76" s="34" t="s">
        <v>2195</v>
      </c>
      <c r="V76" s="34" t="s">
        <v>2195</v>
      </c>
      <c r="W76" s="36" t="s">
        <v>2287</v>
      </c>
      <c r="X76" s="36">
        <v>0</v>
      </c>
      <c r="Y76" s="34" t="s">
        <v>2145</v>
      </c>
      <c r="Z76" t="e">
        <f>VLOOKUP(C76,#REF!,2,)</f>
        <v>#REF!</v>
      </c>
    </row>
    <row r="77" spans="1:26" ht="78.75">
      <c r="A77" s="36">
        <v>25</v>
      </c>
      <c r="B77" s="49" t="s">
        <v>802</v>
      </c>
      <c r="C77" s="36" t="s">
        <v>801</v>
      </c>
      <c r="D77" s="36" t="s">
        <v>2078</v>
      </c>
      <c r="E77" s="36" t="s">
        <v>2079</v>
      </c>
      <c r="F77" s="36" t="s">
        <v>2079</v>
      </c>
      <c r="G77" s="36" t="s">
        <v>2079</v>
      </c>
      <c r="H77" s="36"/>
      <c r="I77" s="36" t="s">
        <v>2288</v>
      </c>
      <c r="J77" s="36"/>
      <c r="K77" s="36" t="s">
        <v>2169</v>
      </c>
      <c r="L77" s="36" t="s">
        <v>74</v>
      </c>
      <c r="M77" s="36" t="s">
        <v>74</v>
      </c>
      <c r="N77" s="36" t="s">
        <v>2078</v>
      </c>
      <c r="O77" s="36">
        <v>28.1</v>
      </c>
      <c r="P77" s="36">
        <v>42</v>
      </c>
      <c r="Q77" s="36" t="s">
        <v>2079</v>
      </c>
      <c r="R77" s="36" t="s">
        <v>74</v>
      </c>
      <c r="S77" s="34" t="s">
        <v>2195</v>
      </c>
      <c r="T77" s="34" t="s">
        <v>2195</v>
      </c>
      <c r="U77" s="34" t="s">
        <v>2195</v>
      </c>
      <c r="V77" s="34" t="s">
        <v>2195</v>
      </c>
      <c r="W77" s="36" t="s">
        <v>2091</v>
      </c>
      <c r="X77" s="36">
        <v>0</v>
      </c>
      <c r="Y77" s="34" t="s">
        <v>2145</v>
      </c>
      <c r="Z77" t="e">
        <f>VLOOKUP(C77,#REF!,2,)</f>
        <v>#REF!</v>
      </c>
    </row>
    <row r="78" spans="1:26" ht="78.75">
      <c r="A78" s="36">
        <v>26</v>
      </c>
      <c r="B78" s="49" t="s">
        <v>862</v>
      </c>
      <c r="C78" s="36" t="s">
        <v>861</v>
      </c>
      <c r="D78" s="36" t="s">
        <v>2078</v>
      </c>
      <c r="E78" s="36" t="s">
        <v>2079</v>
      </c>
      <c r="F78" s="36" t="s">
        <v>2079</v>
      </c>
      <c r="G78" s="36" t="s">
        <v>2079</v>
      </c>
      <c r="H78" s="36"/>
      <c r="I78" s="36" t="s">
        <v>2289</v>
      </c>
      <c r="J78" s="36"/>
      <c r="K78" s="36" t="s">
        <v>2169</v>
      </c>
      <c r="L78" s="36" t="s">
        <v>74</v>
      </c>
      <c r="M78" s="36" t="s">
        <v>74</v>
      </c>
      <c r="N78" s="36" t="s">
        <v>2078</v>
      </c>
      <c r="O78" s="36">
        <v>0.4</v>
      </c>
      <c r="P78" s="36">
        <v>44.2</v>
      </c>
      <c r="Q78" s="36" t="s">
        <v>2079</v>
      </c>
      <c r="R78" s="36" t="s">
        <v>74</v>
      </c>
      <c r="S78" s="34" t="s">
        <v>2195</v>
      </c>
      <c r="T78" s="34" t="s">
        <v>2195</v>
      </c>
      <c r="U78" s="34" t="s">
        <v>2195</v>
      </c>
      <c r="V78" s="34" t="s">
        <v>2195</v>
      </c>
      <c r="W78" s="36" t="s">
        <v>2290</v>
      </c>
      <c r="X78" s="36">
        <v>0</v>
      </c>
      <c r="Y78" s="34" t="s">
        <v>2145</v>
      </c>
      <c r="Z78" t="e">
        <f>VLOOKUP(C78,#REF!,2,)</f>
        <v>#REF!</v>
      </c>
    </row>
    <row r="79" spans="1:26" ht="78.75">
      <c r="A79" s="36">
        <v>27</v>
      </c>
      <c r="B79" s="49" t="s">
        <v>865</v>
      </c>
      <c r="C79" s="36" t="s">
        <v>864</v>
      </c>
      <c r="D79" s="36" t="s">
        <v>2078</v>
      </c>
      <c r="E79" s="36" t="s">
        <v>2079</v>
      </c>
      <c r="F79" s="36" t="s">
        <v>2079</v>
      </c>
      <c r="G79" s="36" t="s">
        <v>2079</v>
      </c>
      <c r="H79" s="36"/>
      <c r="I79" s="36" t="s">
        <v>2291</v>
      </c>
      <c r="J79" s="36"/>
      <c r="K79" s="36" t="s">
        <v>2169</v>
      </c>
      <c r="L79" s="36">
        <v>30239</v>
      </c>
      <c r="M79" s="36" t="s">
        <v>74</v>
      </c>
      <c r="N79" s="36" t="s">
        <v>2078</v>
      </c>
      <c r="O79" s="36">
        <v>100</v>
      </c>
      <c r="P79" s="36">
        <v>53.3</v>
      </c>
      <c r="Q79" s="36" t="s">
        <v>2079</v>
      </c>
      <c r="R79" s="36" t="s">
        <v>74</v>
      </c>
      <c r="S79" s="34" t="s">
        <v>2195</v>
      </c>
      <c r="T79" s="34" t="s">
        <v>2195</v>
      </c>
      <c r="U79" s="34" t="s">
        <v>2195</v>
      </c>
      <c r="V79" s="34" t="s">
        <v>2195</v>
      </c>
      <c r="W79" s="36" t="s">
        <v>2292</v>
      </c>
      <c r="X79" s="36">
        <v>0</v>
      </c>
      <c r="Y79" s="34" t="s">
        <v>2145</v>
      </c>
      <c r="Z79" t="e">
        <f>VLOOKUP(C79,#REF!,2,)</f>
        <v>#REF!</v>
      </c>
    </row>
    <row r="80" spans="1:26" ht="78.75">
      <c r="A80" s="36">
        <v>28</v>
      </c>
      <c r="B80" s="49" t="s">
        <v>868</v>
      </c>
      <c r="C80" s="36" t="s">
        <v>867</v>
      </c>
      <c r="D80" s="36" t="s">
        <v>2078</v>
      </c>
      <c r="E80" s="36" t="s">
        <v>2079</v>
      </c>
      <c r="F80" s="36" t="s">
        <v>2079</v>
      </c>
      <c r="G80" s="36" t="s">
        <v>2079</v>
      </c>
      <c r="H80" s="36"/>
      <c r="I80" s="36" t="s">
        <v>2293</v>
      </c>
      <c r="J80" s="36"/>
      <c r="K80" s="36" t="s">
        <v>2169</v>
      </c>
      <c r="L80" s="36" t="s">
        <v>74</v>
      </c>
      <c r="M80" s="36" t="s">
        <v>2170</v>
      </c>
      <c r="N80" s="36" t="s">
        <v>2078</v>
      </c>
      <c r="O80" s="36">
        <v>11.1</v>
      </c>
      <c r="P80" s="36">
        <v>58.3</v>
      </c>
      <c r="Q80" s="36" t="s">
        <v>2079</v>
      </c>
      <c r="R80" s="36" t="s">
        <v>74</v>
      </c>
      <c r="S80" s="34" t="s">
        <v>2195</v>
      </c>
      <c r="T80" s="34" t="s">
        <v>2195</v>
      </c>
      <c r="U80" s="34" t="s">
        <v>2195</v>
      </c>
      <c r="V80" s="34" t="s">
        <v>2195</v>
      </c>
      <c r="W80" s="36" t="s">
        <v>2294</v>
      </c>
      <c r="X80" s="36">
        <v>0</v>
      </c>
      <c r="Y80" s="34" t="s">
        <v>2145</v>
      </c>
      <c r="Z80" t="e">
        <f>VLOOKUP(C80,#REF!,2,)</f>
        <v>#REF!</v>
      </c>
    </row>
    <row r="81" spans="1:26" ht="94.5">
      <c r="A81" s="36">
        <v>29</v>
      </c>
      <c r="B81" s="49" t="s">
        <v>871</v>
      </c>
      <c r="C81" s="36" t="s">
        <v>870</v>
      </c>
      <c r="D81" s="36" t="s">
        <v>2079</v>
      </c>
      <c r="E81" s="36" t="s">
        <v>2079</v>
      </c>
      <c r="F81" s="36" t="s">
        <v>2079</v>
      </c>
      <c r="G81" s="36" t="s">
        <v>2079</v>
      </c>
      <c r="H81" s="36"/>
      <c r="I81" s="36" t="s">
        <v>2295</v>
      </c>
      <c r="J81" s="36"/>
      <c r="K81" s="36" t="s">
        <v>2169</v>
      </c>
      <c r="L81" s="36">
        <v>30240</v>
      </c>
      <c r="M81" s="36" t="s">
        <v>2170</v>
      </c>
      <c r="N81" s="36" t="s">
        <v>2078</v>
      </c>
      <c r="O81" s="36">
        <v>55.6</v>
      </c>
      <c r="P81" s="36">
        <v>43.6</v>
      </c>
      <c r="Q81" s="36" t="s">
        <v>2079</v>
      </c>
      <c r="R81" s="36" t="s">
        <v>74</v>
      </c>
      <c r="S81" s="36" t="s">
        <v>2296</v>
      </c>
      <c r="T81" s="36" t="s">
        <v>2296</v>
      </c>
      <c r="U81" s="36" t="s">
        <v>2296</v>
      </c>
      <c r="V81" s="36" t="s">
        <v>2296</v>
      </c>
      <c r="W81" s="36" t="s">
        <v>2297</v>
      </c>
      <c r="X81" s="36">
        <v>6</v>
      </c>
      <c r="Y81" s="34" t="s">
        <v>2145</v>
      </c>
      <c r="Z81" t="e">
        <f>VLOOKUP(C81,#REF!,2,)</f>
        <v>#REF!</v>
      </c>
    </row>
    <row r="82" spans="1:26" ht="78.75">
      <c r="A82" s="36">
        <v>30</v>
      </c>
      <c r="B82" s="49" t="s">
        <v>805</v>
      </c>
      <c r="C82" s="36" t="s">
        <v>804</v>
      </c>
      <c r="D82" s="36" t="s">
        <v>2078</v>
      </c>
      <c r="E82" s="36" t="s">
        <v>2079</v>
      </c>
      <c r="F82" s="36" t="s">
        <v>2079</v>
      </c>
      <c r="G82" s="36" t="s">
        <v>2079</v>
      </c>
      <c r="H82" s="36"/>
      <c r="I82" s="36" t="s">
        <v>2298</v>
      </c>
      <c r="J82" s="36"/>
      <c r="K82" s="36" t="s">
        <v>2169</v>
      </c>
      <c r="L82" s="36">
        <v>1.014</v>
      </c>
      <c r="M82" s="36" t="s">
        <v>74</v>
      </c>
      <c r="N82" s="36" t="s">
        <v>2078</v>
      </c>
      <c r="O82" s="36">
        <v>5.0999999999999996</v>
      </c>
      <c r="P82" s="36">
        <v>30.8</v>
      </c>
      <c r="Q82" s="36" t="s">
        <v>2079</v>
      </c>
      <c r="R82" s="36" t="s">
        <v>74</v>
      </c>
      <c r="S82" s="36" t="s">
        <v>2296</v>
      </c>
      <c r="T82" s="36" t="s">
        <v>2296</v>
      </c>
      <c r="U82" s="36" t="s">
        <v>2296</v>
      </c>
      <c r="V82" s="36" t="s">
        <v>2296</v>
      </c>
      <c r="W82" s="36" t="s">
        <v>2299</v>
      </c>
      <c r="X82" s="36">
        <v>4</v>
      </c>
      <c r="Y82" s="34" t="s">
        <v>2145</v>
      </c>
      <c r="Z82" t="e">
        <f>VLOOKUP(C82,#REF!,2,)</f>
        <v>#REF!</v>
      </c>
    </row>
    <row r="83" spans="1:26" ht="78.75">
      <c r="A83" s="36">
        <v>31</v>
      </c>
      <c r="B83" s="49" t="s">
        <v>808</v>
      </c>
      <c r="C83" s="36" t="s">
        <v>807</v>
      </c>
      <c r="D83" s="36" t="s">
        <v>2078</v>
      </c>
      <c r="E83" s="36" t="s">
        <v>2079</v>
      </c>
      <c r="F83" s="36" t="s">
        <v>2079</v>
      </c>
      <c r="G83" s="36" t="s">
        <v>2079</v>
      </c>
      <c r="H83" s="36"/>
      <c r="I83" s="36" t="s">
        <v>2300</v>
      </c>
      <c r="J83" s="36"/>
      <c r="K83" s="36" t="s">
        <v>2169</v>
      </c>
      <c r="L83" s="36" t="s">
        <v>74</v>
      </c>
      <c r="M83" s="36" t="s">
        <v>74</v>
      </c>
      <c r="N83" s="36" t="s">
        <v>2078</v>
      </c>
      <c r="O83" s="36">
        <v>5.9</v>
      </c>
      <c r="P83" s="36">
        <v>79.099999999999994</v>
      </c>
      <c r="Q83" s="36" t="s">
        <v>2079</v>
      </c>
      <c r="R83" s="36" t="s">
        <v>74</v>
      </c>
      <c r="S83" s="36" t="s">
        <v>2296</v>
      </c>
      <c r="T83" s="36" t="s">
        <v>2296</v>
      </c>
      <c r="U83" s="36" t="s">
        <v>2296</v>
      </c>
      <c r="V83" s="36" t="s">
        <v>2296</v>
      </c>
      <c r="W83" s="36" t="s">
        <v>2301</v>
      </c>
      <c r="X83" s="36">
        <v>6</v>
      </c>
      <c r="Y83" s="34" t="s">
        <v>2145</v>
      </c>
      <c r="Z83" t="e">
        <f>VLOOKUP(C83,#REF!,2,)</f>
        <v>#REF!</v>
      </c>
    </row>
    <row r="84" spans="1:26" ht="78.75">
      <c r="A84" s="36">
        <v>32</v>
      </c>
      <c r="B84" s="49" t="s">
        <v>812</v>
      </c>
      <c r="C84" s="36" t="s">
        <v>811</v>
      </c>
      <c r="D84" s="36" t="s">
        <v>2078</v>
      </c>
      <c r="E84" s="36" t="s">
        <v>2079</v>
      </c>
      <c r="F84" s="36" t="s">
        <v>2079</v>
      </c>
      <c r="G84" s="36" t="s">
        <v>2079</v>
      </c>
      <c r="H84" s="36"/>
      <c r="I84" s="36" t="s">
        <v>2302</v>
      </c>
      <c r="J84" s="36"/>
      <c r="K84" s="36" t="s">
        <v>2169</v>
      </c>
      <c r="L84" s="36" t="s">
        <v>74</v>
      </c>
      <c r="M84" s="36" t="s">
        <v>74</v>
      </c>
      <c r="N84" s="36" t="s">
        <v>2078</v>
      </c>
      <c r="O84" s="36">
        <v>7</v>
      </c>
      <c r="P84" s="36">
        <v>31.7</v>
      </c>
      <c r="Q84" s="36" t="s">
        <v>2079</v>
      </c>
      <c r="R84" s="36" t="s">
        <v>74</v>
      </c>
      <c r="S84" s="36" t="s">
        <v>2296</v>
      </c>
      <c r="T84" s="36" t="s">
        <v>2296</v>
      </c>
      <c r="U84" s="36" t="s">
        <v>2296</v>
      </c>
      <c r="V84" s="36" t="s">
        <v>2296</v>
      </c>
      <c r="W84" s="36" t="s">
        <v>2196</v>
      </c>
      <c r="X84" s="36">
        <v>2</v>
      </c>
      <c r="Y84" s="34" t="s">
        <v>2145</v>
      </c>
      <c r="Z84" t="e">
        <f>VLOOKUP(C84,#REF!,2,)</f>
        <v>#REF!</v>
      </c>
    </row>
    <row r="85" spans="1:26" ht="78.75">
      <c r="A85" s="36">
        <v>33</v>
      </c>
      <c r="B85" s="49" t="s">
        <v>815</v>
      </c>
      <c r="C85" s="36" t="s">
        <v>814</v>
      </c>
      <c r="D85" s="36" t="s">
        <v>2079</v>
      </c>
      <c r="E85" s="36" t="s">
        <v>2079</v>
      </c>
      <c r="F85" s="36" t="s">
        <v>2079</v>
      </c>
      <c r="G85" s="36" t="s">
        <v>2079</v>
      </c>
      <c r="H85" s="36"/>
      <c r="I85" s="36" t="s">
        <v>2303</v>
      </c>
      <c r="J85" s="36"/>
      <c r="K85" s="36" t="s">
        <v>2169</v>
      </c>
      <c r="L85" s="36">
        <v>2</v>
      </c>
      <c r="M85" s="36" t="s">
        <v>2170</v>
      </c>
      <c r="N85" s="36" t="s">
        <v>2079</v>
      </c>
      <c r="O85" s="36">
        <v>11.1</v>
      </c>
      <c r="P85" s="36">
        <v>78.2</v>
      </c>
      <c r="Q85" s="36" t="s">
        <v>2078</v>
      </c>
      <c r="R85" s="36" t="s">
        <v>74</v>
      </c>
      <c r="S85" s="36" t="s">
        <v>2296</v>
      </c>
      <c r="T85" s="36" t="s">
        <v>2296</v>
      </c>
      <c r="U85" s="36" t="s">
        <v>2296</v>
      </c>
      <c r="V85" s="36" t="s">
        <v>2296</v>
      </c>
      <c r="W85" s="36" t="s">
        <v>2304</v>
      </c>
      <c r="X85" s="36">
        <v>5</v>
      </c>
      <c r="Y85" s="34" t="s">
        <v>2145</v>
      </c>
      <c r="Z85" t="e">
        <f>VLOOKUP(C85,#REF!,2,)</f>
        <v>#REF!</v>
      </c>
    </row>
    <row r="86" spans="1:26" ht="78.75">
      <c r="A86" s="36">
        <v>34</v>
      </c>
      <c r="B86" s="49" t="s">
        <v>831</v>
      </c>
      <c r="C86" s="36" t="s">
        <v>830</v>
      </c>
      <c r="D86" s="36" t="s">
        <v>2078</v>
      </c>
      <c r="E86" s="36" t="s">
        <v>2079</v>
      </c>
      <c r="F86" s="36" t="s">
        <v>2079</v>
      </c>
      <c r="G86" s="36" t="s">
        <v>2079</v>
      </c>
      <c r="H86" s="36"/>
      <c r="I86" s="36" t="s">
        <v>2305</v>
      </c>
      <c r="J86" s="36"/>
      <c r="K86" s="36" t="s">
        <v>2169</v>
      </c>
      <c r="L86" s="36" t="s">
        <v>74</v>
      </c>
      <c r="M86" s="36" t="s">
        <v>74</v>
      </c>
      <c r="N86" s="36" t="s">
        <v>2078</v>
      </c>
      <c r="O86" s="36">
        <v>5.2</v>
      </c>
      <c r="P86" s="36">
        <v>86.6</v>
      </c>
      <c r="Q86" s="36" t="s">
        <v>2079</v>
      </c>
      <c r="R86" s="36" t="s">
        <v>74</v>
      </c>
      <c r="S86" s="36" t="s">
        <v>2296</v>
      </c>
      <c r="T86" s="36" t="s">
        <v>2296</v>
      </c>
      <c r="U86" s="36" t="s">
        <v>2296</v>
      </c>
      <c r="V86" s="36" t="s">
        <v>2296</v>
      </c>
      <c r="W86" s="36" t="s">
        <v>2091</v>
      </c>
      <c r="X86" s="36">
        <v>2</v>
      </c>
      <c r="Y86" s="34" t="s">
        <v>2145</v>
      </c>
      <c r="Z86" t="e">
        <f>VLOOKUP(C86,#REF!,2,)</f>
        <v>#REF!</v>
      </c>
    </row>
    <row r="87" spans="1:26" ht="78.75">
      <c r="A87" s="36">
        <v>35</v>
      </c>
      <c r="B87" s="49" t="s">
        <v>834</v>
      </c>
      <c r="C87" s="36" t="s">
        <v>833</v>
      </c>
      <c r="D87" s="36" t="s">
        <v>2078</v>
      </c>
      <c r="E87" s="36" t="s">
        <v>2079</v>
      </c>
      <c r="F87" s="36" t="s">
        <v>2079</v>
      </c>
      <c r="G87" s="36" t="s">
        <v>2079</v>
      </c>
      <c r="H87" s="36"/>
      <c r="I87" s="36" t="s">
        <v>2306</v>
      </c>
      <c r="J87" s="36"/>
      <c r="K87" s="36" t="s">
        <v>2169</v>
      </c>
      <c r="L87" s="36" t="s">
        <v>74</v>
      </c>
      <c r="M87" s="36" t="s">
        <v>74</v>
      </c>
      <c r="N87" s="36" t="s">
        <v>2078</v>
      </c>
      <c r="O87" s="36">
        <v>11.1</v>
      </c>
      <c r="P87" s="36">
        <v>88.5</v>
      </c>
      <c r="Q87" s="36" t="s">
        <v>2079</v>
      </c>
      <c r="R87" s="36" t="s">
        <v>74</v>
      </c>
      <c r="S87" s="36" t="s">
        <v>2296</v>
      </c>
      <c r="T87" s="36" t="s">
        <v>2296</v>
      </c>
      <c r="U87" s="36" t="s">
        <v>2296</v>
      </c>
      <c r="V87" s="36" t="s">
        <v>2296</v>
      </c>
      <c r="W87" s="36" t="s">
        <v>2307</v>
      </c>
      <c r="X87" s="36">
        <v>6</v>
      </c>
      <c r="Y87" s="34" t="s">
        <v>2145</v>
      </c>
      <c r="Z87" t="e">
        <f>VLOOKUP(C87,#REF!,2,)</f>
        <v>#REF!</v>
      </c>
    </row>
    <row r="88" spans="1:26" ht="78.75">
      <c r="A88" s="36">
        <v>36</v>
      </c>
      <c r="B88" s="49" t="s">
        <v>837</v>
      </c>
      <c r="C88" s="36" t="s">
        <v>836</v>
      </c>
      <c r="D88" s="36" t="s">
        <v>2078</v>
      </c>
      <c r="E88" s="36" t="s">
        <v>2079</v>
      </c>
      <c r="F88" s="36" t="s">
        <v>2079</v>
      </c>
      <c r="G88" s="36" t="s">
        <v>2079</v>
      </c>
      <c r="H88" s="36"/>
      <c r="I88" s="36" t="s">
        <v>2308</v>
      </c>
      <c r="J88" s="36"/>
      <c r="K88" s="36" t="s">
        <v>2169</v>
      </c>
      <c r="L88" s="36" t="s">
        <v>74</v>
      </c>
      <c r="M88" s="36" t="s">
        <v>74</v>
      </c>
      <c r="N88" s="36" t="s">
        <v>2078</v>
      </c>
      <c r="O88" s="36">
        <v>4.5</v>
      </c>
      <c r="P88" s="36">
        <v>69</v>
      </c>
      <c r="Q88" s="36" t="s">
        <v>2079</v>
      </c>
      <c r="R88" s="36" t="s">
        <v>74</v>
      </c>
      <c r="S88" s="36" t="s">
        <v>2296</v>
      </c>
      <c r="T88" s="36" t="s">
        <v>2296</v>
      </c>
      <c r="U88" s="36" t="s">
        <v>2296</v>
      </c>
      <c r="V88" s="36" t="s">
        <v>2296</v>
      </c>
      <c r="W88" s="36" t="s">
        <v>2091</v>
      </c>
      <c r="X88" s="36">
        <v>2</v>
      </c>
      <c r="Y88" s="34" t="s">
        <v>2145</v>
      </c>
      <c r="Z88" t="e">
        <f>VLOOKUP(C88,#REF!,2,)</f>
        <v>#REF!</v>
      </c>
    </row>
    <row r="89" spans="1:26" ht="78.75">
      <c r="A89" s="36">
        <v>37</v>
      </c>
      <c r="B89" s="49" t="s">
        <v>840</v>
      </c>
      <c r="C89" s="36" t="s">
        <v>839</v>
      </c>
      <c r="D89" s="36" t="s">
        <v>2078</v>
      </c>
      <c r="E89" s="36" t="s">
        <v>2079</v>
      </c>
      <c r="F89" s="36" t="s">
        <v>2079</v>
      </c>
      <c r="G89" s="36" t="s">
        <v>2079</v>
      </c>
      <c r="H89" s="36"/>
      <c r="I89" s="36" t="s">
        <v>2309</v>
      </c>
      <c r="J89" s="36"/>
      <c r="K89" s="36" t="s">
        <v>2169</v>
      </c>
      <c r="L89" s="36" t="s">
        <v>74</v>
      </c>
      <c r="M89" s="36" t="s">
        <v>74</v>
      </c>
      <c r="N89" s="36" t="s">
        <v>2078</v>
      </c>
      <c r="O89" s="36">
        <v>51.5</v>
      </c>
      <c r="P89" s="36">
        <v>87.3</v>
      </c>
      <c r="Q89" s="36" t="s">
        <v>2079</v>
      </c>
      <c r="R89" s="36" t="s">
        <v>74</v>
      </c>
      <c r="S89" s="36" t="s">
        <v>2296</v>
      </c>
      <c r="T89" s="36" t="s">
        <v>2296</v>
      </c>
      <c r="U89" s="36" t="s">
        <v>2296</v>
      </c>
      <c r="V89" s="36" t="s">
        <v>2296</v>
      </c>
      <c r="W89" s="36" t="s">
        <v>2091</v>
      </c>
      <c r="X89" s="36">
        <v>2</v>
      </c>
      <c r="Y89" s="34" t="s">
        <v>2145</v>
      </c>
      <c r="Z89" t="e">
        <f>VLOOKUP(C89,#REF!,2,)</f>
        <v>#REF!</v>
      </c>
    </row>
    <row r="90" spans="1:26" ht="78.75">
      <c r="A90" s="36">
        <v>38</v>
      </c>
      <c r="B90" s="49" t="s">
        <v>844</v>
      </c>
      <c r="C90" s="36" t="s">
        <v>843</v>
      </c>
      <c r="D90" s="36" t="s">
        <v>2078</v>
      </c>
      <c r="E90" s="36" t="s">
        <v>2079</v>
      </c>
      <c r="F90" s="36" t="s">
        <v>2079</v>
      </c>
      <c r="G90" s="36" t="s">
        <v>2079</v>
      </c>
      <c r="H90" s="36"/>
      <c r="I90" s="36" t="s">
        <v>2310</v>
      </c>
      <c r="J90" s="36"/>
      <c r="K90" s="36" t="s">
        <v>2169</v>
      </c>
      <c r="L90" s="36" t="s">
        <v>74</v>
      </c>
      <c r="M90" s="36" t="s">
        <v>74</v>
      </c>
      <c r="N90" s="36" t="s">
        <v>2078</v>
      </c>
      <c r="O90" s="36">
        <v>8.6</v>
      </c>
      <c r="P90" s="36">
        <v>67.2</v>
      </c>
      <c r="Q90" s="36" t="s">
        <v>2079</v>
      </c>
      <c r="R90" s="36" t="s">
        <v>74</v>
      </c>
      <c r="S90" s="36" t="s">
        <v>2296</v>
      </c>
      <c r="T90" s="36" t="s">
        <v>2296</v>
      </c>
      <c r="U90" s="36" t="s">
        <v>2296</v>
      </c>
      <c r="V90" s="36" t="s">
        <v>2296</v>
      </c>
      <c r="W90" s="36" t="s">
        <v>2311</v>
      </c>
      <c r="X90" s="36">
        <v>6</v>
      </c>
      <c r="Y90" s="34" t="s">
        <v>2145</v>
      </c>
      <c r="Z90" t="e">
        <f>VLOOKUP(C90,#REF!,2,)</f>
        <v>#REF!</v>
      </c>
    </row>
    <row r="91" spans="1:26" ht="78.75">
      <c r="A91" s="36">
        <v>39</v>
      </c>
      <c r="B91" s="49" t="s">
        <v>847</v>
      </c>
      <c r="C91" s="36" t="s">
        <v>846</v>
      </c>
      <c r="D91" s="36" t="s">
        <v>2078</v>
      </c>
      <c r="E91" s="36" t="s">
        <v>2079</v>
      </c>
      <c r="F91" s="36" t="s">
        <v>2079</v>
      </c>
      <c r="G91" s="36" t="s">
        <v>2079</v>
      </c>
      <c r="H91" s="36"/>
      <c r="I91" s="36" t="s">
        <v>2312</v>
      </c>
      <c r="J91" s="36"/>
      <c r="K91" s="36" t="s">
        <v>2169</v>
      </c>
      <c r="L91" s="36" t="s">
        <v>74</v>
      </c>
      <c r="M91" s="36" t="s">
        <v>2170</v>
      </c>
      <c r="N91" s="36" t="s">
        <v>2078</v>
      </c>
      <c r="O91" s="36">
        <v>11.1</v>
      </c>
      <c r="P91" s="36">
        <v>79.8</v>
      </c>
      <c r="Q91" s="36" t="s">
        <v>2079</v>
      </c>
      <c r="R91" s="36" t="s">
        <v>74</v>
      </c>
      <c r="S91" s="36" t="s">
        <v>2296</v>
      </c>
      <c r="T91" s="36" t="s">
        <v>2296</v>
      </c>
      <c r="U91" s="36" t="s">
        <v>2296</v>
      </c>
      <c r="V91" s="36" t="s">
        <v>2296</v>
      </c>
      <c r="W91" s="36" t="s">
        <v>2313</v>
      </c>
      <c r="X91" s="36">
        <v>2</v>
      </c>
      <c r="Y91" s="34" t="s">
        <v>2145</v>
      </c>
      <c r="Z91" t="e">
        <f>VLOOKUP(C91,#REF!,2,)</f>
        <v>#REF!</v>
      </c>
    </row>
    <row r="92" spans="1:26" ht="78.75">
      <c r="A92" s="36">
        <v>40</v>
      </c>
      <c r="B92" s="49" t="s">
        <v>850</v>
      </c>
      <c r="C92" s="36" t="s">
        <v>849</v>
      </c>
      <c r="D92" s="36" t="s">
        <v>2078</v>
      </c>
      <c r="E92" s="36" t="s">
        <v>2079</v>
      </c>
      <c r="F92" s="36" t="s">
        <v>2079</v>
      </c>
      <c r="G92" s="36" t="s">
        <v>2079</v>
      </c>
      <c r="H92" s="36"/>
      <c r="I92" s="36" t="s">
        <v>2314</v>
      </c>
      <c r="J92" s="36"/>
      <c r="K92" s="36" t="s">
        <v>2169</v>
      </c>
      <c r="L92" s="36" t="s">
        <v>74</v>
      </c>
      <c r="M92" s="36" t="s">
        <v>74</v>
      </c>
      <c r="N92" s="36" t="s">
        <v>2078</v>
      </c>
      <c r="O92" s="36">
        <v>3.8</v>
      </c>
      <c r="P92" s="36">
        <v>67</v>
      </c>
      <c r="Q92" s="36" t="s">
        <v>2079</v>
      </c>
      <c r="R92" s="36" t="s">
        <v>74</v>
      </c>
      <c r="S92" s="36" t="s">
        <v>2296</v>
      </c>
      <c r="T92" s="36" t="s">
        <v>2296</v>
      </c>
      <c r="U92" s="36" t="s">
        <v>2296</v>
      </c>
      <c r="V92" s="36" t="s">
        <v>2296</v>
      </c>
      <c r="W92" s="36" t="s">
        <v>2260</v>
      </c>
      <c r="X92" s="36">
        <v>2</v>
      </c>
      <c r="Y92" s="34" t="s">
        <v>2145</v>
      </c>
      <c r="Z92" t="e">
        <f>VLOOKUP(C92,#REF!,2,)</f>
        <v>#REF!</v>
      </c>
    </row>
    <row r="93" spans="1:26" ht="78.75">
      <c r="A93" s="36">
        <v>41</v>
      </c>
      <c r="B93" s="49" t="s">
        <v>853</v>
      </c>
      <c r="C93" s="36" t="s">
        <v>852</v>
      </c>
      <c r="D93" s="36" t="s">
        <v>2078</v>
      </c>
      <c r="E93" s="36" t="s">
        <v>2079</v>
      </c>
      <c r="F93" s="36" t="s">
        <v>2079</v>
      </c>
      <c r="G93" s="36" t="s">
        <v>2079</v>
      </c>
      <c r="H93" s="36"/>
      <c r="I93" s="36" t="s">
        <v>2315</v>
      </c>
      <c r="J93" s="36"/>
      <c r="K93" s="36" t="s">
        <v>2169</v>
      </c>
      <c r="L93" s="36">
        <v>5</v>
      </c>
      <c r="M93" s="36" t="s">
        <v>74</v>
      </c>
      <c r="N93" s="36" t="s">
        <v>2078</v>
      </c>
      <c r="O93" s="36">
        <v>4.0999999999999996</v>
      </c>
      <c r="P93" s="36">
        <v>68.3</v>
      </c>
      <c r="Q93" s="36" t="s">
        <v>2079</v>
      </c>
      <c r="R93" s="36" t="s">
        <v>74</v>
      </c>
      <c r="S93" s="36" t="s">
        <v>2296</v>
      </c>
      <c r="T93" s="36" t="s">
        <v>2296</v>
      </c>
      <c r="U93" s="36" t="s">
        <v>2296</v>
      </c>
      <c r="V93" s="36" t="s">
        <v>2296</v>
      </c>
      <c r="W93" s="36" t="s">
        <v>2196</v>
      </c>
      <c r="X93" s="36">
        <v>5</v>
      </c>
      <c r="Y93" s="34" t="s">
        <v>2145</v>
      </c>
      <c r="Z93" t="e">
        <f>VLOOKUP(C93,#REF!,2,)</f>
        <v>#REF!</v>
      </c>
    </row>
    <row r="94" spans="1:26" ht="78.75">
      <c r="A94" s="36">
        <v>42</v>
      </c>
      <c r="B94" s="49" t="s">
        <v>856</v>
      </c>
      <c r="C94" s="36" t="s">
        <v>855</v>
      </c>
      <c r="D94" s="36" t="s">
        <v>2078</v>
      </c>
      <c r="E94" s="36" t="s">
        <v>2079</v>
      </c>
      <c r="F94" s="36" t="s">
        <v>2079</v>
      </c>
      <c r="G94" s="36" t="s">
        <v>2079</v>
      </c>
      <c r="H94" s="36"/>
      <c r="I94" s="36" t="s">
        <v>2316</v>
      </c>
      <c r="J94" s="36"/>
      <c r="K94" s="36" t="s">
        <v>2169</v>
      </c>
      <c r="L94" s="36" t="s">
        <v>74</v>
      </c>
      <c r="M94" s="36" t="s">
        <v>74</v>
      </c>
      <c r="N94" s="36" t="s">
        <v>2078</v>
      </c>
      <c r="O94" s="36">
        <v>5.5</v>
      </c>
      <c r="P94" s="36">
        <v>87.4</v>
      </c>
      <c r="Q94" s="36" t="s">
        <v>2079</v>
      </c>
      <c r="R94" s="36" t="s">
        <v>74</v>
      </c>
      <c r="S94" s="36" t="s">
        <v>2296</v>
      </c>
      <c r="T94" s="36" t="s">
        <v>2296</v>
      </c>
      <c r="U94" s="36" t="s">
        <v>2296</v>
      </c>
      <c r="V94" s="36" t="s">
        <v>2296</v>
      </c>
      <c r="W94" s="36" t="s">
        <v>2091</v>
      </c>
      <c r="X94" s="36">
        <v>3</v>
      </c>
      <c r="Y94" s="34" t="s">
        <v>2145</v>
      </c>
      <c r="Z94" t="e">
        <f>VLOOKUP(C94,#REF!,2,)</f>
        <v>#REF!</v>
      </c>
    </row>
    <row r="95" spans="1:26" ht="78.75">
      <c r="A95" s="36">
        <v>43</v>
      </c>
      <c r="B95" s="49" t="s">
        <v>859</v>
      </c>
      <c r="C95" s="36" t="s">
        <v>858</v>
      </c>
      <c r="D95" s="36" t="s">
        <v>2078</v>
      </c>
      <c r="E95" s="36" t="s">
        <v>2079</v>
      </c>
      <c r="F95" s="36" t="s">
        <v>2079</v>
      </c>
      <c r="G95" s="36" t="s">
        <v>2079</v>
      </c>
      <c r="H95" s="36"/>
      <c r="I95" s="36" t="s">
        <v>2317</v>
      </c>
      <c r="J95" s="36"/>
      <c r="K95" s="36" t="s">
        <v>2169</v>
      </c>
      <c r="L95" s="36" t="s">
        <v>74</v>
      </c>
      <c r="M95" s="36" t="s">
        <v>74</v>
      </c>
      <c r="N95" s="36" t="s">
        <v>2078</v>
      </c>
      <c r="O95" s="36">
        <v>5.9</v>
      </c>
      <c r="P95" s="36">
        <v>35.1</v>
      </c>
      <c r="Q95" s="36" t="s">
        <v>2079</v>
      </c>
      <c r="R95" s="36" t="s">
        <v>74</v>
      </c>
      <c r="S95" s="36" t="s">
        <v>2296</v>
      </c>
      <c r="T95" s="36" t="s">
        <v>2296</v>
      </c>
      <c r="U95" s="36" t="s">
        <v>2296</v>
      </c>
      <c r="V95" s="36" t="s">
        <v>2296</v>
      </c>
      <c r="W95" s="36" t="s">
        <v>2318</v>
      </c>
      <c r="X95" s="36">
        <v>6</v>
      </c>
      <c r="Y95" s="34" t="s">
        <v>2145</v>
      </c>
      <c r="Z95" t="e">
        <f>VLOOKUP(C95,#REF!,2,)</f>
        <v>#REF!</v>
      </c>
    </row>
    <row r="96" spans="1:26" ht="63.75">
      <c r="A96" s="34">
        <v>1</v>
      </c>
      <c r="B96" s="49" t="s">
        <v>1047</v>
      </c>
      <c r="C96" s="34" t="s">
        <v>1046</v>
      </c>
      <c r="D96" s="34" t="s">
        <v>2078</v>
      </c>
      <c r="E96" s="34" t="s">
        <v>2079</v>
      </c>
      <c r="F96" s="34" t="s">
        <v>2079</v>
      </c>
      <c r="G96" s="34" t="s">
        <v>2079</v>
      </c>
      <c r="H96" s="34"/>
      <c r="I96" s="34" t="s">
        <v>2319</v>
      </c>
      <c r="J96" s="34"/>
      <c r="K96" s="34" t="s">
        <v>2081</v>
      </c>
      <c r="L96" s="34" t="s">
        <v>2320</v>
      </c>
      <c r="M96" s="34" t="s">
        <v>74</v>
      </c>
      <c r="N96" s="34" t="s">
        <v>2078</v>
      </c>
      <c r="O96" s="34">
        <v>16.3</v>
      </c>
      <c r="P96" s="34">
        <v>36.4</v>
      </c>
      <c r="Q96" s="34" t="s">
        <v>2079</v>
      </c>
      <c r="R96" s="34">
        <v>2</v>
      </c>
      <c r="S96" s="34" t="s">
        <v>2135</v>
      </c>
      <c r="T96" s="35" t="s">
        <v>2084</v>
      </c>
      <c r="U96" s="35" t="s">
        <v>2084</v>
      </c>
      <c r="V96" s="34" t="s">
        <v>2132</v>
      </c>
      <c r="W96" s="34" t="s">
        <v>2321</v>
      </c>
      <c r="X96" s="34">
        <v>4</v>
      </c>
      <c r="Y96" s="34" t="s">
        <v>2087</v>
      </c>
      <c r="Z96" t="e">
        <f>VLOOKUP(C96,#REF!,2,)</f>
        <v>#REF!</v>
      </c>
    </row>
    <row r="97" spans="1:26" ht="63.75">
      <c r="A97" s="34">
        <v>2</v>
      </c>
      <c r="B97" s="49" t="s">
        <v>1051</v>
      </c>
      <c r="C97" s="34" t="s">
        <v>1050</v>
      </c>
      <c r="D97" s="34" t="s">
        <v>2078</v>
      </c>
      <c r="E97" s="34" t="s">
        <v>2079</v>
      </c>
      <c r="F97" s="34" t="s">
        <v>2079</v>
      </c>
      <c r="G97" s="34" t="s">
        <v>2079</v>
      </c>
      <c r="H97" s="34"/>
      <c r="I97" s="34" t="s">
        <v>2322</v>
      </c>
      <c r="J97" s="34"/>
      <c r="K97" s="34" t="s">
        <v>2081</v>
      </c>
      <c r="L97" s="34" t="s">
        <v>2089</v>
      </c>
      <c r="M97" s="34" t="s">
        <v>74</v>
      </c>
      <c r="N97" s="34" t="s">
        <v>2078</v>
      </c>
      <c r="O97" s="34">
        <v>17.100000000000001</v>
      </c>
      <c r="P97" s="34">
        <v>31.8</v>
      </c>
      <c r="Q97" s="34" t="s">
        <v>2079</v>
      </c>
      <c r="R97" s="34">
        <v>2</v>
      </c>
      <c r="S97" s="34" t="s">
        <v>2323</v>
      </c>
      <c r="T97" s="35" t="s">
        <v>2104</v>
      </c>
      <c r="U97" s="35" t="s">
        <v>2078</v>
      </c>
      <c r="V97" s="34" t="s">
        <v>2324</v>
      </c>
      <c r="W97" s="34" t="s">
        <v>2325</v>
      </c>
      <c r="X97" s="34">
        <v>5</v>
      </c>
      <c r="Y97" s="34" t="s">
        <v>2087</v>
      </c>
      <c r="Z97" t="e">
        <f>VLOOKUP(C97,#REF!,2,)</f>
        <v>#REF!</v>
      </c>
    </row>
    <row r="98" spans="1:26" ht="51">
      <c r="A98" s="34">
        <v>3</v>
      </c>
      <c r="B98" s="49" t="s">
        <v>1058</v>
      </c>
      <c r="C98" s="34" t="s">
        <v>1057</v>
      </c>
      <c r="D98" s="34" t="s">
        <v>2078</v>
      </c>
      <c r="E98" s="34" t="s">
        <v>2079</v>
      </c>
      <c r="F98" s="34" t="s">
        <v>2079</v>
      </c>
      <c r="G98" s="34" t="s">
        <v>2079</v>
      </c>
      <c r="H98" s="34"/>
      <c r="I98" s="34" t="s">
        <v>2326</v>
      </c>
      <c r="J98" s="34"/>
      <c r="K98" s="34" t="s">
        <v>2081</v>
      </c>
      <c r="L98" s="34" t="s">
        <v>2093</v>
      </c>
      <c r="M98" s="34" t="s">
        <v>74</v>
      </c>
      <c r="N98" s="34" t="s">
        <v>2078</v>
      </c>
      <c r="O98" s="34">
        <v>19.600000000000001</v>
      </c>
      <c r="P98" s="34">
        <v>42.9</v>
      </c>
      <c r="Q98" s="34" t="s">
        <v>2079</v>
      </c>
      <c r="R98" s="34">
        <v>6</v>
      </c>
      <c r="S98" s="34" t="s">
        <v>2098</v>
      </c>
      <c r="T98" s="35" t="s">
        <v>2099</v>
      </c>
      <c r="U98" s="35" t="s">
        <v>2079</v>
      </c>
      <c r="V98" s="34" t="s">
        <v>2100</v>
      </c>
      <c r="W98" s="34" t="s">
        <v>2327</v>
      </c>
      <c r="X98" s="34">
        <v>5</v>
      </c>
      <c r="Y98" s="34" t="s">
        <v>2087</v>
      </c>
      <c r="Z98" t="e">
        <f>VLOOKUP(C98,#REF!,2,)</f>
        <v>#REF!</v>
      </c>
    </row>
    <row r="99" spans="1:26" ht="63.75">
      <c r="A99" s="34">
        <v>4</v>
      </c>
      <c r="B99" s="49" t="s">
        <v>1054</v>
      </c>
      <c r="C99" s="34" t="s">
        <v>1053</v>
      </c>
      <c r="D99" s="34" t="s">
        <v>2078</v>
      </c>
      <c r="E99" s="34" t="s">
        <v>2079</v>
      </c>
      <c r="F99" s="34" t="s">
        <v>2079</v>
      </c>
      <c r="G99" s="34" t="s">
        <v>2079</v>
      </c>
      <c r="H99" s="34"/>
      <c r="I99" s="34" t="s">
        <v>2328</v>
      </c>
      <c r="J99" s="34"/>
      <c r="K99" s="34" t="s">
        <v>2081</v>
      </c>
      <c r="L99" s="34" t="s">
        <v>2093</v>
      </c>
      <c r="M99" s="34" t="s">
        <v>74</v>
      </c>
      <c r="N99" s="34" t="s">
        <v>2078</v>
      </c>
      <c r="O99" s="34">
        <v>8.1</v>
      </c>
      <c r="P99" s="34">
        <v>43.1</v>
      </c>
      <c r="Q99" s="34" t="s">
        <v>2079</v>
      </c>
      <c r="R99" s="34">
        <v>2</v>
      </c>
      <c r="S99" s="34" t="s">
        <v>2329</v>
      </c>
      <c r="T99" s="35" t="s">
        <v>2330</v>
      </c>
      <c r="U99" s="35" t="s">
        <v>2078</v>
      </c>
      <c r="V99" s="34" t="s">
        <v>2331</v>
      </c>
      <c r="W99" s="34" t="s">
        <v>2332</v>
      </c>
      <c r="X99" s="34">
        <v>8</v>
      </c>
      <c r="Y99" s="34" t="s">
        <v>2087</v>
      </c>
      <c r="Z99" t="e">
        <f>VLOOKUP(C99,#REF!,2,)</f>
        <v>#REF!</v>
      </c>
    </row>
    <row r="100" spans="1:26" ht="76.5">
      <c r="A100" s="34">
        <v>5</v>
      </c>
      <c r="B100" s="49" t="s">
        <v>1065</v>
      </c>
      <c r="C100" s="34" t="s">
        <v>1064</v>
      </c>
      <c r="D100" s="34" t="s">
        <v>2078</v>
      </c>
      <c r="E100" s="34" t="s">
        <v>2079</v>
      </c>
      <c r="F100" s="34" t="s">
        <v>2079</v>
      </c>
      <c r="G100" s="34" t="s">
        <v>2079</v>
      </c>
      <c r="H100" s="34"/>
      <c r="I100" s="34" t="s">
        <v>2333</v>
      </c>
      <c r="J100" s="34"/>
      <c r="K100" s="34" t="s">
        <v>2081</v>
      </c>
      <c r="L100" s="34" t="s">
        <v>2093</v>
      </c>
      <c r="M100" s="34" t="s">
        <v>74</v>
      </c>
      <c r="N100" s="34" t="s">
        <v>2078</v>
      </c>
      <c r="O100" s="34">
        <v>14.1</v>
      </c>
      <c r="P100" s="34">
        <v>37.299999999999997</v>
      </c>
      <c r="Q100" s="34" t="s">
        <v>2079</v>
      </c>
      <c r="R100" s="34">
        <v>2</v>
      </c>
      <c r="S100" s="34" t="s">
        <v>2334</v>
      </c>
      <c r="T100" s="35" t="s">
        <v>2084</v>
      </c>
      <c r="U100" s="35" t="s">
        <v>2084</v>
      </c>
      <c r="V100" s="34" t="s">
        <v>2335</v>
      </c>
      <c r="W100" s="34" t="s">
        <v>2336</v>
      </c>
      <c r="X100" s="34">
        <v>8</v>
      </c>
      <c r="Y100" s="34" t="s">
        <v>2087</v>
      </c>
      <c r="Z100" t="e">
        <f>VLOOKUP(C100,#REF!,2,)</f>
        <v>#REF!</v>
      </c>
    </row>
    <row r="101" spans="1:26" ht="63.75">
      <c r="A101" s="34">
        <v>6</v>
      </c>
      <c r="B101" s="49" t="s">
        <v>1099</v>
      </c>
      <c r="C101" s="34" t="s">
        <v>1098</v>
      </c>
      <c r="D101" s="34" t="s">
        <v>2078</v>
      </c>
      <c r="E101" s="34" t="s">
        <v>2079</v>
      </c>
      <c r="F101" s="34" t="s">
        <v>2079</v>
      </c>
      <c r="G101" s="34" t="s">
        <v>2079</v>
      </c>
      <c r="H101" s="34"/>
      <c r="I101" s="34" t="s">
        <v>2337</v>
      </c>
      <c r="J101" s="34"/>
      <c r="K101" s="34" t="s">
        <v>2081</v>
      </c>
      <c r="L101" s="34" t="s">
        <v>2089</v>
      </c>
      <c r="M101" s="34" t="s">
        <v>74</v>
      </c>
      <c r="N101" s="34" t="s">
        <v>2078</v>
      </c>
      <c r="O101" s="34">
        <v>15.7</v>
      </c>
      <c r="P101" s="34">
        <v>46.8</v>
      </c>
      <c r="Q101" s="34" t="s">
        <v>2079</v>
      </c>
      <c r="R101" s="34">
        <v>3</v>
      </c>
      <c r="S101" s="34" t="s">
        <v>2338</v>
      </c>
      <c r="T101" s="35" t="s">
        <v>2084</v>
      </c>
      <c r="U101" s="35" t="s">
        <v>2084</v>
      </c>
      <c r="V101" s="34" t="s">
        <v>2339</v>
      </c>
      <c r="W101" s="34" t="s">
        <v>2340</v>
      </c>
      <c r="X101" s="34">
        <v>18</v>
      </c>
      <c r="Y101" s="34" t="s">
        <v>2087</v>
      </c>
      <c r="Z101" t="e">
        <f>VLOOKUP(C101,#REF!,2,)</f>
        <v>#REF!</v>
      </c>
    </row>
    <row r="102" spans="1:26" ht="63.75">
      <c r="A102" s="34">
        <v>7</v>
      </c>
      <c r="B102" s="49" t="s">
        <v>1103</v>
      </c>
      <c r="C102" s="34" t="s">
        <v>1102</v>
      </c>
      <c r="D102" s="34" t="s">
        <v>2078</v>
      </c>
      <c r="E102" s="34" t="s">
        <v>2079</v>
      </c>
      <c r="F102" s="34" t="s">
        <v>2079</v>
      </c>
      <c r="G102" s="34" t="s">
        <v>2079</v>
      </c>
      <c r="H102" s="34"/>
      <c r="I102" s="34" t="s">
        <v>2341</v>
      </c>
      <c r="J102" s="34"/>
      <c r="K102" s="34" t="s">
        <v>2081</v>
      </c>
      <c r="L102" s="34" t="s">
        <v>2089</v>
      </c>
      <c r="M102" s="34" t="s">
        <v>74</v>
      </c>
      <c r="N102" s="34" t="s">
        <v>2078</v>
      </c>
      <c r="O102" s="34">
        <v>16</v>
      </c>
      <c r="P102" s="34">
        <v>36.299999999999997</v>
      </c>
      <c r="Q102" s="34" t="s">
        <v>2079</v>
      </c>
      <c r="R102" s="34">
        <v>2</v>
      </c>
      <c r="S102" s="34" t="s">
        <v>2342</v>
      </c>
      <c r="T102" s="35" t="s">
        <v>2084</v>
      </c>
      <c r="U102" s="35" t="s">
        <v>2084</v>
      </c>
      <c r="V102" s="34" t="s">
        <v>2343</v>
      </c>
      <c r="W102" s="34" t="s">
        <v>2344</v>
      </c>
      <c r="X102" s="34">
        <v>22</v>
      </c>
      <c r="Y102" s="34" t="s">
        <v>2087</v>
      </c>
      <c r="Z102" t="e">
        <f>VLOOKUP(C102,#REF!,2,)</f>
        <v>#REF!</v>
      </c>
    </row>
    <row r="103" spans="1:26" ht="51">
      <c r="A103" s="34">
        <v>8</v>
      </c>
      <c r="B103" s="49" t="s">
        <v>1106</v>
      </c>
      <c r="C103" s="34" t="s">
        <v>1105</v>
      </c>
      <c r="D103" s="34" t="s">
        <v>2078</v>
      </c>
      <c r="E103" s="34" t="s">
        <v>2079</v>
      </c>
      <c r="F103" s="34" t="s">
        <v>2079</v>
      </c>
      <c r="G103" s="34" t="s">
        <v>2079</v>
      </c>
      <c r="H103" s="34"/>
      <c r="I103" s="34" t="s">
        <v>2345</v>
      </c>
      <c r="J103" s="34"/>
      <c r="K103" s="34" t="s">
        <v>2081</v>
      </c>
      <c r="L103" s="34" t="s">
        <v>2093</v>
      </c>
      <c r="M103" s="34" t="s">
        <v>74</v>
      </c>
      <c r="N103" s="34" t="s">
        <v>2078</v>
      </c>
      <c r="O103" s="34">
        <v>6.6</v>
      </c>
      <c r="P103" s="34">
        <v>36.1</v>
      </c>
      <c r="Q103" s="34" t="s">
        <v>2079</v>
      </c>
      <c r="R103" s="34">
        <v>2</v>
      </c>
      <c r="S103" s="34" t="s">
        <v>2346</v>
      </c>
      <c r="T103" s="35" t="s">
        <v>2152</v>
      </c>
      <c r="U103" s="35" t="s">
        <v>2079</v>
      </c>
      <c r="V103" s="34" t="s">
        <v>2347</v>
      </c>
      <c r="W103" s="34" t="s">
        <v>2348</v>
      </c>
      <c r="X103" s="34">
        <v>11</v>
      </c>
      <c r="Y103" s="34" t="s">
        <v>2087</v>
      </c>
      <c r="Z103" t="e">
        <f>VLOOKUP(C103,#REF!,2,)</f>
        <v>#REF!</v>
      </c>
    </row>
    <row r="104" spans="1:26" ht="51">
      <c r="A104" s="34">
        <v>9</v>
      </c>
      <c r="B104" s="49" t="s">
        <v>1109</v>
      </c>
      <c r="C104" s="34" t="s">
        <v>1108</v>
      </c>
      <c r="D104" s="34" t="s">
        <v>2078</v>
      </c>
      <c r="E104" s="34" t="s">
        <v>2079</v>
      </c>
      <c r="F104" s="34" t="s">
        <v>2079</v>
      </c>
      <c r="G104" s="34" t="s">
        <v>2079</v>
      </c>
      <c r="H104" s="34"/>
      <c r="I104" s="34" t="s">
        <v>2349</v>
      </c>
      <c r="J104" s="34"/>
      <c r="K104" s="34" t="s">
        <v>2081</v>
      </c>
      <c r="L104" s="34" t="s">
        <v>2089</v>
      </c>
      <c r="M104" s="34" t="s">
        <v>74</v>
      </c>
      <c r="N104" s="34" t="s">
        <v>2078</v>
      </c>
      <c r="O104" s="34">
        <v>11.7</v>
      </c>
      <c r="P104" s="34">
        <v>35.4</v>
      </c>
      <c r="Q104" s="34" t="s">
        <v>2079</v>
      </c>
      <c r="R104" s="34">
        <v>2</v>
      </c>
      <c r="S104" s="34" t="s">
        <v>2350</v>
      </c>
      <c r="T104" s="35" t="s">
        <v>2351</v>
      </c>
      <c r="U104" s="35" t="s">
        <v>2079</v>
      </c>
      <c r="V104" s="34" t="s">
        <v>2352</v>
      </c>
      <c r="W104" s="34" t="s">
        <v>2353</v>
      </c>
      <c r="X104" s="34">
        <v>6</v>
      </c>
      <c r="Y104" s="34" t="s">
        <v>2087</v>
      </c>
      <c r="Z104" t="e">
        <f>VLOOKUP(C104,#REF!,2,)</f>
        <v>#REF!</v>
      </c>
    </row>
    <row r="105" spans="1:26" ht="51">
      <c r="A105" s="34">
        <v>10</v>
      </c>
      <c r="B105" s="49" t="s">
        <v>1112</v>
      </c>
      <c r="C105" s="34" t="s">
        <v>1111</v>
      </c>
      <c r="D105" s="34" t="s">
        <v>2078</v>
      </c>
      <c r="E105" s="34" t="s">
        <v>2079</v>
      </c>
      <c r="F105" s="34" t="s">
        <v>2079</v>
      </c>
      <c r="G105" s="34" t="s">
        <v>2079</v>
      </c>
      <c r="H105" s="34"/>
      <c r="I105" s="34" t="s">
        <v>2354</v>
      </c>
      <c r="J105" s="34"/>
      <c r="K105" s="34" t="s">
        <v>2081</v>
      </c>
      <c r="L105" s="34" t="s">
        <v>2089</v>
      </c>
      <c r="M105" s="34" t="s">
        <v>74</v>
      </c>
      <c r="N105" s="34" t="s">
        <v>2078</v>
      </c>
      <c r="O105" s="34">
        <v>12.1</v>
      </c>
      <c r="P105" s="34">
        <v>36.5</v>
      </c>
      <c r="Q105" s="34" t="s">
        <v>2079</v>
      </c>
      <c r="R105" s="34">
        <v>2</v>
      </c>
      <c r="S105" s="34" t="s">
        <v>2355</v>
      </c>
      <c r="T105" s="35" t="s">
        <v>2084</v>
      </c>
      <c r="U105" s="35" t="s">
        <v>2084</v>
      </c>
      <c r="V105" s="34" t="s">
        <v>2356</v>
      </c>
      <c r="W105" s="34" t="s">
        <v>2357</v>
      </c>
      <c r="X105" s="34">
        <v>9</v>
      </c>
      <c r="Y105" s="34" t="s">
        <v>2087</v>
      </c>
      <c r="Z105" t="e">
        <f>VLOOKUP(C105,#REF!,2,)</f>
        <v>#REF!</v>
      </c>
    </row>
    <row r="106" spans="1:26" ht="51">
      <c r="A106" s="34">
        <v>11</v>
      </c>
      <c r="B106" s="49" t="s">
        <v>1115</v>
      </c>
      <c r="C106" s="34" t="s">
        <v>1114</v>
      </c>
      <c r="D106" s="34" t="s">
        <v>2078</v>
      </c>
      <c r="E106" s="34" t="s">
        <v>2079</v>
      </c>
      <c r="F106" s="34" t="s">
        <v>2079</v>
      </c>
      <c r="G106" s="34" t="s">
        <v>2079</v>
      </c>
      <c r="H106" s="34"/>
      <c r="I106" s="34" t="s">
        <v>2358</v>
      </c>
      <c r="J106" s="34"/>
      <c r="K106" s="34" t="s">
        <v>2081</v>
      </c>
      <c r="L106" s="34" t="s">
        <v>74</v>
      </c>
      <c r="M106" s="34" t="s">
        <v>74</v>
      </c>
      <c r="N106" s="34" t="s">
        <v>2078</v>
      </c>
      <c r="O106" s="34">
        <v>13</v>
      </c>
      <c r="P106" s="34">
        <v>38.700000000000003</v>
      </c>
      <c r="Q106" s="34" t="s">
        <v>2079</v>
      </c>
      <c r="R106" s="34">
        <v>2</v>
      </c>
      <c r="S106" s="34" t="s">
        <v>2152</v>
      </c>
      <c r="T106" s="35" t="s">
        <v>2351</v>
      </c>
      <c r="U106" s="35" t="s">
        <v>2079</v>
      </c>
      <c r="V106" s="34" t="s">
        <v>2359</v>
      </c>
      <c r="W106" s="34" t="s">
        <v>2360</v>
      </c>
      <c r="X106" s="34">
        <v>12</v>
      </c>
      <c r="Y106" s="34" t="s">
        <v>2087</v>
      </c>
      <c r="Z106" t="e">
        <f>VLOOKUP(C106,#REF!,2,)</f>
        <v>#REF!</v>
      </c>
    </row>
    <row r="107" spans="1:26" ht="57">
      <c r="A107" s="34">
        <v>12</v>
      </c>
      <c r="B107" s="49" t="s">
        <v>1118</v>
      </c>
      <c r="C107" s="34" t="s">
        <v>1117</v>
      </c>
      <c r="D107" s="34" t="s">
        <v>2078</v>
      </c>
      <c r="E107" s="34" t="s">
        <v>2079</v>
      </c>
      <c r="F107" s="34" t="s">
        <v>2079</v>
      </c>
      <c r="G107" s="34" t="s">
        <v>2079</v>
      </c>
      <c r="H107" s="34"/>
      <c r="I107" s="34" t="s">
        <v>2361</v>
      </c>
      <c r="J107" s="34"/>
      <c r="K107" s="34" t="s">
        <v>2081</v>
      </c>
      <c r="L107" s="34" t="s">
        <v>2089</v>
      </c>
      <c r="M107" s="34" t="s">
        <v>74</v>
      </c>
      <c r="N107" s="34" t="s">
        <v>2078</v>
      </c>
      <c r="O107" s="34">
        <v>15</v>
      </c>
      <c r="P107" s="34">
        <v>38.200000000000003</v>
      </c>
      <c r="Q107" s="34" t="s">
        <v>2079</v>
      </c>
      <c r="R107" s="34">
        <v>2</v>
      </c>
      <c r="S107" s="34" t="s">
        <v>2362</v>
      </c>
      <c r="T107" s="35" t="s">
        <v>2363</v>
      </c>
      <c r="U107" s="35" t="s">
        <v>2078</v>
      </c>
      <c r="V107" s="34" t="s">
        <v>2364</v>
      </c>
      <c r="W107" s="34" t="s">
        <v>2365</v>
      </c>
      <c r="X107" s="34">
        <v>8</v>
      </c>
      <c r="Y107" s="34" t="s">
        <v>2087</v>
      </c>
      <c r="Z107" t="e">
        <f>VLOOKUP(C107,#REF!,2,)</f>
        <v>#REF!</v>
      </c>
    </row>
    <row r="108" spans="1:26" ht="99.75">
      <c r="A108" s="34">
        <v>13</v>
      </c>
      <c r="B108" s="49" t="s">
        <v>1121</v>
      </c>
      <c r="C108" s="34" t="s">
        <v>1120</v>
      </c>
      <c r="D108" s="34" t="s">
        <v>2078</v>
      </c>
      <c r="E108" s="34" t="s">
        <v>2079</v>
      </c>
      <c r="F108" s="34" t="s">
        <v>2079</v>
      </c>
      <c r="G108" s="34" t="s">
        <v>2079</v>
      </c>
      <c r="H108" s="34"/>
      <c r="I108" s="34" t="s">
        <v>2366</v>
      </c>
      <c r="J108" s="34"/>
      <c r="K108" s="34" t="s">
        <v>2081</v>
      </c>
      <c r="L108" s="34" t="s">
        <v>2093</v>
      </c>
      <c r="M108" s="34" t="s">
        <v>74</v>
      </c>
      <c r="N108" s="34" t="s">
        <v>2078</v>
      </c>
      <c r="O108" s="34">
        <v>15.2</v>
      </c>
      <c r="P108" s="34">
        <v>46.3</v>
      </c>
      <c r="Q108" s="34" t="s">
        <v>2079</v>
      </c>
      <c r="R108" s="34">
        <v>2</v>
      </c>
      <c r="S108" s="34" t="s">
        <v>2367</v>
      </c>
      <c r="T108" s="35" t="s">
        <v>2368</v>
      </c>
      <c r="U108" s="35" t="s">
        <v>2078</v>
      </c>
      <c r="V108" s="34" t="s">
        <v>2369</v>
      </c>
      <c r="W108" s="34" t="s">
        <v>2370</v>
      </c>
      <c r="X108" s="34">
        <v>16</v>
      </c>
      <c r="Y108" s="34" t="s">
        <v>2087</v>
      </c>
      <c r="Z108" t="e">
        <f>VLOOKUP(C108,#REF!,2,)</f>
        <v>#REF!</v>
      </c>
    </row>
    <row r="109" spans="1:26" ht="71.25">
      <c r="A109" s="34">
        <v>14</v>
      </c>
      <c r="B109" s="49" t="s">
        <v>1124</v>
      </c>
      <c r="C109" s="34" t="s">
        <v>1123</v>
      </c>
      <c r="D109" s="34" t="s">
        <v>2078</v>
      </c>
      <c r="E109" s="34" t="s">
        <v>2079</v>
      </c>
      <c r="F109" s="34" t="s">
        <v>2079</v>
      </c>
      <c r="G109" s="34" t="s">
        <v>2079</v>
      </c>
      <c r="H109" s="34"/>
      <c r="I109" s="34" t="s">
        <v>2371</v>
      </c>
      <c r="J109" s="34"/>
      <c r="K109" s="34" t="s">
        <v>2081</v>
      </c>
      <c r="L109" s="34" t="s">
        <v>2372</v>
      </c>
      <c r="M109" s="34" t="s">
        <v>74</v>
      </c>
      <c r="N109" s="34" t="s">
        <v>2078</v>
      </c>
      <c r="O109" s="34">
        <v>14</v>
      </c>
      <c r="P109" s="34">
        <v>43.7</v>
      </c>
      <c r="Q109" s="34" t="s">
        <v>2079</v>
      </c>
      <c r="R109" s="34">
        <v>3</v>
      </c>
      <c r="S109" s="34" t="s">
        <v>2373</v>
      </c>
      <c r="T109" s="35" t="s">
        <v>2374</v>
      </c>
      <c r="U109" s="35" t="s">
        <v>2078</v>
      </c>
      <c r="V109" s="34" t="s">
        <v>2375</v>
      </c>
      <c r="W109" s="34" t="s">
        <v>2376</v>
      </c>
      <c r="X109" s="34">
        <v>18</v>
      </c>
      <c r="Y109" s="34" t="s">
        <v>2087</v>
      </c>
      <c r="Z109" t="e">
        <f>VLOOKUP(C109,#REF!,2,)</f>
        <v>#REF!</v>
      </c>
    </row>
    <row r="110" spans="1:26" ht="114">
      <c r="A110" s="34">
        <v>15</v>
      </c>
      <c r="B110" s="49" t="s">
        <v>1136</v>
      </c>
      <c r="C110" s="34" t="s">
        <v>1135</v>
      </c>
      <c r="D110" s="34" t="s">
        <v>2079</v>
      </c>
      <c r="E110" s="34" t="s">
        <v>2079</v>
      </c>
      <c r="F110" s="34" t="s">
        <v>2079</v>
      </c>
      <c r="G110" s="34" t="s">
        <v>2079</v>
      </c>
      <c r="H110" s="34"/>
      <c r="I110" s="34" t="s">
        <v>2377</v>
      </c>
      <c r="J110" s="34"/>
      <c r="K110" s="34" t="s">
        <v>2081</v>
      </c>
      <c r="L110" s="34" t="s">
        <v>2378</v>
      </c>
      <c r="M110" s="34" t="s">
        <v>2170</v>
      </c>
      <c r="N110" s="34" t="s">
        <v>2078</v>
      </c>
      <c r="O110" s="34">
        <v>35.9</v>
      </c>
      <c r="P110" s="34">
        <v>55.5</v>
      </c>
      <c r="Q110" s="34" t="s">
        <v>2079</v>
      </c>
      <c r="R110" s="34">
        <v>50</v>
      </c>
      <c r="S110" s="34" t="s">
        <v>2379</v>
      </c>
      <c r="T110" s="35" t="s">
        <v>2380</v>
      </c>
      <c r="U110" s="35" t="s">
        <v>2078</v>
      </c>
      <c r="V110" s="34" t="s">
        <v>2379</v>
      </c>
      <c r="W110" s="34" t="s">
        <v>2381</v>
      </c>
      <c r="X110" s="34">
        <v>15</v>
      </c>
      <c r="Y110" s="34" t="s">
        <v>2087</v>
      </c>
      <c r="Z110" t="e">
        <f>VLOOKUP(C110,#REF!,2,)</f>
        <v>#REF!</v>
      </c>
    </row>
    <row r="111" spans="1:26" ht="63.75">
      <c r="A111" s="34">
        <v>16</v>
      </c>
      <c r="B111" s="49" t="s">
        <v>1133</v>
      </c>
      <c r="C111" s="34" t="s">
        <v>1132</v>
      </c>
      <c r="D111" s="34" t="s">
        <v>2078</v>
      </c>
      <c r="E111" s="34" t="s">
        <v>2079</v>
      </c>
      <c r="F111" s="34" t="s">
        <v>2079</v>
      </c>
      <c r="G111" s="34" t="s">
        <v>2079</v>
      </c>
      <c r="H111" s="34"/>
      <c r="I111" s="34" t="s">
        <v>2382</v>
      </c>
      <c r="J111" s="34"/>
      <c r="K111" s="34" t="s">
        <v>2081</v>
      </c>
      <c r="L111" s="34" t="s">
        <v>2093</v>
      </c>
      <c r="M111" s="34" t="s">
        <v>2170</v>
      </c>
      <c r="N111" s="34" t="s">
        <v>2078</v>
      </c>
      <c r="O111" s="34">
        <v>34.9</v>
      </c>
      <c r="P111" s="34">
        <v>55.9</v>
      </c>
      <c r="Q111" s="34" t="s">
        <v>2079</v>
      </c>
      <c r="R111" s="34">
        <v>2</v>
      </c>
      <c r="S111" s="34" t="s">
        <v>2383</v>
      </c>
      <c r="T111" s="35" t="s">
        <v>2136</v>
      </c>
      <c r="U111" s="35" t="s">
        <v>2079</v>
      </c>
      <c r="V111" s="34" t="s">
        <v>2118</v>
      </c>
      <c r="W111" s="34" t="s">
        <v>2384</v>
      </c>
      <c r="X111" s="34">
        <v>6</v>
      </c>
      <c r="Y111" s="34" t="s">
        <v>2087</v>
      </c>
      <c r="Z111" t="e">
        <f>VLOOKUP(C111,#REF!,2,)</f>
        <v>#REF!</v>
      </c>
    </row>
    <row r="112" spans="1:26" ht="71.25">
      <c r="A112" s="34">
        <v>17</v>
      </c>
      <c r="B112" s="49" t="s">
        <v>1127</v>
      </c>
      <c r="C112" s="34" t="s">
        <v>1126</v>
      </c>
      <c r="D112" s="34" t="s">
        <v>2078</v>
      </c>
      <c r="E112" s="34" t="s">
        <v>2079</v>
      </c>
      <c r="F112" s="34" t="s">
        <v>2079</v>
      </c>
      <c r="G112" s="34" t="s">
        <v>2079</v>
      </c>
      <c r="H112" s="34"/>
      <c r="I112" s="34" t="s">
        <v>2385</v>
      </c>
      <c r="J112" s="34"/>
      <c r="K112" s="34" t="s">
        <v>2081</v>
      </c>
      <c r="L112" s="34" t="s">
        <v>2386</v>
      </c>
      <c r="M112" s="34" t="s">
        <v>74</v>
      </c>
      <c r="N112" s="34" t="s">
        <v>2078</v>
      </c>
      <c r="O112" s="34">
        <v>20.7</v>
      </c>
      <c r="P112" s="34">
        <v>41.6</v>
      </c>
      <c r="Q112" s="34" t="s">
        <v>2079</v>
      </c>
      <c r="R112" s="34">
        <v>2</v>
      </c>
      <c r="S112" s="34" t="s">
        <v>2387</v>
      </c>
      <c r="T112" s="35" t="s">
        <v>2388</v>
      </c>
      <c r="U112" s="35" t="s">
        <v>2079</v>
      </c>
      <c r="V112" s="34" t="s">
        <v>2389</v>
      </c>
      <c r="W112" s="34" t="s">
        <v>2390</v>
      </c>
      <c r="X112" s="34">
        <v>9</v>
      </c>
      <c r="Y112" s="34" t="s">
        <v>2087</v>
      </c>
      <c r="Z112" t="e">
        <f>VLOOKUP(C112,#REF!,2,)</f>
        <v>#REF!</v>
      </c>
    </row>
    <row r="113" spans="1:26" ht="63.75">
      <c r="A113" s="34">
        <v>18</v>
      </c>
      <c r="B113" s="49" t="s">
        <v>1130</v>
      </c>
      <c r="C113" s="34" t="s">
        <v>1129</v>
      </c>
      <c r="D113" s="34" t="s">
        <v>2079</v>
      </c>
      <c r="E113" s="34" t="s">
        <v>2079</v>
      </c>
      <c r="F113" s="34" t="s">
        <v>2079</v>
      </c>
      <c r="G113" s="34" t="s">
        <v>2079</v>
      </c>
      <c r="H113" s="34"/>
      <c r="I113" s="34" t="s">
        <v>2391</v>
      </c>
      <c r="J113" s="34"/>
      <c r="K113" s="34" t="s">
        <v>2081</v>
      </c>
      <c r="L113" s="34" t="s">
        <v>2093</v>
      </c>
      <c r="M113" s="34" t="s">
        <v>74</v>
      </c>
      <c r="N113" s="34" t="s">
        <v>2078</v>
      </c>
      <c r="O113" s="34">
        <v>36</v>
      </c>
      <c r="P113" s="34">
        <v>28.8</v>
      </c>
      <c r="Q113" s="34" t="s">
        <v>2079</v>
      </c>
      <c r="R113" s="34">
        <v>16</v>
      </c>
      <c r="S113" s="34" t="s">
        <v>2392</v>
      </c>
      <c r="T113" s="35" t="s">
        <v>2219</v>
      </c>
      <c r="U113" s="35" t="s">
        <v>2078</v>
      </c>
      <c r="V113" s="34" t="s">
        <v>2379</v>
      </c>
      <c r="W113" s="34" t="s">
        <v>2393</v>
      </c>
      <c r="X113" s="34">
        <v>12</v>
      </c>
      <c r="Y113" s="34" t="s">
        <v>2087</v>
      </c>
      <c r="Z113" t="e">
        <f>VLOOKUP(C113,#REF!,2,)</f>
        <v>#REF!</v>
      </c>
    </row>
    <row r="114" spans="1:26" ht="114">
      <c r="A114" s="34">
        <v>19</v>
      </c>
      <c r="B114" s="49" t="s">
        <v>1145</v>
      </c>
      <c r="C114" s="34" t="s">
        <v>1144</v>
      </c>
      <c r="D114" s="34" t="s">
        <v>2079</v>
      </c>
      <c r="E114" s="34" t="s">
        <v>2079</v>
      </c>
      <c r="F114" s="34" t="s">
        <v>2079</v>
      </c>
      <c r="G114" s="34" t="s">
        <v>2079</v>
      </c>
      <c r="H114" s="34"/>
      <c r="I114" s="34" t="s">
        <v>2394</v>
      </c>
      <c r="J114" s="34"/>
      <c r="K114" s="34" t="s">
        <v>2081</v>
      </c>
      <c r="L114" s="34" t="s">
        <v>74</v>
      </c>
      <c r="M114" s="34" t="s">
        <v>74</v>
      </c>
      <c r="N114" s="34" t="s">
        <v>2078</v>
      </c>
      <c r="O114" s="34">
        <v>14.5</v>
      </c>
      <c r="P114" s="34">
        <v>47.3</v>
      </c>
      <c r="Q114" s="34" t="s">
        <v>2079</v>
      </c>
      <c r="R114" s="34">
        <v>2</v>
      </c>
      <c r="S114" s="34" t="s">
        <v>2395</v>
      </c>
      <c r="T114" s="35" t="s">
        <v>2396</v>
      </c>
      <c r="U114" s="35" t="s">
        <v>2079</v>
      </c>
      <c r="V114" s="34" t="s">
        <v>2397</v>
      </c>
      <c r="W114" s="34" t="s">
        <v>2398</v>
      </c>
      <c r="X114" s="34">
        <v>15</v>
      </c>
      <c r="Y114" s="34" t="s">
        <v>2087</v>
      </c>
      <c r="Z114" t="e">
        <f>VLOOKUP(C114,#REF!,2,)</f>
        <v>#REF!</v>
      </c>
    </row>
    <row r="115" spans="1:26" ht="57">
      <c r="A115" s="34">
        <v>20</v>
      </c>
      <c r="B115" s="49" t="s">
        <v>1142</v>
      </c>
      <c r="C115" s="34" t="s">
        <v>1141</v>
      </c>
      <c r="D115" s="34" t="s">
        <v>2078</v>
      </c>
      <c r="E115" s="34" t="s">
        <v>2079</v>
      </c>
      <c r="F115" s="34" t="s">
        <v>2079</v>
      </c>
      <c r="G115" s="34" t="s">
        <v>2079</v>
      </c>
      <c r="H115" s="34"/>
      <c r="I115" s="34" t="s">
        <v>2399</v>
      </c>
      <c r="J115" s="34"/>
      <c r="K115" s="34" t="s">
        <v>2081</v>
      </c>
      <c r="L115" s="34" t="s">
        <v>74</v>
      </c>
      <c r="M115" s="34" t="s">
        <v>74</v>
      </c>
      <c r="N115" s="34" t="s">
        <v>2078</v>
      </c>
      <c r="O115" s="34">
        <v>16</v>
      </c>
      <c r="P115" s="34">
        <v>33.5</v>
      </c>
      <c r="Q115" s="34" t="s">
        <v>2079</v>
      </c>
      <c r="R115" s="34">
        <v>2</v>
      </c>
      <c r="S115" s="34" t="s">
        <v>2400</v>
      </c>
      <c r="T115" s="35" t="s">
        <v>2126</v>
      </c>
      <c r="U115" s="35" t="s">
        <v>2079</v>
      </c>
      <c r="V115" s="34" t="s">
        <v>2401</v>
      </c>
      <c r="W115" s="34" t="s">
        <v>2402</v>
      </c>
      <c r="X115" s="34">
        <v>10</v>
      </c>
      <c r="Y115" s="34" t="s">
        <v>2087</v>
      </c>
      <c r="Z115" t="e">
        <f>VLOOKUP(C115,#REF!,2,)</f>
        <v>#REF!</v>
      </c>
    </row>
    <row r="116" spans="1:26" ht="57">
      <c r="A116" s="34">
        <v>21</v>
      </c>
      <c r="B116" s="49" t="s">
        <v>1139</v>
      </c>
      <c r="C116" s="34" t="s">
        <v>1138</v>
      </c>
      <c r="D116" s="34" t="s">
        <v>2078</v>
      </c>
      <c r="E116" s="34" t="s">
        <v>2079</v>
      </c>
      <c r="F116" s="34" t="s">
        <v>2079</v>
      </c>
      <c r="G116" s="34" t="s">
        <v>2079</v>
      </c>
      <c r="H116" s="34"/>
      <c r="I116" s="34" t="s">
        <v>2403</v>
      </c>
      <c r="J116" s="34"/>
      <c r="K116" s="34" t="s">
        <v>2081</v>
      </c>
      <c r="L116" s="34" t="s">
        <v>2093</v>
      </c>
      <c r="M116" s="34" t="s">
        <v>74</v>
      </c>
      <c r="N116" s="34" t="s">
        <v>2078</v>
      </c>
      <c r="O116" s="34">
        <v>14.9</v>
      </c>
      <c r="P116" s="34">
        <v>30.4</v>
      </c>
      <c r="Q116" s="34" t="s">
        <v>2079</v>
      </c>
      <c r="R116" s="34">
        <v>3</v>
      </c>
      <c r="S116" s="34" t="s">
        <v>2159</v>
      </c>
      <c r="T116" s="35" t="s">
        <v>2126</v>
      </c>
      <c r="U116" s="35" t="s">
        <v>2079</v>
      </c>
      <c r="V116" s="34" t="s">
        <v>2153</v>
      </c>
      <c r="W116" s="34" t="s">
        <v>2404</v>
      </c>
      <c r="X116" s="34">
        <v>7</v>
      </c>
      <c r="Y116" s="34" t="s">
        <v>2087</v>
      </c>
      <c r="Z116" t="e">
        <f>VLOOKUP(C116,#REF!,2,)</f>
        <v>#REF!</v>
      </c>
    </row>
    <row r="117" spans="1:26" ht="51">
      <c r="A117" s="34">
        <v>22</v>
      </c>
      <c r="B117" s="49" t="s">
        <v>1151</v>
      </c>
      <c r="C117" s="34" t="s">
        <v>1150</v>
      </c>
      <c r="D117" s="34" t="s">
        <v>2078</v>
      </c>
      <c r="E117" s="34" t="s">
        <v>2079</v>
      </c>
      <c r="F117" s="34" t="s">
        <v>2079</v>
      </c>
      <c r="G117" s="34" t="s">
        <v>2079</v>
      </c>
      <c r="H117" s="34"/>
      <c r="I117" s="34" t="s">
        <v>2405</v>
      </c>
      <c r="J117" s="34"/>
      <c r="K117" s="34" t="s">
        <v>2081</v>
      </c>
      <c r="L117" s="34" t="s">
        <v>2089</v>
      </c>
      <c r="M117" s="34" t="s">
        <v>74</v>
      </c>
      <c r="N117" s="34" t="s">
        <v>2078</v>
      </c>
      <c r="O117" s="34">
        <v>14.5</v>
      </c>
      <c r="P117" s="34">
        <v>38.200000000000003</v>
      </c>
      <c r="Q117" s="34" t="s">
        <v>2079</v>
      </c>
      <c r="R117" s="34">
        <v>2</v>
      </c>
      <c r="S117" s="34" t="s">
        <v>2098</v>
      </c>
      <c r="T117" s="35" t="s">
        <v>2219</v>
      </c>
      <c r="U117" s="35" t="s">
        <v>2078</v>
      </c>
      <c r="V117" s="34" t="s">
        <v>2100</v>
      </c>
      <c r="W117" s="34" t="s">
        <v>2406</v>
      </c>
      <c r="X117" s="34">
        <v>6</v>
      </c>
      <c r="Y117" s="34" t="s">
        <v>2087</v>
      </c>
      <c r="Z117" t="e">
        <f>VLOOKUP(C117,#REF!,2,)</f>
        <v>#REF!</v>
      </c>
    </row>
    <row r="118" spans="1:26" ht="114.75">
      <c r="A118" s="34">
        <v>23</v>
      </c>
      <c r="B118" s="49" t="s">
        <v>1148</v>
      </c>
      <c r="C118" s="34" t="s">
        <v>1147</v>
      </c>
      <c r="D118" s="34" t="s">
        <v>2078</v>
      </c>
      <c r="E118" s="34" t="s">
        <v>2079</v>
      </c>
      <c r="F118" s="34" t="s">
        <v>2079</v>
      </c>
      <c r="G118" s="34" t="s">
        <v>2079</v>
      </c>
      <c r="H118" s="34"/>
      <c r="I118" s="34" t="s">
        <v>2407</v>
      </c>
      <c r="J118" s="34"/>
      <c r="K118" s="34" t="s">
        <v>2081</v>
      </c>
      <c r="L118" s="34" t="s">
        <v>2408</v>
      </c>
      <c r="M118" s="34" t="s">
        <v>2170</v>
      </c>
      <c r="N118" s="34" t="s">
        <v>2078</v>
      </c>
      <c r="O118" s="34">
        <v>30</v>
      </c>
      <c r="P118" s="34">
        <v>58.2</v>
      </c>
      <c r="Q118" s="34" t="s">
        <v>2079</v>
      </c>
      <c r="R118" s="34" t="s">
        <v>74</v>
      </c>
      <c r="S118" s="34" t="s">
        <v>2409</v>
      </c>
      <c r="T118" s="35" t="s">
        <v>2139</v>
      </c>
      <c r="U118" s="35" t="s">
        <v>2078</v>
      </c>
      <c r="V118" s="34" t="s">
        <v>2410</v>
      </c>
      <c r="W118" s="34" t="s">
        <v>2411</v>
      </c>
      <c r="X118" s="34">
        <v>6</v>
      </c>
      <c r="Y118" s="34" t="s">
        <v>2087</v>
      </c>
      <c r="Z118" t="e">
        <f>VLOOKUP(C118,#REF!,2,)</f>
        <v>#REF!</v>
      </c>
    </row>
    <row r="119" spans="1:26" ht="51">
      <c r="A119" s="34">
        <v>24</v>
      </c>
      <c r="B119" s="49" t="s">
        <v>3232</v>
      </c>
      <c r="C119" s="34" t="s">
        <v>2412</v>
      </c>
      <c r="D119" s="34" t="s">
        <v>2078</v>
      </c>
      <c r="E119" s="34" t="s">
        <v>2079</v>
      </c>
      <c r="F119" s="34" t="s">
        <v>2079</v>
      </c>
      <c r="G119" s="34" t="s">
        <v>2079</v>
      </c>
      <c r="H119" s="34"/>
      <c r="I119" s="34" t="s">
        <v>2413</v>
      </c>
      <c r="J119" s="34"/>
      <c r="K119" s="34" t="s">
        <v>2081</v>
      </c>
      <c r="L119" s="34" t="s">
        <v>2089</v>
      </c>
      <c r="M119" s="34" t="s">
        <v>74</v>
      </c>
      <c r="N119" s="34" t="s">
        <v>2078</v>
      </c>
      <c r="O119" s="34">
        <v>13</v>
      </c>
      <c r="P119" s="34">
        <v>57.1</v>
      </c>
      <c r="Q119" s="34" t="s">
        <v>2078</v>
      </c>
      <c r="R119" s="34" t="s">
        <v>74</v>
      </c>
      <c r="S119" s="34" t="s">
        <v>2414</v>
      </c>
      <c r="T119" s="35" t="s">
        <v>2084</v>
      </c>
      <c r="U119" s="35" t="s">
        <v>2084</v>
      </c>
      <c r="V119" s="34" t="s">
        <v>2415</v>
      </c>
      <c r="W119" s="34" t="s">
        <v>2416</v>
      </c>
      <c r="X119" s="34">
        <v>2</v>
      </c>
      <c r="Y119" s="34" t="s">
        <v>2087</v>
      </c>
      <c r="Z119" t="e">
        <f>VLOOKUP(C119,#REF!,2,)</f>
        <v>#REF!</v>
      </c>
    </row>
    <row r="120" spans="1:26" ht="51">
      <c r="A120" s="34">
        <v>25</v>
      </c>
      <c r="B120" s="49" t="s">
        <v>1174</v>
      </c>
      <c r="C120" s="34" t="s">
        <v>1173</v>
      </c>
      <c r="D120" s="34" t="s">
        <v>2078</v>
      </c>
      <c r="E120" s="34" t="s">
        <v>2079</v>
      </c>
      <c r="F120" s="34" t="s">
        <v>2079</v>
      </c>
      <c r="G120" s="34" t="s">
        <v>2079</v>
      </c>
      <c r="H120" s="34"/>
      <c r="I120" s="34" t="s">
        <v>2417</v>
      </c>
      <c r="J120" s="34"/>
      <c r="K120" s="34" t="s">
        <v>2081</v>
      </c>
      <c r="L120" s="34" t="s">
        <v>74</v>
      </c>
      <c r="M120" s="34" t="s">
        <v>2170</v>
      </c>
      <c r="N120" s="34" t="s">
        <v>2078</v>
      </c>
      <c r="O120" s="34">
        <v>42.8</v>
      </c>
      <c r="P120" s="34">
        <v>55.7</v>
      </c>
      <c r="Q120" s="34" t="s">
        <v>2079</v>
      </c>
      <c r="R120" s="34" t="s">
        <v>74</v>
      </c>
      <c r="S120" s="34" t="s">
        <v>2418</v>
      </c>
      <c r="T120" s="35" t="s">
        <v>2084</v>
      </c>
      <c r="U120" s="35" t="s">
        <v>2084</v>
      </c>
      <c r="V120" s="34" t="s">
        <v>2418</v>
      </c>
      <c r="W120" s="34" t="s">
        <v>2419</v>
      </c>
      <c r="X120" s="34">
        <v>5</v>
      </c>
      <c r="Y120" s="34" t="s">
        <v>2087</v>
      </c>
      <c r="Z120" t="e">
        <f>VLOOKUP(C120,#REF!,2,)</f>
        <v>#REF!</v>
      </c>
    </row>
    <row r="121" spans="1:26" ht="71.25">
      <c r="A121" s="34">
        <v>26</v>
      </c>
      <c r="B121" s="49" t="s">
        <v>1180</v>
      </c>
      <c r="C121" s="34" t="s">
        <v>1179</v>
      </c>
      <c r="D121" s="34" t="s">
        <v>2079</v>
      </c>
      <c r="E121" s="34" t="s">
        <v>2079</v>
      </c>
      <c r="F121" s="34" t="s">
        <v>2079</v>
      </c>
      <c r="G121" s="34" t="s">
        <v>2079</v>
      </c>
      <c r="H121" s="34"/>
      <c r="I121" s="34" t="s">
        <v>2420</v>
      </c>
      <c r="J121" s="34"/>
      <c r="K121" s="34" t="s">
        <v>2081</v>
      </c>
      <c r="L121" s="34" t="s">
        <v>74</v>
      </c>
      <c r="M121" s="34" t="s">
        <v>2170</v>
      </c>
      <c r="N121" s="34" t="s">
        <v>2078</v>
      </c>
      <c r="O121" s="34">
        <v>25.1</v>
      </c>
      <c r="P121" s="34">
        <v>60.3</v>
      </c>
      <c r="Q121" s="34" t="s">
        <v>2079</v>
      </c>
      <c r="R121" s="34" t="s">
        <v>74</v>
      </c>
      <c r="S121" s="34" t="s">
        <v>2421</v>
      </c>
      <c r="T121" s="35" t="s">
        <v>2422</v>
      </c>
      <c r="U121" s="35" t="s">
        <v>2079</v>
      </c>
      <c r="V121" s="34" t="s">
        <v>2423</v>
      </c>
      <c r="W121" s="34" t="s">
        <v>2424</v>
      </c>
      <c r="X121" s="34">
        <v>10</v>
      </c>
      <c r="Y121" s="34" t="s">
        <v>2087</v>
      </c>
      <c r="Z121" t="e">
        <f>VLOOKUP(C121,#REF!,2,)</f>
        <v>#REF!</v>
      </c>
    </row>
    <row r="122" spans="1:26" ht="51">
      <c r="A122" s="34">
        <v>27</v>
      </c>
      <c r="B122" s="49" t="s">
        <v>1183</v>
      </c>
      <c r="C122" s="34" t="s">
        <v>1182</v>
      </c>
      <c r="D122" s="34" t="s">
        <v>2078</v>
      </c>
      <c r="E122" s="34" t="s">
        <v>2079</v>
      </c>
      <c r="F122" s="34" t="s">
        <v>2079</v>
      </c>
      <c r="G122" s="34" t="s">
        <v>2079</v>
      </c>
      <c r="H122" s="34"/>
      <c r="I122" s="34" t="s">
        <v>2425</v>
      </c>
      <c r="J122" s="34"/>
      <c r="K122" s="34" t="s">
        <v>2081</v>
      </c>
      <c r="L122" s="34" t="s">
        <v>74</v>
      </c>
      <c r="M122" s="34" t="s">
        <v>74</v>
      </c>
      <c r="N122" s="34" t="s">
        <v>2078</v>
      </c>
      <c r="O122" s="34">
        <v>14.1</v>
      </c>
      <c r="P122" s="34">
        <v>56.1</v>
      </c>
      <c r="Q122" s="34" t="s">
        <v>2079</v>
      </c>
      <c r="R122" s="34" t="s">
        <v>74</v>
      </c>
      <c r="S122" s="34" t="s">
        <v>2166</v>
      </c>
      <c r="T122" s="35" t="s">
        <v>2084</v>
      </c>
      <c r="U122" s="35" t="s">
        <v>2084</v>
      </c>
      <c r="V122" s="34" t="s">
        <v>2426</v>
      </c>
      <c r="W122" s="34" t="s">
        <v>2427</v>
      </c>
      <c r="X122" s="34">
        <v>4</v>
      </c>
      <c r="Y122" s="34" t="s">
        <v>2087</v>
      </c>
      <c r="Z122" t="e">
        <f>VLOOKUP(C122,#REF!,2,)</f>
        <v>#REF!</v>
      </c>
    </row>
    <row r="123" spans="1:26" ht="51">
      <c r="A123" s="34">
        <v>28</v>
      </c>
      <c r="B123" s="49" t="s">
        <v>1186</v>
      </c>
      <c r="C123" s="34" t="s">
        <v>1185</v>
      </c>
      <c r="D123" s="34" t="s">
        <v>2078</v>
      </c>
      <c r="E123" s="34" t="s">
        <v>2079</v>
      </c>
      <c r="F123" s="34" t="s">
        <v>2079</v>
      </c>
      <c r="G123" s="34" t="s">
        <v>2079</v>
      </c>
      <c r="H123" s="34"/>
      <c r="I123" s="34" t="s">
        <v>2428</v>
      </c>
      <c r="J123" s="34"/>
      <c r="K123" s="34" t="s">
        <v>2081</v>
      </c>
      <c r="L123" s="34" t="s">
        <v>74</v>
      </c>
      <c r="M123" s="34" t="s">
        <v>2170</v>
      </c>
      <c r="N123" s="34" t="s">
        <v>2078</v>
      </c>
      <c r="O123" s="34">
        <v>14.8</v>
      </c>
      <c r="P123" s="34">
        <v>53.9</v>
      </c>
      <c r="Q123" s="34" t="s">
        <v>2079</v>
      </c>
      <c r="R123" s="34" t="s">
        <v>74</v>
      </c>
      <c r="S123" s="34" t="s">
        <v>2166</v>
      </c>
      <c r="T123" s="34" t="s">
        <v>2166</v>
      </c>
      <c r="U123" s="35" t="s">
        <v>2079</v>
      </c>
      <c r="V123" s="34" t="s">
        <v>2418</v>
      </c>
      <c r="W123" s="34" t="s">
        <v>2429</v>
      </c>
      <c r="X123" s="34">
        <v>2</v>
      </c>
      <c r="Y123" s="34" t="s">
        <v>2087</v>
      </c>
      <c r="Z123" t="e">
        <f>VLOOKUP(C123,#REF!,2,)</f>
        <v>#REF!</v>
      </c>
    </row>
    <row r="124" spans="1:26" ht="51">
      <c r="A124" s="34">
        <v>29</v>
      </c>
      <c r="B124" s="49" t="s">
        <v>1189</v>
      </c>
      <c r="C124" s="34" t="s">
        <v>1188</v>
      </c>
      <c r="D124" s="34" t="s">
        <v>2079</v>
      </c>
      <c r="E124" s="34" t="s">
        <v>2079</v>
      </c>
      <c r="F124" s="34" t="s">
        <v>2079</v>
      </c>
      <c r="G124" s="34" t="s">
        <v>2079</v>
      </c>
      <c r="H124" s="34"/>
      <c r="I124" s="34" t="s">
        <v>2430</v>
      </c>
      <c r="J124" s="34"/>
      <c r="K124" s="34" t="s">
        <v>2081</v>
      </c>
      <c r="L124" s="34" t="s">
        <v>74</v>
      </c>
      <c r="M124" s="34" t="s">
        <v>2170</v>
      </c>
      <c r="N124" s="34" t="s">
        <v>2078</v>
      </c>
      <c r="O124" s="34">
        <v>20.399999999999999</v>
      </c>
      <c r="P124" s="34">
        <v>62.7</v>
      </c>
      <c r="Q124" s="34" t="s">
        <v>2079</v>
      </c>
      <c r="R124" s="34" t="s">
        <v>74</v>
      </c>
      <c r="S124" s="34" t="s">
        <v>2166</v>
      </c>
      <c r="T124" s="35" t="s">
        <v>2136</v>
      </c>
      <c r="U124" s="35" t="s">
        <v>2079</v>
      </c>
      <c r="V124" s="34" t="s">
        <v>2166</v>
      </c>
      <c r="W124" s="34" t="s">
        <v>2431</v>
      </c>
      <c r="X124" s="34">
        <v>4</v>
      </c>
      <c r="Y124" s="34" t="s">
        <v>2087</v>
      </c>
      <c r="Z124" t="e">
        <f>VLOOKUP(C124,#REF!,2,)</f>
        <v>#REF!</v>
      </c>
    </row>
    <row r="125" spans="1:26" ht="51">
      <c r="A125" s="34">
        <v>30</v>
      </c>
      <c r="B125" s="49" t="s">
        <v>1195</v>
      </c>
      <c r="C125" s="34" t="s">
        <v>1194</v>
      </c>
      <c r="D125" s="34" t="s">
        <v>2079</v>
      </c>
      <c r="E125" s="34" t="s">
        <v>2079</v>
      </c>
      <c r="F125" s="34" t="s">
        <v>2079</v>
      </c>
      <c r="G125" s="34" t="s">
        <v>2079</v>
      </c>
      <c r="H125" s="34"/>
      <c r="I125" s="34" t="s">
        <v>2432</v>
      </c>
      <c r="J125" s="34"/>
      <c r="K125" s="34" t="s">
        <v>2081</v>
      </c>
      <c r="L125" s="34" t="s">
        <v>2433</v>
      </c>
      <c r="M125" s="34" t="s">
        <v>2170</v>
      </c>
      <c r="N125" s="34" t="s">
        <v>2078</v>
      </c>
      <c r="O125" s="34">
        <v>19.5</v>
      </c>
      <c r="P125" s="34">
        <v>55</v>
      </c>
      <c r="Q125" s="34" t="s">
        <v>2079</v>
      </c>
      <c r="R125" s="34" t="s">
        <v>74</v>
      </c>
      <c r="S125" s="34" t="s">
        <v>2434</v>
      </c>
      <c r="T125" s="35" t="s">
        <v>2112</v>
      </c>
      <c r="U125" s="35" t="s">
        <v>2079</v>
      </c>
      <c r="V125" s="34" t="s">
        <v>2364</v>
      </c>
      <c r="W125" s="34" t="s">
        <v>2435</v>
      </c>
      <c r="X125" s="34">
        <v>5</v>
      </c>
      <c r="Y125" s="34" t="s">
        <v>2087</v>
      </c>
      <c r="Z125" t="e">
        <f>VLOOKUP(C125,#REF!,2,)</f>
        <v>#REF!</v>
      </c>
    </row>
    <row r="126" spans="1:26" ht="51">
      <c r="A126" s="34">
        <v>31</v>
      </c>
      <c r="B126" s="49" t="s">
        <v>1192</v>
      </c>
      <c r="C126" s="34" t="s">
        <v>1191</v>
      </c>
      <c r="D126" s="34" t="s">
        <v>2079</v>
      </c>
      <c r="E126" s="34" t="s">
        <v>2079</v>
      </c>
      <c r="F126" s="34" t="s">
        <v>2079</v>
      </c>
      <c r="G126" s="34" t="s">
        <v>2079</v>
      </c>
      <c r="H126" s="34"/>
      <c r="I126" s="34" t="s">
        <v>2436</v>
      </c>
      <c r="J126" s="34"/>
      <c r="K126" s="34" t="s">
        <v>2081</v>
      </c>
      <c r="L126" s="34" t="s">
        <v>2437</v>
      </c>
      <c r="M126" s="34" t="s">
        <v>2170</v>
      </c>
      <c r="N126" s="34" t="s">
        <v>2078</v>
      </c>
      <c r="O126" s="34">
        <v>23</v>
      </c>
      <c r="P126" s="34">
        <v>57.6</v>
      </c>
      <c r="Q126" s="34" t="s">
        <v>2079</v>
      </c>
      <c r="R126" s="34" t="s">
        <v>74</v>
      </c>
      <c r="S126" s="34" t="s">
        <v>2438</v>
      </c>
      <c r="T126" s="35" t="s">
        <v>2112</v>
      </c>
      <c r="U126" s="35" t="s">
        <v>2079</v>
      </c>
      <c r="V126" s="34" t="s">
        <v>2113</v>
      </c>
      <c r="W126" s="34" t="s">
        <v>2439</v>
      </c>
      <c r="X126" s="34">
        <v>6</v>
      </c>
      <c r="Y126" s="34" t="s">
        <v>2087</v>
      </c>
      <c r="Z126" t="e">
        <f>VLOOKUP(C126,#REF!,2,)</f>
        <v>#REF!</v>
      </c>
    </row>
    <row r="127" spans="1:26" ht="51">
      <c r="A127" s="34">
        <v>32</v>
      </c>
      <c r="B127" s="49" t="s">
        <v>1177</v>
      </c>
      <c r="C127" s="34" t="s">
        <v>1176</v>
      </c>
      <c r="D127" s="34" t="s">
        <v>2078</v>
      </c>
      <c r="E127" s="34" t="s">
        <v>2079</v>
      </c>
      <c r="F127" s="34" t="s">
        <v>2079</v>
      </c>
      <c r="G127" s="34" t="s">
        <v>2079</v>
      </c>
      <c r="H127" s="34"/>
      <c r="I127" s="34" t="s">
        <v>2440</v>
      </c>
      <c r="J127" s="34"/>
      <c r="K127" s="34" t="s">
        <v>2081</v>
      </c>
      <c r="L127" s="34" t="s">
        <v>74</v>
      </c>
      <c r="M127" s="34" t="s">
        <v>74</v>
      </c>
      <c r="N127" s="34" t="s">
        <v>2078</v>
      </c>
      <c r="O127" s="34">
        <v>7.9</v>
      </c>
      <c r="P127" s="34">
        <v>47.7</v>
      </c>
      <c r="Q127" s="34" t="s">
        <v>2079</v>
      </c>
      <c r="R127" s="34" t="s">
        <v>74</v>
      </c>
      <c r="S127" s="34" t="s">
        <v>2090</v>
      </c>
      <c r="T127" s="35" t="s">
        <v>2090</v>
      </c>
      <c r="U127" s="35" t="s">
        <v>2090</v>
      </c>
      <c r="V127" s="34" t="s">
        <v>2090</v>
      </c>
      <c r="W127" s="34" t="s">
        <v>2441</v>
      </c>
      <c r="X127" s="34"/>
      <c r="Y127" s="34" t="s">
        <v>2087</v>
      </c>
      <c r="Z127" t="e">
        <f>VLOOKUP(C127,#REF!,2,)</f>
        <v>#REF!</v>
      </c>
    </row>
    <row r="128" spans="1:26" ht="153">
      <c r="A128" s="34">
        <v>33</v>
      </c>
      <c r="B128" s="49" t="s">
        <v>1062</v>
      </c>
      <c r="C128" s="34" t="s">
        <v>1061</v>
      </c>
      <c r="D128" s="34" t="s">
        <v>2078</v>
      </c>
      <c r="E128" s="34" t="s">
        <v>2079</v>
      </c>
      <c r="F128" s="34" t="s">
        <v>2079</v>
      </c>
      <c r="G128" s="34" t="s">
        <v>2079</v>
      </c>
      <c r="H128" s="34"/>
      <c r="I128" s="34" t="s">
        <v>2442</v>
      </c>
      <c r="J128" s="34"/>
      <c r="K128" s="34" t="s">
        <v>2081</v>
      </c>
      <c r="L128" s="34" t="s">
        <v>2443</v>
      </c>
      <c r="M128" s="34" t="s">
        <v>2170</v>
      </c>
      <c r="N128" s="34" t="s">
        <v>2078</v>
      </c>
      <c r="O128" s="34">
        <v>38.700000000000003</v>
      </c>
      <c r="P128" s="34">
        <v>58.7</v>
      </c>
      <c r="Q128" s="34" t="s">
        <v>2079</v>
      </c>
      <c r="R128" s="34" t="s">
        <v>74</v>
      </c>
      <c r="S128" s="34" t="s">
        <v>2444</v>
      </c>
      <c r="T128" s="35" t="s">
        <v>2445</v>
      </c>
      <c r="U128" s="35" t="s">
        <v>2078</v>
      </c>
      <c r="V128" s="34" t="s">
        <v>2446</v>
      </c>
      <c r="W128" s="34" t="s">
        <v>2447</v>
      </c>
      <c r="X128" s="34">
        <v>16</v>
      </c>
      <c r="Y128" s="34" t="s">
        <v>2087</v>
      </c>
      <c r="Z128" t="e">
        <f>VLOOKUP(C128,#REF!,2,)</f>
        <v>#REF!</v>
      </c>
    </row>
    <row r="129" spans="1:26" ht="126">
      <c r="A129" s="34">
        <v>34</v>
      </c>
      <c r="B129" s="49" t="s">
        <v>1080</v>
      </c>
      <c r="C129" s="36" t="s">
        <v>1079</v>
      </c>
      <c r="D129" s="36" t="s">
        <v>2078</v>
      </c>
      <c r="E129" s="36" t="s">
        <v>2079</v>
      </c>
      <c r="F129" s="36" t="s">
        <v>2079</v>
      </c>
      <c r="G129" s="36" t="s">
        <v>2079</v>
      </c>
      <c r="H129" s="36"/>
      <c r="I129" s="36" t="s">
        <v>2448</v>
      </c>
      <c r="J129" s="36"/>
      <c r="K129" s="36" t="s">
        <v>2169</v>
      </c>
      <c r="L129" s="36">
        <v>28377</v>
      </c>
      <c r="M129" s="36" t="s">
        <v>74</v>
      </c>
      <c r="N129" s="36" t="s">
        <v>2078</v>
      </c>
      <c r="O129" s="36">
        <v>11.1</v>
      </c>
      <c r="P129" s="36">
        <v>29.9</v>
      </c>
      <c r="Q129" s="36" t="s">
        <v>2079</v>
      </c>
      <c r="R129" s="36">
        <v>14</v>
      </c>
      <c r="S129" s="36" t="s">
        <v>2449</v>
      </c>
      <c r="T129" s="37" t="s">
        <v>2121</v>
      </c>
      <c r="U129" s="37" t="s">
        <v>2079</v>
      </c>
      <c r="V129" s="36" t="s">
        <v>2450</v>
      </c>
      <c r="W129" s="36" t="s">
        <v>2451</v>
      </c>
      <c r="X129" s="36">
        <v>22</v>
      </c>
      <c r="Y129" s="34" t="s">
        <v>2087</v>
      </c>
      <c r="Z129" t="e">
        <f>VLOOKUP(C129,#REF!,2,)</f>
        <v>#REF!</v>
      </c>
    </row>
    <row r="130" spans="1:26" ht="63.75">
      <c r="A130" s="34">
        <v>35</v>
      </c>
      <c r="B130" s="49" t="s">
        <v>1083</v>
      </c>
      <c r="C130" s="34" t="s">
        <v>1082</v>
      </c>
      <c r="D130" s="34" t="s">
        <v>2078</v>
      </c>
      <c r="E130" s="34" t="s">
        <v>2079</v>
      </c>
      <c r="F130" s="34" t="s">
        <v>2079</v>
      </c>
      <c r="G130" s="34" t="s">
        <v>2079</v>
      </c>
      <c r="H130" s="34"/>
      <c r="I130" s="36" t="s">
        <v>2452</v>
      </c>
      <c r="J130" s="34"/>
      <c r="K130" s="34" t="s">
        <v>2169</v>
      </c>
      <c r="L130" s="34">
        <v>28377</v>
      </c>
      <c r="M130" s="34" t="s">
        <v>74</v>
      </c>
      <c r="N130" s="34" t="s">
        <v>2078</v>
      </c>
      <c r="O130" s="34">
        <v>11.8</v>
      </c>
      <c r="P130" s="34">
        <v>30.4</v>
      </c>
      <c r="Q130" s="34" t="s">
        <v>2079</v>
      </c>
      <c r="R130" s="34">
        <v>8</v>
      </c>
      <c r="S130" s="34" t="s">
        <v>2453</v>
      </c>
      <c r="T130" s="34" t="s">
        <v>2454</v>
      </c>
      <c r="U130" s="34" t="s">
        <v>2078</v>
      </c>
      <c r="V130" s="34" t="s">
        <v>2455</v>
      </c>
      <c r="W130" s="34" t="s">
        <v>2456</v>
      </c>
      <c r="X130" s="36">
        <v>28</v>
      </c>
      <c r="Y130" s="34" t="s">
        <v>2087</v>
      </c>
      <c r="Z130" t="e">
        <f>VLOOKUP(C130,#REF!,2,)</f>
        <v>#REF!</v>
      </c>
    </row>
    <row r="131" spans="1:26" ht="63.75">
      <c r="A131" s="34">
        <v>36</v>
      </c>
      <c r="B131" s="49" t="s">
        <v>1086</v>
      </c>
      <c r="C131" s="34" t="s">
        <v>1085</v>
      </c>
      <c r="D131" s="34" t="s">
        <v>2078</v>
      </c>
      <c r="E131" s="34" t="s">
        <v>2079</v>
      </c>
      <c r="F131" s="34" t="s">
        <v>2079</v>
      </c>
      <c r="G131" s="34" t="s">
        <v>2079</v>
      </c>
      <c r="H131" s="34"/>
      <c r="I131" s="34" t="s">
        <v>2457</v>
      </c>
      <c r="J131" s="34"/>
      <c r="K131" s="34" t="s">
        <v>2169</v>
      </c>
      <c r="L131" s="34">
        <v>28377</v>
      </c>
      <c r="M131" s="34" t="s">
        <v>74</v>
      </c>
      <c r="N131" s="34" t="s">
        <v>2078</v>
      </c>
      <c r="O131" s="34">
        <v>18.5</v>
      </c>
      <c r="P131" s="34">
        <v>29.2</v>
      </c>
      <c r="Q131" s="34" t="s">
        <v>2079</v>
      </c>
      <c r="R131" s="34">
        <v>27</v>
      </c>
      <c r="S131" s="34" t="s">
        <v>2458</v>
      </c>
      <c r="T131" s="34" t="s">
        <v>2459</v>
      </c>
      <c r="U131" s="37" t="s">
        <v>2079</v>
      </c>
      <c r="V131" s="34" t="s">
        <v>2455</v>
      </c>
      <c r="W131" s="34" t="s">
        <v>2460</v>
      </c>
      <c r="X131" s="34">
        <v>23</v>
      </c>
      <c r="Y131" s="34" t="s">
        <v>3128</v>
      </c>
      <c r="Z131" t="e">
        <f>VLOOKUP(C131,#REF!,2,)</f>
        <v>#REF!</v>
      </c>
    </row>
    <row r="132" spans="1:26" ht="38.25">
      <c r="A132" s="34">
        <v>37</v>
      </c>
      <c r="B132" s="49" t="s">
        <v>1089</v>
      </c>
      <c r="C132" s="34" t="s">
        <v>1088</v>
      </c>
      <c r="D132" s="34"/>
      <c r="E132" s="34"/>
      <c r="F132" s="34"/>
      <c r="G132" s="34"/>
      <c r="H132" s="34"/>
      <c r="I132" s="34" t="s">
        <v>2461</v>
      </c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 t="s">
        <v>2087</v>
      </c>
      <c r="Z132" t="e">
        <f>VLOOKUP(C132,#REF!,2,)</f>
        <v>#REF!</v>
      </c>
    </row>
    <row r="133" spans="1:26" ht="110.25">
      <c r="A133" s="34">
        <v>38</v>
      </c>
      <c r="B133" s="49" t="s">
        <v>1077</v>
      </c>
      <c r="C133" s="36" t="s">
        <v>1076</v>
      </c>
      <c r="D133" s="36" t="s">
        <v>2078</v>
      </c>
      <c r="E133" s="36" t="s">
        <v>2079</v>
      </c>
      <c r="F133" s="36" t="s">
        <v>2079</v>
      </c>
      <c r="G133" s="36" t="s">
        <v>2079</v>
      </c>
      <c r="H133" s="36"/>
      <c r="I133" s="36" t="s">
        <v>2462</v>
      </c>
      <c r="J133" s="36"/>
      <c r="K133" s="36" t="s">
        <v>2169</v>
      </c>
      <c r="L133" s="36">
        <v>2</v>
      </c>
      <c r="M133" s="36" t="s">
        <v>74</v>
      </c>
      <c r="N133" s="36" t="s">
        <v>2078</v>
      </c>
      <c r="O133" s="36">
        <v>12.2</v>
      </c>
      <c r="P133" s="36">
        <v>41.3</v>
      </c>
      <c r="Q133" s="36" t="s">
        <v>2079</v>
      </c>
      <c r="R133" s="36">
        <v>44</v>
      </c>
      <c r="S133" s="36" t="s">
        <v>2463</v>
      </c>
      <c r="T133" s="37" t="s">
        <v>2126</v>
      </c>
      <c r="U133" s="37" t="s">
        <v>2079</v>
      </c>
      <c r="V133" s="36" t="s">
        <v>2464</v>
      </c>
      <c r="W133" s="36" t="s">
        <v>2465</v>
      </c>
      <c r="X133" s="36">
        <v>7</v>
      </c>
      <c r="Y133" s="34" t="s">
        <v>2087</v>
      </c>
      <c r="Z133" t="e">
        <f>VLOOKUP(C133,#REF!,2,)</f>
        <v>#REF!</v>
      </c>
    </row>
    <row r="134" spans="1:26" ht="76.5">
      <c r="A134" s="34">
        <v>39</v>
      </c>
      <c r="B134" s="49" t="s">
        <v>1092</v>
      </c>
      <c r="C134" s="34" t="s">
        <v>1091</v>
      </c>
      <c r="D134" s="34" t="s">
        <v>2078</v>
      </c>
      <c r="E134" s="34" t="s">
        <v>2079</v>
      </c>
      <c r="F134" s="34" t="s">
        <v>2079</v>
      </c>
      <c r="G134" s="34" t="s">
        <v>2079</v>
      </c>
      <c r="H134" s="34"/>
      <c r="I134" s="34" t="s">
        <v>2466</v>
      </c>
      <c r="J134" s="34"/>
      <c r="K134" s="34" t="s">
        <v>2169</v>
      </c>
      <c r="L134" s="34">
        <v>2</v>
      </c>
      <c r="M134" s="34" t="s">
        <v>74</v>
      </c>
      <c r="N134" s="34" t="s">
        <v>2078</v>
      </c>
      <c r="O134" s="34">
        <v>39.4</v>
      </c>
      <c r="P134" s="34">
        <v>50.1</v>
      </c>
      <c r="Q134" s="34" t="s">
        <v>2079</v>
      </c>
      <c r="R134" s="34">
        <v>3</v>
      </c>
      <c r="S134" s="34" t="s">
        <v>2467</v>
      </c>
      <c r="T134" s="34" t="s">
        <v>2099</v>
      </c>
      <c r="U134" s="37" t="s">
        <v>2079</v>
      </c>
      <c r="V134" s="34" t="s">
        <v>2468</v>
      </c>
      <c r="W134" s="34" t="s">
        <v>2469</v>
      </c>
      <c r="X134" s="36">
        <v>6</v>
      </c>
      <c r="Y134" s="34" t="s">
        <v>2087</v>
      </c>
      <c r="Z134" t="e">
        <f>VLOOKUP(C134,#REF!,2,)</f>
        <v>#REF!</v>
      </c>
    </row>
    <row r="135" spans="1:26" ht="78.75">
      <c r="A135" s="34">
        <v>40</v>
      </c>
      <c r="B135" s="49" t="s">
        <v>1096</v>
      </c>
      <c r="C135" s="36" t="s">
        <v>1095</v>
      </c>
      <c r="D135" s="36" t="s">
        <v>2078</v>
      </c>
      <c r="E135" s="36" t="s">
        <v>2079</v>
      </c>
      <c r="F135" s="36" t="s">
        <v>2079</v>
      </c>
      <c r="G135" s="36" t="s">
        <v>2079</v>
      </c>
      <c r="H135" s="36"/>
      <c r="I135" s="36" t="s">
        <v>2470</v>
      </c>
      <c r="J135" s="36"/>
      <c r="K135" s="36" t="s">
        <v>2169</v>
      </c>
      <c r="L135" s="36">
        <v>2</v>
      </c>
      <c r="M135" s="36" t="s">
        <v>74</v>
      </c>
      <c r="N135" s="36" t="s">
        <v>2078</v>
      </c>
      <c r="O135" s="36">
        <v>29.6</v>
      </c>
      <c r="P135" s="36">
        <v>82.6</v>
      </c>
      <c r="Q135" s="36" t="s">
        <v>2079</v>
      </c>
      <c r="R135" s="36" t="s">
        <v>74</v>
      </c>
      <c r="S135" s="34" t="s">
        <v>2090</v>
      </c>
      <c r="T135" s="35" t="s">
        <v>2090</v>
      </c>
      <c r="U135" s="35" t="s">
        <v>2090</v>
      </c>
      <c r="V135" s="34" t="s">
        <v>2090</v>
      </c>
      <c r="W135" s="36" t="s">
        <v>2471</v>
      </c>
      <c r="X135" s="36"/>
      <c r="Y135" s="34" t="s">
        <v>2087</v>
      </c>
      <c r="Z135" t="e">
        <f>VLOOKUP(C135,#REF!,2,)</f>
        <v>#REF!</v>
      </c>
    </row>
    <row r="136" spans="1:26" ht="51">
      <c r="A136" s="34">
        <v>41</v>
      </c>
      <c r="B136" s="49" t="s">
        <v>1068</v>
      </c>
      <c r="C136" s="34" t="s">
        <v>1067</v>
      </c>
      <c r="D136" s="34" t="s">
        <v>2078</v>
      </c>
      <c r="E136" s="34" t="s">
        <v>2079</v>
      </c>
      <c r="F136" s="34" t="s">
        <v>2079</v>
      </c>
      <c r="G136" s="34" t="s">
        <v>2079</v>
      </c>
      <c r="H136" s="34"/>
      <c r="I136" s="34" t="s">
        <v>2472</v>
      </c>
      <c r="J136" s="34"/>
      <c r="K136" s="34" t="s">
        <v>2169</v>
      </c>
      <c r="L136" s="34">
        <v>28378</v>
      </c>
      <c r="M136" s="34" t="s">
        <v>2170</v>
      </c>
      <c r="N136" s="34" t="s">
        <v>2078</v>
      </c>
      <c r="O136" s="34">
        <v>20</v>
      </c>
      <c r="P136" s="34">
        <v>56.1</v>
      </c>
      <c r="Q136" s="34" t="s">
        <v>2079</v>
      </c>
      <c r="R136" s="34" t="s">
        <v>74</v>
      </c>
      <c r="S136" s="34" t="s">
        <v>2473</v>
      </c>
      <c r="T136" s="34" t="s">
        <v>2474</v>
      </c>
      <c r="U136" s="34" t="s">
        <v>2078</v>
      </c>
      <c r="V136" s="34" t="s">
        <v>2105</v>
      </c>
      <c r="W136" s="34" t="s">
        <v>2475</v>
      </c>
      <c r="X136" s="36">
        <v>6</v>
      </c>
      <c r="Y136" s="34" t="s">
        <v>2087</v>
      </c>
      <c r="Z136" t="e">
        <f>VLOOKUP(C136,#REF!,2,)</f>
        <v>#REF!</v>
      </c>
    </row>
    <row r="137" spans="1:26" ht="63.75">
      <c r="A137" s="34">
        <v>42</v>
      </c>
      <c r="B137" s="49" t="s">
        <v>1071</v>
      </c>
      <c r="C137" s="34" t="s">
        <v>1070</v>
      </c>
      <c r="D137" s="34" t="s">
        <v>2078</v>
      </c>
      <c r="E137" s="34" t="s">
        <v>2079</v>
      </c>
      <c r="F137" s="34" t="s">
        <v>2079</v>
      </c>
      <c r="G137" s="34" t="s">
        <v>2079</v>
      </c>
      <c r="H137" s="34"/>
      <c r="I137" s="34" t="s">
        <v>2476</v>
      </c>
      <c r="J137" s="34"/>
      <c r="K137" s="34" t="s">
        <v>2169</v>
      </c>
      <c r="L137" s="34">
        <v>28378</v>
      </c>
      <c r="M137" s="34" t="s">
        <v>2170</v>
      </c>
      <c r="N137" s="34" t="s">
        <v>2079</v>
      </c>
      <c r="O137" s="34">
        <v>11.1</v>
      </c>
      <c r="P137" s="34">
        <v>84.3</v>
      </c>
      <c r="Q137" s="34" t="s">
        <v>2079</v>
      </c>
      <c r="R137" s="34" t="s">
        <v>74</v>
      </c>
      <c r="S137" s="34" t="s">
        <v>2453</v>
      </c>
      <c r="T137" s="34" t="s">
        <v>2459</v>
      </c>
      <c r="U137" s="34" t="s">
        <v>2079</v>
      </c>
      <c r="V137" s="34" t="s">
        <v>2347</v>
      </c>
      <c r="W137" s="34" t="s">
        <v>2477</v>
      </c>
      <c r="X137" s="34">
        <v>13</v>
      </c>
      <c r="Y137" s="34" t="s">
        <v>2087</v>
      </c>
      <c r="Z137" t="e">
        <f>VLOOKUP(C137,#REF!,2,)</f>
        <v>#REF!</v>
      </c>
    </row>
    <row r="138" spans="1:26" ht="89.25">
      <c r="A138" s="34">
        <v>43</v>
      </c>
      <c r="B138" s="49" t="s">
        <v>1074</v>
      </c>
      <c r="C138" s="34" t="s">
        <v>1073</v>
      </c>
      <c r="D138" s="34" t="s">
        <v>2078</v>
      </c>
      <c r="E138" s="34" t="s">
        <v>2079</v>
      </c>
      <c r="F138" s="34" t="s">
        <v>2079</v>
      </c>
      <c r="G138" s="34" t="s">
        <v>2079</v>
      </c>
      <c r="H138" s="34"/>
      <c r="I138" s="34" t="s">
        <v>2478</v>
      </c>
      <c r="J138" s="34"/>
      <c r="K138" s="34" t="s">
        <v>2169</v>
      </c>
      <c r="L138" s="34">
        <v>2</v>
      </c>
      <c r="M138" s="34" t="s">
        <v>2170</v>
      </c>
      <c r="N138" s="34" t="s">
        <v>2078</v>
      </c>
      <c r="O138" s="34">
        <v>55.6</v>
      </c>
      <c r="P138" s="34">
        <v>57.2</v>
      </c>
      <c r="Q138" s="34" t="s">
        <v>2079</v>
      </c>
      <c r="R138" s="34" t="s">
        <v>74</v>
      </c>
      <c r="S138" s="34" t="s">
        <v>2479</v>
      </c>
      <c r="T138" s="34" t="s">
        <v>2396</v>
      </c>
      <c r="U138" s="34" t="s">
        <v>2079</v>
      </c>
      <c r="V138" s="34" t="s">
        <v>2480</v>
      </c>
      <c r="W138" s="34" t="s">
        <v>2336</v>
      </c>
      <c r="X138" s="36">
        <v>15</v>
      </c>
      <c r="Y138" s="34" t="s">
        <v>2087</v>
      </c>
      <c r="Z138" t="e">
        <f>VLOOKUP(C138,#REF!,2,)</f>
        <v>#REF!</v>
      </c>
    </row>
    <row r="139" spans="1:26" ht="63.75">
      <c r="A139" s="34">
        <v>44</v>
      </c>
      <c r="B139" s="49" t="s">
        <v>1154</v>
      </c>
      <c r="C139" s="34" t="s">
        <v>1153</v>
      </c>
      <c r="D139" s="34" t="s">
        <v>2078</v>
      </c>
      <c r="E139" s="34" t="s">
        <v>2079</v>
      </c>
      <c r="F139" s="34" t="s">
        <v>2079</v>
      </c>
      <c r="G139" s="34" t="s">
        <v>2079</v>
      </c>
      <c r="H139" s="34"/>
      <c r="I139" s="34" t="s">
        <v>2481</v>
      </c>
      <c r="J139" s="34"/>
      <c r="K139" s="34" t="s">
        <v>2169</v>
      </c>
      <c r="L139" s="34">
        <v>28378</v>
      </c>
      <c r="M139" s="34" t="s">
        <v>2170</v>
      </c>
      <c r="N139" s="34" t="s">
        <v>2078</v>
      </c>
      <c r="O139" s="34">
        <v>20</v>
      </c>
      <c r="P139" s="34">
        <v>82.7</v>
      </c>
      <c r="Q139" s="34" t="s">
        <v>2079</v>
      </c>
      <c r="R139" s="34" t="s">
        <v>74</v>
      </c>
      <c r="S139" s="34" t="s">
        <v>2482</v>
      </c>
      <c r="T139" s="34" t="s">
        <v>2459</v>
      </c>
      <c r="U139" s="34" t="s">
        <v>2079</v>
      </c>
      <c r="V139" s="34" t="s">
        <v>2483</v>
      </c>
      <c r="W139" s="34" t="s">
        <v>2484</v>
      </c>
      <c r="X139" s="36">
        <v>22</v>
      </c>
      <c r="Y139" s="34" t="s">
        <v>2087</v>
      </c>
      <c r="Z139" t="e">
        <f>VLOOKUP(C139,#REF!,2,)</f>
        <v>#REF!</v>
      </c>
    </row>
    <row r="140" spans="1:26" ht="51">
      <c r="A140" s="34">
        <v>45</v>
      </c>
      <c r="B140" s="49" t="s">
        <v>1157</v>
      </c>
      <c r="C140" s="34" t="s">
        <v>1156</v>
      </c>
      <c r="D140" s="34" t="s">
        <v>2079</v>
      </c>
      <c r="E140" s="34" t="s">
        <v>2079</v>
      </c>
      <c r="F140" s="34" t="s">
        <v>2079</v>
      </c>
      <c r="G140" s="34" t="s">
        <v>2079</v>
      </c>
      <c r="H140" s="34"/>
      <c r="I140" s="34" t="s">
        <v>2485</v>
      </c>
      <c r="J140" s="34"/>
      <c r="K140" s="34" t="s">
        <v>2116</v>
      </c>
      <c r="L140" s="34">
        <v>4</v>
      </c>
      <c r="M140" s="34" t="s">
        <v>2170</v>
      </c>
      <c r="N140" s="34" t="s">
        <v>2078</v>
      </c>
      <c r="O140" s="34">
        <v>7.4</v>
      </c>
      <c r="P140" s="34">
        <v>97.5</v>
      </c>
      <c r="Q140" s="34" t="s">
        <v>2079</v>
      </c>
      <c r="R140" s="34" t="s">
        <v>74</v>
      </c>
      <c r="S140" s="34" t="s">
        <v>2486</v>
      </c>
      <c r="T140" s="34" t="s">
        <v>2126</v>
      </c>
      <c r="U140" s="34" t="s">
        <v>2079</v>
      </c>
      <c r="V140" s="34" t="s">
        <v>2487</v>
      </c>
      <c r="W140" s="34" t="s">
        <v>2488</v>
      </c>
      <c r="X140" s="34">
        <v>19</v>
      </c>
      <c r="Y140" s="34" t="s">
        <v>2087</v>
      </c>
      <c r="Z140" t="e">
        <f>VLOOKUP(C140,#REF!,2,)</f>
        <v>#REF!</v>
      </c>
    </row>
    <row r="141" spans="1:26" ht="157.5">
      <c r="A141" s="34">
        <v>46</v>
      </c>
      <c r="B141" s="49" t="s">
        <v>1160</v>
      </c>
      <c r="C141" s="36" t="s">
        <v>1159</v>
      </c>
      <c r="D141" s="36" t="s">
        <v>2078</v>
      </c>
      <c r="E141" s="36" t="s">
        <v>2079</v>
      </c>
      <c r="F141" s="36" t="s">
        <v>2079</v>
      </c>
      <c r="G141" s="36" t="s">
        <v>2079</v>
      </c>
      <c r="H141" s="36"/>
      <c r="I141" s="36" t="s">
        <v>2489</v>
      </c>
      <c r="J141" s="36"/>
      <c r="K141" s="36" t="s">
        <v>2169</v>
      </c>
      <c r="L141" s="36">
        <v>14</v>
      </c>
      <c r="M141" s="36" t="s">
        <v>2170</v>
      </c>
      <c r="N141" s="36" t="s">
        <v>2078</v>
      </c>
      <c r="O141" s="36">
        <v>81.2</v>
      </c>
      <c r="P141" s="36">
        <v>80.099999999999994</v>
      </c>
      <c r="Q141" s="36" t="s">
        <v>2079</v>
      </c>
      <c r="R141" s="36" t="s">
        <v>74</v>
      </c>
      <c r="S141" s="36" t="s">
        <v>2490</v>
      </c>
      <c r="T141" s="37" t="s">
        <v>2491</v>
      </c>
      <c r="U141" s="34" t="s">
        <v>2079</v>
      </c>
      <c r="V141" s="36" t="s">
        <v>2492</v>
      </c>
      <c r="W141" s="36" t="s">
        <v>2493</v>
      </c>
      <c r="X141" s="36">
        <v>20</v>
      </c>
      <c r="Y141" s="34" t="s">
        <v>2087</v>
      </c>
      <c r="Z141" t="e">
        <f>VLOOKUP(C141,#REF!,2,)</f>
        <v>#REF!</v>
      </c>
    </row>
    <row r="142" spans="1:26" ht="94.5">
      <c r="A142" s="34">
        <v>47</v>
      </c>
      <c r="B142" s="49" t="s">
        <v>1163</v>
      </c>
      <c r="C142" s="36" t="s">
        <v>1162</v>
      </c>
      <c r="D142" s="36" t="s">
        <v>2078</v>
      </c>
      <c r="E142" s="36" t="s">
        <v>2079</v>
      </c>
      <c r="F142" s="36" t="s">
        <v>2079</v>
      </c>
      <c r="G142" s="36" t="s">
        <v>2079</v>
      </c>
      <c r="H142" s="36"/>
      <c r="I142" s="36" t="s">
        <v>2494</v>
      </c>
      <c r="J142" s="36"/>
      <c r="K142" s="36" t="s">
        <v>2169</v>
      </c>
      <c r="L142" s="36">
        <v>28378</v>
      </c>
      <c r="M142" s="36" t="s">
        <v>2170</v>
      </c>
      <c r="N142" s="36" t="s">
        <v>2078</v>
      </c>
      <c r="O142" s="36">
        <v>25</v>
      </c>
      <c r="P142" s="36">
        <v>59.2</v>
      </c>
      <c r="Q142" s="36" t="s">
        <v>2079</v>
      </c>
      <c r="R142" s="36" t="s">
        <v>74</v>
      </c>
      <c r="S142" s="36" t="s">
        <v>2426</v>
      </c>
      <c r="T142" s="37" t="s">
        <v>2166</v>
      </c>
      <c r="U142" s="34" t="s">
        <v>2079</v>
      </c>
      <c r="V142" s="36" t="s">
        <v>2166</v>
      </c>
      <c r="W142" s="36" t="s">
        <v>2495</v>
      </c>
      <c r="X142" s="36">
        <v>9</v>
      </c>
      <c r="Y142" s="34" t="s">
        <v>2087</v>
      </c>
      <c r="Z142" t="e">
        <f>VLOOKUP(C142,#REF!,2,)</f>
        <v>#REF!</v>
      </c>
    </row>
    <row r="143" spans="1:26" ht="89.25">
      <c r="A143" s="34">
        <v>48</v>
      </c>
      <c r="B143" s="49" t="s">
        <v>1166</v>
      </c>
      <c r="C143" s="34" t="s">
        <v>1165</v>
      </c>
      <c r="D143" s="34" t="s">
        <v>2078</v>
      </c>
      <c r="E143" s="34" t="s">
        <v>2079</v>
      </c>
      <c r="F143" s="34" t="s">
        <v>2079</v>
      </c>
      <c r="G143" s="34" t="s">
        <v>2079</v>
      </c>
      <c r="H143" s="34"/>
      <c r="I143" s="34" t="s">
        <v>2496</v>
      </c>
      <c r="J143" s="34"/>
      <c r="K143" s="34" t="s">
        <v>2169</v>
      </c>
      <c r="L143" s="34">
        <v>28377</v>
      </c>
      <c r="M143" s="34" t="s">
        <v>2170</v>
      </c>
      <c r="N143" s="34" t="s">
        <v>2078</v>
      </c>
      <c r="O143" s="34">
        <v>25</v>
      </c>
      <c r="P143" s="34">
        <v>56.3</v>
      </c>
      <c r="Q143" s="34" t="s">
        <v>2079</v>
      </c>
      <c r="R143" s="34" t="s">
        <v>74</v>
      </c>
      <c r="S143" s="34" t="s">
        <v>2362</v>
      </c>
      <c r="T143" s="34" t="s">
        <v>2121</v>
      </c>
      <c r="U143" s="34" t="s">
        <v>2079</v>
      </c>
      <c r="V143" s="34" t="s">
        <v>2410</v>
      </c>
      <c r="W143" s="34" t="s">
        <v>2497</v>
      </c>
      <c r="X143" s="36">
        <v>15</v>
      </c>
      <c r="Y143" s="34" t="s">
        <v>2087</v>
      </c>
      <c r="Z143" t="e">
        <f>VLOOKUP(C143,#REF!,2,)</f>
        <v>#REF!</v>
      </c>
    </row>
    <row r="144" spans="1:26" ht="63.75">
      <c r="A144" s="34">
        <v>49</v>
      </c>
      <c r="B144" s="49" t="s">
        <v>1198</v>
      </c>
      <c r="C144" s="34" t="s">
        <v>1197</v>
      </c>
      <c r="D144" s="34" t="s">
        <v>2078</v>
      </c>
      <c r="E144" s="34" t="s">
        <v>2079</v>
      </c>
      <c r="F144" s="34" t="s">
        <v>2079</v>
      </c>
      <c r="G144" s="34" t="s">
        <v>2079</v>
      </c>
      <c r="H144" s="34"/>
      <c r="I144" s="34" t="s">
        <v>2498</v>
      </c>
      <c r="J144" s="34"/>
      <c r="K144" s="34" t="s">
        <v>2169</v>
      </c>
      <c r="L144" s="34">
        <v>28377</v>
      </c>
      <c r="M144" s="34" t="s">
        <v>2170</v>
      </c>
      <c r="N144" s="34" t="s">
        <v>2078</v>
      </c>
      <c r="O144" s="34">
        <v>37.5</v>
      </c>
      <c r="P144" s="34">
        <v>54.5</v>
      </c>
      <c r="Q144" s="34" t="s">
        <v>2079</v>
      </c>
      <c r="R144" s="34" t="s">
        <v>74</v>
      </c>
      <c r="S144" s="34" t="s">
        <v>2499</v>
      </c>
      <c r="T144" s="34" t="s">
        <v>2422</v>
      </c>
      <c r="U144" s="34" t="s">
        <v>2079</v>
      </c>
      <c r="V144" s="34" t="s">
        <v>2500</v>
      </c>
      <c r="W144" s="34" t="s">
        <v>2501</v>
      </c>
      <c r="X144" s="36">
        <v>10</v>
      </c>
      <c r="Y144" s="34" t="s">
        <v>2087</v>
      </c>
      <c r="Z144" t="e">
        <f>VLOOKUP(C144,#REF!,2,)</f>
        <v>#REF!</v>
      </c>
    </row>
    <row r="145" spans="1:26" ht="78.75">
      <c r="A145" s="34">
        <v>50</v>
      </c>
      <c r="B145" s="49" t="s">
        <v>1201</v>
      </c>
      <c r="C145" s="36" t="s">
        <v>1200</v>
      </c>
      <c r="D145" s="36" t="s">
        <v>2078</v>
      </c>
      <c r="E145" s="36" t="s">
        <v>2079</v>
      </c>
      <c r="F145" s="36" t="s">
        <v>2079</v>
      </c>
      <c r="G145" s="36" t="s">
        <v>2079</v>
      </c>
      <c r="H145" s="36"/>
      <c r="I145" s="36" t="s">
        <v>2502</v>
      </c>
      <c r="J145" s="36"/>
      <c r="K145" s="36" t="s">
        <v>2169</v>
      </c>
      <c r="L145" s="36">
        <v>28377</v>
      </c>
      <c r="M145" s="36" t="s">
        <v>2170</v>
      </c>
      <c r="N145" s="36" t="s">
        <v>2078</v>
      </c>
      <c r="O145" s="36">
        <v>11.1</v>
      </c>
      <c r="P145" s="36">
        <v>58.1</v>
      </c>
      <c r="Q145" s="36" t="s">
        <v>2079</v>
      </c>
      <c r="R145" s="36" t="s">
        <v>74</v>
      </c>
      <c r="S145" s="36" t="s">
        <v>2503</v>
      </c>
      <c r="T145" s="37" t="s">
        <v>2219</v>
      </c>
      <c r="U145" s="37" t="s">
        <v>2078</v>
      </c>
      <c r="V145" s="36" t="s">
        <v>2504</v>
      </c>
      <c r="W145" s="36" t="s">
        <v>2505</v>
      </c>
      <c r="X145" s="36">
        <v>10</v>
      </c>
      <c r="Y145" s="34" t="s">
        <v>2087</v>
      </c>
      <c r="Z145" t="e">
        <f>VLOOKUP(C145,#REF!,2,)</f>
        <v>#REF!</v>
      </c>
    </row>
    <row r="146" spans="1:26" ht="63.75">
      <c r="A146" s="34">
        <v>51</v>
      </c>
      <c r="B146" s="49" t="s">
        <v>1204</v>
      </c>
      <c r="C146" s="34" t="s">
        <v>1203</v>
      </c>
      <c r="D146" s="34" t="s">
        <v>2078</v>
      </c>
      <c r="E146" s="34" t="s">
        <v>2079</v>
      </c>
      <c r="F146" s="34" t="s">
        <v>2079</v>
      </c>
      <c r="G146" s="34" t="s">
        <v>2079</v>
      </c>
      <c r="H146" s="34"/>
      <c r="I146" s="34" t="s">
        <v>2506</v>
      </c>
      <c r="J146" s="34"/>
      <c r="K146" s="34" t="s">
        <v>2169</v>
      </c>
      <c r="L146" s="34">
        <v>28377</v>
      </c>
      <c r="M146" s="34" t="s">
        <v>2170</v>
      </c>
      <c r="N146" s="34" t="s">
        <v>2078</v>
      </c>
      <c r="O146" s="34">
        <v>24.3</v>
      </c>
      <c r="P146" s="34">
        <v>48.5</v>
      </c>
      <c r="Q146" s="34" t="s">
        <v>2078</v>
      </c>
      <c r="R146" s="34" t="s">
        <v>74</v>
      </c>
      <c r="S146" s="34" t="s">
        <v>2147</v>
      </c>
      <c r="T146" s="34" t="s">
        <v>2099</v>
      </c>
      <c r="U146" s="34" t="s">
        <v>2079</v>
      </c>
      <c r="V146" s="34" t="s">
        <v>2507</v>
      </c>
      <c r="W146" s="34" t="s">
        <v>2508</v>
      </c>
      <c r="X146" s="34">
        <v>7</v>
      </c>
      <c r="Y146" s="34" t="s">
        <v>2087</v>
      </c>
      <c r="Z146" t="e">
        <f>VLOOKUP(C146,#REF!,2,)</f>
        <v>#REF!</v>
      </c>
    </row>
    <row r="147" spans="1:26" ht="51">
      <c r="A147" s="34">
        <v>52</v>
      </c>
      <c r="B147" s="49" t="s">
        <v>1207</v>
      </c>
      <c r="C147" s="34" t="s">
        <v>1206</v>
      </c>
      <c r="D147" s="34" t="s">
        <v>2079</v>
      </c>
      <c r="E147" s="34" t="s">
        <v>2079</v>
      </c>
      <c r="F147" s="34" t="s">
        <v>2079</v>
      </c>
      <c r="G147" s="34" t="s">
        <v>2079</v>
      </c>
      <c r="H147" s="34"/>
      <c r="I147" s="34" t="s">
        <v>2509</v>
      </c>
      <c r="J147" s="34"/>
      <c r="K147" s="34" t="s">
        <v>2169</v>
      </c>
      <c r="L147" s="34">
        <v>28377</v>
      </c>
      <c r="M147" s="34" t="s">
        <v>2170</v>
      </c>
      <c r="N147" s="34" t="s">
        <v>2078</v>
      </c>
      <c r="O147" s="34">
        <v>17.2</v>
      </c>
      <c r="P147" s="34">
        <v>58.3</v>
      </c>
      <c r="Q147" s="34" t="s">
        <v>2079</v>
      </c>
      <c r="R147" s="34" t="s">
        <v>74</v>
      </c>
      <c r="S147" s="34" t="s">
        <v>2510</v>
      </c>
      <c r="T147" s="34" t="s">
        <v>2511</v>
      </c>
      <c r="U147" s="37" t="s">
        <v>2078</v>
      </c>
      <c r="V147" s="34" t="s">
        <v>2512</v>
      </c>
      <c r="W147" s="34" t="s">
        <v>2513</v>
      </c>
      <c r="X147" s="36">
        <v>11</v>
      </c>
      <c r="Y147" s="34" t="s">
        <v>2087</v>
      </c>
      <c r="Z147" t="e">
        <f>VLOOKUP(C147,#REF!,2,)</f>
        <v>#REF!</v>
      </c>
    </row>
    <row r="148" spans="1:26" ht="153">
      <c r="A148" s="34">
        <v>1</v>
      </c>
      <c r="B148" s="49" t="s">
        <v>14</v>
      </c>
      <c r="C148" s="34" t="s">
        <v>13</v>
      </c>
      <c r="D148" s="34" t="s">
        <v>2079</v>
      </c>
      <c r="E148" s="34" t="s">
        <v>2079</v>
      </c>
      <c r="F148" s="34" t="s">
        <v>2079</v>
      </c>
      <c r="G148" s="34" t="s">
        <v>2079</v>
      </c>
      <c r="H148" s="34"/>
      <c r="I148" s="34" t="s">
        <v>2514</v>
      </c>
      <c r="J148" s="34"/>
      <c r="K148" s="34" t="s">
        <v>2169</v>
      </c>
      <c r="L148" s="34">
        <v>164.34700000000001</v>
      </c>
      <c r="M148" s="34" t="s">
        <v>74</v>
      </c>
      <c r="N148" s="34" t="s">
        <v>2079</v>
      </c>
      <c r="O148" s="34">
        <v>32.799999999999997</v>
      </c>
      <c r="P148" s="34">
        <v>44.8</v>
      </c>
      <c r="Q148" s="34" t="s">
        <v>2079</v>
      </c>
      <c r="R148" s="34" t="s">
        <v>74</v>
      </c>
      <c r="S148" s="34" t="s">
        <v>2515</v>
      </c>
      <c r="T148" s="34" t="s">
        <v>2516</v>
      </c>
      <c r="U148" s="34" t="s">
        <v>2078</v>
      </c>
      <c r="V148" s="34" t="s">
        <v>2517</v>
      </c>
      <c r="W148" s="34" t="s">
        <v>2518</v>
      </c>
      <c r="X148" s="34">
        <v>22</v>
      </c>
      <c r="Y148" s="34" t="s">
        <v>2087</v>
      </c>
      <c r="Z148" t="e">
        <f>VLOOKUP(C148,#REF!,2,)</f>
        <v>#REF!</v>
      </c>
    </row>
    <row r="149" spans="1:26" ht="102">
      <c r="A149" s="34">
        <v>2</v>
      </c>
      <c r="B149" s="49" t="s">
        <v>25</v>
      </c>
      <c r="C149" s="34" t="s">
        <v>24</v>
      </c>
      <c r="D149" s="34" t="s">
        <v>2078</v>
      </c>
      <c r="E149" s="34" t="s">
        <v>2079</v>
      </c>
      <c r="F149" s="34" t="s">
        <v>2079</v>
      </c>
      <c r="G149" s="34" t="s">
        <v>2079</v>
      </c>
      <c r="H149" s="34"/>
      <c r="I149" s="34" t="s">
        <v>2519</v>
      </c>
      <c r="J149" s="34"/>
      <c r="K149" s="34" t="s">
        <v>2169</v>
      </c>
      <c r="L149" s="34" t="s">
        <v>74</v>
      </c>
      <c r="M149" s="34" t="s">
        <v>74</v>
      </c>
      <c r="N149" s="34" t="s">
        <v>2078</v>
      </c>
      <c r="O149" s="34">
        <v>15.2</v>
      </c>
      <c r="P149" s="34">
        <v>48.9</v>
      </c>
      <c r="Q149" s="34" t="s">
        <v>2079</v>
      </c>
      <c r="R149" s="34" t="s">
        <v>74</v>
      </c>
      <c r="S149" s="34" t="s">
        <v>2520</v>
      </c>
      <c r="T149" s="34" t="s">
        <v>2099</v>
      </c>
      <c r="U149" s="34" t="s">
        <v>2079</v>
      </c>
      <c r="V149" s="34" t="s">
        <v>2521</v>
      </c>
      <c r="W149" s="34" t="s">
        <v>2522</v>
      </c>
      <c r="X149" s="34">
        <v>10</v>
      </c>
      <c r="Y149" s="34" t="s">
        <v>2087</v>
      </c>
      <c r="Z149" t="e">
        <f>VLOOKUP(C149,#REF!,2,)</f>
        <v>#REF!</v>
      </c>
    </row>
    <row r="150" spans="1:26" ht="51">
      <c r="A150" s="34">
        <v>3</v>
      </c>
      <c r="B150" s="49" t="s">
        <v>29</v>
      </c>
      <c r="C150" s="34" t="s">
        <v>28</v>
      </c>
      <c r="D150" s="34" t="s">
        <v>2078</v>
      </c>
      <c r="E150" s="34" t="s">
        <v>2079</v>
      </c>
      <c r="F150" s="34" t="s">
        <v>2079</v>
      </c>
      <c r="G150" s="34" t="s">
        <v>2079</v>
      </c>
      <c r="H150" s="34"/>
      <c r="I150" s="34" t="s">
        <v>2523</v>
      </c>
      <c r="J150" s="34"/>
      <c r="K150" s="34" t="s">
        <v>2169</v>
      </c>
      <c r="L150" s="34">
        <v>3.1829999999999998</v>
      </c>
      <c r="M150" s="34" t="s">
        <v>74</v>
      </c>
      <c r="N150" s="34" t="s">
        <v>2078</v>
      </c>
      <c r="O150" s="34">
        <v>55.6</v>
      </c>
      <c r="P150" s="34">
        <v>68.5</v>
      </c>
      <c r="Q150" s="34" t="s">
        <v>2079</v>
      </c>
      <c r="R150" s="34">
        <v>4</v>
      </c>
      <c r="S150" s="34" t="s">
        <v>2524</v>
      </c>
      <c r="T150" s="34" t="s">
        <v>2126</v>
      </c>
      <c r="U150" s="34" t="s">
        <v>2079</v>
      </c>
      <c r="V150" s="34" t="s">
        <v>2525</v>
      </c>
      <c r="W150" s="34" t="s">
        <v>2526</v>
      </c>
      <c r="X150" s="34">
        <v>14</v>
      </c>
      <c r="Y150" s="34" t="s">
        <v>2087</v>
      </c>
      <c r="Z150" t="e">
        <f>VLOOKUP(C150,#REF!,2,)</f>
        <v>#REF!</v>
      </c>
    </row>
    <row r="151" spans="1:26" ht="102">
      <c r="A151" s="34">
        <v>4</v>
      </c>
      <c r="B151" s="49" t="s">
        <v>34</v>
      </c>
      <c r="C151" s="34" t="s">
        <v>33</v>
      </c>
      <c r="D151" s="34" t="s">
        <v>2078</v>
      </c>
      <c r="E151" s="34" t="s">
        <v>2079</v>
      </c>
      <c r="F151" s="34" t="s">
        <v>2079</v>
      </c>
      <c r="G151" s="34" t="s">
        <v>2079</v>
      </c>
      <c r="H151" s="34"/>
      <c r="I151" s="34" t="s">
        <v>2527</v>
      </c>
      <c r="J151" s="34"/>
      <c r="K151" s="34" t="s">
        <v>2169</v>
      </c>
      <c r="L151" s="34">
        <v>30239</v>
      </c>
      <c r="M151" s="34" t="s">
        <v>74</v>
      </c>
      <c r="N151" s="34" t="s">
        <v>2078</v>
      </c>
      <c r="O151" s="34">
        <v>20</v>
      </c>
      <c r="P151" s="34">
        <v>73.400000000000006</v>
      </c>
      <c r="Q151" s="34" t="s">
        <v>2079</v>
      </c>
      <c r="R151" s="34">
        <v>3</v>
      </c>
      <c r="S151" s="34" t="s">
        <v>2528</v>
      </c>
      <c r="T151" s="34" t="s">
        <v>2529</v>
      </c>
      <c r="U151" s="34" t="s">
        <v>2529</v>
      </c>
      <c r="V151" s="34" t="s">
        <v>2530</v>
      </c>
      <c r="W151" s="34" t="s">
        <v>2531</v>
      </c>
      <c r="X151" s="34">
        <v>11</v>
      </c>
      <c r="Y151" s="34" t="s">
        <v>2087</v>
      </c>
      <c r="Z151" t="e">
        <f>VLOOKUP(C151,#REF!,2,)</f>
        <v>#REF!</v>
      </c>
    </row>
    <row r="152" spans="1:26" ht="51">
      <c r="A152" s="34">
        <v>5</v>
      </c>
      <c r="B152" s="49" t="s">
        <v>37</v>
      </c>
      <c r="C152" s="34" t="s">
        <v>36</v>
      </c>
      <c r="D152" s="34" t="s">
        <v>2078</v>
      </c>
      <c r="E152" s="34" t="s">
        <v>2079</v>
      </c>
      <c r="F152" s="34" t="s">
        <v>2079</v>
      </c>
      <c r="G152" s="34" t="s">
        <v>2079</v>
      </c>
      <c r="H152" s="34"/>
      <c r="I152" s="34" t="s">
        <v>2532</v>
      </c>
      <c r="J152" s="34"/>
      <c r="K152" s="34" t="s">
        <v>2169</v>
      </c>
      <c r="L152" s="34">
        <v>30240</v>
      </c>
      <c r="M152" s="34" t="s">
        <v>74</v>
      </c>
      <c r="N152" s="34" t="s">
        <v>2078</v>
      </c>
      <c r="O152" s="34">
        <v>0</v>
      </c>
      <c r="P152" s="34">
        <v>89.1</v>
      </c>
      <c r="Q152" s="34" t="s">
        <v>2079</v>
      </c>
      <c r="R152" s="34">
        <v>3</v>
      </c>
      <c r="S152" s="34" t="s">
        <v>2533</v>
      </c>
      <c r="T152" s="34" t="s">
        <v>2534</v>
      </c>
      <c r="U152" s="34" t="s">
        <v>2079</v>
      </c>
      <c r="V152" s="34" t="s">
        <v>2535</v>
      </c>
      <c r="W152" s="34" t="s">
        <v>2536</v>
      </c>
      <c r="X152" s="34">
        <v>8</v>
      </c>
      <c r="Y152" s="34" t="s">
        <v>2087</v>
      </c>
      <c r="Z152" t="e">
        <f>VLOOKUP(C152,#REF!,2,)</f>
        <v>#REF!</v>
      </c>
    </row>
    <row r="153" spans="1:26" ht="89.25">
      <c r="A153" s="34">
        <v>6</v>
      </c>
      <c r="B153" s="49" t="s">
        <v>40</v>
      </c>
      <c r="C153" s="34" t="s">
        <v>39</v>
      </c>
      <c r="D153" s="34" t="s">
        <v>2078</v>
      </c>
      <c r="E153" s="34" t="s">
        <v>2079</v>
      </c>
      <c r="F153" s="34" t="s">
        <v>2079</v>
      </c>
      <c r="G153" s="34" t="s">
        <v>2079</v>
      </c>
      <c r="H153" s="34"/>
      <c r="I153" s="34" t="s">
        <v>2537</v>
      </c>
      <c r="J153" s="34"/>
      <c r="K153" s="34" t="s">
        <v>2169</v>
      </c>
      <c r="L153" s="34" t="s">
        <v>74</v>
      </c>
      <c r="M153" s="34" t="s">
        <v>74</v>
      </c>
      <c r="N153" s="34" t="s">
        <v>2078</v>
      </c>
      <c r="O153" s="34">
        <v>31.4</v>
      </c>
      <c r="P153" s="34">
        <v>44.7</v>
      </c>
      <c r="Q153" s="34" t="s">
        <v>2079</v>
      </c>
      <c r="R153" s="34">
        <v>36</v>
      </c>
      <c r="S153" s="34" t="s">
        <v>2538</v>
      </c>
      <c r="T153" s="34" t="s">
        <v>2529</v>
      </c>
      <c r="U153" s="34" t="s">
        <v>2529</v>
      </c>
      <c r="V153" s="34" t="s">
        <v>2539</v>
      </c>
      <c r="W153" s="34" t="s">
        <v>2540</v>
      </c>
      <c r="X153" s="34">
        <v>11</v>
      </c>
      <c r="Y153" s="34" t="s">
        <v>2087</v>
      </c>
      <c r="Z153" t="e">
        <f>VLOOKUP(C153,#REF!,2,)</f>
        <v>#REF!</v>
      </c>
    </row>
    <row r="154" spans="1:26" ht="63.75">
      <c r="A154" s="34">
        <v>7</v>
      </c>
      <c r="B154" s="49" t="s">
        <v>3117</v>
      </c>
      <c r="C154" s="34">
        <v>18988</v>
      </c>
      <c r="D154" s="34" t="s">
        <v>2078</v>
      </c>
      <c r="E154" s="34" t="s">
        <v>2079</v>
      </c>
      <c r="F154" s="34" t="s">
        <v>2079</v>
      </c>
      <c r="G154" s="34" t="s">
        <v>2079</v>
      </c>
      <c r="H154" s="34"/>
      <c r="I154" s="34" t="s">
        <v>2541</v>
      </c>
      <c r="J154" s="34"/>
      <c r="K154" s="34" t="s">
        <v>2169</v>
      </c>
      <c r="L154" s="34" t="s">
        <v>74</v>
      </c>
      <c r="M154" s="34" t="s">
        <v>74</v>
      </c>
      <c r="N154" s="34" t="s">
        <v>2078</v>
      </c>
      <c r="O154" s="34">
        <v>5.5</v>
      </c>
      <c r="P154" s="34">
        <v>45.3</v>
      </c>
      <c r="Q154" s="34" t="s">
        <v>2079</v>
      </c>
      <c r="R154" s="34">
        <v>5</v>
      </c>
      <c r="S154" s="34" t="s">
        <v>2542</v>
      </c>
      <c r="T154" s="34" t="s">
        <v>2529</v>
      </c>
      <c r="U154" s="34" t="s">
        <v>2529</v>
      </c>
      <c r="V154" s="34" t="s">
        <v>2543</v>
      </c>
      <c r="W154" s="34" t="s">
        <v>2091</v>
      </c>
      <c r="X154" s="34">
        <v>11</v>
      </c>
      <c r="Y154" s="34" t="s">
        <v>2087</v>
      </c>
      <c r="Z154" t="e">
        <f>VLOOKUP(C154,#REF!,2,)</f>
        <v>#REF!</v>
      </c>
    </row>
    <row r="155" spans="1:26" ht="140.25">
      <c r="A155" s="34">
        <v>8</v>
      </c>
      <c r="B155" s="49" t="s">
        <v>3118</v>
      </c>
      <c r="C155" s="34">
        <v>18626</v>
      </c>
      <c r="D155" s="34" t="s">
        <v>2078</v>
      </c>
      <c r="E155" s="34" t="s">
        <v>2079</v>
      </c>
      <c r="F155" s="34" t="s">
        <v>2079</v>
      </c>
      <c r="G155" s="34" t="s">
        <v>2079</v>
      </c>
      <c r="H155" s="34"/>
      <c r="I155" s="34" t="s">
        <v>2544</v>
      </c>
      <c r="J155" s="34"/>
      <c r="K155" s="34" t="s">
        <v>2169</v>
      </c>
      <c r="L155" s="34">
        <v>30239</v>
      </c>
      <c r="M155" s="34" t="s">
        <v>74</v>
      </c>
      <c r="N155" s="34" t="s">
        <v>2078</v>
      </c>
      <c r="O155" s="34">
        <v>8.6</v>
      </c>
      <c r="P155" s="34">
        <v>48.6</v>
      </c>
      <c r="Q155" s="34" t="s">
        <v>2079</v>
      </c>
      <c r="R155" s="34">
        <v>5</v>
      </c>
      <c r="S155" s="34" t="s">
        <v>2545</v>
      </c>
      <c r="T155" s="34" t="s">
        <v>2529</v>
      </c>
      <c r="U155" s="34" t="s">
        <v>2529</v>
      </c>
      <c r="V155" s="34" t="s">
        <v>2546</v>
      </c>
      <c r="W155" s="34" t="s">
        <v>2091</v>
      </c>
      <c r="X155" s="34">
        <v>23</v>
      </c>
      <c r="Y155" s="34" t="s">
        <v>2087</v>
      </c>
      <c r="Z155" t="e">
        <f>VLOOKUP(C155,#REF!,2,)</f>
        <v>#REF!</v>
      </c>
    </row>
    <row r="156" spans="1:26" ht="63.75">
      <c r="A156" s="34">
        <v>9</v>
      </c>
      <c r="B156" s="49" t="s">
        <v>55</v>
      </c>
      <c r="C156" s="34" t="s">
        <v>54</v>
      </c>
      <c r="D156" s="34" t="s">
        <v>2078</v>
      </c>
      <c r="E156" s="34" t="s">
        <v>2079</v>
      </c>
      <c r="F156" s="34" t="s">
        <v>2079</v>
      </c>
      <c r="G156" s="34" t="s">
        <v>2079</v>
      </c>
      <c r="H156" s="34"/>
      <c r="I156" s="34" t="s">
        <v>2547</v>
      </c>
      <c r="J156" s="34"/>
      <c r="K156" s="34" t="s">
        <v>2169</v>
      </c>
      <c r="L156" s="34">
        <v>30239</v>
      </c>
      <c r="M156" s="34" t="s">
        <v>74</v>
      </c>
      <c r="N156" s="34" t="s">
        <v>2078</v>
      </c>
      <c r="O156" s="34">
        <v>0</v>
      </c>
      <c r="P156" s="34">
        <v>46.4</v>
      </c>
      <c r="Q156" s="34" t="s">
        <v>2079</v>
      </c>
      <c r="R156" s="34">
        <v>4</v>
      </c>
      <c r="S156" s="34" t="s">
        <v>2548</v>
      </c>
      <c r="T156" s="34" t="s">
        <v>2549</v>
      </c>
      <c r="U156" s="34" t="s">
        <v>2078</v>
      </c>
      <c r="V156" s="34" t="s">
        <v>2550</v>
      </c>
      <c r="W156" s="34" t="s">
        <v>2551</v>
      </c>
      <c r="X156" s="34">
        <v>10</v>
      </c>
      <c r="Y156" s="34" t="s">
        <v>2087</v>
      </c>
      <c r="Z156" t="e">
        <f>VLOOKUP(C156,#REF!,2,)</f>
        <v>#REF!</v>
      </c>
    </row>
    <row r="157" spans="1:26" ht="114.75">
      <c r="A157" s="34">
        <v>10</v>
      </c>
      <c r="B157" s="49" t="s">
        <v>3119</v>
      </c>
      <c r="C157" s="34">
        <v>19283</v>
      </c>
      <c r="D157" s="34"/>
      <c r="E157" s="34" t="s">
        <v>2079</v>
      </c>
      <c r="F157" s="34" t="s">
        <v>2079</v>
      </c>
      <c r="G157" s="34" t="s">
        <v>2079</v>
      </c>
      <c r="H157" s="34"/>
      <c r="I157" s="34" t="s">
        <v>2552</v>
      </c>
      <c r="J157" s="34"/>
      <c r="K157" s="34" t="s">
        <v>2169</v>
      </c>
      <c r="L157" s="34" t="s">
        <v>74</v>
      </c>
      <c r="M157" s="34" t="s">
        <v>74</v>
      </c>
      <c r="N157" s="34" t="s">
        <v>2078</v>
      </c>
      <c r="O157" s="34">
        <v>100</v>
      </c>
      <c r="P157" s="34">
        <v>88.7</v>
      </c>
      <c r="Q157" s="34" t="s">
        <v>2079</v>
      </c>
      <c r="R157" s="34">
        <v>4</v>
      </c>
      <c r="S157" s="34" t="s">
        <v>2553</v>
      </c>
      <c r="T157" s="34" t="s">
        <v>2529</v>
      </c>
      <c r="U157" s="34" t="s">
        <v>2529</v>
      </c>
      <c r="V157" s="34" t="s">
        <v>2554</v>
      </c>
      <c r="W157" s="34" t="s">
        <v>2091</v>
      </c>
      <c r="X157" s="34">
        <v>22</v>
      </c>
      <c r="Y157" s="34" t="s">
        <v>2087</v>
      </c>
      <c r="Z157" t="e">
        <f>VLOOKUP(C157,#REF!,2,)</f>
        <v>#REF!</v>
      </c>
    </row>
    <row r="158" spans="1:26" ht="140.25">
      <c r="A158" s="34">
        <v>11</v>
      </c>
      <c r="B158" s="49" t="s">
        <v>3121</v>
      </c>
      <c r="C158" s="34" t="s">
        <v>1953</v>
      </c>
      <c r="D158" s="34" t="s">
        <v>2078</v>
      </c>
      <c r="E158" s="34" t="s">
        <v>2079</v>
      </c>
      <c r="F158" s="34" t="s">
        <v>2079</v>
      </c>
      <c r="G158" s="34" t="s">
        <v>2079</v>
      </c>
      <c r="H158" s="34"/>
      <c r="I158" s="34" t="s">
        <v>2555</v>
      </c>
      <c r="J158" s="34"/>
      <c r="K158" s="34" t="s">
        <v>2169</v>
      </c>
      <c r="L158" s="34" t="s">
        <v>74</v>
      </c>
      <c r="M158" s="34" t="s">
        <v>2170</v>
      </c>
      <c r="N158" s="34" t="s">
        <v>2078</v>
      </c>
      <c r="O158" s="34">
        <v>100</v>
      </c>
      <c r="P158" s="34">
        <v>88</v>
      </c>
      <c r="Q158" s="34" t="s">
        <v>2079</v>
      </c>
      <c r="R158" s="34" t="s">
        <v>74</v>
      </c>
      <c r="S158" s="34" t="s">
        <v>2556</v>
      </c>
      <c r="T158" s="34" t="s">
        <v>2557</v>
      </c>
      <c r="U158" s="34" t="s">
        <v>2078</v>
      </c>
      <c r="V158" s="34" t="s">
        <v>2558</v>
      </c>
      <c r="W158" s="34" t="s">
        <v>2559</v>
      </c>
      <c r="X158" s="34">
        <v>10</v>
      </c>
      <c r="Y158" s="34" t="s">
        <v>2087</v>
      </c>
      <c r="Z158" t="e">
        <f>VLOOKUP(C158,#REF!,2,)</f>
        <v>#REF!</v>
      </c>
    </row>
    <row r="159" spans="1:26" ht="63.75">
      <c r="A159" s="34">
        <v>12</v>
      </c>
      <c r="B159" s="49" t="s">
        <v>69</v>
      </c>
      <c r="C159" s="34" t="s">
        <v>68</v>
      </c>
      <c r="D159" s="34" t="s">
        <v>2078</v>
      </c>
      <c r="E159" s="34" t="s">
        <v>2079</v>
      </c>
      <c r="F159" s="34" t="s">
        <v>2079</v>
      </c>
      <c r="G159" s="34" t="s">
        <v>2079</v>
      </c>
      <c r="H159" s="34"/>
      <c r="I159" s="34" t="s">
        <v>2560</v>
      </c>
      <c r="J159" s="34"/>
      <c r="K159" s="34" t="s">
        <v>2169</v>
      </c>
      <c r="L159" s="34">
        <v>4.2119999999999997</v>
      </c>
      <c r="M159" s="34" t="s">
        <v>74</v>
      </c>
      <c r="N159" s="34" t="s">
        <v>2078</v>
      </c>
      <c r="O159" s="34">
        <v>11.1</v>
      </c>
      <c r="P159" s="34">
        <v>47.1</v>
      </c>
      <c r="Q159" s="34" t="s">
        <v>2079</v>
      </c>
      <c r="R159" s="34">
        <v>4</v>
      </c>
      <c r="S159" s="34" t="s">
        <v>2561</v>
      </c>
      <c r="T159" s="34" t="s">
        <v>2529</v>
      </c>
      <c r="U159" s="34" t="s">
        <v>2529</v>
      </c>
      <c r="V159" s="34" t="s">
        <v>2562</v>
      </c>
      <c r="W159" s="34" t="s">
        <v>2526</v>
      </c>
      <c r="X159" s="34">
        <v>11</v>
      </c>
      <c r="Y159" s="34" t="s">
        <v>2087</v>
      </c>
      <c r="Z159" t="e">
        <f>VLOOKUP(C159,#REF!,2,)</f>
        <v>#REF!</v>
      </c>
    </row>
    <row r="160" spans="1:26" ht="51">
      <c r="A160" s="34">
        <v>1</v>
      </c>
      <c r="B160" s="49" t="s">
        <v>572</v>
      </c>
      <c r="C160" s="34" t="s">
        <v>571</v>
      </c>
      <c r="D160" s="34" t="s">
        <v>2078</v>
      </c>
      <c r="E160" s="34" t="s">
        <v>2079</v>
      </c>
      <c r="F160" s="34" t="s">
        <v>2079</v>
      </c>
      <c r="G160" s="34" t="s">
        <v>2079</v>
      </c>
      <c r="H160" s="34"/>
      <c r="I160" s="34" t="s">
        <v>2563</v>
      </c>
      <c r="J160" s="34"/>
      <c r="K160" s="34" t="s">
        <v>2169</v>
      </c>
      <c r="L160" s="34" t="s">
        <v>74</v>
      </c>
      <c r="M160" s="34" t="s">
        <v>74</v>
      </c>
      <c r="N160" s="34" t="s">
        <v>2078</v>
      </c>
      <c r="O160" s="34">
        <v>0</v>
      </c>
      <c r="P160" s="34">
        <v>37</v>
      </c>
      <c r="Q160" s="34" t="s">
        <v>2079</v>
      </c>
      <c r="R160" s="34">
        <v>3</v>
      </c>
      <c r="S160" s="34" t="s">
        <v>2166</v>
      </c>
      <c r="T160" s="34" t="s">
        <v>2166</v>
      </c>
      <c r="U160" s="34" t="s">
        <v>2079</v>
      </c>
      <c r="V160" s="34" t="s">
        <v>2564</v>
      </c>
      <c r="W160" s="34" t="s">
        <v>2565</v>
      </c>
      <c r="X160" s="34">
        <v>3</v>
      </c>
      <c r="Y160" s="34" t="s">
        <v>2087</v>
      </c>
      <c r="Z160" t="e">
        <f>VLOOKUP(C160,#REF!,2,)</f>
        <v>#REF!</v>
      </c>
    </row>
    <row r="161" spans="1:26" ht="51">
      <c r="A161" s="34">
        <v>2</v>
      </c>
      <c r="B161" s="49" t="s">
        <v>584</v>
      </c>
      <c r="C161" s="34" t="s">
        <v>583</v>
      </c>
      <c r="D161" s="34" t="s">
        <v>2078</v>
      </c>
      <c r="E161" s="34" t="s">
        <v>2079</v>
      </c>
      <c r="F161" s="34" t="s">
        <v>2079</v>
      </c>
      <c r="G161" s="34" t="s">
        <v>2079</v>
      </c>
      <c r="H161" s="34"/>
      <c r="I161" s="34" t="s">
        <v>2566</v>
      </c>
      <c r="J161" s="34"/>
      <c r="K161" s="34" t="s">
        <v>2169</v>
      </c>
      <c r="L161" s="34">
        <v>2</v>
      </c>
      <c r="M161" s="34" t="s">
        <v>74</v>
      </c>
      <c r="N161" s="34" t="s">
        <v>2078</v>
      </c>
      <c r="O161" s="34">
        <v>11.1</v>
      </c>
      <c r="P161" s="34">
        <v>87.4</v>
      </c>
      <c r="Q161" s="34" t="s">
        <v>2079</v>
      </c>
      <c r="R161" s="34">
        <v>3</v>
      </c>
      <c r="S161" s="34" t="s">
        <v>2166</v>
      </c>
      <c r="T161" s="34" t="s">
        <v>2529</v>
      </c>
      <c r="U161" s="34" t="s">
        <v>2529</v>
      </c>
      <c r="V161" s="34" t="s">
        <v>2418</v>
      </c>
      <c r="W161" s="34" t="s">
        <v>2567</v>
      </c>
      <c r="X161" s="34">
        <v>4</v>
      </c>
      <c r="Y161" s="34" t="s">
        <v>2087</v>
      </c>
      <c r="Z161" t="e">
        <f>VLOOKUP(C161,#REF!,2,)</f>
        <v>#REF!</v>
      </c>
    </row>
    <row r="162" spans="1:26" ht="140.25">
      <c r="A162" s="34">
        <v>3</v>
      </c>
      <c r="B162" s="49" t="s">
        <v>575</v>
      </c>
      <c r="C162" s="34" t="s">
        <v>574</v>
      </c>
      <c r="D162" s="34" t="s">
        <v>2078</v>
      </c>
      <c r="E162" s="34" t="s">
        <v>2079</v>
      </c>
      <c r="F162" s="34" t="s">
        <v>2079</v>
      </c>
      <c r="G162" s="34" t="s">
        <v>2079</v>
      </c>
      <c r="H162" s="34"/>
      <c r="I162" s="34" t="s">
        <v>2568</v>
      </c>
      <c r="J162" s="34"/>
      <c r="K162" s="34" t="s">
        <v>2169</v>
      </c>
      <c r="L162" s="34">
        <v>30240</v>
      </c>
      <c r="M162" s="34" t="s">
        <v>74</v>
      </c>
      <c r="N162" s="34" t="s">
        <v>2078</v>
      </c>
      <c r="O162" s="34">
        <v>29.4</v>
      </c>
      <c r="P162" s="34">
        <v>53.5</v>
      </c>
      <c r="Q162" s="34" t="s">
        <v>2079</v>
      </c>
      <c r="R162" s="34">
        <v>4</v>
      </c>
      <c r="S162" s="34" t="s">
        <v>2127</v>
      </c>
      <c r="T162" s="34" t="s">
        <v>2529</v>
      </c>
      <c r="U162" s="34" t="s">
        <v>2529</v>
      </c>
      <c r="V162" s="34" t="s">
        <v>2569</v>
      </c>
      <c r="W162" s="34" t="s">
        <v>2570</v>
      </c>
      <c r="X162" s="34">
        <v>7</v>
      </c>
      <c r="Y162" s="34" t="s">
        <v>2087</v>
      </c>
      <c r="Z162" t="e">
        <f>VLOOKUP(C162,#REF!,2,)</f>
        <v>#REF!</v>
      </c>
    </row>
    <row r="163" spans="1:26" ht="153">
      <c r="A163" s="34">
        <v>4</v>
      </c>
      <c r="B163" s="49" t="s">
        <v>578</v>
      </c>
      <c r="C163" s="34" t="s">
        <v>577</v>
      </c>
      <c r="D163" s="34" t="s">
        <v>2078</v>
      </c>
      <c r="E163" s="34" t="s">
        <v>2079</v>
      </c>
      <c r="F163" s="34" t="s">
        <v>2079</v>
      </c>
      <c r="G163" s="34" t="s">
        <v>2079</v>
      </c>
      <c r="H163" s="34"/>
      <c r="I163" s="34" t="s">
        <v>2571</v>
      </c>
      <c r="J163" s="34"/>
      <c r="K163" s="34" t="s">
        <v>2169</v>
      </c>
      <c r="L163" s="34">
        <v>30239</v>
      </c>
      <c r="M163" s="34" t="s">
        <v>74</v>
      </c>
      <c r="N163" s="34" t="s">
        <v>2078</v>
      </c>
      <c r="O163" s="34">
        <v>27.3</v>
      </c>
      <c r="P163" s="34">
        <v>38.4</v>
      </c>
      <c r="Q163" s="34" t="s">
        <v>2079</v>
      </c>
      <c r="R163" s="34">
        <v>3</v>
      </c>
      <c r="S163" s="34" t="s">
        <v>2572</v>
      </c>
      <c r="T163" s="34" t="s">
        <v>2219</v>
      </c>
      <c r="U163" s="34" t="s">
        <v>2078</v>
      </c>
      <c r="V163" s="34" t="s">
        <v>2100</v>
      </c>
      <c r="W163" s="34" t="s">
        <v>2573</v>
      </c>
      <c r="X163" s="34">
        <v>7</v>
      </c>
      <c r="Y163" s="34" t="s">
        <v>2087</v>
      </c>
      <c r="Z163" t="e">
        <f>VLOOKUP(C163,#REF!,2,)</f>
        <v>#REF!</v>
      </c>
    </row>
    <row r="164" spans="1:26" ht="63.75">
      <c r="A164" s="34">
        <v>5</v>
      </c>
      <c r="B164" s="49" t="s">
        <v>3223</v>
      </c>
      <c r="C164" s="34" t="s">
        <v>2574</v>
      </c>
      <c r="D164" s="34" t="s">
        <v>2078</v>
      </c>
      <c r="E164" s="34" t="s">
        <v>2079</v>
      </c>
      <c r="F164" s="34" t="s">
        <v>2079</v>
      </c>
      <c r="G164" s="34" t="s">
        <v>2079</v>
      </c>
      <c r="H164" s="34"/>
      <c r="I164" s="34" t="s">
        <v>2575</v>
      </c>
      <c r="J164" s="34"/>
      <c r="K164" s="34" t="s">
        <v>2169</v>
      </c>
      <c r="L164" s="34" t="s">
        <v>74</v>
      </c>
      <c r="M164" s="34" t="s">
        <v>74</v>
      </c>
      <c r="N164" s="34" t="s">
        <v>2078</v>
      </c>
      <c r="O164" s="34">
        <v>8.6</v>
      </c>
      <c r="P164" s="34">
        <v>52.4</v>
      </c>
      <c r="Q164" s="34" t="s">
        <v>2079</v>
      </c>
      <c r="R164" s="34" t="s">
        <v>74</v>
      </c>
      <c r="S164" s="34" t="s">
        <v>2094</v>
      </c>
      <c r="T164" s="34" t="s">
        <v>2529</v>
      </c>
      <c r="U164" s="34" t="s">
        <v>2529</v>
      </c>
      <c r="V164" s="34" t="s">
        <v>2095</v>
      </c>
      <c r="W164" s="34" t="s">
        <v>2576</v>
      </c>
      <c r="X164" s="34">
        <v>2</v>
      </c>
      <c r="Y164" s="34" t="s">
        <v>2087</v>
      </c>
      <c r="Z164" t="e">
        <f>VLOOKUP(C164,#REF!,2,)</f>
        <v>#REF!</v>
      </c>
    </row>
    <row r="165" spans="1:26" ht="76.5">
      <c r="A165" s="34">
        <v>6</v>
      </c>
      <c r="B165" s="49" t="s">
        <v>3233</v>
      </c>
      <c r="C165" s="34" t="s">
        <v>2577</v>
      </c>
      <c r="D165" s="34" t="s">
        <v>2078</v>
      </c>
      <c r="E165" s="34" t="s">
        <v>2079</v>
      </c>
      <c r="F165" s="34" t="s">
        <v>2079</v>
      </c>
      <c r="G165" s="34" t="s">
        <v>2079</v>
      </c>
      <c r="H165" s="34"/>
      <c r="I165" s="34" t="s">
        <v>2578</v>
      </c>
      <c r="J165" s="34"/>
      <c r="K165" s="34" t="s">
        <v>2169</v>
      </c>
      <c r="L165" s="34" t="s">
        <v>74</v>
      </c>
      <c r="M165" s="34" t="s">
        <v>74</v>
      </c>
      <c r="N165" s="34" t="s">
        <v>2078</v>
      </c>
      <c r="O165" s="34">
        <v>0</v>
      </c>
      <c r="P165" s="34">
        <v>48.3</v>
      </c>
      <c r="Q165" s="34" t="s">
        <v>2079</v>
      </c>
      <c r="R165" s="34" t="s">
        <v>74</v>
      </c>
      <c r="S165" s="34" t="s">
        <v>2323</v>
      </c>
      <c r="T165" s="34" t="s">
        <v>2529</v>
      </c>
      <c r="U165" s="34" t="s">
        <v>2529</v>
      </c>
      <c r="V165" s="34" t="s">
        <v>2364</v>
      </c>
      <c r="W165" s="34" t="s">
        <v>2579</v>
      </c>
      <c r="X165" s="34">
        <v>4</v>
      </c>
      <c r="Y165" s="34" t="s">
        <v>2087</v>
      </c>
      <c r="Z165" t="e">
        <f>VLOOKUP(C165,#REF!,2,)</f>
        <v>#REF!</v>
      </c>
    </row>
    <row r="166" spans="1:26" ht="51">
      <c r="A166" s="34">
        <v>7</v>
      </c>
      <c r="B166" s="49" t="s">
        <v>3226</v>
      </c>
      <c r="C166" s="34" t="s">
        <v>2580</v>
      </c>
      <c r="D166" s="34" t="s">
        <v>2078</v>
      </c>
      <c r="E166" s="34" t="s">
        <v>2079</v>
      </c>
      <c r="F166" s="34" t="s">
        <v>2079</v>
      </c>
      <c r="G166" s="34" t="s">
        <v>2079</v>
      </c>
      <c r="H166" s="34"/>
      <c r="I166" s="34" t="s">
        <v>2581</v>
      </c>
      <c r="J166" s="34"/>
      <c r="K166" s="34" t="s">
        <v>2169</v>
      </c>
      <c r="L166" s="34" t="s">
        <v>74</v>
      </c>
      <c r="M166" s="34" t="s">
        <v>74</v>
      </c>
      <c r="N166" s="34" t="s">
        <v>2078</v>
      </c>
      <c r="O166" s="34">
        <v>15</v>
      </c>
      <c r="P166" s="34">
        <v>35.700000000000003</v>
      </c>
      <c r="Q166" s="34" t="s">
        <v>2079</v>
      </c>
      <c r="R166" s="34" t="s">
        <v>74</v>
      </c>
      <c r="S166" s="34" t="s">
        <v>2195</v>
      </c>
      <c r="T166" s="34" t="s">
        <v>2195</v>
      </c>
      <c r="U166" s="34" t="s">
        <v>2195</v>
      </c>
      <c r="V166" s="34" t="s">
        <v>2195</v>
      </c>
      <c r="W166" s="34" t="s">
        <v>2582</v>
      </c>
      <c r="X166" s="34">
        <v>0</v>
      </c>
      <c r="Y166" s="34"/>
      <c r="Z166" t="e">
        <f>VLOOKUP(C166,#REF!,2,)</f>
        <v>#REF!</v>
      </c>
    </row>
    <row r="167" spans="1:26" ht="51">
      <c r="A167" s="34">
        <v>8</v>
      </c>
      <c r="B167" s="49" t="s">
        <v>3116</v>
      </c>
      <c r="C167" s="34" t="s">
        <v>2583</v>
      </c>
      <c r="D167" s="34" t="s">
        <v>2078</v>
      </c>
      <c r="E167" s="34" t="s">
        <v>2079</v>
      </c>
      <c r="F167" s="34" t="s">
        <v>2079</v>
      </c>
      <c r="G167" s="34" t="s">
        <v>2079</v>
      </c>
      <c r="H167" s="34"/>
      <c r="I167" s="34" t="s">
        <v>2584</v>
      </c>
      <c r="J167" s="34"/>
      <c r="K167" s="34" t="s">
        <v>2169</v>
      </c>
      <c r="L167" s="34" t="s">
        <v>74</v>
      </c>
      <c r="M167" s="34" t="s">
        <v>74</v>
      </c>
      <c r="N167" s="34" t="s">
        <v>2078</v>
      </c>
      <c r="O167" s="34">
        <v>15.6</v>
      </c>
      <c r="P167" s="34">
        <v>29.2</v>
      </c>
      <c r="Q167" s="34" t="s">
        <v>2079</v>
      </c>
      <c r="R167" s="34" t="s">
        <v>74</v>
      </c>
      <c r="S167" s="34" t="s">
        <v>2195</v>
      </c>
      <c r="T167" s="34" t="s">
        <v>2195</v>
      </c>
      <c r="U167" s="34" t="s">
        <v>2195</v>
      </c>
      <c r="V167" s="34" t="s">
        <v>2195</v>
      </c>
      <c r="W167" s="34" t="s">
        <v>2585</v>
      </c>
      <c r="X167" s="34">
        <v>0</v>
      </c>
      <c r="Y167" s="34"/>
      <c r="Z167" t="e">
        <f>VLOOKUP(C167,#REF!,2,)</f>
        <v>#REF!</v>
      </c>
    </row>
    <row r="168" spans="1:26" ht="102">
      <c r="A168" s="34">
        <v>9</v>
      </c>
      <c r="B168" s="49" t="s">
        <v>3109</v>
      </c>
      <c r="C168" s="34" t="s">
        <v>2586</v>
      </c>
      <c r="D168" s="34" t="s">
        <v>2078</v>
      </c>
      <c r="E168" s="34" t="s">
        <v>2079</v>
      </c>
      <c r="F168" s="34" t="s">
        <v>2079</v>
      </c>
      <c r="G168" s="34" t="s">
        <v>2079</v>
      </c>
      <c r="H168" s="34"/>
      <c r="I168" s="34" t="s">
        <v>2587</v>
      </c>
      <c r="J168" s="34"/>
      <c r="K168" s="34" t="s">
        <v>2169</v>
      </c>
      <c r="L168" s="34" t="s">
        <v>74</v>
      </c>
      <c r="M168" s="34" t="s">
        <v>74</v>
      </c>
      <c r="N168" s="34" t="s">
        <v>2078</v>
      </c>
      <c r="O168" s="34">
        <v>100</v>
      </c>
      <c r="P168" s="34">
        <v>89.6</v>
      </c>
      <c r="Q168" s="34" t="s">
        <v>2079</v>
      </c>
      <c r="R168" s="34" t="s">
        <v>74</v>
      </c>
      <c r="S168" s="34" t="s">
        <v>2588</v>
      </c>
      <c r="T168" s="34" t="s">
        <v>2529</v>
      </c>
      <c r="U168" s="34" t="s">
        <v>2529</v>
      </c>
      <c r="V168" s="34" t="s">
        <v>2589</v>
      </c>
      <c r="W168" s="34" t="s">
        <v>2590</v>
      </c>
      <c r="X168" s="34">
        <v>12</v>
      </c>
      <c r="Y168" s="34" t="s">
        <v>2087</v>
      </c>
      <c r="Z168" t="e">
        <f>VLOOKUP(C168,#REF!,2,)</f>
        <v>#REF!</v>
      </c>
    </row>
    <row r="169" spans="1:26" ht="89.25">
      <c r="A169" s="34">
        <v>10</v>
      </c>
      <c r="B169" s="49" t="s">
        <v>3225</v>
      </c>
      <c r="C169" s="34" t="s">
        <v>2591</v>
      </c>
      <c r="D169" s="34" t="s">
        <v>2078</v>
      </c>
      <c r="E169" s="34" t="s">
        <v>2079</v>
      </c>
      <c r="F169" s="34" t="s">
        <v>2079</v>
      </c>
      <c r="G169" s="34" t="s">
        <v>2079</v>
      </c>
      <c r="H169" s="34"/>
      <c r="I169" s="34" t="s">
        <v>2592</v>
      </c>
      <c r="J169" s="34"/>
      <c r="K169" s="34" t="s">
        <v>2169</v>
      </c>
      <c r="L169" s="34">
        <v>2</v>
      </c>
      <c r="M169" s="34" t="s">
        <v>74</v>
      </c>
      <c r="N169" s="34" t="s">
        <v>2078</v>
      </c>
      <c r="O169" s="34">
        <v>12.5</v>
      </c>
      <c r="P169" s="34">
        <v>42.2</v>
      </c>
      <c r="Q169" s="34" t="s">
        <v>2079</v>
      </c>
      <c r="R169" s="34" t="s">
        <v>74</v>
      </c>
      <c r="S169" s="34" t="s">
        <v>2593</v>
      </c>
      <c r="T169" s="34" t="s">
        <v>2529</v>
      </c>
      <c r="U169" s="34" t="s">
        <v>2529</v>
      </c>
      <c r="V169" s="34" t="s">
        <v>2379</v>
      </c>
      <c r="W169" s="34" t="s">
        <v>2594</v>
      </c>
      <c r="X169" s="34">
        <v>12</v>
      </c>
      <c r="Y169" s="34" t="s">
        <v>2087</v>
      </c>
      <c r="Z169" t="e">
        <f>VLOOKUP(C169,#REF!,2,)</f>
        <v>#REF!</v>
      </c>
    </row>
    <row r="170" spans="1:26" ht="51">
      <c r="A170" s="34">
        <v>1</v>
      </c>
      <c r="B170" s="49" t="s">
        <v>1177</v>
      </c>
      <c r="C170" s="34" t="s">
        <v>1176</v>
      </c>
      <c r="D170" s="34" t="s">
        <v>2078</v>
      </c>
      <c r="E170" s="34" t="s">
        <v>2079</v>
      </c>
      <c r="F170" s="34" t="s">
        <v>2079</v>
      </c>
      <c r="G170" s="34" t="s">
        <v>2079</v>
      </c>
      <c r="H170" s="34"/>
      <c r="I170" s="34" t="s">
        <v>2440</v>
      </c>
      <c r="J170" s="34"/>
      <c r="K170" s="34" t="s">
        <v>2169</v>
      </c>
      <c r="L170" s="34">
        <v>17</v>
      </c>
      <c r="M170" s="34" t="s">
        <v>74</v>
      </c>
      <c r="N170" s="34" t="s">
        <v>2078</v>
      </c>
      <c r="O170" s="34">
        <v>26.7</v>
      </c>
      <c r="P170" s="34">
        <v>43.6</v>
      </c>
      <c r="Q170" s="34" t="s">
        <v>2079</v>
      </c>
      <c r="R170" s="34" t="s">
        <v>74</v>
      </c>
      <c r="S170" s="34" t="s">
        <v>2090</v>
      </c>
      <c r="T170" s="34" t="s">
        <v>2090</v>
      </c>
      <c r="U170" s="34" t="s">
        <v>2090</v>
      </c>
      <c r="V170" s="34" t="s">
        <v>2090</v>
      </c>
      <c r="W170" s="34" t="s">
        <v>2196</v>
      </c>
      <c r="X170" s="34">
        <v>0</v>
      </c>
      <c r="Y170" s="34" t="s">
        <v>2145</v>
      </c>
      <c r="Z170" t="e">
        <f>VLOOKUP(C170,#REF!,2,)</f>
        <v>#REF!</v>
      </c>
    </row>
    <row r="171" spans="1:26" ht="76.5">
      <c r="A171" s="34">
        <v>2</v>
      </c>
      <c r="B171" s="49" t="e">
        <v>#N/A</v>
      </c>
      <c r="C171" s="34" t="s">
        <v>2595</v>
      </c>
      <c r="D171" s="34" t="s">
        <v>2078</v>
      </c>
      <c r="E171" s="34" t="s">
        <v>2079</v>
      </c>
      <c r="F171" s="34" t="s">
        <v>2079</v>
      </c>
      <c r="G171" s="34" t="s">
        <v>2079</v>
      </c>
      <c r="H171" s="34"/>
      <c r="I171" s="34" t="s">
        <v>2596</v>
      </c>
      <c r="J171" s="34"/>
      <c r="K171" s="34" t="s">
        <v>2169</v>
      </c>
      <c r="L171" s="34">
        <v>1.014</v>
      </c>
      <c r="M171" s="34" t="s">
        <v>74</v>
      </c>
      <c r="N171" s="34" t="s">
        <v>2078</v>
      </c>
      <c r="O171" s="34">
        <v>11.1</v>
      </c>
      <c r="P171" s="34">
        <v>49</v>
      </c>
      <c r="Q171" s="34" t="s">
        <v>2079</v>
      </c>
      <c r="R171" s="34" t="s">
        <v>74</v>
      </c>
      <c r="S171" s="34" t="s">
        <v>2090</v>
      </c>
      <c r="T171" s="34" t="s">
        <v>2090</v>
      </c>
      <c r="U171" s="34" t="s">
        <v>2090</v>
      </c>
      <c r="V171" s="34" t="s">
        <v>2090</v>
      </c>
      <c r="W171" s="34" t="s">
        <v>2597</v>
      </c>
      <c r="X171" s="34">
        <v>0</v>
      </c>
      <c r="Y171" s="34" t="s">
        <v>2145</v>
      </c>
      <c r="Z171" t="e">
        <f>VLOOKUP(C171,#REF!,2,)</f>
        <v>#REF!</v>
      </c>
    </row>
    <row r="172" spans="1:26" ht="76.5">
      <c r="A172" s="34">
        <v>3</v>
      </c>
      <c r="B172" s="49" t="e">
        <v>#N/A</v>
      </c>
      <c r="C172" s="34" t="s">
        <v>2598</v>
      </c>
      <c r="D172" s="34" t="s">
        <v>2078</v>
      </c>
      <c r="E172" s="34" t="s">
        <v>2079</v>
      </c>
      <c r="F172" s="34" t="s">
        <v>2079</v>
      </c>
      <c r="G172" s="34" t="s">
        <v>2079</v>
      </c>
      <c r="H172" s="34"/>
      <c r="I172" s="34" t="s">
        <v>2599</v>
      </c>
      <c r="J172" s="34"/>
      <c r="K172" s="34" t="s">
        <v>2169</v>
      </c>
      <c r="L172" s="34" t="s">
        <v>74</v>
      </c>
      <c r="M172" s="34" t="s">
        <v>74</v>
      </c>
      <c r="N172" s="34" t="s">
        <v>2078</v>
      </c>
      <c r="O172" s="34">
        <v>33.299999999999997</v>
      </c>
      <c r="P172" s="34">
        <v>45.7</v>
      </c>
      <c r="Q172" s="34" t="s">
        <v>2079</v>
      </c>
      <c r="R172" s="34" t="s">
        <v>74</v>
      </c>
      <c r="S172" s="34" t="s">
        <v>2090</v>
      </c>
      <c r="T172" s="34" t="s">
        <v>2090</v>
      </c>
      <c r="U172" s="34" t="s">
        <v>2090</v>
      </c>
      <c r="V172" s="34" t="s">
        <v>2090</v>
      </c>
      <c r="W172" s="34" t="s">
        <v>2600</v>
      </c>
      <c r="X172" s="34">
        <v>0</v>
      </c>
      <c r="Y172" s="34" t="s">
        <v>2145</v>
      </c>
      <c r="Z172" t="e">
        <f>VLOOKUP(C172,#REF!,2,)</f>
        <v>#REF!</v>
      </c>
    </row>
    <row r="173" spans="1:26" ht="51">
      <c r="A173" s="34">
        <v>4</v>
      </c>
      <c r="B173" s="49" t="e">
        <v>#N/A</v>
      </c>
      <c r="C173" s="34" t="s">
        <v>2601</v>
      </c>
      <c r="D173" s="34" t="s">
        <v>2078</v>
      </c>
      <c r="E173" s="34" t="s">
        <v>2079</v>
      </c>
      <c r="F173" s="34" t="s">
        <v>2079</v>
      </c>
      <c r="G173" s="34" t="s">
        <v>2079</v>
      </c>
      <c r="H173" s="34"/>
      <c r="I173" s="34" t="s">
        <v>2602</v>
      </c>
      <c r="J173" s="34"/>
      <c r="K173" s="34" t="s">
        <v>2169</v>
      </c>
      <c r="L173" s="34" t="s">
        <v>74</v>
      </c>
      <c r="M173" s="34" t="s">
        <v>74</v>
      </c>
      <c r="N173" s="34" t="s">
        <v>2078</v>
      </c>
      <c r="O173" s="34">
        <v>14.3</v>
      </c>
      <c r="P173" s="34">
        <v>44.9</v>
      </c>
      <c r="Q173" s="34" t="s">
        <v>2079</v>
      </c>
      <c r="R173" s="34" t="s">
        <v>74</v>
      </c>
      <c r="S173" s="34" t="s">
        <v>2090</v>
      </c>
      <c r="T173" s="34" t="s">
        <v>2090</v>
      </c>
      <c r="U173" s="34" t="s">
        <v>2090</v>
      </c>
      <c r="V173" s="34" t="s">
        <v>2090</v>
      </c>
      <c r="W173" s="34" t="s">
        <v>2603</v>
      </c>
      <c r="X173" s="34">
        <v>0</v>
      </c>
      <c r="Y173" s="34" t="s">
        <v>2145</v>
      </c>
      <c r="Z173" t="e">
        <f>VLOOKUP(C173,#REF!,2,)</f>
        <v>#REF!</v>
      </c>
    </row>
    <row r="174" spans="1:26" ht="51">
      <c r="A174" s="34">
        <v>5</v>
      </c>
      <c r="B174" s="49" t="s">
        <v>1471</v>
      </c>
      <c r="C174" s="34" t="s">
        <v>1470</v>
      </c>
      <c r="D174" s="34" t="s">
        <v>2078</v>
      </c>
      <c r="E174" s="34" t="s">
        <v>2079</v>
      </c>
      <c r="F174" s="34" t="s">
        <v>2079</v>
      </c>
      <c r="G174" s="34" t="s">
        <v>2079</v>
      </c>
      <c r="H174" s="34"/>
      <c r="I174" s="34" t="s">
        <v>2604</v>
      </c>
      <c r="J174" s="34"/>
      <c r="K174" s="34" t="s">
        <v>2169</v>
      </c>
      <c r="L174" s="34" t="s">
        <v>74</v>
      </c>
      <c r="M174" s="34" t="s">
        <v>74</v>
      </c>
      <c r="N174" s="34" t="s">
        <v>2078</v>
      </c>
      <c r="O174" s="34">
        <v>5.9</v>
      </c>
      <c r="P174" s="34">
        <v>45.3</v>
      </c>
      <c r="Q174" s="34" t="s">
        <v>2079</v>
      </c>
      <c r="R174" s="34">
        <v>3</v>
      </c>
      <c r="S174" s="34" t="s">
        <v>2117</v>
      </c>
      <c r="T174" s="34" t="s">
        <v>2112</v>
      </c>
      <c r="U174" s="34" t="s">
        <v>2079</v>
      </c>
      <c r="V174" s="34" t="s">
        <v>2113</v>
      </c>
      <c r="W174" s="34" t="s">
        <v>2605</v>
      </c>
      <c r="X174" s="34">
        <v>5</v>
      </c>
      <c r="Y174" s="34" t="s">
        <v>2087</v>
      </c>
      <c r="Z174" t="e">
        <f>VLOOKUP(C174,#REF!,2,)</f>
        <v>#REF!</v>
      </c>
    </row>
    <row r="175" spans="1:26" ht="63.75">
      <c r="A175" s="34">
        <v>6</v>
      </c>
      <c r="B175" s="49" t="s">
        <v>3234</v>
      </c>
      <c r="C175" s="34" t="s">
        <v>2606</v>
      </c>
      <c r="D175" s="34" t="s">
        <v>2078</v>
      </c>
      <c r="E175" s="34" t="s">
        <v>2079</v>
      </c>
      <c r="F175" s="34" t="s">
        <v>2079</v>
      </c>
      <c r="G175" s="34" t="s">
        <v>2079</v>
      </c>
      <c r="H175" s="34"/>
      <c r="I175" s="34" t="s">
        <v>2607</v>
      </c>
      <c r="J175" s="34"/>
      <c r="K175" s="34" t="s">
        <v>2169</v>
      </c>
      <c r="L175" s="34">
        <v>1.014</v>
      </c>
      <c r="M175" s="34" t="s">
        <v>74</v>
      </c>
      <c r="N175" s="34" t="s">
        <v>2078</v>
      </c>
      <c r="O175" s="34">
        <v>31.4</v>
      </c>
      <c r="P175" s="34">
        <v>44.6</v>
      </c>
      <c r="Q175" s="34" t="s">
        <v>2079</v>
      </c>
      <c r="R175" s="34" t="s">
        <v>74</v>
      </c>
      <c r="S175" s="34" t="s">
        <v>2090</v>
      </c>
      <c r="T175" s="34" t="s">
        <v>2090</v>
      </c>
      <c r="U175" s="34" t="s">
        <v>2090</v>
      </c>
      <c r="V175" s="34" t="s">
        <v>2090</v>
      </c>
      <c r="W175" s="34" t="s">
        <v>2608</v>
      </c>
      <c r="X175" s="34">
        <v>0</v>
      </c>
      <c r="Y175" s="34" t="s">
        <v>2145</v>
      </c>
      <c r="Z175" t="e">
        <f>VLOOKUP(C175,#REF!,2,)</f>
        <v>#REF!</v>
      </c>
    </row>
    <row r="176" spans="1:26" ht="51">
      <c r="A176" s="34">
        <v>7</v>
      </c>
      <c r="B176" s="49" t="s">
        <v>1477</v>
      </c>
      <c r="C176" s="34" t="s">
        <v>1476</v>
      </c>
      <c r="D176" s="34" t="s">
        <v>2078</v>
      </c>
      <c r="E176" s="34" t="s">
        <v>2079</v>
      </c>
      <c r="F176" s="34" t="s">
        <v>2079</v>
      </c>
      <c r="G176" s="34" t="s">
        <v>2079</v>
      </c>
      <c r="H176" s="34"/>
      <c r="I176" s="34" t="s">
        <v>2609</v>
      </c>
      <c r="J176" s="34"/>
      <c r="K176" s="34" t="s">
        <v>2169</v>
      </c>
      <c r="L176" s="34">
        <v>277</v>
      </c>
      <c r="M176" s="34" t="s">
        <v>74</v>
      </c>
      <c r="N176" s="34" t="s">
        <v>2078</v>
      </c>
      <c r="O176" s="34">
        <v>11.1</v>
      </c>
      <c r="P176" s="34">
        <v>46.1</v>
      </c>
      <c r="Q176" s="34" t="s">
        <v>2079</v>
      </c>
      <c r="R176" s="34">
        <v>35</v>
      </c>
      <c r="S176" s="34" t="s">
        <v>2610</v>
      </c>
      <c r="T176" s="34" t="s">
        <v>2611</v>
      </c>
      <c r="U176" s="34" t="s">
        <v>2078</v>
      </c>
      <c r="V176" s="34" t="s">
        <v>2612</v>
      </c>
      <c r="W176" s="34" t="s">
        <v>2613</v>
      </c>
      <c r="X176" s="34">
        <v>7</v>
      </c>
      <c r="Y176" s="34" t="s">
        <v>2087</v>
      </c>
      <c r="Z176" t="e">
        <f>VLOOKUP(C176,#REF!,2,)</f>
        <v>#REF!</v>
      </c>
    </row>
    <row r="177" spans="1:26" ht="76.5">
      <c r="A177" s="34">
        <v>8</v>
      </c>
      <c r="B177" s="49" t="s">
        <v>1480</v>
      </c>
      <c r="C177" s="34" t="s">
        <v>1479</v>
      </c>
      <c r="D177" s="34" t="s">
        <v>2078</v>
      </c>
      <c r="E177" s="34" t="s">
        <v>2079</v>
      </c>
      <c r="F177" s="34" t="s">
        <v>2079</v>
      </c>
      <c r="G177" s="34" t="s">
        <v>2079</v>
      </c>
      <c r="H177" s="34"/>
      <c r="I177" s="34" t="s">
        <v>2614</v>
      </c>
      <c r="J177" s="34"/>
      <c r="K177" s="34" t="s">
        <v>2169</v>
      </c>
      <c r="L177" s="34">
        <v>292.98599999999999</v>
      </c>
      <c r="M177" s="34" t="s">
        <v>74</v>
      </c>
      <c r="N177" s="34" t="s">
        <v>2079</v>
      </c>
      <c r="O177" s="34">
        <v>30.7</v>
      </c>
      <c r="P177" s="34">
        <v>45.3</v>
      </c>
      <c r="Q177" s="34" t="s">
        <v>2079</v>
      </c>
      <c r="R177" s="34" t="s">
        <v>74</v>
      </c>
      <c r="S177" s="34" t="s">
        <v>2090</v>
      </c>
      <c r="T177" s="34" t="s">
        <v>2090</v>
      </c>
      <c r="U177" s="34" t="s">
        <v>2090</v>
      </c>
      <c r="V177" s="34" t="s">
        <v>2090</v>
      </c>
      <c r="W177" s="34" t="s">
        <v>2615</v>
      </c>
      <c r="X177" s="34">
        <v>0</v>
      </c>
      <c r="Y177" s="34" t="s">
        <v>2145</v>
      </c>
      <c r="Z177" t="e">
        <f>VLOOKUP(C177,#REF!,2,)</f>
        <v>#REF!</v>
      </c>
    </row>
    <row r="178" spans="1:26" ht="76.5">
      <c r="A178" s="34">
        <v>9</v>
      </c>
      <c r="B178" s="49" t="s">
        <v>3235</v>
      </c>
      <c r="C178" s="34" t="s">
        <v>2616</v>
      </c>
      <c r="D178" s="34" t="s">
        <v>2078</v>
      </c>
      <c r="E178" s="34" t="s">
        <v>2079</v>
      </c>
      <c r="F178" s="34" t="s">
        <v>2079</v>
      </c>
      <c r="G178" s="34" t="s">
        <v>2079</v>
      </c>
      <c r="H178" s="34"/>
      <c r="I178" s="34" t="s">
        <v>2617</v>
      </c>
      <c r="J178" s="34"/>
      <c r="K178" s="34" t="s">
        <v>2169</v>
      </c>
      <c r="L178" s="34">
        <v>1.0289999999999999</v>
      </c>
      <c r="M178" s="34" t="s">
        <v>74</v>
      </c>
      <c r="N178" s="34" t="s">
        <v>2078</v>
      </c>
      <c r="O178" s="34">
        <v>57.9</v>
      </c>
      <c r="P178" s="34">
        <v>52.2</v>
      </c>
      <c r="Q178" s="34" t="s">
        <v>2079</v>
      </c>
      <c r="R178" s="34" t="s">
        <v>74</v>
      </c>
      <c r="S178" s="34" t="s">
        <v>2090</v>
      </c>
      <c r="T178" s="34" t="s">
        <v>2090</v>
      </c>
      <c r="U178" s="34" t="s">
        <v>2090</v>
      </c>
      <c r="V178" s="34" t="s">
        <v>2090</v>
      </c>
      <c r="W178" s="34" t="s">
        <v>2618</v>
      </c>
      <c r="X178" s="34">
        <v>0</v>
      </c>
      <c r="Y178" s="34" t="s">
        <v>2145</v>
      </c>
      <c r="Z178" t="e">
        <f>VLOOKUP(C178,#REF!,2,)</f>
        <v>#REF!</v>
      </c>
    </row>
    <row r="179" spans="1:26" ht="76.5">
      <c r="A179" s="34">
        <v>10</v>
      </c>
      <c r="B179" s="49" t="s">
        <v>3236</v>
      </c>
      <c r="C179" s="34" t="s">
        <v>2619</v>
      </c>
      <c r="D179" s="34" t="s">
        <v>2078</v>
      </c>
      <c r="E179" s="34" t="s">
        <v>2079</v>
      </c>
      <c r="F179" s="34" t="s">
        <v>2079</v>
      </c>
      <c r="G179" s="34" t="s">
        <v>2079</v>
      </c>
      <c r="H179" s="34"/>
      <c r="I179" s="34" t="s">
        <v>2620</v>
      </c>
      <c r="J179" s="34"/>
      <c r="K179" s="34" t="s">
        <v>2169</v>
      </c>
      <c r="L179" s="34" t="s">
        <v>74</v>
      </c>
      <c r="M179" s="34" t="s">
        <v>74</v>
      </c>
      <c r="N179" s="34" t="s">
        <v>2078</v>
      </c>
      <c r="O179" s="34">
        <v>0</v>
      </c>
      <c r="P179" s="34">
        <v>48.7</v>
      </c>
      <c r="Q179" s="34" t="s">
        <v>2079</v>
      </c>
      <c r="R179" s="34" t="s">
        <v>74</v>
      </c>
      <c r="S179" s="34" t="s">
        <v>2090</v>
      </c>
      <c r="T179" s="34" t="s">
        <v>2090</v>
      </c>
      <c r="U179" s="34" t="s">
        <v>2090</v>
      </c>
      <c r="V179" s="34" t="s">
        <v>2090</v>
      </c>
      <c r="W179" s="34" t="s">
        <v>2621</v>
      </c>
      <c r="X179" s="34">
        <v>0</v>
      </c>
      <c r="Y179" s="34" t="s">
        <v>2145</v>
      </c>
      <c r="Z179" t="e">
        <f>VLOOKUP(C179,#REF!,2,)</f>
        <v>#REF!</v>
      </c>
    </row>
    <row r="180" spans="1:26" ht="89.25">
      <c r="A180" s="34">
        <v>11</v>
      </c>
      <c r="B180" s="49" t="s">
        <v>3237</v>
      </c>
      <c r="C180" s="34" t="s">
        <v>2622</v>
      </c>
      <c r="D180" s="34" t="s">
        <v>2078</v>
      </c>
      <c r="E180" s="34" t="s">
        <v>2079</v>
      </c>
      <c r="F180" s="34" t="s">
        <v>2079</v>
      </c>
      <c r="G180" s="34" t="s">
        <v>2079</v>
      </c>
      <c r="H180" s="34"/>
      <c r="I180" s="34" t="s">
        <v>2623</v>
      </c>
      <c r="J180" s="34"/>
      <c r="K180" s="34" t="s">
        <v>2169</v>
      </c>
      <c r="L180" s="34" t="s">
        <v>74</v>
      </c>
      <c r="M180" s="34" t="s">
        <v>74</v>
      </c>
      <c r="N180" s="34" t="s">
        <v>2078</v>
      </c>
      <c r="O180" s="34">
        <v>28.4</v>
      </c>
      <c r="P180" s="34">
        <v>43.4</v>
      </c>
      <c r="Q180" s="34" t="s">
        <v>2079</v>
      </c>
      <c r="R180" s="34" t="s">
        <v>74</v>
      </c>
      <c r="S180" s="34" t="s">
        <v>2296</v>
      </c>
      <c r="T180" s="34" t="s">
        <v>2296</v>
      </c>
      <c r="U180" s="34" t="s">
        <v>2296</v>
      </c>
      <c r="V180" s="34" t="s">
        <v>2296</v>
      </c>
      <c r="W180" s="34" t="s">
        <v>2624</v>
      </c>
      <c r="X180" s="34">
        <v>4</v>
      </c>
      <c r="Y180" s="34" t="s">
        <v>2087</v>
      </c>
      <c r="Z180" t="e">
        <f>VLOOKUP(C180,#REF!,2,)</f>
        <v>#REF!</v>
      </c>
    </row>
    <row r="181" spans="1:26" ht="76.5">
      <c r="A181" s="34">
        <v>12</v>
      </c>
      <c r="B181" s="49" t="s">
        <v>3238</v>
      </c>
      <c r="C181" s="34" t="s">
        <v>2625</v>
      </c>
      <c r="D181" s="34" t="s">
        <v>2078</v>
      </c>
      <c r="E181" s="34" t="s">
        <v>2079</v>
      </c>
      <c r="F181" s="34" t="s">
        <v>2079</v>
      </c>
      <c r="G181" s="34" t="s">
        <v>2079</v>
      </c>
      <c r="H181" s="34"/>
      <c r="I181" s="34" t="s">
        <v>2626</v>
      </c>
      <c r="J181" s="34"/>
      <c r="K181" s="34" t="s">
        <v>2169</v>
      </c>
      <c r="L181" s="34">
        <v>59</v>
      </c>
      <c r="M181" s="34" t="s">
        <v>74</v>
      </c>
      <c r="N181" s="34" t="s">
        <v>2078</v>
      </c>
      <c r="O181" s="34">
        <v>17.5</v>
      </c>
      <c r="P181" s="34">
        <v>40.799999999999997</v>
      </c>
      <c r="Q181" s="34" t="s">
        <v>2079</v>
      </c>
      <c r="R181" s="34" t="s">
        <v>74</v>
      </c>
      <c r="S181" s="34" t="s">
        <v>2627</v>
      </c>
      <c r="T181" s="34" t="s">
        <v>2166</v>
      </c>
      <c r="U181" s="34" t="s">
        <v>2079</v>
      </c>
      <c r="V181" s="34" t="s">
        <v>2627</v>
      </c>
      <c r="W181" s="34" t="s">
        <v>2628</v>
      </c>
      <c r="X181" s="34">
        <v>2</v>
      </c>
      <c r="Y181" s="34" t="s">
        <v>2087</v>
      </c>
      <c r="Z181" t="e">
        <f>VLOOKUP(C181,#REF!,2,)</f>
        <v>#REF!</v>
      </c>
    </row>
    <row r="182" spans="1:26" s="34" customFormat="1" ht="51">
      <c r="A182" s="34">
        <v>1</v>
      </c>
      <c r="B182" s="49" t="s">
        <v>1305</v>
      </c>
      <c r="C182" s="34" t="s">
        <v>1304</v>
      </c>
      <c r="D182" s="34" t="s">
        <v>2078</v>
      </c>
      <c r="E182" s="34" t="s">
        <v>2079</v>
      </c>
      <c r="F182" s="34" t="s">
        <v>2079</v>
      </c>
      <c r="G182" s="34" t="s">
        <v>2079</v>
      </c>
      <c r="I182" s="34" t="s">
        <v>2630</v>
      </c>
      <c r="K182" s="34" t="s">
        <v>2116</v>
      </c>
      <c r="L182" s="34" t="s">
        <v>74</v>
      </c>
      <c r="M182" s="34" t="s">
        <v>74</v>
      </c>
      <c r="N182" s="34" t="s">
        <v>2078</v>
      </c>
      <c r="O182" s="34">
        <v>0.8</v>
      </c>
      <c r="P182" s="34">
        <v>75.599999999999994</v>
      </c>
      <c r="Q182" s="34" t="s">
        <v>2079</v>
      </c>
      <c r="R182" s="34" t="s">
        <v>74</v>
      </c>
      <c r="S182" s="34" t="s">
        <v>2631</v>
      </c>
      <c r="T182" s="34" t="s">
        <v>2631</v>
      </c>
      <c r="U182" s="34" t="s">
        <v>2631</v>
      </c>
      <c r="V182" s="34" t="s">
        <v>2631</v>
      </c>
      <c r="W182" s="34" t="s">
        <v>2632</v>
      </c>
      <c r="X182" s="34">
        <v>7</v>
      </c>
      <c r="Y182" s="34" t="s">
        <v>2145</v>
      </c>
      <c r="Z182" t="e">
        <f>VLOOKUP(C182,#REF!,2,)</f>
        <v>#REF!</v>
      </c>
    </row>
    <row r="183" spans="1:26" s="34" customFormat="1" ht="51">
      <c r="A183" s="34">
        <v>2</v>
      </c>
      <c r="B183" s="49" t="s">
        <v>1308</v>
      </c>
      <c r="C183" s="34" t="s">
        <v>1307</v>
      </c>
      <c r="D183" s="34" t="s">
        <v>2078</v>
      </c>
      <c r="E183" s="34" t="s">
        <v>2079</v>
      </c>
      <c r="F183" s="34" t="s">
        <v>2079</v>
      </c>
      <c r="G183" s="34" t="s">
        <v>2079</v>
      </c>
      <c r="I183" s="34" t="s">
        <v>2633</v>
      </c>
      <c r="K183" s="34" t="s">
        <v>2116</v>
      </c>
      <c r="L183" s="34">
        <v>1.016</v>
      </c>
      <c r="M183" s="34" t="s">
        <v>74</v>
      </c>
      <c r="N183" s="34" t="s">
        <v>2078</v>
      </c>
      <c r="O183" s="34">
        <v>2.2999999999999998</v>
      </c>
      <c r="P183" s="34">
        <v>56.4</v>
      </c>
      <c r="Q183" s="34" t="s">
        <v>2079</v>
      </c>
      <c r="R183" s="34" t="s">
        <v>74</v>
      </c>
      <c r="S183" s="34" t="s">
        <v>2631</v>
      </c>
      <c r="T183" s="34" t="s">
        <v>2631</v>
      </c>
      <c r="U183" s="34" t="s">
        <v>2631</v>
      </c>
      <c r="V183" s="34" t="s">
        <v>2631</v>
      </c>
      <c r="W183" s="34" t="s">
        <v>2264</v>
      </c>
      <c r="X183" s="34">
        <v>5</v>
      </c>
      <c r="Y183" s="34" t="s">
        <v>2145</v>
      </c>
      <c r="Z183" t="e">
        <f>VLOOKUP(C183,#REF!,2,)</f>
        <v>#REF!</v>
      </c>
    </row>
    <row r="184" spans="1:26" s="34" customFormat="1" ht="51">
      <c r="A184" s="34">
        <v>3</v>
      </c>
      <c r="B184" s="49" t="s">
        <v>1311</v>
      </c>
      <c r="C184" s="34" t="s">
        <v>1310</v>
      </c>
      <c r="D184" s="34" t="s">
        <v>2078</v>
      </c>
      <c r="E184" s="34" t="s">
        <v>2079</v>
      </c>
      <c r="F184" s="34" t="s">
        <v>2079</v>
      </c>
      <c r="G184" s="34" t="s">
        <v>2079</v>
      </c>
      <c r="I184" s="34" t="s">
        <v>2634</v>
      </c>
      <c r="K184" s="34" t="s">
        <v>2116</v>
      </c>
      <c r="L184" s="34">
        <v>1.016</v>
      </c>
      <c r="M184" s="34" t="s">
        <v>74</v>
      </c>
      <c r="N184" s="34" t="s">
        <v>2078</v>
      </c>
      <c r="O184" s="34">
        <v>11.1</v>
      </c>
      <c r="P184" s="34">
        <v>47.2</v>
      </c>
      <c r="Q184" s="34" t="s">
        <v>2079</v>
      </c>
      <c r="R184" s="34" t="s">
        <v>74</v>
      </c>
      <c r="S184" s="34" t="s">
        <v>2631</v>
      </c>
      <c r="T184" s="34" t="s">
        <v>2631</v>
      </c>
      <c r="U184" s="34" t="s">
        <v>2631</v>
      </c>
      <c r="V184" s="34" t="s">
        <v>2631</v>
      </c>
      <c r="W184" s="34" t="s">
        <v>2091</v>
      </c>
      <c r="X184" s="34">
        <v>5</v>
      </c>
      <c r="Y184" s="34" t="s">
        <v>2145</v>
      </c>
      <c r="Z184" t="e">
        <f>VLOOKUP(C184,#REF!,2,)</f>
        <v>#REF!</v>
      </c>
    </row>
    <row r="185" spans="1:26" s="34" customFormat="1" ht="51">
      <c r="A185" s="34">
        <v>4</v>
      </c>
      <c r="B185" s="49" t="s">
        <v>1314</v>
      </c>
      <c r="C185" s="34" t="s">
        <v>1313</v>
      </c>
      <c r="D185" s="34" t="s">
        <v>2078</v>
      </c>
      <c r="E185" s="34" t="s">
        <v>2079</v>
      </c>
      <c r="F185" s="34" t="s">
        <v>2079</v>
      </c>
      <c r="G185" s="34" t="s">
        <v>2079</v>
      </c>
      <c r="I185" s="34" t="s">
        <v>2635</v>
      </c>
      <c r="K185" s="34" t="s">
        <v>2169</v>
      </c>
      <c r="L185" s="34">
        <v>28377</v>
      </c>
      <c r="M185" s="34" t="s">
        <v>2170</v>
      </c>
      <c r="N185" s="34" t="s">
        <v>2078</v>
      </c>
      <c r="O185" s="34">
        <v>12.5</v>
      </c>
      <c r="P185" s="34">
        <v>60.8</v>
      </c>
      <c r="Q185" s="34" t="s">
        <v>2079</v>
      </c>
      <c r="R185" s="34" t="s">
        <v>74</v>
      </c>
      <c r="S185" s="34" t="s">
        <v>2631</v>
      </c>
      <c r="T185" s="34" t="s">
        <v>2631</v>
      </c>
      <c r="U185" s="34" t="s">
        <v>2631</v>
      </c>
      <c r="V185" s="34" t="s">
        <v>2631</v>
      </c>
      <c r="W185" s="34" t="s">
        <v>2636</v>
      </c>
      <c r="X185" s="34">
        <v>7</v>
      </c>
      <c r="Y185" s="34" t="s">
        <v>2145</v>
      </c>
      <c r="Z185" t="e">
        <f>VLOOKUP(C185,#REF!,2,)</f>
        <v>#REF!</v>
      </c>
    </row>
    <row r="186" spans="1:26" s="34" customFormat="1" ht="51">
      <c r="A186" s="34">
        <v>5</v>
      </c>
      <c r="B186" s="49" t="s">
        <v>1317</v>
      </c>
      <c r="C186" s="34" t="s">
        <v>1316</v>
      </c>
      <c r="D186" s="34" t="s">
        <v>2078</v>
      </c>
      <c r="E186" s="34" t="s">
        <v>2079</v>
      </c>
      <c r="F186" s="34" t="s">
        <v>2079</v>
      </c>
      <c r="G186" s="34" t="s">
        <v>2079</v>
      </c>
      <c r="I186" s="34" t="s">
        <v>2637</v>
      </c>
      <c r="K186" s="34" t="s">
        <v>2638</v>
      </c>
      <c r="L186" s="34">
        <v>3</v>
      </c>
      <c r="M186" s="34" t="s">
        <v>2170</v>
      </c>
      <c r="N186" s="34" t="s">
        <v>2078</v>
      </c>
      <c r="O186" s="34">
        <v>25.8</v>
      </c>
      <c r="P186" s="34">
        <v>77.2</v>
      </c>
      <c r="Q186" s="34" t="s">
        <v>2079</v>
      </c>
      <c r="R186" s="34" t="s">
        <v>74</v>
      </c>
      <c r="S186" s="34" t="s">
        <v>2631</v>
      </c>
      <c r="T186" s="34" t="s">
        <v>2631</v>
      </c>
      <c r="U186" s="34" t="s">
        <v>2631</v>
      </c>
      <c r="V186" s="34" t="s">
        <v>2631</v>
      </c>
      <c r="W186" s="34" t="s">
        <v>2639</v>
      </c>
      <c r="X186" s="34">
        <v>0</v>
      </c>
      <c r="Y186" s="34" t="s">
        <v>2145</v>
      </c>
      <c r="Z186" t="e">
        <f>VLOOKUP(C186,#REF!,2,)</f>
        <v>#REF!</v>
      </c>
    </row>
    <row r="187" spans="1:26" s="34" customFormat="1" ht="51">
      <c r="A187" s="34">
        <v>6</v>
      </c>
      <c r="B187" s="49" t="s">
        <v>1320</v>
      </c>
      <c r="C187" s="34" t="s">
        <v>1319</v>
      </c>
      <c r="D187" s="34" t="s">
        <v>2078</v>
      </c>
      <c r="E187" s="34" t="s">
        <v>2079</v>
      </c>
      <c r="F187" s="34" t="s">
        <v>2079</v>
      </c>
      <c r="G187" s="34" t="s">
        <v>2079</v>
      </c>
      <c r="I187" s="34" t="s">
        <v>2640</v>
      </c>
      <c r="K187" s="34" t="s">
        <v>2169</v>
      </c>
      <c r="L187" s="34">
        <v>1.014</v>
      </c>
      <c r="M187" s="34" t="s">
        <v>74</v>
      </c>
      <c r="N187" s="34" t="s">
        <v>2078</v>
      </c>
      <c r="O187" s="34">
        <v>11.1</v>
      </c>
      <c r="P187" s="34">
        <v>35</v>
      </c>
      <c r="Q187" s="34" t="s">
        <v>2079</v>
      </c>
      <c r="R187" s="34" t="s">
        <v>74</v>
      </c>
      <c r="S187" s="34" t="s">
        <v>2631</v>
      </c>
      <c r="T187" s="34" t="s">
        <v>2631</v>
      </c>
      <c r="U187" s="34" t="s">
        <v>2631</v>
      </c>
      <c r="V187" s="34" t="s">
        <v>2631</v>
      </c>
      <c r="W187" s="34" t="s">
        <v>2290</v>
      </c>
      <c r="X187" s="34">
        <v>0</v>
      </c>
      <c r="Y187" s="34" t="s">
        <v>2145</v>
      </c>
      <c r="Z187" t="e">
        <f>VLOOKUP(C187,#REF!,2,)</f>
        <v>#REF!</v>
      </c>
    </row>
    <row r="188" spans="1:26" s="34" customFormat="1" ht="51">
      <c r="A188" s="34">
        <v>7</v>
      </c>
      <c r="B188" s="49" t="s">
        <v>1323</v>
      </c>
      <c r="C188" s="34" t="s">
        <v>1322</v>
      </c>
      <c r="D188" s="34" t="s">
        <v>2078</v>
      </c>
      <c r="E188" s="34" t="s">
        <v>2079</v>
      </c>
      <c r="F188" s="34" t="s">
        <v>2079</v>
      </c>
      <c r="G188" s="34" t="s">
        <v>2079</v>
      </c>
      <c r="I188" s="34" t="s">
        <v>2641</v>
      </c>
      <c r="K188" s="34" t="s">
        <v>2169</v>
      </c>
      <c r="L188" s="34" t="s">
        <v>74</v>
      </c>
      <c r="M188" s="34" t="s">
        <v>74</v>
      </c>
      <c r="N188" s="34" t="s">
        <v>2078</v>
      </c>
      <c r="O188" s="34">
        <v>3</v>
      </c>
      <c r="P188" s="34">
        <v>59.3</v>
      </c>
      <c r="Q188" s="34" t="s">
        <v>2079</v>
      </c>
      <c r="R188" s="34" t="s">
        <v>74</v>
      </c>
      <c r="S188" s="34" t="s">
        <v>2631</v>
      </c>
      <c r="T188" s="34" t="s">
        <v>2631</v>
      </c>
      <c r="U188" s="34" t="s">
        <v>2631</v>
      </c>
      <c r="V188" s="34" t="s">
        <v>2631</v>
      </c>
      <c r="W188" s="34" t="s">
        <v>2642</v>
      </c>
      <c r="X188" s="34">
        <v>0</v>
      </c>
      <c r="Y188" s="34" t="s">
        <v>2145</v>
      </c>
      <c r="Z188" t="e">
        <f>VLOOKUP(C188,#REF!,2,)</f>
        <v>#REF!</v>
      </c>
    </row>
    <row r="189" spans="1:26" s="34" customFormat="1" ht="24" customHeight="1">
      <c r="A189" s="34">
        <v>8</v>
      </c>
      <c r="B189" s="49" t="s">
        <v>2042</v>
      </c>
      <c r="C189" s="38" t="s">
        <v>1325</v>
      </c>
      <c r="D189" s="38" t="s">
        <v>2643</v>
      </c>
      <c r="Y189" s="34" t="s">
        <v>2087</v>
      </c>
      <c r="Z189" t="e">
        <f>VLOOKUP(C189,#REF!,2,)</f>
        <v>#REF!</v>
      </c>
    </row>
    <row r="190" spans="1:26" s="34" customFormat="1" ht="51">
      <c r="A190" s="34">
        <v>9</v>
      </c>
      <c r="B190" s="49" t="s">
        <v>1328</v>
      </c>
      <c r="C190" s="34" t="s">
        <v>1327</v>
      </c>
      <c r="D190" s="34" t="s">
        <v>2078</v>
      </c>
      <c r="E190" s="34" t="s">
        <v>2079</v>
      </c>
      <c r="F190" s="34" t="s">
        <v>2079</v>
      </c>
      <c r="G190" s="34" t="s">
        <v>2079</v>
      </c>
      <c r="I190" s="34" t="s">
        <v>2644</v>
      </c>
      <c r="K190" s="34" t="s">
        <v>2169</v>
      </c>
      <c r="L190" s="34">
        <v>28377</v>
      </c>
      <c r="M190" s="34" t="s">
        <v>2170</v>
      </c>
      <c r="N190" s="34" t="s">
        <v>2078</v>
      </c>
      <c r="O190" s="34">
        <v>11.1</v>
      </c>
      <c r="P190" s="34">
        <v>46.4</v>
      </c>
      <c r="Q190" s="34" t="s">
        <v>2079</v>
      </c>
      <c r="R190" s="34" t="s">
        <v>74</v>
      </c>
      <c r="S190" s="34" t="s">
        <v>2631</v>
      </c>
      <c r="T190" s="34" t="s">
        <v>2631</v>
      </c>
      <c r="U190" s="34" t="s">
        <v>2631</v>
      </c>
      <c r="V190" s="34" t="s">
        <v>2631</v>
      </c>
      <c r="W190" s="34" t="s">
        <v>2091</v>
      </c>
      <c r="X190" s="34">
        <v>0</v>
      </c>
      <c r="Y190" s="34" t="s">
        <v>2145</v>
      </c>
      <c r="Z190" t="e">
        <f>VLOOKUP(C190,#REF!,2,)</f>
        <v>#REF!</v>
      </c>
    </row>
    <row r="191" spans="1:26" s="34" customFormat="1" ht="51">
      <c r="A191" s="34">
        <v>10</v>
      </c>
      <c r="B191" s="49" t="s">
        <v>1331</v>
      </c>
      <c r="C191" s="34" t="s">
        <v>1330</v>
      </c>
      <c r="D191" s="34" t="s">
        <v>2078</v>
      </c>
      <c r="E191" s="34" t="s">
        <v>2079</v>
      </c>
      <c r="F191" s="34" t="s">
        <v>2079</v>
      </c>
      <c r="G191" s="34" t="s">
        <v>2079</v>
      </c>
      <c r="I191" s="34" t="s">
        <v>2645</v>
      </c>
      <c r="K191" s="34" t="s">
        <v>2169</v>
      </c>
      <c r="L191" s="34" t="s">
        <v>74</v>
      </c>
      <c r="M191" s="34" t="s">
        <v>2170</v>
      </c>
      <c r="N191" s="34" t="s">
        <v>2078</v>
      </c>
      <c r="O191" s="34">
        <v>0</v>
      </c>
      <c r="P191" s="34">
        <v>88.5</v>
      </c>
      <c r="Q191" s="34" t="s">
        <v>2079</v>
      </c>
      <c r="R191" s="34" t="s">
        <v>74</v>
      </c>
      <c r="S191" s="34" t="s">
        <v>2631</v>
      </c>
      <c r="T191" s="34" t="s">
        <v>2631</v>
      </c>
      <c r="U191" s="34" t="s">
        <v>2631</v>
      </c>
      <c r="V191" s="34" t="s">
        <v>2631</v>
      </c>
      <c r="W191" s="34" t="s">
        <v>2646</v>
      </c>
      <c r="X191" s="34">
        <v>0</v>
      </c>
      <c r="Y191" s="34" t="s">
        <v>2145</v>
      </c>
      <c r="Z191" t="e">
        <f>VLOOKUP(C191,#REF!,2,)</f>
        <v>#REF!</v>
      </c>
    </row>
    <row r="192" spans="1:26" s="34" customFormat="1" ht="21.95" customHeight="1">
      <c r="A192" s="34">
        <v>11</v>
      </c>
      <c r="B192" s="49" t="s">
        <v>2043</v>
      </c>
      <c r="C192" s="38" t="s">
        <v>1333</v>
      </c>
      <c r="D192" s="38" t="s">
        <v>2643</v>
      </c>
      <c r="Y192" s="34" t="s">
        <v>2087</v>
      </c>
      <c r="Z192" t="e">
        <f>VLOOKUP(C192,#REF!,2,)</f>
        <v>#REF!</v>
      </c>
    </row>
    <row r="193" spans="1:26" s="34" customFormat="1" ht="51">
      <c r="A193" s="34">
        <v>12</v>
      </c>
      <c r="B193" s="49" t="s">
        <v>1336</v>
      </c>
      <c r="C193" s="34" t="s">
        <v>1335</v>
      </c>
      <c r="D193" s="34" t="s">
        <v>2078</v>
      </c>
      <c r="E193" s="34" t="s">
        <v>2079</v>
      </c>
      <c r="F193" s="34" t="s">
        <v>2079</v>
      </c>
      <c r="G193" s="34" t="s">
        <v>2079</v>
      </c>
      <c r="I193" s="34" t="s">
        <v>2647</v>
      </c>
      <c r="K193" s="34" t="s">
        <v>2169</v>
      </c>
      <c r="L193" s="34" t="s">
        <v>74</v>
      </c>
      <c r="M193" s="34" t="s">
        <v>2170</v>
      </c>
      <c r="N193" s="34" t="s">
        <v>2078</v>
      </c>
      <c r="O193" s="34">
        <v>0</v>
      </c>
      <c r="P193" s="34">
        <v>88.5</v>
      </c>
      <c r="Q193" s="34" t="s">
        <v>2079</v>
      </c>
      <c r="R193" s="34" t="s">
        <v>74</v>
      </c>
      <c r="S193" s="34" t="s">
        <v>2631</v>
      </c>
      <c r="T193" s="34" t="s">
        <v>2631</v>
      </c>
      <c r="U193" s="34" t="s">
        <v>2631</v>
      </c>
      <c r="V193" s="34" t="s">
        <v>2631</v>
      </c>
      <c r="W193" s="34" t="s">
        <v>2648</v>
      </c>
      <c r="X193" s="34">
        <v>0</v>
      </c>
      <c r="Y193" s="34" t="s">
        <v>2145</v>
      </c>
      <c r="Z193" t="e">
        <f>VLOOKUP(C193,#REF!,2,)</f>
        <v>#REF!</v>
      </c>
    </row>
    <row r="194" spans="1:26" s="34" customFormat="1" ht="51">
      <c r="A194" s="34">
        <v>13</v>
      </c>
      <c r="B194" s="49" t="s">
        <v>1340</v>
      </c>
      <c r="C194" s="34" t="s">
        <v>1339</v>
      </c>
      <c r="D194" s="34" t="s">
        <v>2078</v>
      </c>
      <c r="E194" s="34" t="s">
        <v>2079</v>
      </c>
      <c r="F194" s="34" t="s">
        <v>2079</v>
      </c>
      <c r="G194" s="34" t="s">
        <v>2079</v>
      </c>
      <c r="I194" s="34" t="s">
        <v>2649</v>
      </c>
      <c r="K194" s="34" t="s">
        <v>2169</v>
      </c>
      <c r="L194" s="34" t="s">
        <v>74</v>
      </c>
      <c r="M194" s="34" t="s">
        <v>74</v>
      </c>
      <c r="N194" s="34" t="s">
        <v>2078</v>
      </c>
      <c r="O194" s="34">
        <v>7.1</v>
      </c>
      <c r="P194" s="34">
        <v>46.4</v>
      </c>
      <c r="Q194" s="34" t="s">
        <v>2079</v>
      </c>
      <c r="R194" s="34" t="s">
        <v>74</v>
      </c>
      <c r="S194" s="34" t="s">
        <v>2631</v>
      </c>
      <c r="T194" s="34" t="s">
        <v>2631</v>
      </c>
      <c r="U194" s="34" t="s">
        <v>2631</v>
      </c>
      <c r="V194" s="34" t="s">
        <v>2631</v>
      </c>
      <c r="W194" s="34" t="s">
        <v>2650</v>
      </c>
      <c r="X194" s="34">
        <v>0</v>
      </c>
      <c r="Y194" s="34" t="s">
        <v>2145</v>
      </c>
      <c r="Z194" t="e">
        <f>VLOOKUP(C194,#REF!,2,)</f>
        <v>#REF!</v>
      </c>
    </row>
    <row r="195" spans="1:26" s="34" customFormat="1" ht="24.95" customHeight="1">
      <c r="A195" s="34">
        <v>14</v>
      </c>
      <c r="B195" s="49" t="s">
        <v>2044</v>
      </c>
      <c r="C195" s="38" t="s">
        <v>1342</v>
      </c>
      <c r="D195" s="38" t="s">
        <v>2643</v>
      </c>
      <c r="Y195" s="34" t="s">
        <v>2087</v>
      </c>
      <c r="Z195" t="e">
        <f>VLOOKUP(C195,#REF!,2,)</f>
        <v>#REF!</v>
      </c>
    </row>
    <row r="196" spans="1:26" s="34" customFormat="1" ht="51">
      <c r="A196" s="34">
        <v>15</v>
      </c>
      <c r="B196" s="49" t="s">
        <v>1345</v>
      </c>
      <c r="C196" s="34" t="s">
        <v>1344</v>
      </c>
      <c r="D196" s="34" t="s">
        <v>2078</v>
      </c>
      <c r="E196" s="34" t="s">
        <v>2079</v>
      </c>
      <c r="F196" s="34" t="s">
        <v>2079</v>
      </c>
      <c r="G196" s="34" t="s">
        <v>2079</v>
      </c>
      <c r="I196" s="34" t="s">
        <v>2651</v>
      </c>
      <c r="K196" s="34" t="s">
        <v>2638</v>
      </c>
      <c r="L196" s="34" t="s">
        <v>74</v>
      </c>
      <c r="M196" s="34" t="s">
        <v>2170</v>
      </c>
      <c r="N196" s="34" t="s">
        <v>2078</v>
      </c>
      <c r="O196" s="34">
        <v>0</v>
      </c>
      <c r="P196" s="34">
        <v>77.099999999999994</v>
      </c>
      <c r="Q196" s="34" t="s">
        <v>2079</v>
      </c>
      <c r="R196" s="34" t="s">
        <v>74</v>
      </c>
      <c r="S196" s="34" t="s">
        <v>2631</v>
      </c>
      <c r="T196" s="34" t="s">
        <v>2631</v>
      </c>
      <c r="U196" s="34" t="s">
        <v>2631</v>
      </c>
      <c r="V196" s="34" t="s">
        <v>2631</v>
      </c>
      <c r="W196" s="34" t="s">
        <v>2196</v>
      </c>
      <c r="X196" s="34">
        <v>0</v>
      </c>
      <c r="Y196" s="34" t="s">
        <v>2145</v>
      </c>
      <c r="Z196" t="e">
        <f>VLOOKUP(C196,#REF!,2,)</f>
        <v>#REF!</v>
      </c>
    </row>
    <row r="197" spans="1:26" s="34" customFormat="1" ht="51">
      <c r="A197" s="34">
        <v>16</v>
      </c>
      <c r="B197" s="49" t="s">
        <v>1348</v>
      </c>
      <c r="C197" s="34" t="s">
        <v>1347</v>
      </c>
      <c r="D197" s="34" t="s">
        <v>2078</v>
      </c>
      <c r="E197" s="34" t="s">
        <v>2079</v>
      </c>
      <c r="F197" s="34" t="s">
        <v>2079</v>
      </c>
      <c r="G197" s="34" t="s">
        <v>2079</v>
      </c>
      <c r="I197" s="34" t="s">
        <v>2652</v>
      </c>
      <c r="K197" s="34" t="s">
        <v>2169</v>
      </c>
      <c r="L197" s="34">
        <v>28377</v>
      </c>
      <c r="M197" s="34" t="s">
        <v>2170</v>
      </c>
      <c r="N197" s="34" t="s">
        <v>2078</v>
      </c>
      <c r="O197" s="34">
        <v>12.5</v>
      </c>
      <c r="P197" s="34">
        <v>47.1</v>
      </c>
      <c r="Q197" s="34" t="s">
        <v>2079</v>
      </c>
      <c r="R197" s="34" t="s">
        <v>74</v>
      </c>
      <c r="S197" s="34" t="s">
        <v>2631</v>
      </c>
      <c r="T197" s="34" t="s">
        <v>2631</v>
      </c>
      <c r="U197" s="34" t="s">
        <v>2631</v>
      </c>
      <c r="V197" s="34" t="s">
        <v>2631</v>
      </c>
      <c r="W197" s="34" t="s">
        <v>2653</v>
      </c>
      <c r="X197" s="34">
        <v>0</v>
      </c>
      <c r="Y197" s="34" t="s">
        <v>2145</v>
      </c>
      <c r="Z197" t="e">
        <f>VLOOKUP(C197,#REF!,2,)</f>
        <v>#REF!</v>
      </c>
    </row>
    <row r="198" spans="1:26" s="34" customFormat="1" ht="29.1" customHeight="1">
      <c r="A198" s="34">
        <v>17</v>
      </c>
      <c r="B198" s="49" t="s">
        <v>2045</v>
      </c>
      <c r="C198" s="38" t="s">
        <v>1350</v>
      </c>
      <c r="D198" s="38" t="s">
        <v>2643</v>
      </c>
      <c r="Y198" s="34" t="s">
        <v>2087</v>
      </c>
      <c r="Z198" t="e">
        <f>VLOOKUP(C198,#REF!,2,)</f>
        <v>#REF!</v>
      </c>
    </row>
    <row r="199" spans="1:26" s="34" customFormat="1" ht="51">
      <c r="A199" s="34">
        <v>18</v>
      </c>
      <c r="B199" s="49" t="s">
        <v>1353</v>
      </c>
      <c r="C199" s="34" t="s">
        <v>1352</v>
      </c>
      <c r="D199" s="34" t="s">
        <v>2078</v>
      </c>
      <c r="E199" s="34" t="s">
        <v>2079</v>
      </c>
      <c r="F199" s="34" t="s">
        <v>2079</v>
      </c>
      <c r="G199" s="34" t="s">
        <v>2079</v>
      </c>
      <c r="I199" s="34" t="s">
        <v>2654</v>
      </c>
      <c r="K199" s="34" t="s">
        <v>2169</v>
      </c>
      <c r="L199" s="34" t="s">
        <v>74</v>
      </c>
      <c r="M199" s="34" t="s">
        <v>74</v>
      </c>
      <c r="N199" s="34" t="s">
        <v>2078</v>
      </c>
      <c r="O199" s="34">
        <v>1.9</v>
      </c>
      <c r="P199" s="34">
        <v>43.7</v>
      </c>
      <c r="Q199" s="34" t="s">
        <v>2079</v>
      </c>
      <c r="R199" s="34" t="s">
        <v>74</v>
      </c>
      <c r="S199" s="34" t="s">
        <v>2631</v>
      </c>
      <c r="T199" s="34" t="s">
        <v>2631</v>
      </c>
      <c r="U199" s="34" t="s">
        <v>2631</v>
      </c>
      <c r="V199" s="34" t="s">
        <v>2631</v>
      </c>
      <c r="W199" s="34" t="s">
        <v>2091</v>
      </c>
      <c r="X199" s="34">
        <v>0</v>
      </c>
      <c r="Y199" s="34" t="s">
        <v>2145</v>
      </c>
      <c r="Z199" t="e">
        <f>VLOOKUP(C199,#REF!,2,)</f>
        <v>#REF!</v>
      </c>
    </row>
    <row r="200" spans="1:26" s="34" customFormat="1" ht="51">
      <c r="A200" s="34">
        <v>19</v>
      </c>
      <c r="B200" s="49" t="s">
        <v>1356</v>
      </c>
      <c r="C200" s="34" t="s">
        <v>1355</v>
      </c>
      <c r="D200" s="34" t="s">
        <v>2078</v>
      </c>
      <c r="E200" s="34" t="s">
        <v>2079</v>
      </c>
      <c r="F200" s="34" t="s">
        <v>2079</v>
      </c>
      <c r="G200" s="34" t="s">
        <v>2079</v>
      </c>
      <c r="I200" s="34" t="s">
        <v>2655</v>
      </c>
      <c r="K200" s="34" t="s">
        <v>2169</v>
      </c>
      <c r="L200" s="34" t="s">
        <v>74</v>
      </c>
      <c r="M200" s="34" t="s">
        <v>2170</v>
      </c>
      <c r="N200" s="34" t="s">
        <v>2078</v>
      </c>
      <c r="O200" s="34">
        <v>100</v>
      </c>
      <c r="P200" s="34">
        <v>88.2</v>
      </c>
      <c r="Q200" s="34" t="s">
        <v>2079</v>
      </c>
      <c r="R200" s="34" t="s">
        <v>74</v>
      </c>
      <c r="S200" s="34" t="s">
        <v>2631</v>
      </c>
      <c r="T200" s="34" t="s">
        <v>2631</v>
      </c>
      <c r="U200" s="34" t="s">
        <v>2631</v>
      </c>
      <c r="V200" s="34" t="s">
        <v>2631</v>
      </c>
      <c r="W200" s="34" t="s">
        <v>2260</v>
      </c>
      <c r="X200" s="34">
        <v>0</v>
      </c>
      <c r="Y200" s="34" t="s">
        <v>2145</v>
      </c>
      <c r="Z200" t="e">
        <f>VLOOKUP(C200,#REF!,2,)</f>
        <v>#REF!</v>
      </c>
    </row>
    <row r="201" spans="1:26" s="34" customFormat="1" ht="24" customHeight="1">
      <c r="A201" s="34">
        <v>20</v>
      </c>
      <c r="B201" s="49" t="s">
        <v>2046</v>
      </c>
      <c r="C201" s="38" t="s">
        <v>1358</v>
      </c>
      <c r="D201" s="38" t="s">
        <v>2643</v>
      </c>
      <c r="X201" s="34">
        <v>0</v>
      </c>
      <c r="Y201" s="34" t="s">
        <v>2087</v>
      </c>
      <c r="Z201" t="e">
        <f>VLOOKUP(C201,#REF!,2,)</f>
        <v>#REF!</v>
      </c>
    </row>
    <row r="202" spans="1:26" s="34" customFormat="1" ht="51">
      <c r="A202" s="34">
        <v>21</v>
      </c>
      <c r="B202" s="49" t="s">
        <v>3239</v>
      </c>
      <c r="C202" s="34" t="s">
        <v>2656</v>
      </c>
      <c r="D202" s="34" t="s">
        <v>2079</v>
      </c>
      <c r="E202" s="34" t="s">
        <v>2079</v>
      </c>
      <c r="F202" s="34" t="s">
        <v>2079</v>
      </c>
      <c r="G202" s="34" t="s">
        <v>2079</v>
      </c>
      <c r="I202" s="34" t="s">
        <v>2657</v>
      </c>
      <c r="K202" s="34" t="s">
        <v>2169</v>
      </c>
      <c r="L202" s="34" t="s">
        <v>74</v>
      </c>
      <c r="M202" s="34" t="s">
        <v>2170</v>
      </c>
      <c r="N202" s="34" t="s">
        <v>2078</v>
      </c>
      <c r="O202" s="34">
        <v>33.799999999999997</v>
      </c>
      <c r="P202" s="34">
        <v>54.6</v>
      </c>
      <c r="Q202" s="34" t="s">
        <v>2079</v>
      </c>
      <c r="R202" s="34" t="s">
        <v>74</v>
      </c>
      <c r="S202" s="34" t="s">
        <v>2631</v>
      </c>
      <c r="T202" s="34" t="s">
        <v>2631</v>
      </c>
      <c r="U202" s="34" t="s">
        <v>2631</v>
      </c>
      <c r="V202" s="34" t="s">
        <v>2631</v>
      </c>
      <c r="W202" s="34" t="s">
        <v>2253</v>
      </c>
      <c r="X202" s="34">
        <v>0</v>
      </c>
      <c r="Y202" s="34" t="s">
        <v>2145</v>
      </c>
      <c r="Z202" t="e">
        <f>VLOOKUP(C202,#REF!,2,)</f>
        <v>#REF!</v>
      </c>
    </row>
    <row r="203" spans="1:26" s="34" customFormat="1" ht="51">
      <c r="A203" s="34">
        <v>22</v>
      </c>
      <c r="B203" s="49" t="s">
        <v>3240</v>
      </c>
      <c r="C203" s="34" t="s">
        <v>2658</v>
      </c>
      <c r="D203" s="34" t="s">
        <v>2079</v>
      </c>
      <c r="E203" s="34" t="s">
        <v>2079</v>
      </c>
      <c r="F203" s="34" t="s">
        <v>2079</v>
      </c>
      <c r="G203" s="34" t="s">
        <v>2079</v>
      </c>
      <c r="I203" s="34" t="s">
        <v>2659</v>
      </c>
      <c r="K203" s="34" t="s">
        <v>2169</v>
      </c>
      <c r="L203" s="34">
        <v>28377</v>
      </c>
      <c r="M203" s="34" t="s">
        <v>2170</v>
      </c>
      <c r="N203" s="34" t="s">
        <v>2078</v>
      </c>
      <c r="O203" s="34">
        <v>31.5</v>
      </c>
      <c r="P203" s="34">
        <v>86.9</v>
      </c>
      <c r="Q203" s="34" t="s">
        <v>2079</v>
      </c>
      <c r="R203" s="34" t="s">
        <v>74</v>
      </c>
      <c r="S203" s="34" t="s">
        <v>2631</v>
      </c>
      <c r="T203" s="34" t="s">
        <v>2631</v>
      </c>
      <c r="U203" s="34" t="s">
        <v>2631</v>
      </c>
      <c r="V203" s="34" t="s">
        <v>2631</v>
      </c>
      <c r="W203" s="34" t="s">
        <v>2260</v>
      </c>
      <c r="X203" s="34">
        <v>0</v>
      </c>
      <c r="Y203" s="34" t="s">
        <v>2145</v>
      </c>
      <c r="Z203" t="e">
        <f>VLOOKUP(C203,#REF!,2,)</f>
        <v>#REF!</v>
      </c>
    </row>
    <row r="204" spans="1:26" s="34" customFormat="1" ht="51">
      <c r="A204" s="34">
        <v>23</v>
      </c>
      <c r="B204" s="49" t="s">
        <v>1367</v>
      </c>
      <c r="C204" s="34" t="s">
        <v>1366</v>
      </c>
      <c r="D204" s="34" t="s">
        <v>2078</v>
      </c>
      <c r="E204" s="34" t="s">
        <v>2079</v>
      </c>
      <c r="F204" s="34" t="s">
        <v>2079</v>
      </c>
      <c r="G204" s="34" t="s">
        <v>2079</v>
      </c>
      <c r="I204" s="34" t="s">
        <v>2660</v>
      </c>
      <c r="K204" s="34" t="s">
        <v>2169</v>
      </c>
      <c r="L204" s="34" t="s">
        <v>74</v>
      </c>
      <c r="M204" s="34" t="s">
        <v>74</v>
      </c>
      <c r="N204" s="34" t="s">
        <v>2078</v>
      </c>
      <c r="O204" s="34">
        <v>5.2</v>
      </c>
      <c r="P204" s="34">
        <v>36.4</v>
      </c>
      <c r="Q204" s="34" t="s">
        <v>2079</v>
      </c>
      <c r="R204" s="34" t="s">
        <v>74</v>
      </c>
      <c r="S204" s="34" t="s">
        <v>2631</v>
      </c>
      <c r="T204" s="34" t="s">
        <v>2631</v>
      </c>
      <c r="U204" s="34" t="s">
        <v>2631</v>
      </c>
      <c r="V204" s="34" t="s">
        <v>2631</v>
      </c>
      <c r="W204" s="34" t="s">
        <v>2661</v>
      </c>
      <c r="X204" s="34">
        <v>0</v>
      </c>
      <c r="Y204" s="34" t="s">
        <v>2145</v>
      </c>
      <c r="Z204" t="e">
        <f>VLOOKUP(C204,#REF!,2,)</f>
        <v>#REF!</v>
      </c>
    </row>
    <row r="205" spans="1:26" s="34" customFormat="1" ht="51">
      <c r="A205" s="34">
        <v>24</v>
      </c>
      <c r="B205" s="49" t="s">
        <v>1370</v>
      </c>
      <c r="C205" s="34" t="s">
        <v>1369</v>
      </c>
      <c r="D205" s="34" t="s">
        <v>2078</v>
      </c>
      <c r="E205" s="34" t="s">
        <v>2079</v>
      </c>
      <c r="F205" s="34" t="s">
        <v>2079</v>
      </c>
      <c r="G205" s="34" t="s">
        <v>2079</v>
      </c>
      <c r="I205" s="34" t="s">
        <v>2662</v>
      </c>
      <c r="K205" s="34" t="s">
        <v>2169</v>
      </c>
      <c r="L205" s="34" t="s">
        <v>74</v>
      </c>
      <c r="M205" s="34" t="s">
        <v>2170</v>
      </c>
      <c r="N205" s="34" t="s">
        <v>2078</v>
      </c>
      <c r="O205" s="34">
        <v>43.5</v>
      </c>
      <c r="P205" s="34">
        <v>76.8</v>
      </c>
      <c r="Q205" s="34" t="s">
        <v>2079</v>
      </c>
      <c r="R205" s="34" t="s">
        <v>74</v>
      </c>
      <c r="S205" s="34" t="s">
        <v>2631</v>
      </c>
      <c r="T205" s="34" t="s">
        <v>2631</v>
      </c>
      <c r="U205" s="34" t="s">
        <v>2631</v>
      </c>
      <c r="V205" s="34" t="s">
        <v>2631</v>
      </c>
      <c r="W205" s="34" t="s">
        <v>2663</v>
      </c>
      <c r="X205" s="34">
        <v>0</v>
      </c>
      <c r="Y205" s="34" t="s">
        <v>2145</v>
      </c>
      <c r="Z205" t="e">
        <f>VLOOKUP(C205,#REF!,2,)</f>
        <v>#REF!</v>
      </c>
    </row>
    <row r="206" spans="1:26" s="34" customFormat="1" ht="51">
      <c r="A206" s="34">
        <v>25</v>
      </c>
      <c r="B206" s="49" t="s">
        <v>1373</v>
      </c>
      <c r="C206" s="34" t="s">
        <v>1372</v>
      </c>
      <c r="D206" s="34" t="s">
        <v>2078</v>
      </c>
      <c r="E206" s="34" t="s">
        <v>2079</v>
      </c>
      <c r="F206" s="34" t="s">
        <v>2079</v>
      </c>
      <c r="G206" s="34" t="s">
        <v>2079</v>
      </c>
      <c r="I206" s="34" t="s">
        <v>2664</v>
      </c>
      <c r="K206" s="34" t="s">
        <v>2116</v>
      </c>
      <c r="L206" s="34">
        <v>6</v>
      </c>
      <c r="M206" s="34" t="s">
        <v>74</v>
      </c>
      <c r="N206" s="34" t="s">
        <v>2078</v>
      </c>
      <c r="O206" s="34">
        <v>4.5</v>
      </c>
      <c r="P206" s="34">
        <v>76.3</v>
      </c>
      <c r="Q206" s="34" t="s">
        <v>2079</v>
      </c>
      <c r="R206" s="34" t="s">
        <v>74</v>
      </c>
      <c r="S206" s="34" t="s">
        <v>2631</v>
      </c>
      <c r="T206" s="34" t="s">
        <v>2631</v>
      </c>
      <c r="U206" s="34" t="s">
        <v>2631</v>
      </c>
      <c r="V206" s="34" t="s">
        <v>2631</v>
      </c>
      <c r="W206" s="34" t="s">
        <v>2665</v>
      </c>
      <c r="X206" s="34">
        <v>0</v>
      </c>
      <c r="Y206" s="34" t="s">
        <v>2145</v>
      </c>
      <c r="Z206" t="e">
        <f>VLOOKUP(C206,#REF!,2,)</f>
        <v>#REF!</v>
      </c>
    </row>
    <row r="207" spans="1:26" s="34" customFormat="1" ht="51">
      <c r="A207" s="34">
        <v>26</v>
      </c>
      <c r="B207" s="49" t="s">
        <v>1378</v>
      </c>
      <c r="C207" s="34" t="s">
        <v>1377</v>
      </c>
      <c r="D207" s="34" t="s">
        <v>2078</v>
      </c>
      <c r="E207" s="34" t="s">
        <v>2079</v>
      </c>
      <c r="F207" s="34" t="s">
        <v>2079</v>
      </c>
      <c r="G207" s="34" t="s">
        <v>2079</v>
      </c>
      <c r="I207" s="34" t="s">
        <v>2666</v>
      </c>
      <c r="K207" s="34" t="s">
        <v>2116</v>
      </c>
      <c r="L207" s="34">
        <v>5.016</v>
      </c>
      <c r="M207" s="34" t="s">
        <v>74</v>
      </c>
      <c r="N207" s="34" t="s">
        <v>2078</v>
      </c>
      <c r="O207" s="34">
        <v>3</v>
      </c>
      <c r="P207" s="34">
        <v>58.1</v>
      </c>
      <c r="Q207" s="34" t="s">
        <v>2079</v>
      </c>
      <c r="R207" s="34" t="s">
        <v>74</v>
      </c>
      <c r="S207" s="34" t="s">
        <v>2631</v>
      </c>
      <c r="T207" s="34" t="s">
        <v>2631</v>
      </c>
      <c r="U207" s="34" t="s">
        <v>2631</v>
      </c>
      <c r="V207" s="34" t="s">
        <v>2631</v>
      </c>
      <c r="W207" s="34" t="s">
        <v>2091</v>
      </c>
      <c r="X207" s="34">
        <v>0</v>
      </c>
      <c r="Y207" s="34" t="s">
        <v>2145</v>
      </c>
      <c r="Z207" t="e">
        <f>VLOOKUP(C207,#REF!,2,)</f>
        <v>#REF!</v>
      </c>
    </row>
    <row r="208" spans="1:26" s="34" customFormat="1" ht="51">
      <c r="A208" s="34">
        <v>27</v>
      </c>
      <c r="B208" s="49" t="s">
        <v>1381</v>
      </c>
      <c r="C208" s="34" t="s">
        <v>1380</v>
      </c>
      <c r="D208" s="34" t="s">
        <v>2078</v>
      </c>
      <c r="E208" s="34" t="s">
        <v>2079</v>
      </c>
      <c r="F208" s="34" t="s">
        <v>2079</v>
      </c>
      <c r="G208" s="34" t="s">
        <v>2079</v>
      </c>
      <c r="I208" s="34" t="s">
        <v>2667</v>
      </c>
      <c r="K208" s="34" t="s">
        <v>2116</v>
      </c>
      <c r="L208" s="34" t="s">
        <v>74</v>
      </c>
      <c r="M208" s="34" t="s">
        <v>74</v>
      </c>
      <c r="N208" s="34" t="s">
        <v>2078</v>
      </c>
      <c r="O208" s="34">
        <v>0.8</v>
      </c>
      <c r="P208" s="34">
        <v>54</v>
      </c>
      <c r="Q208" s="34" t="s">
        <v>2079</v>
      </c>
      <c r="R208" s="34" t="s">
        <v>74</v>
      </c>
      <c r="S208" s="34" t="s">
        <v>2631</v>
      </c>
      <c r="T208" s="34" t="s">
        <v>2631</v>
      </c>
      <c r="U208" s="34" t="s">
        <v>2631</v>
      </c>
      <c r="V208" s="34" t="s">
        <v>2631</v>
      </c>
      <c r="W208" s="34" t="s">
        <v>2668</v>
      </c>
      <c r="X208" s="34">
        <v>0</v>
      </c>
      <c r="Y208" s="34" t="s">
        <v>2145</v>
      </c>
      <c r="Z208" t="e">
        <f>VLOOKUP(C208,#REF!,2,)</f>
        <v>#REF!</v>
      </c>
    </row>
    <row r="209" spans="1:26" s="34" customFormat="1" ht="51">
      <c r="A209" s="34">
        <v>28</v>
      </c>
      <c r="B209" s="49" t="s">
        <v>1384</v>
      </c>
      <c r="C209" s="34" t="s">
        <v>1383</v>
      </c>
      <c r="D209" s="34" t="s">
        <v>2078</v>
      </c>
      <c r="E209" s="34" t="s">
        <v>2079</v>
      </c>
      <c r="F209" s="34" t="s">
        <v>2079</v>
      </c>
      <c r="G209" s="34" t="s">
        <v>2079</v>
      </c>
      <c r="I209" s="34" t="s">
        <v>2669</v>
      </c>
      <c r="K209" s="34" t="s">
        <v>2116</v>
      </c>
      <c r="L209" s="34" t="s">
        <v>74</v>
      </c>
      <c r="M209" s="34" t="s">
        <v>74</v>
      </c>
      <c r="N209" s="34" t="s">
        <v>2078</v>
      </c>
      <c r="O209" s="34">
        <v>0</v>
      </c>
      <c r="P209" s="34">
        <v>46.8</v>
      </c>
      <c r="Q209" s="34" t="s">
        <v>2079</v>
      </c>
      <c r="R209" s="34" t="s">
        <v>74</v>
      </c>
      <c r="S209" s="34" t="s">
        <v>2631</v>
      </c>
      <c r="T209" s="34" t="s">
        <v>2631</v>
      </c>
      <c r="U209" s="34" t="s">
        <v>2631</v>
      </c>
      <c r="V209" s="34" t="s">
        <v>2631</v>
      </c>
      <c r="W209" s="34" t="s">
        <v>2670</v>
      </c>
      <c r="X209" s="34">
        <v>0</v>
      </c>
      <c r="Y209" s="34" t="s">
        <v>2145</v>
      </c>
      <c r="Z209" t="e">
        <f>VLOOKUP(C209,#REF!,2,)</f>
        <v>#REF!</v>
      </c>
    </row>
    <row r="210" spans="1:26" s="34" customFormat="1" ht="51">
      <c r="A210" s="34">
        <v>29</v>
      </c>
      <c r="B210" s="49" t="s">
        <v>1390</v>
      </c>
      <c r="C210" s="34" t="s">
        <v>1389</v>
      </c>
      <c r="D210" s="34" t="s">
        <v>2078</v>
      </c>
      <c r="E210" s="34" t="s">
        <v>2079</v>
      </c>
      <c r="F210" s="34" t="s">
        <v>2079</v>
      </c>
      <c r="G210" s="34" t="s">
        <v>2079</v>
      </c>
      <c r="I210" s="34" t="s">
        <v>2671</v>
      </c>
      <c r="K210" s="34" t="s">
        <v>2169</v>
      </c>
      <c r="L210" s="34" t="s">
        <v>74</v>
      </c>
      <c r="M210" s="34" t="s">
        <v>74</v>
      </c>
      <c r="N210" s="34" t="s">
        <v>2078</v>
      </c>
      <c r="O210" s="34">
        <v>3</v>
      </c>
      <c r="P210" s="34">
        <v>87.7</v>
      </c>
      <c r="Q210" s="34" t="s">
        <v>2079</v>
      </c>
      <c r="R210" s="34" t="s">
        <v>74</v>
      </c>
      <c r="S210" s="34" t="s">
        <v>2631</v>
      </c>
      <c r="T210" s="34" t="s">
        <v>2631</v>
      </c>
      <c r="U210" s="34" t="s">
        <v>2631</v>
      </c>
      <c r="V210" s="34" t="s">
        <v>2631</v>
      </c>
      <c r="W210" s="34" t="s">
        <v>2672</v>
      </c>
      <c r="X210" s="34">
        <v>0</v>
      </c>
      <c r="Y210" s="34" t="s">
        <v>2145</v>
      </c>
      <c r="Z210" t="e">
        <f>VLOOKUP(C210,#REF!,2,)</f>
        <v>#REF!</v>
      </c>
    </row>
    <row r="211" spans="1:26" s="34" customFormat="1" ht="51">
      <c r="A211" s="34">
        <v>30</v>
      </c>
      <c r="B211" s="49" t="s">
        <v>1393</v>
      </c>
      <c r="C211" s="34" t="s">
        <v>1392</v>
      </c>
      <c r="D211" s="34" t="s">
        <v>2078</v>
      </c>
      <c r="E211" s="34" t="s">
        <v>2079</v>
      </c>
      <c r="F211" s="34" t="s">
        <v>2079</v>
      </c>
      <c r="G211" s="34" t="s">
        <v>2079</v>
      </c>
      <c r="I211" s="34" t="s">
        <v>2673</v>
      </c>
      <c r="K211" s="34" t="s">
        <v>2169</v>
      </c>
      <c r="L211" s="34" t="s">
        <v>74</v>
      </c>
      <c r="M211" s="34" t="s">
        <v>2170</v>
      </c>
      <c r="N211" s="34" t="s">
        <v>2078</v>
      </c>
      <c r="O211" s="34">
        <v>0</v>
      </c>
      <c r="P211" s="34">
        <v>69.400000000000006</v>
      </c>
      <c r="Q211" s="34" t="s">
        <v>2079</v>
      </c>
      <c r="R211" s="34" t="s">
        <v>74</v>
      </c>
      <c r="S211" s="34" t="s">
        <v>2631</v>
      </c>
      <c r="T211" s="34" t="s">
        <v>2631</v>
      </c>
      <c r="U211" s="34" t="s">
        <v>2631</v>
      </c>
      <c r="V211" s="34" t="s">
        <v>2631</v>
      </c>
      <c r="W211" s="34" t="s">
        <v>2196</v>
      </c>
      <c r="X211" s="34">
        <v>0</v>
      </c>
      <c r="Y211" s="34" t="s">
        <v>2145</v>
      </c>
      <c r="Z211" t="e">
        <f>VLOOKUP(C211,#REF!,2,)</f>
        <v>#REF!</v>
      </c>
    </row>
    <row r="212" spans="1:26" s="34" customFormat="1" ht="51">
      <c r="A212" s="34">
        <v>31</v>
      </c>
      <c r="B212" s="49" t="s">
        <v>3241</v>
      </c>
      <c r="C212" s="34" t="s">
        <v>3243</v>
      </c>
      <c r="D212" s="34" t="s">
        <v>2079</v>
      </c>
      <c r="E212" s="34" t="s">
        <v>2079</v>
      </c>
      <c r="F212" s="34" t="s">
        <v>2079</v>
      </c>
      <c r="G212" s="34" t="s">
        <v>2079</v>
      </c>
      <c r="I212" s="34" t="s">
        <v>2674</v>
      </c>
      <c r="K212" s="34" t="s">
        <v>2169</v>
      </c>
      <c r="L212" s="34">
        <v>28377</v>
      </c>
      <c r="M212" s="34" t="s">
        <v>2170</v>
      </c>
      <c r="N212" s="34" t="s">
        <v>2078</v>
      </c>
      <c r="O212" s="34">
        <v>31.8</v>
      </c>
      <c r="P212" s="34">
        <v>92.1</v>
      </c>
      <c r="Q212" s="34" t="s">
        <v>2079</v>
      </c>
      <c r="R212" s="34" t="s">
        <v>74</v>
      </c>
      <c r="S212" s="34" t="s">
        <v>2631</v>
      </c>
      <c r="T212" s="34" t="s">
        <v>2631</v>
      </c>
      <c r="U212" s="34" t="s">
        <v>2631</v>
      </c>
      <c r="V212" s="34" t="s">
        <v>2631</v>
      </c>
      <c r="W212" s="34" t="s">
        <v>2253</v>
      </c>
      <c r="X212" s="34">
        <v>0</v>
      </c>
      <c r="Y212" s="34" t="s">
        <v>2145</v>
      </c>
      <c r="Z212" t="e">
        <f>VLOOKUP(C212,#REF!,2,)</f>
        <v>#REF!</v>
      </c>
    </row>
    <row r="213" spans="1:26" s="34" customFormat="1" ht="51">
      <c r="A213" s="34">
        <v>32</v>
      </c>
      <c r="B213" s="49" t="s">
        <v>3242</v>
      </c>
      <c r="C213" s="34" t="s">
        <v>2675</v>
      </c>
      <c r="D213" s="34" t="s">
        <v>2078</v>
      </c>
      <c r="E213" s="34" t="s">
        <v>2079</v>
      </c>
      <c r="F213" s="34" t="s">
        <v>2079</v>
      </c>
      <c r="G213" s="34" t="s">
        <v>2079</v>
      </c>
      <c r="I213" s="34" t="s">
        <v>2676</v>
      </c>
      <c r="K213" s="34" t="s">
        <v>2169</v>
      </c>
      <c r="L213" s="34">
        <v>28378</v>
      </c>
      <c r="M213" s="34" t="s">
        <v>2170</v>
      </c>
      <c r="N213" s="34" t="s">
        <v>2078</v>
      </c>
      <c r="O213" s="34">
        <v>18.8</v>
      </c>
      <c r="P213" s="34">
        <v>53.1</v>
      </c>
      <c r="Q213" s="34" t="s">
        <v>2079</v>
      </c>
      <c r="R213" s="34" t="s">
        <v>74</v>
      </c>
      <c r="S213" s="34" t="s">
        <v>2631</v>
      </c>
      <c r="T213" s="34" t="s">
        <v>2631</v>
      </c>
      <c r="U213" s="34" t="s">
        <v>2631</v>
      </c>
      <c r="V213" s="34" t="s">
        <v>2631</v>
      </c>
      <c r="W213" s="34" t="s">
        <v>2677</v>
      </c>
      <c r="X213" s="34">
        <v>0</v>
      </c>
      <c r="Y213" s="34" t="s">
        <v>2145</v>
      </c>
      <c r="Z213" t="e">
        <f>VLOOKUP(C213,#REF!,2,)</f>
        <v>#REF!</v>
      </c>
    </row>
    <row r="214" spans="1:26" s="34" customFormat="1" ht="51">
      <c r="A214" s="34">
        <v>33</v>
      </c>
      <c r="B214" s="49" t="s">
        <v>1402</v>
      </c>
      <c r="C214" s="34" t="s">
        <v>1401</v>
      </c>
      <c r="D214" s="34" t="s">
        <v>2079</v>
      </c>
      <c r="E214" s="34" t="s">
        <v>2079</v>
      </c>
      <c r="F214" s="34" t="s">
        <v>2079</v>
      </c>
      <c r="G214" s="34" t="s">
        <v>2079</v>
      </c>
      <c r="I214" s="34" t="s">
        <v>2678</v>
      </c>
      <c r="K214" s="34" t="s">
        <v>2169</v>
      </c>
      <c r="L214" s="39">
        <v>6.8708020584550901E+124</v>
      </c>
      <c r="M214" s="34" t="s">
        <v>2170</v>
      </c>
      <c r="N214" s="34" t="s">
        <v>2078</v>
      </c>
      <c r="O214" s="34">
        <v>55.6</v>
      </c>
      <c r="P214" s="34">
        <v>85</v>
      </c>
      <c r="Q214" s="34" t="s">
        <v>2079</v>
      </c>
      <c r="R214" s="34" t="s">
        <v>74</v>
      </c>
      <c r="S214" s="34" t="s">
        <v>2631</v>
      </c>
      <c r="T214" s="34" t="s">
        <v>2631</v>
      </c>
      <c r="U214" s="34" t="s">
        <v>2631</v>
      </c>
      <c r="V214" s="34" t="s">
        <v>2631</v>
      </c>
      <c r="W214" s="34" t="s">
        <v>2091</v>
      </c>
      <c r="X214" s="34">
        <v>0</v>
      </c>
      <c r="Y214" s="34" t="s">
        <v>2145</v>
      </c>
      <c r="Z214" t="e">
        <f>VLOOKUP(C214,#REF!,2,)</f>
        <v>#REF!</v>
      </c>
    </row>
    <row r="215" spans="1:26" s="34" customFormat="1" ht="51">
      <c r="A215" s="34">
        <v>34</v>
      </c>
      <c r="B215" s="49" t="s">
        <v>1405</v>
      </c>
      <c r="C215" s="34" t="s">
        <v>1404</v>
      </c>
      <c r="D215" s="34" t="s">
        <v>2078</v>
      </c>
      <c r="E215" s="34" t="s">
        <v>2079</v>
      </c>
      <c r="F215" s="34" t="s">
        <v>2079</v>
      </c>
      <c r="G215" s="34" t="s">
        <v>2079</v>
      </c>
      <c r="I215" s="34" t="s">
        <v>2679</v>
      </c>
      <c r="K215" s="34" t="s">
        <v>2169</v>
      </c>
      <c r="L215" s="34">
        <v>28377</v>
      </c>
      <c r="M215" s="34" t="s">
        <v>2170</v>
      </c>
      <c r="N215" s="34" t="s">
        <v>2078</v>
      </c>
      <c r="O215" s="34">
        <v>12.5</v>
      </c>
      <c r="P215" s="34">
        <v>59.6</v>
      </c>
      <c r="Q215" s="34" t="s">
        <v>2079</v>
      </c>
      <c r="R215" s="34" t="s">
        <v>74</v>
      </c>
      <c r="S215" s="34" t="s">
        <v>2631</v>
      </c>
      <c r="T215" s="34" t="s">
        <v>2631</v>
      </c>
      <c r="U215" s="34" t="s">
        <v>2631</v>
      </c>
      <c r="V215" s="34" t="s">
        <v>2631</v>
      </c>
      <c r="W215" s="34" t="s">
        <v>2680</v>
      </c>
      <c r="X215" s="34">
        <v>0</v>
      </c>
      <c r="Y215" s="34" t="s">
        <v>2145</v>
      </c>
      <c r="Z215" t="e">
        <f>VLOOKUP(C215,#REF!,2,)</f>
        <v>#REF!</v>
      </c>
    </row>
    <row r="216" spans="1:26" s="34" customFormat="1" ht="51">
      <c r="A216" s="34">
        <v>35</v>
      </c>
      <c r="B216" s="49" t="s">
        <v>1408</v>
      </c>
      <c r="C216" s="34" t="s">
        <v>1407</v>
      </c>
      <c r="D216" s="34" t="s">
        <v>2079</v>
      </c>
      <c r="E216" s="34" t="s">
        <v>2079</v>
      </c>
      <c r="F216" s="34" t="s">
        <v>2079</v>
      </c>
      <c r="G216" s="34" t="s">
        <v>2079</v>
      </c>
      <c r="I216" s="34" t="s">
        <v>2681</v>
      </c>
      <c r="K216" s="34" t="s">
        <v>2169</v>
      </c>
      <c r="L216" s="34">
        <v>28378</v>
      </c>
      <c r="M216" s="34" t="s">
        <v>2170</v>
      </c>
      <c r="N216" s="34" t="s">
        <v>2078</v>
      </c>
      <c r="O216" s="34">
        <v>48.3</v>
      </c>
      <c r="P216" s="34">
        <v>90</v>
      </c>
      <c r="Q216" s="34" t="s">
        <v>2079</v>
      </c>
      <c r="R216" s="34" t="s">
        <v>74</v>
      </c>
      <c r="S216" s="34" t="s">
        <v>2631</v>
      </c>
      <c r="T216" s="34" t="s">
        <v>2631</v>
      </c>
      <c r="U216" s="34" t="s">
        <v>2631</v>
      </c>
      <c r="V216" s="34" t="s">
        <v>2631</v>
      </c>
      <c r="W216" s="34" t="s">
        <v>2264</v>
      </c>
      <c r="X216" s="34">
        <v>0</v>
      </c>
      <c r="Y216" s="34" t="s">
        <v>2145</v>
      </c>
      <c r="Z216" t="e">
        <f>VLOOKUP(C216,#REF!,2,)</f>
        <v>#REF!</v>
      </c>
    </row>
    <row r="217" spans="1:26" s="34" customFormat="1" ht="63.75">
      <c r="A217" s="34">
        <v>36</v>
      </c>
      <c r="B217" s="49" t="s">
        <v>1411</v>
      </c>
      <c r="C217" s="34" t="s">
        <v>1410</v>
      </c>
      <c r="D217" s="34" t="s">
        <v>2078</v>
      </c>
      <c r="E217" s="34" t="s">
        <v>2079</v>
      </c>
      <c r="F217" s="34" t="s">
        <v>2079</v>
      </c>
      <c r="G217" s="34" t="s">
        <v>2079</v>
      </c>
      <c r="I217" s="34" t="s">
        <v>2682</v>
      </c>
      <c r="K217" s="34" t="s">
        <v>2116</v>
      </c>
      <c r="L217" s="34" t="s">
        <v>74</v>
      </c>
      <c r="M217" s="34" t="s">
        <v>74</v>
      </c>
      <c r="N217" s="34" t="s">
        <v>2078</v>
      </c>
      <c r="O217" s="34">
        <v>1.6</v>
      </c>
      <c r="P217" s="34">
        <v>43</v>
      </c>
      <c r="Q217" s="34" t="s">
        <v>2079</v>
      </c>
      <c r="R217" s="34" t="s">
        <v>74</v>
      </c>
      <c r="S217" s="34" t="s">
        <v>2631</v>
      </c>
      <c r="T217" s="34" t="s">
        <v>2631</v>
      </c>
      <c r="U217" s="34" t="s">
        <v>2631</v>
      </c>
      <c r="V217" s="34" t="s">
        <v>2631</v>
      </c>
      <c r="W217" s="34" t="s">
        <v>2683</v>
      </c>
      <c r="X217" s="34">
        <v>0</v>
      </c>
      <c r="Y217" s="34" t="s">
        <v>2145</v>
      </c>
      <c r="Z217" t="e">
        <f>VLOOKUP(C217,#REF!,2,)</f>
        <v>#REF!</v>
      </c>
    </row>
    <row r="218" spans="1:26" s="34" customFormat="1" ht="51">
      <c r="A218" s="34">
        <v>37</v>
      </c>
      <c r="B218" s="49" t="s">
        <v>1414</v>
      </c>
      <c r="C218" s="34" t="s">
        <v>1413</v>
      </c>
      <c r="D218" s="34" t="s">
        <v>2078</v>
      </c>
      <c r="E218" s="34" t="s">
        <v>2079</v>
      </c>
      <c r="F218" s="34" t="s">
        <v>2079</v>
      </c>
      <c r="G218" s="34" t="s">
        <v>2079</v>
      </c>
      <c r="I218" s="34" t="s">
        <v>2684</v>
      </c>
      <c r="K218" s="34" t="s">
        <v>2169</v>
      </c>
      <c r="L218" s="34" t="s">
        <v>74</v>
      </c>
      <c r="M218" s="34" t="s">
        <v>74</v>
      </c>
      <c r="N218" s="34" t="s">
        <v>2078</v>
      </c>
      <c r="O218" s="34">
        <v>3</v>
      </c>
      <c r="P218" s="34">
        <v>80.400000000000006</v>
      </c>
      <c r="Q218" s="34" t="s">
        <v>2079</v>
      </c>
      <c r="R218" s="34" t="s">
        <v>74</v>
      </c>
      <c r="S218" s="34" t="s">
        <v>2631</v>
      </c>
      <c r="T218" s="34" t="s">
        <v>2631</v>
      </c>
      <c r="U218" s="34" t="s">
        <v>2631</v>
      </c>
      <c r="V218" s="34" t="s">
        <v>2631</v>
      </c>
      <c r="W218" s="34" t="s">
        <v>2685</v>
      </c>
      <c r="X218" s="34">
        <v>0</v>
      </c>
      <c r="Y218" s="34" t="s">
        <v>2145</v>
      </c>
      <c r="Z218" t="e">
        <f>VLOOKUP(C218,#REF!,2,)</f>
        <v>#REF!</v>
      </c>
    </row>
    <row r="219" spans="1:26" s="34" customFormat="1" ht="51">
      <c r="A219" s="34">
        <v>38</v>
      </c>
      <c r="B219" s="49" t="s">
        <v>1417</v>
      </c>
      <c r="C219" s="34" t="s">
        <v>1416</v>
      </c>
      <c r="D219" s="34" t="s">
        <v>2078</v>
      </c>
      <c r="E219" s="34" t="s">
        <v>2079</v>
      </c>
      <c r="F219" s="34" t="s">
        <v>2079</v>
      </c>
      <c r="G219" s="34" t="s">
        <v>2079</v>
      </c>
      <c r="I219" s="34" t="s">
        <v>2686</v>
      </c>
      <c r="K219" s="34" t="s">
        <v>2169</v>
      </c>
      <c r="L219" s="34" t="s">
        <v>74</v>
      </c>
      <c r="M219" s="34" t="s">
        <v>74</v>
      </c>
      <c r="N219" s="34" t="s">
        <v>2078</v>
      </c>
      <c r="O219" s="34">
        <v>3</v>
      </c>
      <c r="P219" s="34">
        <v>43.4</v>
      </c>
      <c r="Q219" s="34" t="s">
        <v>2079</v>
      </c>
      <c r="R219" s="34" t="s">
        <v>74</v>
      </c>
      <c r="S219" s="34" t="s">
        <v>2631</v>
      </c>
      <c r="T219" s="34" t="s">
        <v>2631</v>
      </c>
      <c r="U219" s="34" t="s">
        <v>2631</v>
      </c>
      <c r="V219" s="34" t="s">
        <v>2631</v>
      </c>
      <c r="W219" s="34" t="s">
        <v>2687</v>
      </c>
      <c r="X219" s="34">
        <v>0</v>
      </c>
      <c r="Y219" s="34" t="s">
        <v>2145</v>
      </c>
      <c r="Z219" t="e">
        <f>VLOOKUP(C219,#REF!,2,)</f>
        <v>#REF!</v>
      </c>
    </row>
    <row r="220" spans="1:26" s="34" customFormat="1" ht="51">
      <c r="A220" s="34">
        <v>39</v>
      </c>
      <c r="B220" s="49" t="s">
        <v>3244</v>
      </c>
      <c r="C220" s="34" t="s">
        <v>2688</v>
      </c>
      <c r="D220" s="34" t="s">
        <v>2079</v>
      </c>
      <c r="E220" s="34" t="s">
        <v>2079</v>
      </c>
      <c r="F220" s="34" t="s">
        <v>2079</v>
      </c>
      <c r="G220" s="34" t="s">
        <v>2079</v>
      </c>
      <c r="I220" s="34" t="s">
        <v>2689</v>
      </c>
      <c r="K220" s="34" t="s">
        <v>2169</v>
      </c>
      <c r="L220" s="34" t="s">
        <v>74</v>
      </c>
      <c r="M220" s="34" t="s">
        <v>2170</v>
      </c>
      <c r="N220" s="34" t="s">
        <v>2078</v>
      </c>
      <c r="O220" s="34">
        <v>55.6</v>
      </c>
      <c r="P220" s="34">
        <v>88.7</v>
      </c>
      <c r="Q220" s="34" t="s">
        <v>2079</v>
      </c>
      <c r="R220" s="34" t="s">
        <v>74</v>
      </c>
      <c r="S220" s="34" t="s">
        <v>2631</v>
      </c>
      <c r="T220" s="34" t="s">
        <v>2631</v>
      </c>
      <c r="U220" s="34" t="s">
        <v>2631</v>
      </c>
      <c r="V220" s="34" t="s">
        <v>2631</v>
      </c>
      <c r="W220" s="34" t="s">
        <v>2690</v>
      </c>
      <c r="X220" s="34">
        <v>0</v>
      </c>
      <c r="Y220" s="34" t="s">
        <v>2145</v>
      </c>
      <c r="Z220" t="e">
        <f>VLOOKUP(C220,#REF!,2,)</f>
        <v>#REF!</v>
      </c>
    </row>
    <row r="221" spans="1:26" s="34" customFormat="1" ht="51">
      <c r="A221" s="34">
        <v>40</v>
      </c>
      <c r="B221" s="49" t="s">
        <v>3245</v>
      </c>
      <c r="C221" s="34" t="s">
        <v>2691</v>
      </c>
      <c r="D221" s="34" t="s">
        <v>2079</v>
      </c>
      <c r="E221" s="34" t="s">
        <v>2079</v>
      </c>
      <c r="F221" s="34" t="s">
        <v>2079</v>
      </c>
      <c r="G221" s="34" t="s">
        <v>2079</v>
      </c>
      <c r="I221" s="34" t="s">
        <v>2692</v>
      </c>
      <c r="K221" s="34" t="s">
        <v>2169</v>
      </c>
      <c r="L221" s="34">
        <v>28377</v>
      </c>
      <c r="M221" s="34" t="s">
        <v>74</v>
      </c>
      <c r="N221" s="34" t="s">
        <v>2078</v>
      </c>
      <c r="O221" s="34">
        <v>39.4</v>
      </c>
      <c r="P221" s="34">
        <v>51.7</v>
      </c>
      <c r="Q221" s="34" t="s">
        <v>2079</v>
      </c>
      <c r="R221" s="34" t="s">
        <v>74</v>
      </c>
      <c r="S221" s="34" t="s">
        <v>2631</v>
      </c>
      <c r="T221" s="34" t="s">
        <v>2631</v>
      </c>
      <c r="U221" s="34" t="s">
        <v>2631</v>
      </c>
      <c r="V221" s="34" t="s">
        <v>2631</v>
      </c>
      <c r="W221" s="34" t="s">
        <v>2091</v>
      </c>
      <c r="X221" s="34">
        <v>0</v>
      </c>
      <c r="Y221" s="34" t="s">
        <v>2145</v>
      </c>
      <c r="Z221" t="e">
        <f>VLOOKUP(C221,#REF!,2,)</f>
        <v>#REF!</v>
      </c>
    </row>
    <row r="222" spans="1:26" s="34" customFormat="1" ht="51">
      <c r="A222" s="34">
        <v>41</v>
      </c>
      <c r="B222" s="49" t="s">
        <v>1426</v>
      </c>
      <c r="C222" s="34" t="s">
        <v>1425</v>
      </c>
      <c r="D222" s="34" t="s">
        <v>2078</v>
      </c>
      <c r="E222" s="34" t="s">
        <v>2079</v>
      </c>
      <c r="F222" s="34" t="s">
        <v>2079</v>
      </c>
      <c r="G222" s="34" t="s">
        <v>2079</v>
      </c>
      <c r="I222" s="34" t="s">
        <v>2693</v>
      </c>
      <c r="K222" s="34" t="s">
        <v>2169</v>
      </c>
      <c r="L222" s="34" t="s">
        <v>74</v>
      </c>
      <c r="M222" s="34" t="s">
        <v>2170</v>
      </c>
      <c r="N222" s="34" t="s">
        <v>2078</v>
      </c>
      <c r="O222" s="34">
        <v>0</v>
      </c>
      <c r="P222" s="34">
        <v>51.2</v>
      </c>
      <c r="Q222" s="34" t="s">
        <v>2079</v>
      </c>
      <c r="R222" s="34" t="s">
        <v>74</v>
      </c>
      <c r="S222" s="34" t="s">
        <v>2631</v>
      </c>
      <c r="T222" s="34" t="s">
        <v>2631</v>
      </c>
      <c r="U222" s="34" t="s">
        <v>2631</v>
      </c>
      <c r="V222" s="34" t="s">
        <v>2631</v>
      </c>
      <c r="W222" s="34" t="s">
        <v>2694</v>
      </c>
      <c r="X222" s="34">
        <v>0</v>
      </c>
      <c r="Y222" s="34" t="s">
        <v>2145</v>
      </c>
      <c r="Z222" t="e">
        <f>VLOOKUP(C222,#REF!,2,)</f>
        <v>#REF!</v>
      </c>
    </row>
    <row r="223" spans="1:26" s="34" customFormat="1" ht="51">
      <c r="A223" s="34">
        <v>42</v>
      </c>
      <c r="B223" s="49" t="s">
        <v>1429</v>
      </c>
      <c r="C223" s="34" t="s">
        <v>1428</v>
      </c>
      <c r="D223" s="34" t="s">
        <v>2078</v>
      </c>
      <c r="E223" s="34" t="s">
        <v>2079</v>
      </c>
      <c r="F223" s="34" t="s">
        <v>2079</v>
      </c>
      <c r="G223" s="34" t="s">
        <v>2079</v>
      </c>
      <c r="I223" s="34" t="s">
        <v>2695</v>
      </c>
      <c r="K223" s="34" t="s">
        <v>2169</v>
      </c>
      <c r="L223" s="34">
        <v>28377</v>
      </c>
      <c r="M223" s="34" t="s">
        <v>2170</v>
      </c>
      <c r="N223" s="34" t="s">
        <v>2078</v>
      </c>
      <c r="O223" s="34">
        <v>15.8</v>
      </c>
      <c r="P223" s="34">
        <v>57.4</v>
      </c>
      <c r="Q223" s="34" t="s">
        <v>2079</v>
      </c>
      <c r="R223" s="34" t="s">
        <v>74</v>
      </c>
      <c r="S223" s="34" t="s">
        <v>2631</v>
      </c>
      <c r="T223" s="34" t="s">
        <v>2631</v>
      </c>
      <c r="U223" s="34" t="s">
        <v>2631</v>
      </c>
      <c r="V223" s="34" t="s">
        <v>2631</v>
      </c>
      <c r="W223" s="34" t="s">
        <v>2696</v>
      </c>
      <c r="X223" s="34">
        <v>0</v>
      </c>
      <c r="Y223" s="34" t="s">
        <v>2145</v>
      </c>
      <c r="Z223" t="e">
        <f>VLOOKUP(C223,#REF!,2,)</f>
        <v>#REF!</v>
      </c>
    </row>
    <row r="224" spans="1:26" s="34" customFormat="1" ht="51">
      <c r="A224" s="34">
        <v>43</v>
      </c>
      <c r="B224" s="49" t="s">
        <v>3246</v>
      </c>
      <c r="C224" s="34" t="s">
        <v>2697</v>
      </c>
      <c r="D224" s="34" t="s">
        <v>2079</v>
      </c>
      <c r="E224" s="34" t="s">
        <v>2079</v>
      </c>
      <c r="F224" s="34" t="s">
        <v>2079</v>
      </c>
      <c r="G224" s="34" t="s">
        <v>2079</v>
      </c>
      <c r="I224" s="34" t="s">
        <v>2698</v>
      </c>
      <c r="K224" s="34" t="s">
        <v>2169</v>
      </c>
      <c r="L224" s="34">
        <v>28377</v>
      </c>
      <c r="M224" s="34" t="s">
        <v>2170</v>
      </c>
      <c r="N224" s="34" t="s">
        <v>2078</v>
      </c>
      <c r="O224" s="34">
        <v>0</v>
      </c>
      <c r="P224" s="34">
        <v>78.2</v>
      </c>
      <c r="Q224" s="34" t="s">
        <v>2079</v>
      </c>
      <c r="R224" s="34" t="s">
        <v>74</v>
      </c>
      <c r="S224" s="34" t="s">
        <v>2631</v>
      </c>
      <c r="T224" s="34" t="s">
        <v>2631</v>
      </c>
      <c r="U224" s="34" t="s">
        <v>2631</v>
      </c>
      <c r="V224" s="34" t="s">
        <v>2631</v>
      </c>
      <c r="W224" s="34" t="s">
        <v>2091</v>
      </c>
      <c r="X224" s="34">
        <v>0</v>
      </c>
      <c r="Y224" s="34" t="s">
        <v>2145</v>
      </c>
      <c r="Z224" t="e">
        <f>VLOOKUP(C224,#REF!,2,)</f>
        <v>#REF!</v>
      </c>
    </row>
    <row r="225" spans="1:26" s="34" customFormat="1" ht="114.75">
      <c r="A225" s="34">
        <v>44</v>
      </c>
      <c r="B225" s="49" t="s">
        <v>1435</v>
      </c>
      <c r="C225" s="34" t="s">
        <v>1434</v>
      </c>
      <c r="D225" s="34" t="s">
        <v>2078</v>
      </c>
      <c r="E225" s="34" t="s">
        <v>2079</v>
      </c>
      <c r="F225" s="34" t="s">
        <v>2079</v>
      </c>
      <c r="G225" s="34" t="s">
        <v>2079</v>
      </c>
      <c r="I225" s="34" t="s">
        <v>2699</v>
      </c>
      <c r="K225" s="34" t="s">
        <v>2116</v>
      </c>
      <c r="L225" s="34">
        <v>1.016</v>
      </c>
      <c r="M225" s="34" t="s">
        <v>74</v>
      </c>
      <c r="N225" s="34" t="s">
        <v>2078</v>
      </c>
      <c r="O225" s="34">
        <v>18.8</v>
      </c>
      <c r="P225" s="34">
        <v>69.8</v>
      </c>
      <c r="Q225" s="34" t="s">
        <v>2079</v>
      </c>
      <c r="R225" s="34" t="s">
        <v>74</v>
      </c>
      <c r="S225" s="34" t="s">
        <v>2631</v>
      </c>
      <c r="T225" s="34" t="s">
        <v>2631</v>
      </c>
      <c r="U225" s="34" t="s">
        <v>2631</v>
      </c>
      <c r="V225" s="34" t="s">
        <v>2631</v>
      </c>
      <c r="W225" s="34" t="s">
        <v>2700</v>
      </c>
      <c r="X225" s="34">
        <v>2</v>
      </c>
      <c r="Y225" s="34" t="s">
        <v>2145</v>
      </c>
      <c r="Z225" t="e">
        <f>VLOOKUP(C225,#REF!,2,)</f>
        <v>#REF!</v>
      </c>
    </row>
    <row r="226" spans="1:26" s="34" customFormat="1" ht="51">
      <c r="A226" s="34">
        <v>45</v>
      </c>
      <c r="B226" s="49" t="s">
        <v>1441</v>
      </c>
      <c r="C226" s="34" t="s">
        <v>1440</v>
      </c>
      <c r="D226" s="34" t="s">
        <v>2078</v>
      </c>
      <c r="E226" s="34" t="s">
        <v>2079</v>
      </c>
      <c r="F226" s="34" t="s">
        <v>2079</v>
      </c>
      <c r="G226" s="34" t="s">
        <v>2079</v>
      </c>
      <c r="I226" s="34" t="s">
        <v>2701</v>
      </c>
      <c r="K226" s="34" t="s">
        <v>2116</v>
      </c>
      <c r="L226" s="34">
        <v>28377</v>
      </c>
      <c r="M226" s="34" t="s">
        <v>74</v>
      </c>
      <c r="N226" s="34" t="s">
        <v>2078</v>
      </c>
      <c r="O226" s="34">
        <v>2.2999999999999998</v>
      </c>
      <c r="P226" s="34">
        <v>46.9</v>
      </c>
      <c r="Q226" s="34" t="s">
        <v>2079</v>
      </c>
      <c r="R226" s="34" t="s">
        <v>74</v>
      </c>
      <c r="S226" s="34" t="s">
        <v>2631</v>
      </c>
      <c r="T226" s="34" t="s">
        <v>2631</v>
      </c>
      <c r="U226" s="34" t="s">
        <v>2631</v>
      </c>
      <c r="V226" s="34" t="s">
        <v>2631</v>
      </c>
      <c r="W226" s="34" t="s">
        <v>2702</v>
      </c>
      <c r="X226" s="34">
        <v>6</v>
      </c>
      <c r="Y226" s="34" t="s">
        <v>2145</v>
      </c>
      <c r="Z226" t="e">
        <f>VLOOKUP(C226,#REF!,2,)</f>
        <v>#REF!</v>
      </c>
    </row>
    <row r="227" spans="1:26" s="34" customFormat="1" ht="51">
      <c r="A227" s="34">
        <v>46</v>
      </c>
      <c r="B227" s="49" t="s">
        <v>3247</v>
      </c>
      <c r="C227" s="34" t="s">
        <v>3248</v>
      </c>
      <c r="D227" s="34" t="s">
        <v>2078</v>
      </c>
      <c r="E227" s="34" t="s">
        <v>2079</v>
      </c>
      <c r="F227" s="34" t="s">
        <v>2079</v>
      </c>
      <c r="G227" s="34" t="s">
        <v>2079</v>
      </c>
      <c r="I227" s="34" t="s">
        <v>2703</v>
      </c>
      <c r="K227" s="34" t="s">
        <v>2169</v>
      </c>
      <c r="L227" s="34">
        <v>8</v>
      </c>
      <c r="M227" s="34" t="s">
        <v>2170</v>
      </c>
      <c r="N227" s="34" t="s">
        <v>2078</v>
      </c>
      <c r="O227" s="34">
        <v>22.5</v>
      </c>
      <c r="P227" s="34">
        <v>58</v>
      </c>
      <c r="Q227" s="34" t="s">
        <v>2079</v>
      </c>
      <c r="R227" s="34" t="s">
        <v>74</v>
      </c>
      <c r="S227" s="34" t="s">
        <v>2631</v>
      </c>
      <c r="T227" s="34" t="s">
        <v>2631</v>
      </c>
      <c r="U227" s="34" t="s">
        <v>2631</v>
      </c>
      <c r="V227" s="34" t="s">
        <v>2631</v>
      </c>
      <c r="W227" s="34" t="s">
        <v>2704</v>
      </c>
      <c r="X227" s="34">
        <v>3</v>
      </c>
      <c r="Y227" s="34" t="s">
        <v>2145</v>
      </c>
      <c r="Z227" t="e">
        <f>VLOOKUP(C227,#REF!,2,)</f>
        <v>#REF!</v>
      </c>
    </row>
    <row r="228" spans="1:26" s="34" customFormat="1" ht="51">
      <c r="A228" s="34">
        <v>47</v>
      </c>
      <c r="B228" s="49" t="s">
        <v>3249</v>
      </c>
      <c r="C228" s="34" t="s">
        <v>2705</v>
      </c>
      <c r="D228" s="34" t="s">
        <v>2078</v>
      </c>
      <c r="E228" s="34" t="s">
        <v>2079</v>
      </c>
      <c r="F228" s="34" t="s">
        <v>2079</v>
      </c>
      <c r="G228" s="34" t="s">
        <v>2079</v>
      </c>
      <c r="I228" s="34" t="s">
        <v>2706</v>
      </c>
      <c r="K228" s="34" t="s">
        <v>2169</v>
      </c>
      <c r="L228" s="34">
        <v>28377</v>
      </c>
      <c r="M228" s="34" t="s">
        <v>2170</v>
      </c>
      <c r="N228" s="34" t="s">
        <v>2078</v>
      </c>
      <c r="O228" s="34">
        <v>0</v>
      </c>
      <c r="P228" s="34">
        <v>55.1</v>
      </c>
      <c r="Q228" s="34" t="s">
        <v>2078</v>
      </c>
      <c r="R228" s="34" t="s">
        <v>74</v>
      </c>
      <c r="S228" s="34" t="s">
        <v>2631</v>
      </c>
      <c r="T228" s="34" t="s">
        <v>2631</v>
      </c>
      <c r="U228" s="34" t="s">
        <v>2631</v>
      </c>
      <c r="V228" s="34" t="s">
        <v>2631</v>
      </c>
      <c r="W228" s="34" t="s">
        <v>2707</v>
      </c>
      <c r="X228" s="34">
        <v>7</v>
      </c>
      <c r="Y228" s="34" t="s">
        <v>2145</v>
      </c>
      <c r="Z228" t="e">
        <f>VLOOKUP(C228,#REF!,2,)</f>
        <v>#REF!</v>
      </c>
    </row>
    <row r="229" spans="1:26" s="34" customFormat="1" ht="51">
      <c r="A229" s="34">
        <v>48</v>
      </c>
      <c r="B229" s="49" t="s">
        <v>1450</v>
      </c>
      <c r="C229" s="34" t="s">
        <v>1449</v>
      </c>
      <c r="D229" s="34" t="s">
        <v>2078</v>
      </c>
      <c r="E229" s="34" t="s">
        <v>2079</v>
      </c>
      <c r="F229" s="34" t="s">
        <v>2079</v>
      </c>
      <c r="G229" s="34" t="s">
        <v>2079</v>
      </c>
      <c r="I229" s="34" t="s">
        <v>2708</v>
      </c>
      <c r="K229" s="34" t="s">
        <v>2169</v>
      </c>
      <c r="L229" s="34">
        <v>28378</v>
      </c>
      <c r="M229" s="34" t="s">
        <v>2170</v>
      </c>
      <c r="N229" s="34" t="s">
        <v>2078</v>
      </c>
      <c r="O229" s="34">
        <v>100</v>
      </c>
      <c r="P229" s="34">
        <v>71.5</v>
      </c>
      <c r="Q229" s="34" t="s">
        <v>2079</v>
      </c>
      <c r="R229" s="34" t="s">
        <v>74</v>
      </c>
      <c r="S229" s="34" t="s">
        <v>2631</v>
      </c>
      <c r="T229" s="34" t="s">
        <v>2631</v>
      </c>
      <c r="U229" s="34" t="s">
        <v>2631</v>
      </c>
      <c r="V229" s="34" t="s">
        <v>2631</v>
      </c>
      <c r="W229" s="34" t="s">
        <v>2253</v>
      </c>
      <c r="X229" s="34">
        <v>3</v>
      </c>
      <c r="Y229" s="34" t="s">
        <v>2145</v>
      </c>
      <c r="Z229" t="e">
        <f>VLOOKUP(C229,#REF!,2,)</f>
        <v>#REF!</v>
      </c>
    </row>
    <row r="230" spans="1:26" s="34" customFormat="1" ht="51">
      <c r="A230" s="34">
        <v>49</v>
      </c>
      <c r="B230" s="49" t="s">
        <v>1453</v>
      </c>
      <c r="C230" s="34" t="s">
        <v>1452</v>
      </c>
      <c r="D230" s="34" t="s">
        <v>2078</v>
      </c>
      <c r="E230" s="34" t="s">
        <v>2079</v>
      </c>
      <c r="F230" s="34" t="s">
        <v>2079</v>
      </c>
      <c r="G230" s="34" t="s">
        <v>2079</v>
      </c>
      <c r="I230" s="34" t="s">
        <v>2709</v>
      </c>
      <c r="K230" s="34" t="s">
        <v>2116</v>
      </c>
      <c r="L230" s="34">
        <v>5</v>
      </c>
      <c r="M230" s="34" t="s">
        <v>74</v>
      </c>
      <c r="N230" s="34" t="s">
        <v>2078</v>
      </c>
      <c r="O230" s="34">
        <v>11.1</v>
      </c>
      <c r="P230" s="34">
        <v>39.6</v>
      </c>
      <c r="Q230" s="34" t="s">
        <v>2079</v>
      </c>
      <c r="R230" s="34" t="s">
        <v>74</v>
      </c>
      <c r="S230" s="34" t="s">
        <v>2631</v>
      </c>
      <c r="T230" s="34" t="s">
        <v>2631</v>
      </c>
      <c r="U230" s="34" t="s">
        <v>2631</v>
      </c>
      <c r="V230" s="34" t="s">
        <v>2631</v>
      </c>
      <c r="W230" s="34" t="s">
        <v>2710</v>
      </c>
      <c r="X230" s="34">
        <v>6</v>
      </c>
      <c r="Y230" s="34" t="s">
        <v>2145</v>
      </c>
      <c r="Z230" t="e">
        <f>VLOOKUP(C230,#REF!,2,)</f>
        <v>#REF!</v>
      </c>
    </row>
    <row r="231" spans="1:26" s="34" customFormat="1" ht="51">
      <c r="A231" s="34">
        <v>50</v>
      </c>
      <c r="B231" s="49" t="s">
        <v>1456</v>
      </c>
      <c r="C231" s="34" t="s">
        <v>1455</v>
      </c>
      <c r="D231" s="34" t="s">
        <v>2079</v>
      </c>
      <c r="E231" s="34" t="s">
        <v>2079</v>
      </c>
      <c r="F231" s="34" t="s">
        <v>2079</v>
      </c>
      <c r="G231" s="34" t="s">
        <v>2079</v>
      </c>
      <c r="I231" s="34" t="s">
        <v>2711</v>
      </c>
      <c r="K231" s="34" t="s">
        <v>2169</v>
      </c>
      <c r="L231" s="34">
        <v>28377</v>
      </c>
      <c r="M231" s="34" t="s">
        <v>2170</v>
      </c>
      <c r="N231" s="34" t="s">
        <v>2078</v>
      </c>
      <c r="O231" s="34">
        <v>100</v>
      </c>
      <c r="P231" s="34">
        <v>70.599999999999994</v>
      </c>
      <c r="Q231" s="34" t="s">
        <v>2079</v>
      </c>
      <c r="R231" s="34" t="s">
        <v>74</v>
      </c>
      <c r="S231" s="34" t="s">
        <v>2631</v>
      </c>
      <c r="T231" s="34" t="s">
        <v>2631</v>
      </c>
      <c r="U231" s="34" t="s">
        <v>2631</v>
      </c>
      <c r="V231" s="34" t="s">
        <v>2631</v>
      </c>
      <c r="W231" s="34" t="s">
        <v>2712</v>
      </c>
      <c r="X231" s="34">
        <v>5</v>
      </c>
      <c r="Y231" s="34" t="s">
        <v>2145</v>
      </c>
      <c r="Z231" t="e">
        <f>VLOOKUP(C231,#REF!,2,)</f>
        <v>#REF!</v>
      </c>
    </row>
    <row r="232" spans="1:26" s="34" customFormat="1" ht="165.75">
      <c r="A232" s="34">
        <v>1</v>
      </c>
      <c r="B232" s="49" t="s">
        <v>1215</v>
      </c>
      <c r="C232" s="34" t="s">
        <v>1214</v>
      </c>
      <c r="D232" s="34" t="s">
        <v>2079</v>
      </c>
      <c r="E232" s="34" t="s">
        <v>2079</v>
      </c>
      <c r="F232" s="34" t="s">
        <v>2079</v>
      </c>
      <c r="G232" s="34" t="s">
        <v>2079</v>
      </c>
      <c r="K232" s="34" t="s">
        <v>2169</v>
      </c>
      <c r="L232" s="34">
        <v>28377</v>
      </c>
      <c r="M232" s="34" t="s">
        <v>2170</v>
      </c>
      <c r="N232" s="34" t="s">
        <v>2078</v>
      </c>
      <c r="O232" s="34">
        <v>25</v>
      </c>
      <c r="P232" s="34">
        <v>59.6</v>
      </c>
      <c r="Q232" s="34" t="s">
        <v>2078</v>
      </c>
      <c r="R232" s="34" t="s">
        <v>74</v>
      </c>
      <c r="S232" s="34" t="s">
        <v>2713</v>
      </c>
      <c r="T232" s="34" t="s">
        <v>2714</v>
      </c>
      <c r="U232" s="34" t="s">
        <v>2079</v>
      </c>
      <c r="V232" s="34" t="s">
        <v>2715</v>
      </c>
      <c r="W232" s="34" t="s">
        <v>2716</v>
      </c>
      <c r="X232" s="34">
        <v>10</v>
      </c>
      <c r="Y232" s="34" t="s">
        <v>2717</v>
      </c>
      <c r="Z232" t="e">
        <f>VLOOKUP(C232,#REF!,2,)</f>
        <v>#REF!</v>
      </c>
    </row>
    <row r="233" spans="1:26" s="34" customFormat="1" ht="63.75">
      <c r="A233" s="34">
        <v>2</v>
      </c>
      <c r="B233" s="49" t="s">
        <v>1233</v>
      </c>
      <c r="C233" s="34" t="s">
        <v>1232</v>
      </c>
      <c r="D233" s="34" t="s">
        <v>2079</v>
      </c>
      <c r="E233" s="34" t="s">
        <v>2079</v>
      </c>
      <c r="F233" s="34" t="s">
        <v>2079</v>
      </c>
      <c r="G233" s="34" t="s">
        <v>2079</v>
      </c>
      <c r="K233" s="34" t="s">
        <v>2169</v>
      </c>
      <c r="L233" s="34">
        <v>28377</v>
      </c>
      <c r="M233" s="34" t="s">
        <v>2170</v>
      </c>
      <c r="N233" s="34" t="s">
        <v>2078</v>
      </c>
      <c r="O233" s="34">
        <v>25</v>
      </c>
      <c r="P233" s="34">
        <v>61</v>
      </c>
      <c r="Q233" s="34" t="s">
        <v>2079</v>
      </c>
      <c r="R233" s="34" t="s">
        <v>74</v>
      </c>
      <c r="S233" s="34" t="s">
        <v>2718</v>
      </c>
      <c r="T233" s="34" t="s">
        <v>2719</v>
      </c>
      <c r="U233" s="34" t="s">
        <v>2078</v>
      </c>
      <c r="V233" s="34" t="s">
        <v>2720</v>
      </c>
      <c r="W233" s="34" t="s">
        <v>2721</v>
      </c>
      <c r="X233" s="34">
        <v>13</v>
      </c>
      <c r="Y233" s="34" t="s">
        <v>2717</v>
      </c>
      <c r="Z233" t="e">
        <f>VLOOKUP(C233,#REF!,2,)</f>
        <v>#REF!</v>
      </c>
    </row>
    <row r="234" spans="1:26" s="34" customFormat="1" ht="89.25">
      <c r="A234" s="34">
        <v>3</v>
      </c>
      <c r="B234" s="49" t="s">
        <v>3251</v>
      </c>
      <c r="C234" s="34" t="s">
        <v>3250</v>
      </c>
      <c r="D234" s="34" t="s">
        <v>2079</v>
      </c>
      <c r="E234" s="34" t="s">
        <v>2079</v>
      </c>
      <c r="F234" s="34" t="s">
        <v>2079</v>
      </c>
      <c r="G234" s="34" t="s">
        <v>2079</v>
      </c>
      <c r="K234" s="34" t="s">
        <v>2169</v>
      </c>
      <c r="L234" s="34">
        <v>33.414999999999999</v>
      </c>
      <c r="M234" s="34" t="s">
        <v>2170</v>
      </c>
      <c r="N234" s="34" t="s">
        <v>2078</v>
      </c>
      <c r="O234" s="34">
        <v>0</v>
      </c>
      <c r="P234" s="34">
        <v>59.5</v>
      </c>
      <c r="Q234" s="34" t="s">
        <v>2079</v>
      </c>
      <c r="R234" s="34" t="s">
        <v>74</v>
      </c>
      <c r="S234" s="34" t="s">
        <v>2722</v>
      </c>
      <c r="T234" s="34" t="s">
        <v>2723</v>
      </c>
      <c r="U234" s="34" t="s">
        <v>2078</v>
      </c>
      <c r="V234" s="34" t="s">
        <v>2724</v>
      </c>
      <c r="W234" s="34" t="s">
        <v>2725</v>
      </c>
      <c r="X234" s="34">
        <v>15</v>
      </c>
      <c r="Y234" s="34" t="s">
        <v>2717</v>
      </c>
      <c r="Z234" t="e">
        <f>VLOOKUP(C234,#REF!,2,)</f>
        <v>#REF!</v>
      </c>
    </row>
    <row r="235" spans="1:26" s="34" customFormat="1" ht="76.5">
      <c r="A235" s="34">
        <v>4</v>
      </c>
      <c r="B235" s="49" t="s">
        <v>3253</v>
      </c>
      <c r="C235" s="34" t="s">
        <v>3252</v>
      </c>
      <c r="D235" s="34" t="s">
        <v>2079</v>
      </c>
      <c r="E235" s="34" t="s">
        <v>2079</v>
      </c>
      <c r="F235" s="34" t="s">
        <v>2079</v>
      </c>
      <c r="G235" s="34" t="s">
        <v>2079</v>
      </c>
      <c r="K235" s="34" t="s">
        <v>2169</v>
      </c>
      <c r="L235" s="34">
        <v>28377</v>
      </c>
      <c r="M235" s="34" t="s">
        <v>2170</v>
      </c>
      <c r="N235" s="34" t="s">
        <v>2078</v>
      </c>
      <c r="O235" s="34">
        <v>0</v>
      </c>
      <c r="P235" s="34">
        <v>58.6</v>
      </c>
      <c r="Q235" s="34" t="s">
        <v>2079</v>
      </c>
      <c r="R235" s="34" t="s">
        <v>74</v>
      </c>
      <c r="S235" s="34" t="s">
        <v>2726</v>
      </c>
      <c r="T235" s="34" t="s">
        <v>2727</v>
      </c>
      <c r="U235" s="34" t="s">
        <v>2078</v>
      </c>
      <c r="V235" s="34" t="s">
        <v>2728</v>
      </c>
      <c r="W235" s="34" t="s">
        <v>2725</v>
      </c>
      <c r="X235" s="34">
        <v>15</v>
      </c>
      <c r="Y235" s="34" t="s">
        <v>2717</v>
      </c>
      <c r="Z235" t="e">
        <f>VLOOKUP(C235,#REF!,2,)</f>
        <v>#REF!</v>
      </c>
    </row>
    <row r="236" spans="1:26" s="34" customFormat="1" ht="63.75">
      <c r="A236" s="34">
        <v>5</v>
      </c>
      <c r="B236" s="49" t="s">
        <v>3254</v>
      </c>
      <c r="C236" s="34" t="s">
        <v>2729</v>
      </c>
      <c r="D236" s="34" t="s">
        <v>2079</v>
      </c>
      <c r="E236" s="34" t="s">
        <v>2079</v>
      </c>
      <c r="F236" s="34" t="s">
        <v>2079</v>
      </c>
      <c r="G236" s="34" t="s">
        <v>2079</v>
      </c>
      <c r="K236" s="34" t="s">
        <v>2169</v>
      </c>
      <c r="L236" s="34" t="s">
        <v>74</v>
      </c>
      <c r="M236" s="34" t="s">
        <v>2170</v>
      </c>
      <c r="N236" s="34" t="s">
        <v>2078</v>
      </c>
      <c r="O236" s="34">
        <v>33.299999999999997</v>
      </c>
      <c r="P236" s="34">
        <v>57.1</v>
      </c>
      <c r="Q236" s="34" t="s">
        <v>2079</v>
      </c>
      <c r="R236" s="34" t="s">
        <v>74</v>
      </c>
      <c r="S236" s="34" t="s">
        <v>2730</v>
      </c>
      <c r="T236" s="34" t="s">
        <v>2731</v>
      </c>
      <c r="U236" s="34" t="s">
        <v>2078</v>
      </c>
      <c r="V236" s="34" t="s">
        <v>2732</v>
      </c>
      <c r="W236" s="34" t="s">
        <v>2733</v>
      </c>
      <c r="X236" s="34">
        <v>13</v>
      </c>
      <c r="Y236" s="34" t="s">
        <v>2717</v>
      </c>
      <c r="Z236" t="e">
        <f>VLOOKUP(C236,#REF!,2,)</f>
        <v>#REF!</v>
      </c>
    </row>
    <row r="237" spans="1:26" s="34" customFormat="1" ht="140.25">
      <c r="A237" s="34">
        <v>6</v>
      </c>
      <c r="B237" s="49" t="s">
        <v>3255</v>
      </c>
      <c r="C237" s="34" t="s">
        <v>2734</v>
      </c>
      <c r="D237" s="34" t="s">
        <v>2078</v>
      </c>
      <c r="E237" s="34" t="s">
        <v>2079</v>
      </c>
      <c r="F237" s="34" t="s">
        <v>2079</v>
      </c>
      <c r="G237" s="34" t="s">
        <v>2079</v>
      </c>
      <c r="K237" s="34" t="s">
        <v>2169</v>
      </c>
      <c r="L237" s="34">
        <v>28377</v>
      </c>
      <c r="M237" s="34" t="s">
        <v>2170</v>
      </c>
      <c r="N237" s="34" t="s">
        <v>2078</v>
      </c>
      <c r="O237" s="34">
        <v>0</v>
      </c>
      <c r="P237" s="34">
        <v>87.2</v>
      </c>
      <c r="Q237" s="34" t="s">
        <v>2079</v>
      </c>
      <c r="R237" s="34" t="s">
        <v>74</v>
      </c>
      <c r="S237" s="34" t="s">
        <v>2735</v>
      </c>
      <c r="T237" s="35" t="s">
        <v>2084</v>
      </c>
      <c r="U237" s="35" t="s">
        <v>2084</v>
      </c>
      <c r="V237" s="34" t="s">
        <v>2736</v>
      </c>
      <c r="W237" s="34" t="s">
        <v>2737</v>
      </c>
      <c r="X237" s="34">
        <v>28</v>
      </c>
      <c r="Y237" s="34" t="s">
        <v>2717</v>
      </c>
      <c r="Z237" t="e">
        <f>VLOOKUP(C237,#REF!,2,)</f>
        <v>#REF!</v>
      </c>
    </row>
    <row r="238" spans="1:26" s="34" customFormat="1" ht="51">
      <c r="A238" s="34">
        <v>7</v>
      </c>
      <c r="B238" s="49" t="s">
        <v>3256</v>
      </c>
      <c r="C238" s="34" t="s">
        <v>2738</v>
      </c>
      <c r="D238" s="34" t="s">
        <v>2079</v>
      </c>
      <c r="E238" s="34" t="s">
        <v>2079</v>
      </c>
      <c r="F238" s="34" t="s">
        <v>2079</v>
      </c>
      <c r="G238" s="34" t="s">
        <v>2079</v>
      </c>
      <c r="K238" s="34" t="s">
        <v>2169</v>
      </c>
      <c r="L238" s="34">
        <v>28377</v>
      </c>
      <c r="M238" s="34" t="s">
        <v>2170</v>
      </c>
      <c r="N238" s="34" t="s">
        <v>2078</v>
      </c>
      <c r="O238" s="34">
        <v>57.9</v>
      </c>
      <c r="P238" s="34">
        <v>60.6</v>
      </c>
      <c r="Q238" s="34" t="s">
        <v>2079</v>
      </c>
      <c r="R238" s="34" t="s">
        <v>74</v>
      </c>
      <c r="S238" s="34" t="s">
        <v>2739</v>
      </c>
      <c r="T238" s="34" t="s">
        <v>2740</v>
      </c>
      <c r="U238" s="34" t="s">
        <v>2078</v>
      </c>
      <c r="V238" s="34" t="s">
        <v>2741</v>
      </c>
      <c r="W238" s="34" t="s">
        <v>2725</v>
      </c>
      <c r="X238" s="34">
        <v>7</v>
      </c>
      <c r="Y238" s="34" t="s">
        <v>2717</v>
      </c>
      <c r="Z238" t="e">
        <f>VLOOKUP(C238,#REF!,2,)</f>
        <v>#REF!</v>
      </c>
    </row>
    <row r="239" spans="1:26" s="34" customFormat="1" ht="102">
      <c r="A239" s="34">
        <v>8</v>
      </c>
      <c r="B239" s="49" t="s">
        <v>3257</v>
      </c>
      <c r="C239" s="34" t="s">
        <v>2742</v>
      </c>
      <c r="D239" s="34" t="s">
        <v>2078</v>
      </c>
      <c r="E239" s="34" t="s">
        <v>2079</v>
      </c>
      <c r="F239" s="34" t="s">
        <v>2079</v>
      </c>
      <c r="G239" s="34" t="s">
        <v>2079</v>
      </c>
      <c r="K239" s="34" t="s">
        <v>2169</v>
      </c>
      <c r="L239" s="34">
        <v>28377</v>
      </c>
      <c r="M239" s="34" t="s">
        <v>2170</v>
      </c>
      <c r="N239" s="34" t="s">
        <v>2078</v>
      </c>
      <c r="O239" s="34">
        <v>11.1</v>
      </c>
      <c r="P239" s="34">
        <v>57.2</v>
      </c>
      <c r="Q239" s="34" t="s">
        <v>2079</v>
      </c>
      <c r="R239" s="34" t="s">
        <v>74</v>
      </c>
      <c r="S239" s="34" t="s">
        <v>2743</v>
      </c>
      <c r="T239" s="35" t="s">
        <v>2084</v>
      </c>
      <c r="U239" s="35" t="s">
        <v>2084</v>
      </c>
      <c r="V239" s="34" t="s">
        <v>2744</v>
      </c>
      <c r="W239" s="34" t="s">
        <v>2737</v>
      </c>
      <c r="X239" s="34">
        <v>19</v>
      </c>
      <c r="Y239" s="34" t="s">
        <v>2717</v>
      </c>
      <c r="Z239" t="e">
        <f>VLOOKUP(C239,#REF!,2,)</f>
        <v>#REF!</v>
      </c>
    </row>
    <row r="240" spans="1:26" ht="51">
      <c r="A240" s="34">
        <v>1</v>
      </c>
      <c r="B240" s="49" t="s">
        <v>1537</v>
      </c>
      <c r="C240" s="34" t="s">
        <v>1536</v>
      </c>
      <c r="D240" s="34" t="s">
        <v>2078</v>
      </c>
      <c r="E240" s="34" t="s">
        <v>2079</v>
      </c>
      <c r="F240" s="34" t="s">
        <v>2079</v>
      </c>
      <c r="G240" s="34" t="s">
        <v>2079</v>
      </c>
      <c r="H240" s="34"/>
      <c r="I240" s="34" t="s">
        <v>3150</v>
      </c>
      <c r="J240" s="34"/>
      <c r="K240" s="34" t="s">
        <v>2169</v>
      </c>
      <c r="L240" s="34" t="s">
        <v>74</v>
      </c>
      <c r="M240" s="34" t="s">
        <v>74</v>
      </c>
      <c r="N240" s="34" t="s">
        <v>2078</v>
      </c>
      <c r="O240" s="34">
        <v>3</v>
      </c>
      <c r="P240" s="34">
        <v>39.799999999999997</v>
      </c>
      <c r="Q240" s="34" t="s">
        <v>2079</v>
      </c>
      <c r="R240" s="34" t="s">
        <v>74</v>
      </c>
      <c r="S240" s="34" t="s">
        <v>2090</v>
      </c>
      <c r="T240" s="34" t="s">
        <v>2090</v>
      </c>
      <c r="U240" s="34" t="s">
        <v>2090</v>
      </c>
      <c r="V240" s="34" t="s">
        <v>2090</v>
      </c>
      <c r="W240" s="34" t="s">
        <v>3151</v>
      </c>
      <c r="X240" s="34">
        <v>0</v>
      </c>
      <c r="Y240" s="34" t="s">
        <v>2145</v>
      </c>
      <c r="Z240" t="e">
        <f>VLOOKUP(C240,#REF!,2,)</f>
        <v>#REF!</v>
      </c>
    </row>
    <row r="241" spans="1:26" ht="51">
      <c r="A241" s="34">
        <v>2</v>
      </c>
      <c r="B241" s="49" t="s">
        <v>1540</v>
      </c>
      <c r="C241" s="34" t="s">
        <v>1539</v>
      </c>
      <c r="D241" s="34" t="s">
        <v>2078</v>
      </c>
      <c r="E241" s="34" t="s">
        <v>2079</v>
      </c>
      <c r="F241" s="34" t="s">
        <v>2079</v>
      </c>
      <c r="G241" s="34" t="s">
        <v>2079</v>
      </c>
      <c r="H241" s="34"/>
      <c r="I241" s="34" t="s">
        <v>3152</v>
      </c>
      <c r="J241" s="34"/>
      <c r="K241" s="34" t="s">
        <v>2116</v>
      </c>
      <c r="L241" s="34" t="s">
        <v>74</v>
      </c>
      <c r="M241" s="34" t="s">
        <v>74</v>
      </c>
      <c r="N241" s="34" t="s">
        <v>2078</v>
      </c>
      <c r="O241" s="34">
        <v>13.5</v>
      </c>
      <c r="P241" s="34">
        <v>82.3</v>
      </c>
      <c r="Q241" s="34" t="s">
        <v>2079</v>
      </c>
      <c r="R241" s="34" t="s">
        <v>74</v>
      </c>
      <c r="S241" s="34" t="s">
        <v>2090</v>
      </c>
      <c r="T241" s="34" t="s">
        <v>2090</v>
      </c>
      <c r="U241" s="34" t="s">
        <v>2090</v>
      </c>
      <c r="V241" s="34" t="s">
        <v>2090</v>
      </c>
      <c r="W241" s="34" t="s">
        <v>3153</v>
      </c>
      <c r="X241" s="34">
        <v>0</v>
      </c>
      <c r="Y241" s="34" t="s">
        <v>2145</v>
      </c>
      <c r="Z241" t="e">
        <f>VLOOKUP(C241,#REF!,2,)</f>
        <v>#REF!</v>
      </c>
    </row>
    <row r="242" spans="1:26" ht="51">
      <c r="A242" s="34">
        <v>3</v>
      </c>
      <c r="B242" s="49" t="s">
        <v>1543</v>
      </c>
      <c r="C242" s="34" t="s">
        <v>1542</v>
      </c>
      <c r="D242" s="34" t="s">
        <v>2078</v>
      </c>
      <c r="E242" s="34" t="s">
        <v>2079</v>
      </c>
      <c r="F242" s="34" t="s">
        <v>2079</v>
      </c>
      <c r="G242" s="34" t="s">
        <v>2079</v>
      </c>
      <c r="H242" s="34"/>
      <c r="I242" s="34" t="s">
        <v>3154</v>
      </c>
      <c r="J242" s="34"/>
      <c r="K242" s="34" t="s">
        <v>2169</v>
      </c>
      <c r="L242" s="34" t="s">
        <v>74</v>
      </c>
      <c r="M242" s="34" t="s">
        <v>74</v>
      </c>
      <c r="N242" s="34" t="s">
        <v>2078</v>
      </c>
      <c r="O242" s="34">
        <v>52.1</v>
      </c>
      <c r="P242" s="34">
        <v>47.9</v>
      </c>
      <c r="Q242" s="34" t="s">
        <v>2079</v>
      </c>
      <c r="R242" s="34" t="s">
        <v>74</v>
      </c>
      <c r="S242" s="34" t="s">
        <v>2090</v>
      </c>
      <c r="T242" s="34" t="s">
        <v>2090</v>
      </c>
      <c r="U242" s="34" t="s">
        <v>2090</v>
      </c>
      <c r="V242" s="34" t="s">
        <v>2090</v>
      </c>
      <c r="W242" s="34" t="s">
        <v>3155</v>
      </c>
      <c r="X242" s="34">
        <v>0</v>
      </c>
      <c r="Y242" s="34" t="s">
        <v>2145</v>
      </c>
      <c r="Z242" t="e">
        <f>VLOOKUP(C242,#REF!,2,)</f>
        <v>#REF!</v>
      </c>
    </row>
    <row r="243" spans="1:26" ht="51">
      <c r="A243" s="34">
        <v>4</v>
      </c>
      <c r="B243" s="49" t="s">
        <v>1546</v>
      </c>
      <c r="C243" s="34" t="s">
        <v>1545</v>
      </c>
      <c r="D243" s="34" t="s">
        <v>2078</v>
      </c>
      <c r="E243" s="34" t="s">
        <v>2079</v>
      </c>
      <c r="F243" s="34" t="s">
        <v>2079</v>
      </c>
      <c r="G243" s="34" t="s">
        <v>2079</v>
      </c>
      <c r="H243" s="34"/>
      <c r="I243" s="34" t="s">
        <v>3156</v>
      </c>
      <c r="J243" s="34"/>
      <c r="K243" s="34" t="s">
        <v>2169</v>
      </c>
      <c r="L243" s="34" t="s">
        <v>74</v>
      </c>
      <c r="M243" s="34" t="s">
        <v>74</v>
      </c>
      <c r="N243" s="34" t="s">
        <v>2078</v>
      </c>
      <c r="O243" s="34">
        <v>6.6</v>
      </c>
      <c r="P243" s="34">
        <v>38.799999999999997</v>
      </c>
      <c r="Q243" s="34" t="s">
        <v>2079</v>
      </c>
      <c r="R243" s="34" t="s">
        <v>74</v>
      </c>
      <c r="S243" s="34" t="s">
        <v>2090</v>
      </c>
      <c r="T243" s="34" t="s">
        <v>2090</v>
      </c>
      <c r="U243" s="34" t="s">
        <v>2090</v>
      </c>
      <c r="V243" s="34" t="s">
        <v>2090</v>
      </c>
      <c r="W243" s="34" t="s">
        <v>2091</v>
      </c>
      <c r="X243" s="34">
        <v>0</v>
      </c>
      <c r="Y243" s="34" t="s">
        <v>2145</v>
      </c>
      <c r="Z243" t="e">
        <f>VLOOKUP(C243,#REF!,2,)</f>
        <v>#REF!</v>
      </c>
    </row>
    <row r="244" spans="1:26" ht="51">
      <c r="A244" s="34">
        <v>5</v>
      </c>
      <c r="B244" s="49" t="s">
        <v>1549</v>
      </c>
      <c r="C244" s="34" t="s">
        <v>1548</v>
      </c>
      <c r="D244" s="34" t="s">
        <v>2078</v>
      </c>
      <c r="E244" s="34" t="s">
        <v>2079</v>
      </c>
      <c r="F244" s="34" t="s">
        <v>2079</v>
      </c>
      <c r="G244" s="34" t="s">
        <v>2079</v>
      </c>
      <c r="H244" s="34"/>
      <c r="I244" s="34" t="s">
        <v>3157</v>
      </c>
      <c r="J244" s="34"/>
      <c r="K244" s="34" t="s">
        <v>2169</v>
      </c>
      <c r="L244" s="34" t="s">
        <v>74</v>
      </c>
      <c r="M244" s="34" t="s">
        <v>74</v>
      </c>
      <c r="N244" s="34" t="s">
        <v>2078</v>
      </c>
      <c r="O244" s="34">
        <v>0</v>
      </c>
      <c r="P244" s="34">
        <v>38</v>
      </c>
      <c r="Q244" s="34" t="s">
        <v>2079</v>
      </c>
      <c r="R244" s="34" t="s">
        <v>74</v>
      </c>
      <c r="S244" s="34" t="s">
        <v>2090</v>
      </c>
      <c r="T244" s="34" t="s">
        <v>2090</v>
      </c>
      <c r="U244" s="34" t="s">
        <v>2090</v>
      </c>
      <c r="V244" s="34" t="s">
        <v>2090</v>
      </c>
      <c r="W244" s="34" t="s">
        <v>3158</v>
      </c>
      <c r="X244" s="34">
        <v>0</v>
      </c>
      <c r="Y244" s="34" t="s">
        <v>2145</v>
      </c>
      <c r="Z244" t="e">
        <f>VLOOKUP(C244,#REF!,2,)</f>
        <v>#REF!</v>
      </c>
    </row>
    <row r="245" spans="1:26" ht="51">
      <c r="A245" s="34">
        <v>6</v>
      </c>
      <c r="B245" s="49" t="s">
        <v>1552</v>
      </c>
      <c r="C245" s="34" t="s">
        <v>1551</v>
      </c>
      <c r="D245" s="34" t="s">
        <v>2078</v>
      </c>
      <c r="E245" s="34" t="s">
        <v>2079</v>
      </c>
      <c r="F245" s="34" t="s">
        <v>2079</v>
      </c>
      <c r="G245" s="34" t="s">
        <v>2079</v>
      </c>
      <c r="H245" s="34"/>
      <c r="I245" s="34" t="s">
        <v>3159</v>
      </c>
      <c r="J245" s="34"/>
      <c r="K245" s="34" t="s">
        <v>2169</v>
      </c>
      <c r="L245" s="34" t="s">
        <v>74</v>
      </c>
      <c r="M245" s="34" t="s">
        <v>74</v>
      </c>
      <c r="N245" s="34" t="s">
        <v>2078</v>
      </c>
      <c r="O245" s="34">
        <v>0</v>
      </c>
      <c r="P245" s="34">
        <v>41.5</v>
      </c>
      <c r="Q245" s="34" t="s">
        <v>2079</v>
      </c>
      <c r="R245" s="34" t="s">
        <v>74</v>
      </c>
      <c r="S245" s="34" t="s">
        <v>2090</v>
      </c>
      <c r="T245" s="34" t="s">
        <v>2090</v>
      </c>
      <c r="U245" s="34" t="s">
        <v>2090</v>
      </c>
      <c r="V245" s="34" t="s">
        <v>2090</v>
      </c>
      <c r="W245" s="34" t="s">
        <v>3155</v>
      </c>
      <c r="X245" s="34">
        <v>0</v>
      </c>
      <c r="Y245" s="34" t="s">
        <v>2145</v>
      </c>
      <c r="Z245" t="e">
        <f>VLOOKUP(C245,#REF!,2,)</f>
        <v>#REF!</v>
      </c>
    </row>
    <row r="246" spans="1:26" ht="51">
      <c r="A246" s="34">
        <v>7</v>
      </c>
      <c r="B246" s="49" t="s">
        <v>1555</v>
      </c>
      <c r="C246" s="34" t="s">
        <v>1554</v>
      </c>
      <c r="D246" s="34" t="s">
        <v>2078</v>
      </c>
      <c r="E246" s="34" t="s">
        <v>2079</v>
      </c>
      <c r="F246" s="34" t="s">
        <v>2079</v>
      </c>
      <c r="G246" s="34" t="s">
        <v>2079</v>
      </c>
      <c r="H246" s="34"/>
      <c r="I246" s="34" t="s">
        <v>3160</v>
      </c>
      <c r="J246" s="34"/>
      <c r="K246" s="34" t="s">
        <v>2169</v>
      </c>
      <c r="L246" s="34" t="s">
        <v>74</v>
      </c>
      <c r="M246" s="34" t="s">
        <v>74</v>
      </c>
      <c r="N246" s="34" t="s">
        <v>2078</v>
      </c>
      <c r="O246" s="34">
        <v>4.5</v>
      </c>
      <c r="P246" s="34">
        <v>36.200000000000003</v>
      </c>
      <c r="Q246" s="34" t="s">
        <v>2079</v>
      </c>
      <c r="R246" s="34" t="s">
        <v>74</v>
      </c>
      <c r="S246" s="34" t="s">
        <v>2090</v>
      </c>
      <c r="T246" s="34" t="s">
        <v>2090</v>
      </c>
      <c r="U246" s="34" t="s">
        <v>2090</v>
      </c>
      <c r="V246" s="34" t="s">
        <v>2090</v>
      </c>
      <c r="W246" s="34" t="s">
        <v>3155</v>
      </c>
      <c r="X246" s="34">
        <v>0</v>
      </c>
      <c r="Y246" s="34" t="s">
        <v>2145</v>
      </c>
      <c r="Z246" t="e">
        <f>VLOOKUP(C246,#REF!,2,)</f>
        <v>#REF!</v>
      </c>
    </row>
    <row r="247" spans="1:26" ht="51">
      <c r="A247" s="34">
        <v>8</v>
      </c>
      <c r="B247" s="49" t="s">
        <v>1558</v>
      </c>
      <c r="C247" s="34" t="s">
        <v>1557</v>
      </c>
      <c r="D247" s="34" t="s">
        <v>2078</v>
      </c>
      <c r="E247" s="34" t="s">
        <v>2079</v>
      </c>
      <c r="F247" s="34" t="s">
        <v>2079</v>
      </c>
      <c r="G247" s="34" t="s">
        <v>2079</v>
      </c>
      <c r="H247" s="34"/>
      <c r="I247" s="34" t="s">
        <v>3161</v>
      </c>
      <c r="J247" s="34"/>
      <c r="K247" s="34" t="s">
        <v>2169</v>
      </c>
      <c r="L247" s="34" t="s">
        <v>74</v>
      </c>
      <c r="M247" s="34" t="s">
        <v>74</v>
      </c>
      <c r="N247" s="34" t="s">
        <v>2078</v>
      </c>
      <c r="O247" s="34">
        <v>28.9</v>
      </c>
      <c r="P247" s="34">
        <v>33.700000000000003</v>
      </c>
      <c r="Q247" s="34" t="s">
        <v>2079</v>
      </c>
      <c r="R247" s="34" t="s">
        <v>74</v>
      </c>
      <c r="S247" s="34" t="s">
        <v>2090</v>
      </c>
      <c r="T247" s="34" t="s">
        <v>2090</v>
      </c>
      <c r="U247" s="34" t="s">
        <v>2090</v>
      </c>
      <c r="V247" s="34" t="s">
        <v>2090</v>
      </c>
      <c r="W247" s="34" t="s">
        <v>3162</v>
      </c>
      <c r="X247" s="34">
        <v>0</v>
      </c>
      <c r="Y247" s="34" t="s">
        <v>2145</v>
      </c>
      <c r="Z247" t="e">
        <f>VLOOKUP(C247,#REF!,2,)</f>
        <v>#REF!</v>
      </c>
    </row>
    <row r="248" spans="1:26" ht="51">
      <c r="A248" s="34">
        <v>9</v>
      </c>
      <c r="B248" s="49" t="s">
        <v>1561</v>
      </c>
      <c r="C248" s="34" t="s">
        <v>1560</v>
      </c>
      <c r="D248" s="34" t="s">
        <v>2078</v>
      </c>
      <c r="E248" s="34" t="s">
        <v>2079</v>
      </c>
      <c r="F248" s="34" t="s">
        <v>2079</v>
      </c>
      <c r="G248" s="34" t="s">
        <v>2079</v>
      </c>
      <c r="H248" s="34"/>
      <c r="I248" s="34" t="s">
        <v>3163</v>
      </c>
      <c r="J248" s="34"/>
      <c r="K248" s="34" t="s">
        <v>2169</v>
      </c>
      <c r="L248" s="34" t="s">
        <v>74</v>
      </c>
      <c r="M248" s="34" t="s">
        <v>74</v>
      </c>
      <c r="N248" s="34" t="s">
        <v>2078</v>
      </c>
      <c r="O248" s="34">
        <v>17.600000000000001</v>
      </c>
      <c r="P248" s="34">
        <v>34.200000000000003</v>
      </c>
      <c r="Q248" s="34" t="s">
        <v>2079</v>
      </c>
      <c r="R248" s="34" t="s">
        <v>74</v>
      </c>
      <c r="S248" s="34" t="s">
        <v>2090</v>
      </c>
      <c r="T248" s="34" t="s">
        <v>2090</v>
      </c>
      <c r="U248" s="34" t="s">
        <v>2090</v>
      </c>
      <c r="V248" s="34" t="s">
        <v>2090</v>
      </c>
      <c r="W248" s="34" t="s">
        <v>3164</v>
      </c>
      <c r="X248" s="34">
        <v>0</v>
      </c>
      <c r="Y248" s="34" t="s">
        <v>2145</v>
      </c>
      <c r="Z248" t="e">
        <f>VLOOKUP(C248,#REF!,2,)</f>
        <v>#REF!</v>
      </c>
    </row>
    <row r="249" spans="1:26" ht="51">
      <c r="A249" s="34">
        <v>10</v>
      </c>
      <c r="B249" s="49" t="s">
        <v>1564</v>
      </c>
      <c r="C249" s="34" t="s">
        <v>1563</v>
      </c>
      <c r="D249" s="34" t="s">
        <v>2078</v>
      </c>
      <c r="E249" s="34" t="s">
        <v>2079</v>
      </c>
      <c r="F249" s="34" t="s">
        <v>2079</v>
      </c>
      <c r="G249" s="34" t="s">
        <v>2079</v>
      </c>
      <c r="H249" s="34"/>
      <c r="I249" s="34" t="s">
        <v>3165</v>
      </c>
      <c r="J249" s="34"/>
      <c r="K249" s="34" t="s">
        <v>2169</v>
      </c>
      <c r="L249" s="34" t="s">
        <v>74</v>
      </c>
      <c r="M249" s="34" t="s">
        <v>74</v>
      </c>
      <c r="N249" s="34" t="s">
        <v>2078</v>
      </c>
      <c r="O249" s="34">
        <v>0</v>
      </c>
      <c r="P249" s="34">
        <v>43.9</v>
      </c>
      <c r="Q249" s="34" t="s">
        <v>2079</v>
      </c>
      <c r="R249" s="34" t="s">
        <v>74</v>
      </c>
      <c r="S249" s="34" t="s">
        <v>2090</v>
      </c>
      <c r="T249" s="34" t="s">
        <v>2090</v>
      </c>
      <c r="U249" s="34" t="s">
        <v>2090</v>
      </c>
      <c r="V249" s="34" t="s">
        <v>2090</v>
      </c>
      <c r="W249" s="34" t="s">
        <v>3166</v>
      </c>
      <c r="X249" s="34">
        <v>0</v>
      </c>
      <c r="Y249" s="34" t="s">
        <v>2145</v>
      </c>
      <c r="Z249" t="e">
        <f>VLOOKUP(C249,#REF!,2,)</f>
        <v>#REF!</v>
      </c>
    </row>
    <row r="250" spans="1:26" ht="51">
      <c r="A250" s="34">
        <v>11</v>
      </c>
      <c r="B250" s="49" t="s">
        <v>1568</v>
      </c>
      <c r="C250" s="34" t="s">
        <v>1567</v>
      </c>
      <c r="D250" s="34" t="s">
        <v>2078</v>
      </c>
      <c r="E250" s="34" t="s">
        <v>2079</v>
      </c>
      <c r="F250" s="34" t="s">
        <v>2079</v>
      </c>
      <c r="G250" s="34" t="s">
        <v>2079</v>
      </c>
      <c r="H250" s="34"/>
      <c r="I250" s="34" t="s">
        <v>3167</v>
      </c>
      <c r="J250" s="34"/>
      <c r="K250" s="34" t="s">
        <v>2169</v>
      </c>
      <c r="L250" s="34" t="s">
        <v>74</v>
      </c>
      <c r="M250" s="34" t="s">
        <v>74</v>
      </c>
      <c r="N250" s="34" t="s">
        <v>2078</v>
      </c>
      <c r="O250" s="34">
        <v>19.7</v>
      </c>
      <c r="P250" s="34">
        <v>35.200000000000003</v>
      </c>
      <c r="Q250" s="34" t="s">
        <v>2079</v>
      </c>
      <c r="R250" s="34" t="s">
        <v>74</v>
      </c>
      <c r="S250" s="34" t="s">
        <v>2090</v>
      </c>
      <c r="T250" s="34" t="s">
        <v>2090</v>
      </c>
      <c r="U250" s="34" t="s">
        <v>2090</v>
      </c>
      <c r="V250" s="34" t="s">
        <v>2090</v>
      </c>
      <c r="W250" s="34" t="s">
        <v>3168</v>
      </c>
      <c r="X250" s="34">
        <v>0</v>
      </c>
      <c r="Y250" s="34" t="s">
        <v>2145</v>
      </c>
      <c r="Z250" t="e">
        <f>VLOOKUP(C250,#REF!,2,)</f>
        <v>#REF!</v>
      </c>
    </row>
    <row r="251" spans="1:26" ht="51">
      <c r="A251" s="34">
        <v>12</v>
      </c>
      <c r="B251" s="49" t="s">
        <v>1571</v>
      </c>
      <c r="C251" s="34" t="s">
        <v>1570</v>
      </c>
      <c r="D251" s="34" t="s">
        <v>2078</v>
      </c>
      <c r="E251" s="34" t="s">
        <v>2079</v>
      </c>
      <c r="F251" s="34" t="s">
        <v>2079</v>
      </c>
      <c r="G251" s="34" t="s">
        <v>2079</v>
      </c>
      <c r="H251" s="34"/>
      <c r="I251" s="34" t="s">
        <v>3169</v>
      </c>
      <c r="J251" s="34"/>
      <c r="K251" s="34" t="s">
        <v>2169</v>
      </c>
      <c r="L251" s="34" t="s">
        <v>74</v>
      </c>
      <c r="M251" s="34" t="s">
        <v>74</v>
      </c>
      <c r="N251" s="34" t="s">
        <v>2078</v>
      </c>
      <c r="O251" s="34">
        <v>25</v>
      </c>
      <c r="P251" s="34">
        <v>36.4</v>
      </c>
      <c r="Q251" s="34" t="s">
        <v>2079</v>
      </c>
      <c r="R251" s="34" t="s">
        <v>74</v>
      </c>
      <c r="S251" s="34" t="s">
        <v>2090</v>
      </c>
      <c r="T251" s="34" t="s">
        <v>2090</v>
      </c>
      <c r="U251" s="34" t="s">
        <v>2090</v>
      </c>
      <c r="V251" s="34" t="s">
        <v>2090</v>
      </c>
      <c r="W251" s="34" t="s">
        <v>2091</v>
      </c>
      <c r="X251" s="34">
        <v>0</v>
      </c>
      <c r="Y251" s="34" t="s">
        <v>2145</v>
      </c>
      <c r="Z251" t="e">
        <f>VLOOKUP(C251,#REF!,2,)</f>
        <v>#REF!</v>
      </c>
    </row>
    <row r="252" spans="1:26" ht="51">
      <c r="A252" s="34">
        <v>13</v>
      </c>
      <c r="B252" s="49" t="s">
        <v>1574</v>
      </c>
      <c r="C252" s="34" t="s">
        <v>1573</v>
      </c>
      <c r="D252" s="34" t="s">
        <v>2078</v>
      </c>
      <c r="E252" s="34" t="s">
        <v>2079</v>
      </c>
      <c r="F252" s="34" t="s">
        <v>2079</v>
      </c>
      <c r="G252" s="34" t="s">
        <v>2079</v>
      </c>
      <c r="H252" s="34"/>
      <c r="I252" s="34" t="s">
        <v>3170</v>
      </c>
      <c r="J252" s="34"/>
      <c r="K252" s="34" t="s">
        <v>2169</v>
      </c>
      <c r="L252" s="34" t="s">
        <v>74</v>
      </c>
      <c r="M252" s="34" t="s">
        <v>74</v>
      </c>
      <c r="N252" s="34" t="s">
        <v>2078</v>
      </c>
      <c r="O252" s="34">
        <v>0</v>
      </c>
      <c r="P252" s="34">
        <v>34.200000000000003</v>
      </c>
      <c r="Q252" s="34" t="s">
        <v>2079</v>
      </c>
      <c r="R252" s="34" t="s">
        <v>74</v>
      </c>
      <c r="S252" s="34" t="s">
        <v>2090</v>
      </c>
      <c r="T252" s="34" t="s">
        <v>2090</v>
      </c>
      <c r="U252" s="34" t="s">
        <v>2090</v>
      </c>
      <c r="V252" s="34" t="s">
        <v>2090</v>
      </c>
      <c r="W252" s="34" t="s">
        <v>3166</v>
      </c>
      <c r="X252" s="34">
        <v>0</v>
      </c>
      <c r="Y252" s="34" t="s">
        <v>2145</v>
      </c>
      <c r="Z252" t="e">
        <f>VLOOKUP(C252,#REF!,2,)</f>
        <v>#REF!</v>
      </c>
    </row>
    <row r="253" spans="1:26" ht="76.5">
      <c r="A253" s="34">
        <v>14</v>
      </c>
      <c r="B253" s="49" t="s">
        <v>1577</v>
      </c>
      <c r="C253" s="34" t="s">
        <v>1576</v>
      </c>
      <c r="D253" s="34" t="s">
        <v>2078</v>
      </c>
      <c r="E253" s="34" t="s">
        <v>2079</v>
      </c>
      <c r="F253" s="34" t="s">
        <v>2079</v>
      </c>
      <c r="G253" s="34" t="s">
        <v>2079</v>
      </c>
      <c r="H253" s="34"/>
      <c r="I253" s="34" t="s">
        <v>3171</v>
      </c>
      <c r="J253" s="34"/>
      <c r="K253" s="34" t="s">
        <v>2169</v>
      </c>
      <c r="L253" s="34" t="s">
        <v>74</v>
      </c>
      <c r="M253" s="34" t="s">
        <v>74</v>
      </c>
      <c r="N253" s="34" t="s">
        <v>2078</v>
      </c>
      <c r="O253" s="34">
        <v>11.1</v>
      </c>
      <c r="P253" s="34">
        <v>62</v>
      </c>
      <c r="Q253" s="34" t="s">
        <v>2079</v>
      </c>
      <c r="R253" s="34" t="s">
        <v>74</v>
      </c>
      <c r="S253" s="34" t="s">
        <v>2090</v>
      </c>
      <c r="T253" s="34" t="s">
        <v>2090</v>
      </c>
      <c r="U253" s="34" t="s">
        <v>2090</v>
      </c>
      <c r="V253" s="34" t="s">
        <v>2090</v>
      </c>
      <c r="W253" s="34" t="s">
        <v>3172</v>
      </c>
      <c r="X253" s="34">
        <v>0</v>
      </c>
      <c r="Y253" s="34" t="s">
        <v>2145</v>
      </c>
      <c r="Z253" t="e">
        <f>VLOOKUP(C253,#REF!,2,)</f>
        <v>#REF!</v>
      </c>
    </row>
    <row r="254" spans="1:26" ht="76.5">
      <c r="A254" s="34">
        <v>15</v>
      </c>
      <c r="B254" s="49" t="s">
        <v>1580</v>
      </c>
      <c r="C254" s="34" t="s">
        <v>1579</v>
      </c>
      <c r="D254" s="34" t="s">
        <v>2079</v>
      </c>
      <c r="E254" s="34" t="s">
        <v>2079</v>
      </c>
      <c r="F254" s="34" t="s">
        <v>2079</v>
      </c>
      <c r="G254" s="34" t="s">
        <v>2079</v>
      </c>
      <c r="H254" s="34"/>
      <c r="I254" s="34" t="s">
        <v>3173</v>
      </c>
      <c r="J254" s="34"/>
      <c r="K254" s="34" t="s">
        <v>2169</v>
      </c>
      <c r="L254" s="34">
        <v>1.0149999999999999</v>
      </c>
      <c r="M254" s="34" t="s">
        <v>2170</v>
      </c>
      <c r="N254" s="34" t="s">
        <v>2078</v>
      </c>
      <c r="O254" s="34">
        <v>13.8</v>
      </c>
      <c r="P254" s="34">
        <v>59</v>
      </c>
      <c r="Q254" s="34" t="s">
        <v>2079</v>
      </c>
      <c r="R254" s="34" t="s">
        <v>74</v>
      </c>
      <c r="S254" s="34" t="s">
        <v>2090</v>
      </c>
      <c r="T254" s="34" t="s">
        <v>2090</v>
      </c>
      <c r="U254" s="34" t="s">
        <v>2090</v>
      </c>
      <c r="V254" s="34" t="s">
        <v>2090</v>
      </c>
      <c r="W254" s="34" t="s">
        <v>3174</v>
      </c>
      <c r="X254" s="34">
        <v>0</v>
      </c>
      <c r="Y254" s="34" t="s">
        <v>2145</v>
      </c>
      <c r="Z254" t="e">
        <f>VLOOKUP(C254,#REF!,2,)</f>
        <v>#REF!</v>
      </c>
    </row>
    <row r="255" spans="1:26" ht="51">
      <c r="A255" s="34">
        <v>16</v>
      </c>
      <c r="B255" s="49" t="s">
        <v>1584</v>
      </c>
      <c r="C255" s="34" t="s">
        <v>1583</v>
      </c>
      <c r="D255" s="34" t="s">
        <v>2078</v>
      </c>
      <c r="E255" s="34" t="s">
        <v>2079</v>
      </c>
      <c r="F255" s="34" t="s">
        <v>2079</v>
      </c>
      <c r="G255" s="34" t="s">
        <v>2079</v>
      </c>
      <c r="H255" s="34"/>
      <c r="I255" s="34" t="s">
        <v>3175</v>
      </c>
      <c r="J255" s="34"/>
      <c r="K255" s="34" t="s">
        <v>2169</v>
      </c>
      <c r="L255" s="34" t="s">
        <v>74</v>
      </c>
      <c r="M255" s="34" t="s">
        <v>74</v>
      </c>
      <c r="N255" s="34" t="s">
        <v>2078</v>
      </c>
      <c r="O255" s="34">
        <v>3</v>
      </c>
      <c r="P255" s="34">
        <v>36.6</v>
      </c>
      <c r="Q255" s="34" t="s">
        <v>2079</v>
      </c>
      <c r="R255" s="34" t="s">
        <v>74</v>
      </c>
      <c r="S255" s="34" t="s">
        <v>2090</v>
      </c>
      <c r="T255" s="34" t="s">
        <v>2090</v>
      </c>
      <c r="U255" s="34" t="s">
        <v>2090</v>
      </c>
      <c r="V255" s="34" t="s">
        <v>2090</v>
      </c>
      <c r="W255" s="34" t="s">
        <v>3162</v>
      </c>
      <c r="X255" s="34">
        <v>0</v>
      </c>
      <c r="Y255" s="34" t="s">
        <v>2145</v>
      </c>
      <c r="Z255" t="e">
        <f>VLOOKUP(C255,#REF!,2,)</f>
        <v>#REF!</v>
      </c>
    </row>
    <row r="256" spans="1:26" ht="51">
      <c r="A256" s="34">
        <v>17</v>
      </c>
      <c r="B256" s="49" t="s">
        <v>1587</v>
      </c>
      <c r="C256" s="34" t="s">
        <v>1586</v>
      </c>
      <c r="D256" s="34" t="s">
        <v>2078</v>
      </c>
      <c r="E256" s="34" t="s">
        <v>2079</v>
      </c>
      <c r="F256" s="34" t="s">
        <v>2079</v>
      </c>
      <c r="G256" s="34" t="s">
        <v>2079</v>
      </c>
      <c r="H256" s="34"/>
      <c r="I256" s="34" t="s">
        <v>3176</v>
      </c>
      <c r="J256" s="34"/>
      <c r="K256" s="34" t="s">
        <v>2169</v>
      </c>
      <c r="L256" s="34" t="s">
        <v>74</v>
      </c>
      <c r="M256" s="34" t="s">
        <v>74</v>
      </c>
      <c r="N256" s="34" t="s">
        <v>2078</v>
      </c>
      <c r="O256" s="34">
        <v>52.6</v>
      </c>
      <c r="P256" s="34">
        <v>44.2</v>
      </c>
      <c r="Q256" s="34" t="s">
        <v>2079</v>
      </c>
      <c r="R256" s="34" t="s">
        <v>74</v>
      </c>
      <c r="S256" s="34" t="s">
        <v>2090</v>
      </c>
      <c r="T256" s="34" t="s">
        <v>2090</v>
      </c>
      <c r="U256" s="34" t="s">
        <v>2090</v>
      </c>
      <c r="V256" s="34" t="s">
        <v>2090</v>
      </c>
      <c r="W256" s="34" t="s">
        <v>2091</v>
      </c>
      <c r="X256" s="34">
        <v>0</v>
      </c>
      <c r="Y256" s="34" t="s">
        <v>2145</v>
      </c>
      <c r="Z256" t="e">
        <f>VLOOKUP(C256,#REF!,2,)</f>
        <v>#REF!</v>
      </c>
    </row>
    <row r="257" spans="1:26" ht="51">
      <c r="A257" s="34">
        <v>18</v>
      </c>
      <c r="B257" s="49" t="s">
        <v>1590</v>
      </c>
      <c r="C257" s="34" t="s">
        <v>1589</v>
      </c>
      <c r="D257" s="34" t="s">
        <v>2078</v>
      </c>
      <c r="E257" s="34" t="s">
        <v>2079</v>
      </c>
      <c r="F257" s="34" t="s">
        <v>2079</v>
      </c>
      <c r="G257" s="34" t="s">
        <v>2079</v>
      </c>
      <c r="H257" s="34"/>
      <c r="I257" s="34" t="s">
        <v>3177</v>
      </c>
      <c r="J257" s="34"/>
      <c r="K257" s="34" t="s">
        <v>2169</v>
      </c>
      <c r="L257" s="34" t="s">
        <v>74</v>
      </c>
      <c r="M257" s="34" t="s">
        <v>74</v>
      </c>
      <c r="N257" s="34" t="s">
        <v>2078</v>
      </c>
      <c r="O257" s="34">
        <v>5.9</v>
      </c>
      <c r="P257" s="34">
        <v>40</v>
      </c>
      <c r="Q257" s="34" t="s">
        <v>2079</v>
      </c>
      <c r="R257" s="34" t="s">
        <v>74</v>
      </c>
      <c r="S257" s="34" t="s">
        <v>2090</v>
      </c>
      <c r="T257" s="34" t="s">
        <v>2090</v>
      </c>
      <c r="U257" s="34" t="s">
        <v>2090</v>
      </c>
      <c r="V257" s="34" t="s">
        <v>2090</v>
      </c>
      <c r="W257" s="34" t="s">
        <v>2091</v>
      </c>
      <c r="X257" s="34">
        <v>0</v>
      </c>
      <c r="Y257" s="34" t="s">
        <v>2145</v>
      </c>
      <c r="Z257" t="e">
        <f>VLOOKUP(C257,#REF!,2,)</f>
        <v>#REF!</v>
      </c>
    </row>
    <row r="258" spans="1:26" ht="357">
      <c r="A258" s="34">
        <v>1</v>
      </c>
      <c r="B258" s="49" t="s">
        <v>143</v>
      </c>
      <c r="C258" s="34" t="s">
        <v>142</v>
      </c>
      <c r="D258" s="34" t="s">
        <v>2078</v>
      </c>
      <c r="E258" s="34" t="s">
        <v>2079</v>
      </c>
      <c r="F258" s="34" t="s">
        <v>2079</v>
      </c>
      <c r="G258" s="34" t="s">
        <v>2079</v>
      </c>
      <c r="H258" s="34"/>
      <c r="I258" s="34" t="s">
        <v>3178</v>
      </c>
      <c r="J258" s="34"/>
      <c r="K258" s="34" t="s">
        <v>2169</v>
      </c>
      <c r="L258" s="34">
        <v>66.986999999999995</v>
      </c>
      <c r="M258" s="34" t="s">
        <v>74</v>
      </c>
      <c r="N258" s="34" t="s">
        <v>2078</v>
      </c>
      <c r="O258" s="34">
        <v>22.6</v>
      </c>
      <c r="P258" s="34">
        <v>44.7</v>
      </c>
      <c r="Q258" s="34" t="s">
        <v>2079</v>
      </c>
      <c r="R258" s="34">
        <v>7</v>
      </c>
      <c r="S258" s="34" t="s">
        <v>2400</v>
      </c>
      <c r="T258" s="34" t="s">
        <v>3179</v>
      </c>
      <c r="U258" s="34" t="s">
        <v>2078</v>
      </c>
      <c r="V258" s="34" t="s">
        <v>2401</v>
      </c>
      <c r="W258" s="34" t="s">
        <v>3180</v>
      </c>
      <c r="X258" s="34">
        <v>7</v>
      </c>
      <c r="Y258" s="34" t="s">
        <v>2087</v>
      </c>
      <c r="Z258" t="e">
        <f>VLOOKUP(C258,#REF!,2,)</f>
        <v>#REF!</v>
      </c>
    </row>
    <row r="259" spans="1:26" ht="191.25">
      <c r="A259" s="34">
        <v>2</v>
      </c>
      <c r="B259" s="49" t="s">
        <v>146</v>
      </c>
      <c r="C259" s="34" t="s">
        <v>145</v>
      </c>
      <c r="D259" s="34" t="s">
        <v>2078</v>
      </c>
      <c r="E259" s="34" t="s">
        <v>2079</v>
      </c>
      <c r="F259" s="34" t="s">
        <v>2079</v>
      </c>
      <c r="G259" s="34" t="s">
        <v>2079</v>
      </c>
      <c r="H259" s="34"/>
      <c r="I259" s="34" t="s">
        <v>3181</v>
      </c>
      <c r="J259" s="34"/>
      <c r="K259" s="34" t="s">
        <v>2169</v>
      </c>
      <c r="L259" s="34" t="s">
        <v>74</v>
      </c>
      <c r="M259" s="34" t="s">
        <v>74</v>
      </c>
      <c r="N259" s="34" t="s">
        <v>2078</v>
      </c>
      <c r="O259" s="34">
        <v>20</v>
      </c>
      <c r="P259" s="34">
        <v>53.6</v>
      </c>
      <c r="Q259" s="34" t="s">
        <v>2079</v>
      </c>
      <c r="R259" s="34">
        <v>7</v>
      </c>
      <c r="S259" s="34" t="s">
        <v>3182</v>
      </c>
      <c r="T259" s="34" t="s">
        <v>2422</v>
      </c>
      <c r="U259" s="34" t="s">
        <v>2079</v>
      </c>
      <c r="V259" s="34" t="s">
        <v>3183</v>
      </c>
      <c r="W259" s="34" t="s">
        <v>3184</v>
      </c>
      <c r="X259" s="34">
        <v>16</v>
      </c>
      <c r="Y259" s="34" t="s">
        <v>2087</v>
      </c>
      <c r="Z259" t="e">
        <f>VLOOKUP(C259,#REF!,2,)</f>
        <v>#REF!</v>
      </c>
    </row>
    <row r="260" spans="1:26" ht="127.5">
      <c r="A260" s="34">
        <v>3</v>
      </c>
      <c r="B260" s="49" t="s">
        <v>151</v>
      </c>
      <c r="C260" s="34" t="s">
        <v>150</v>
      </c>
      <c r="D260" s="34" t="s">
        <v>2078</v>
      </c>
      <c r="E260" s="34" t="s">
        <v>2079</v>
      </c>
      <c r="F260" s="34" t="s">
        <v>2079</v>
      </c>
      <c r="G260" s="34" t="s">
        <v>2079</v>
      </c>
      <c r="H260" s="34"/>
      <c r="I260" s="34" t="s">
        <v>3185</v>
      </c>
      <c r="J260" s="34"/>
      <c r="K260" s="34" t="s">
        <v>2169</v>
      </c>
      <c r="L260" s="34">
        <v>2</v>
      </c>
      <c r="M260" s="34" t="s">
        <v>74</v>
      </c>
      <c r="N260" s="34" t="s">
        <v>2078</v>
      </c>
      <c r="O260" s="34">
        <v>28.6</v>
      </c>
      <c r="P260" s="34">
        <v>68.900000000000006</v>
      </c>
      <c r="Q260" s="34" t="s">
        <v>2079</v>
      </c>
      <c r="R260" s="34" t="s">
        <v>74</v>
      </c>
      <c r="S260" s="34" t="s">
        <v>3186</v>
      </c>
      <c r="T260" s="34" t="s">
        <v>3187</v>
      </c>
      <c r="U260" s="34" t="s">
        <v>2079</v>
      </c>
      <c r="V260" s="34" t="s">
        <v>3188</v>
      </c>
      <c r="W260" s="34" t="s">
        <v>3189</v>
      </c>
      <c r="X260" s="34">
        <v>13</v>
      </c>
      <c r="Y260" s="34" t="s">
        <v>2087</v>
      </c>
      <c r="Z260" t="e">
        <f>VLOOKUP(C260,#REF!,2,)</f>
        <v>#REF!</v>
      </c>
    </row>
    <row r="261" spans="1:26" ht="51">
      <c r="A261" s="34">
        <v>4</v>
      </c>
      <c r="B261" s="49" t="s">
        <v>155</v>
      </c>
      <c r="C261" s="34" t="s">
        <v>154</v>
      </c>
      <c r="D261" s="34" t="s">
        <v>2078</v>
      </c>
      <c r="E261" s="34" t="s">
        <v>2079</v>
      </c>
      <c r="F261" s="34" t="s">
        <v>2079</v>
      </c>
      <c r="G261" s="34" t="s">
        <v>2079</v>
      </c>
      <c r="H261" s="34"/>
      <c r="I261" s="34" t="s">
        <v>3190</v>
      </c>
      <c r="J261" s="34"/>
      <c r="K261" s="34" t="s">
        <v>2169</v>
      </c>
      <c r="L261" s="34" t="s">
        <v>74</v>
      </c>
      <c r="M261" s="34" t="s">
        <v>74</v>
      </c>
      <c r="N261" s="34" t="s">
        <v>2078</v>
      </c>
      <c r="O261" s="34">
        <v>0</v>
      </c>
      <c r="P261" s="34">
        <v>88</v>
      </c>
      <c r="Q261" s="34" t="s">
        <v>2079</v>
      </c>
      <c r="R261" s="34">
        <v>6</v>
      </c>
      <c r="S261" s="34" t="s">
        <v>2130</v>
      </c>
      <c r="T261" s="34" t="s">
        <v>2084</v>
      </c>
      <c r="U261" s="34" t="s">
        <v>2084</v>
      </c>
      <c r="V261" s="34" t="s">
        <v>2132</v>
      </c>
      <c r="W261" s="34" t="s">
        <v>3191</v>
      </c>
      <c r="X261" s="34">
        <v>4</v>
      </c>
      <c r="Y261" s="34" t="s">
        <v>2087</v>
      </c>
      <c r="Z261" t="e">
        <f>VLOOKUP(C261,#REF!,2,)</f>
        <v>#REF!</v>
      </c>
    </row>
    <row r="262" spans="1:26" ht="153">
      <c r="A262" s="34">
        <v>5</v>
      </c>
      <c r="B262" s="49" t="s">
        <v>159</v>
      </c>
      <c r="C262" s="34" t="s">
        <v>158</v>
      </c>
      <c r="D262" s="34" t="s">
        <v>2078</v>
      </c>
      <c r="E262" s="34" t="s">
        <v>2079</v>
      </c>
      <c r="F262" s="34" t="s">
        <v>2079</v>
      </c>
      <c r="G262" s="34" t="s">
        <v>2079</v>
      </c>
      <c r="H262" s="34"/>
      <c r="I262" s="34" t="s">
        <v>3192</v>
      </c>
      <c r="J262" s="34"/>
      <c r="K262" s="34" t="s">
        <v>2169</v>
      </c>
      <c r="L262" s="34">
        <v>58</v>
      </c>
      <c r="M262" s="34" t="s">
        <v>74</v>
      </c>
      <c r="N262" s="34" t="s">
        <v>2078</v>
      </c>
      <c r="O262" s="34">
        <v>19.399999999999999</v>
      </c>
      <c r="P262" s="34">
        <v>30</v>
      </c>
      <c r="Q262" s="34" t="s">
        <v>2079</v>
      </c>
      <c r="R262" s="34">
        <v>6</v>
      </c>
      <c r="S262" s="34" t="s">
        <v>3193</v>
      </c>
      <c r="T262" s="34" t="s">
        <v>2534</v>
      </c>
      <c r="U262" s="34" t="s">
        <v>2079</v>
      </c>
      <c r="V262" s="34" t="s">
        <v>3194</v>
      </c>
      <c r="W262" s="34" t="s">
        <v>3195</v>
      </c>
      <c r="X262" s="34">
        <v>8</v>
      </c>
      <c r="Y262" s="34" t="s">
        <v>2087</v>
      </c>
      <c r="Z262" t="e">
        <f>VLOOKUP(C262,#REF!,2,)</f>
        <v>#REF!</v>
      </c>
    </row>
    <row r="263" spans="1:26" ht="76.5">
      <c r="A263" s="34">
        <v>6</v>
      </c>
      <c r="B263" s="49" t="e">
        <v>#N/A</v>
      </c>
      <c r="C263" s="34" t="s">
        <v>3196</v>
      </c>
      <c r="D263" s="34" t="s">
        <v>2078</v>
      </c>
      <c r="E263" s="34" t="s">
        <v>2079</v>
      </c>
      <c r="F263" s="34" t="s">
        <v>2079</v>
      </c>
      <c r="G263" s="34" t="s">
        <v>2079</v>
      </c>
      <c r="H263" s="34"/>
      <c r="I263" s="34" t="s">
        <v>3197</v>
      </c>
      <c r="J263" s="34"/>
      <c r="K263" s="34" t="s">
        <v>2169</v>
      </c>
      <c r="L263" s="34" t="s">
        <v>74</v>
      </c>
      <c r="M263" s="34" t="s">
        <v>74</v>
      </c>
      <c r="N263" s="34" t="s">
        <v>2078</v>
      </c>
      <c r="O263" s="34">
        <v>15.8</v>
      </c>
      <c r="P263" s="34">
        <v>44.6</v>
      </c>
      <c r="Q263" s="34" t="s">
        <v>2079</v>
      </c>
      <c r="R263" s="34">
        <v>6</v>
      </c>
      <c r="S263" s="34" t="s">
        <v>3198</v>
      </c>
      <c r="T263" s="34" t="s">
        <v>2534</v>
      </c>
      <c r="U263" s="34" t="s">
        <v>2079</v>
      </c>
      <c r="V263" s="34" t="s">
        <v>3194</v>
      </c>
      <c r="W263" s="34" t="s">
        <v>3199</v>
      </c>
      <c r="X263" s="34">
        <v>8</v>
      </c>
      <c r="Y263" s="34" t="s">
        <v>2087</v>
      </c>
      <c r="Z263" t="e">
        <f>VLOOKUP(C263,#REF!,2,)</f>
        <v>#REF!</v>
      </c>
    </row>
    <row r="264" spans="1:26" ht="165.75">
      <c r="A264" s="34">
        <v>7</v>
      </c>
      <c r="B264" s="49" t="s">
        <v>165</v>
      </c>
      <c r="C264" s="34" t="s">
        <v>164</v>
      </c>
      <c r="D264" s="34" t="s">
        <v>2079</v>
      </c>
      <c r="E264" s="34" t="s">
        <v>2079</v>
      </c>
      <c r="F264" s="34" t="s">
        <v>2079</v>
      </c>
      <c r="G264" s="34" t="s">
        <v>2079</v>
      </c>
      <c r="H264" s="34"/>
      <c r="I264" s="34" t="s">
        <v>3200</v>
      </c>
      <c r="J264" s="34"/>
      <c r="K264" s="34" t="s">
        <v>2169</v>
      </c>
      <c r="L264" s="34">
        <v>30240</v>
      </c>
      <c r="M264" s="34" t="s">
        <v>2170</v>
      </c>
      <c r="N264" s="34" t="s">
        <v>2078</v>
      </c>
      <c r="O264" s="34">
        <v>50</v>
      </c>
      <c r="P264" s="34">
        <v>88.6</v>
      </c>
      <c r="Q264" s="34" t="s">
        <v>2079</v>
      </c>
      <c r="R264" s="34" t="s">
        <v>74</v>
      </c>
      <c r="S264" s="34" t="s">
        <v>3201</v>
      </c>
      <c r="T264" s="34" t="s">
        <v>3202</v>
      </c>
      <c r="U264" s="34" t="s">
        <v>2078</v>
      </c>
      <c r="V264" s="34" t="s">
        <v>2163</v>
      </c>
      <c r="W264" s="34" t="s">
        <v>3203</v>
      </c>
      <c r="X264" s="34">
        <v>4</v>
      </c>
      <c r="Y264" s="34" t="s">
        <v>2087</v>
      </c>
      <c r="Z264" t="e">
        <f>VLOOKUP(C264,#REF!,2,)</f>
        <v>#REF!</v>
      </c>
    </row>
    <row r="265" spans="1:26" ht="63.75">
      <c r="A265" s="34">
        <v>8</v>
      </c>
      <c r="B265" s="49" t="s">
        <v>169</v>
      </c>
      <c r="C265" s="34" t="s">
        <v>168</v>
      </c>
      <c r="D265" s="34" t="s">
        <v>2078</v>
      </c>
      <c r="E265" s="34" t="s">
        <v>2079</v>
      </c>
      <c r="F265" s="34" t="s">
        <v>2079</v>
      </c>
      <c r="G265" s="34" t="s">
        <v>2079</v>
      </c>
      <c r="H265" s="34"/>
      <c r="I265" s="34" t="s">
        <v>3204</v>
      </c>
      <c r="J265" s="34"/>
      <c r="K265" s="34" t="s">
        <v>2169</v>
      </c>
      <c r="L265" s="34" t="s">
        <v>74</v>
      </c>
      <c r="M265" s="34" t="s">
        <v>74</v>
      </c>
      <c r="N265" s="34" t="s">
        <v>2078</v>
      </c>
      <c r="O265" s="34">
        <v>4.5</v>
      </c>
      <c r="P265" s="34">
        <v>38.299999999999997</v>
      </c>
      <c r="Q265" s="34" t="s">
        <v>2079</v>
      </c>
      <c r="R265" s="34">
        <v>4</v>
      </c>
      <c r="S265" s="34" t="s">
        <v>3205</v>
      </c>
      <c r="T265" s="34" t="s">
        <v>2084</v>
      </c>
      <c r="U265" s="34" t="s">
        <v>2084</v>
      </c>
      <c r="V265" s="34" t="s">
        <v>3206</v>
      </c>
      <c r="W265" s="34" t="s">
        <v>2091</v>
      </c>
      <c r="X265" s="34">
        <v>14</v>
      </c>
      <c r="Y265" s="34" t="s">
        <v>2087</v>
      </c>
      <c r="Z265" t="e">
        <f>VLOOKUP(C265,#REF!,2,)</f>
        <v>#REF!</v>
      </c>
    </row>
    <row r="266" spans="1:26" ht="76.5">
      <c r="A266" s="34">
        <v>9</v>
      </c>
      <c r="B266" s="49" t="s">
        <v>173</v>
      </c>
      <c r="C266" s="34" t="s">
        <v>172</v>
      </c>
      <c r="D266" s="34" t="s">
        <v>2078</v>
      </c>
      <c r="E266" s="34" t="s">
        <v>2079</v>
      </c>
      <c r="F266" s="34" t="s">
        <v>2079</v>
      </c>
      <c r="G266" s="34" t="s">
        <v>2079</v>
      </c>
      <c r="H266" s="34"/>
      <c r="I266" s="34" t="s">
        <v>3207</v>
      </c>
      <c r="J266" s="34"/>
      <c r="K266" s="34" t="s">
        <v>2169</v>
      </c>
      <c r="L266" s="34">
        <v>28377</v>
      </c>
      <c r="M266" s="34" t="s">
        <v>74</v>
      </c>
      <c r="N266" s="34" t="s">
        <v>2078</v>
      </c>
      <c r="O266" s="34">
        <v>14.3</v>
      </c>
      <c r="P266" s="34">
        <v>46.1</v>
      </c>
      <c r="Q266" s="34" t="s">
        <v>2079</v>
      </c>
      <c r="R266" s="34">
        <v>4</v>
      </c>
      <c r="S266" s="34" t="s">
        <v>2159</v>
      </c>
      <c r="T266" s="34" t="s">
        <v>2126</v>
      </c>
      <c r="U266" s="34" t="s">
        <v>2079</v>
      </c>
      <c r="V266" s="34" t="s">
        <v>2153</v>
      </c>
      <c r="W266" s="34" t="s">
        <v>3208</v>
      </c>
      <c r="X266" s="34">
        <v>8</v>
      </c>
      <c r="Y266" s="34" t="s">
        <v>2087</v>
      </c>
      <c r="Z266" t="e">
        <f>VLOOKUP(C266,#REF!,2,)</f>
        <v>#REF!</v>
      </c>
    </row>
    <row r="267" spans="1:26" ht="51">
      <c r="A267" s="34">
        <v>10</v>
      </c>
      <c r="B267" s="49" t="s">
        <v>176</v>
      </c>
      <c r="C267" s="34" t="s">
        <v>175</v>
      </c>
      <c r="D267" s="34" t="s">
        <v>2078</v>
      </c>
      <c r="E267" s="34" t="s">
        <v>2079</v>
      </c>
      <c r="F267" s="34" t="s">
        <v>2079</v>
      </c>
      <c r="G267" s="34" t="s">
        <v>2079</v>
      </c>
      <c r="H267" s="34"/>
      <c r="I267" s="34" t="s">
        <v>3209</v>
      </c>
      <c r="J267" s="34"/>
      <c r="K267" s="34" t="s">
        <v>2169</v>
      </c>
      <c r="L267" s="34" t="s">
        <v>74</v>
      </c>
      <c r="M267" s="34" t="s">
        <v>74</v>
      </c>
      <c r="N267" s="34" t="s">
        <v>2078</v>
      </c>
      <c r="O267" s="34">
        <v>53.1</v>
      </c>
      <c r="P267" s="34">
        <v>44.6</v>
      </c>
      <c r="Q267" s="34" t="s">
        <v>2079</v>
      </c>
      <c r="R267" s="34">
        <v>4</v>
      </c>
      <c r="S267" s="34" t="s">
        <v>3210</v>
      </c>
      <c r="T267" s="34" t="s">
        <v>2084</v>
      </c>
      <c r="U267" s="34" t="s">
        <v>2084</v>
      </c>
      <c r="V267" s="34" t="s">
        <v>2512</v>
      </c>
      <c r="W267" s="34" t="s">
        <v>2091</v>
      </c>
      <c r="X267" s="34">
        <v>11</v>
      </c>
      <c r="Y267" s="34" t="s">
        <v>2087</v>
      </c>
      <c r="Z267" t="e">
        <f>VLOOKUP(C267,#REF!,2,)</f>
        <v>#REF!</v>
      </c>
    </row>
    <row r="268" spans="1:26" ht="102">
      <c r="A268" s="34">
        <v>11</v>
      </c>
      <c r="B268" s="49" t="s">
        <v>179</v>
      </c>
      <c r="C268" s="34" t="s">
        <v>178</v>
      </c>
      <c r="D268" s="34" t="s">
        <v>2078</v>
      </c>
      <c r="E268" s="34" t="s">
        <v>2079</v>
      </c>
      <c r="F268" s="34" t="s">
        <v>2079</v>
      </c>
      <c r="G268" s="34" t="s">
        <v>2079</v>
      </c>
      <c r="H268" s="34"/>
      <c r="I268" s="34" t="s">
        <v>3211</v>
      </c>
      <c r="J268" s="34"/>
      <c r="K268" s="34" t="s">
        <v>2169</v>
      </c>
      <c r="L268" s="34" t="s">
        <v>74</v>
      </c>
      <c r="M268" s="34" t="s">
        <v>74</v>
      </c>
      <c r="N268" s="34" t="s">
        <v>2078</v>
      </c>
      <c r="O268" s="34">
        <v>11.1</v>
      </c>
      <c r="P268" s="34">
        <v>44.3</v>
      </c>
      <c r="Q268" s="34" t="s">
        <v>2079</v>
      </c>
      <c r="R268" s="34">
        <v>6</v>
      </c>
      <c r="S268" s="34" t="s">
        <v>2130</v>
      </c>
      <c r="T268" s="34" t="s">
        <v>2084</v>
      </c>
      <c r="U268" s="34" t="s">
        <v>2084</v>
      </c>
      <c r="V268" s="34" t="s">
        <v>2132</v>
      </c>
      <c r="W268" s="34" t="s">
        <v>3212</v>
      </c>
      <c r="X268" s="34">
        <v>11</v>
      </c>
      <c r="Y268" s="34" t="s">
        <v>2087</v>
      </c>
      <c r="Z268" t="e">
        <f>VLOOKUP(C268,#REF!,2,)</f>
        <v>#REF!</v>
      </c>
    </row>
    <row r="269" spans="1:26" ht="89.25">
      <c r="A269" s="34">
        <v>12</v>
      </c>
      <c r="B269" s="49" t="s">
        <v>182</v>
      </c>
      <c r="C269" s="34" t="s">
        <v>181</v>
      </c>
      <c r="D269" s="34" t="s">
        <v>2078</v>
      </c>
      <c r="E269" s="34" t="s">
        <v>2079</v>
      </c>
      <c r="F269" s="34" t="s">
        <v>2079</v>
      </c>
      <c r="G269" s="34" t="s">
        <v>2079</v>
      </c>
      <c r="H269" s="34"/>
      <c r="I269" s="34" t="s">
        <v>3213</v>
      </c>
      <c r="J269" s="34"/>
      <c r="K269" s="34" t="s">
        <v>2169</v>
      </c>
      <c r="L269" s="34">
        <v>30239</v>
      </c>
      <c r="M269" s="34" t="s">
        <v>74</v>
      </c>
      <c r="N269" s="34" t="s">
        <v>2078</v>
      </c>
      <c r="O269" s="34">
        <v>11.8</v>
      </c>
      <c r="P269" s="34">
        <v>43.7</v>
      </c>
      <c r="Q269" s="34" t="s">
        <v>2079</v>
      </c>
      <c r="R269" s="34">
        <v>10</v>
      </c>
      <c r="S269" s="34" t="s">
        <v>3214</v>
      </c>
      <c r="T269" s="34" t="s">
        <v>2084</v>
      </c>
      <c r="U269" s="34" t="s">
        <v>2084</v>
      </c>
      <c r="V269" s="34" t="s">
        <v>2153</v>
      </c>
      <c r="W269" s="34" t="s">
        <v>3215</v>
      </c>
      <c r="X269" s="34">
        <v>8</v>
      </c>
      <c r="Y269" s="34" t="s">
        <v>2087</v>
      </c>
      <c r="Z269" t="e">
        <f>VLOOKUP(C269,#REF!,2,)</f>
        <v>#REF!</v>
      </c>
    </row>
    <row r="270" spans="1:26" ht="51">
      <c r="A270" s="34">
        <v>13</v>
      </c>
      <c r="B270" s="49" t="s">
        <v>185</v>
      </c>
      <c r="C270" s="34" t="s">
        <v>184</v>
      </c>
      <c r="D270" s="34" t="s">
        <v>2078</v>
      </c>
      <c r="E270" s="34" t="s">
        <v>2079</v>
      </c>
      <c r="F270" s="34" t="s">
        <v>2079</v>
      </c>
      <c r="G270" s="34" t="s">
        <v>2079</v>
      </c>
      <c r="H270" s="34"/>
      <c r="I270" s="34" t="s">
        <v>3216</v>
      </c>
      <c r="J270" s="34"/>
      <c r="K270" s="34" t="s">
        <v>2169</v>
      </c>
      <c r="L270" s="34" t="s">
        <v>74</v>
      </c>
      <c r="M270" s="34" t="s">
        <v>74</v>
      </c>
      <c r="N270" s="34" t="s">
        <v>2078</v>
      </c>
      <c r="O270" s="34">
        <v>31.4</v>
      </c>
      <c r="P270" s="34">
        <v>62.1</v>
      </c>
      <c r="Q270" s="34" t="s">
        <v>2079</v>
      </c>
      <c r="R270" s="34">
        <v>6</v>
      </c>
      <c r="S270" s="34" t="s">
        <v>2572</v>
      </c>
      <c r="T270" s="34" t="s">
        <v>2084</v>
      </c>
      <c r="U270" s="34" t="s">
        <v>2084</v>
      </c>
      <c r="V270" s="34" t="s">
        <v>2100</v>
      </c>
      <c r="W270" s="34" t="s">
        <v>3217</v>
      </c>
      <c r="X270" s="34">
        <v>6</v>
      </c>
      <c r="Y270" s="34" t="s">
        <v>2087</v>
      </c>
      <c r="Z270" t="e">
        <f>VLOOKUP(C270,#REF!,2,)</f>
        <v>#REF!</v>
      </c>
    </row>
  </sheetData>
  <phoneticPr fontId="4" type="noConversion"/>
  <dataValidations count="1">
    <dataValidation type="list" allowBlank="1" showInputMessage="1" showErrorMessage="1" sqref="Y2:Y23 Y168:Y270 Y32:Y165" xr:uid="{9E3AE29F-A3C7-42CA-9EEA-1E5921A6EE29}">
      <formula1>"CTCS-3级线路,标准CTCS-2级线路,特殊场景 CTCS-2级线路(继电编码),普速线四显示双向自动闭塞线路,普速线三显示双向自动闭塞线路,单线半自动闭塞"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10型新增安全监督信息表</vt:lpstr>
      <vt:lpstr>10型新增安全监督信息表-完整备份</vt:lpstr>
      <vt:lpstr>2023年完成</vt:lpstr>
      <vt:lpstr>问题记录分析</vt:lpstr>
      <vt:lpstr>摸底表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xu xia</cp:lastModifiedBy>
  <dcterms:created xsi:type="dcterms:W3CDTF">2023-11-08T11:36:41Z</dcterms:created>
  <dcterms:modified xsi:type="dcterms:W3CDTF">2024-03-01T07:29:20Z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ddb5dacf-d9b4-4af3-9a42-fcafdc83ce1c</vt:lpwstr>
  </property>
</Properties>
</file>