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cltk\app\"/>
    </mc:Choice>
  </mc:AlternateContent>
  <bookViews>
    <workbookView xWindow="0" yWindow="0" windowWidth="15120" windowHeight="10380"/>
  </bookViews>
  <sheets>
    <sheet name="注文書" sheetId="1" r:id="rId1"/>
    <sheet name="Sheet2" sheetId="2" r:id="rId2"/>
  </sheets>
  <calcPr calcId="152511"/>
  <extLst>
    <ext uri="GoogleSheetsCustomDataVersion1">
      <go:sheetsCustomData xmlns:go="http://customooxmlschemas.google.com/" r:id="rId6" roundtripDataSignature="AMtx7mh/1e5mRjuWolyjCj4eb5eyMra6Cg==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25" i="1" l="1"/>
  <c r="G26" i="1" s="1"/>
  <c r="G27" i="1" l="1"/>
  <c r="C12" i="1" s="1"/>
</calcChain>
</file>

<file path=xl/sharedStrings.xml><?xml version="1.0" encoding="utf-8"?>
<sst xmlns="http://schemas.openxmlformats.org/spreadsheetml/2006/main" count="36" uniqueCount="33">
  <si>
    <t>注　文　書</t>
  </si>
  <si>
    <t>XXXX株式会社      　　　　御中</t>
  </si>
  <si>
    <t>注文書番号：</t>
  </si>
  <si>
    <t>NK-201807-001</t>
  </si>
  <si>
    <t>発行日：</t>
  </si>
  <si>
    <t>件名：XXXXシステム開発支援</t>
  </si>
  <si>
    <t>下記の通り注文いたします。</t>
  </si>
  <si>
    <t>納入物件：月末に当月の作業時間を納品する</t>
  </si>
  <si>
    <t>支払方法：月末締め・翌々月末迄</t>
  </si>
  <si>
    <t>発注金額</t>
  </si>
  <si>
    <t>（税込）</t>
  </si>
  <si>
    <t>No.</t>
  </si>
  <si>
    <t>摘要</t>
  </si>
  <si>
    <t>数量</t>
  </si>
  <si>
    <t>単価</t>
  </si>
  <si>
    <t>金額</t>
  </si>
  <si>
    <t>システム開発支援(担当太郎)2018/7/1～2018/7/31</t>
  </si>
  <si>
    <t>人・月</t>
  </si>
  <si>
    <t>システム開発支援(担当次郎)2018/7/1～2018/7/31</t>
  </si>
  <si>
    <t>システム開発支援(担当三郎)2018/7/1～2018/7/31</t>
  </si>
  <si>
    <t>小計</t>
  </si>
  <si>
    <t>合計金額</t>
  </si>
  <si>
    <t>備考</t>
  </si>
  <si>
    <t>精算条件：150-200h</t>
  </si>
  <si>
    <t>申し出がない限り以降1ヶ月ずつ自動的に更新するものとする。</t>
  </si>
  <si>
    <t>時間</t>
  </si>
  <si>
    <t>株式会社ジェーシーエル</t>
    <phoneticPr fontId="12"/>
  </si>
  <si>
    <r>
      <rPr>
        <sz val="13"/>
        <color theme="1"/>
        <rFont val="ＭＳ ゴシック"/>
        <family val="3"/>
        <charset val="128"/>
      </rPr>
      <t>〒</t>
    </r>
    <r>
      <rPr>
        <sz val="13"/>
        <color theme="1"/>
        <rFont val="ヒラギノ角ゴ pron w3"/>
      </rPr>
      <t>335-0002</t>
    </r>
    <phoneticPr fontId="12"/>
  </si>
  <si>
    <t>埼玉県蕨市塚越2－1－17ー５０４</t>
    <rPh sb="0" eb="7">
      <t>サイタマケンワラビシツカコエ</t>
    </rPh>
    <phoneticPr fontId="12"/>
  </si>
  <si>
    <t>TEL: 070-1448-1666</t>
    <phoneticPr fontId="12"/>
  </si>
  <si>
    <r>
      <t>E-MAIL</t>
    </r>
    <r>
      <rPr>
        <sz val="13"/>
        <color theme="1"/>
        <rFont val="ＭＳ ゴシック"/>
        <family val="3"/>
        <charset val="128"/>
      </rPr>
      <t>：</t>
    </r>
    <r>
      <rPr>
        <sz val="13"/>
        <color theme="1"/>
        <rFont val="ヒラギノ角ゴ pron w3"/>
      </rPr>
      <t>jianhou.zhang@jcltk.com</t>
    </r>
    <phoneticPr fontId="12"/>
  </si>
  <si>
    <t>担当：張　建厚</t>
    <rPh sb="3" eb="4">
      <t>チョウ</t>
    </rPh>
    <rPh sb="5" eb="6">
      <t>タツル</t>
    </rPh>
    <rPh sb="6" eb="7">
      <t>アツシ</t>
    </rPh>
    <phoneticPr fontId="12"/>
  </si>
  <si>
    <r>
      <rPr>
        <sz val="15"/>
        <color theme="1"/>
        <rFont val="ＭＳ ゴシック"/>
        <family val="3"/>
        <charset val="128"/>
      </rPr>
      <t>消費税（</t>
    </r>
    <r>
      <rPr>
        <sz val="15"/>
        <color theme="1"/>
        <rFont val="ヒラギノ角ゴ pron w3"/>
      </rPr>
      <t>10%</t>
    </r>
    <r>
      <rPr>
        <sz val="15"/>
        <color theme="1"/>
        <rFont val="ＭＳ ゴシック"/>
        <family val="3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</si>
</sst>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yyyy&quot;年&quot;m&quot;月&quot;d&quot;日&quot;;@"/>
  </numFmts>
  <fonts count="15">
    <font>
      <sz val="12"/>
      <color rgb="FF000000"/>
      <name val="ヒラギノ角ゴ pron w3"/>
    </font>
    <font>
      <sz val="36"/>
      <color theme="1"/>
      <name val="ヒラギノ角ゴ pron w3"/>
    </font>
    <font>
      <sz val="13"/>
      <color theme="1"/>
      <name val="ヒラギノ角ゴ pron w3"/>
    </font>
    <font>
      <sz val="18"/>
      <color theme="1"/>
      <name val="ヒラギノ角ゴ pron w3"/>
    </font>
    <font>
      <sz val="12"/>
      <color theme="1"/>
      <name val="ヒラギノ角ゴ pron w3"/>
    </font>
    <font>
      <sz val="34"/>
      <color theme="1"/>
      <name val="ヒラギノ角ゴ pron w3"/>
    </font>
    <font>
      <b/>
      <sz val="16"/>
      <color theme="1"/>
      <name val="ヒラギノ角ゴ pron w3"/>
    </font>
    <font>
      <sz val="14"/>
      <color theme="1"/>
      <name val="ヒラギノ角ゴ pron w3"/>
    </font>
    <font>
      <sz val="17"/>
      <color theme="1"/>
      <name val="ヒラギノ角ゴ pron w3"/>
    </font>
    <font>
      <sz val="12"/>
      <color theme="1"/>
      <name val="Calibri"/>
      <family val="2"/>
    </font>
    <font>
      <sz val="15"/>
      <color theme="1"/>
      <name val="ヒラギノ角ゴ pron w3"/>
    </font>
    <font>
      <sz val="12"/>
      <name val="ヒラギノ角ゴ pron w3"/>
    </font>
    <font>
      <sz val="6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5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top"/>
    </xf>
    <xf numFmtId="0" fontId="8" fillId="0" borderId="5" xfId="0" applyFont="1" applyBorder="1"/>
    <xf numFmtId="176" fontId="8" fillId="0" borderId="5" xfId="0" applyNumberFormat="1" applyFont="1" applyBorder="1" applyAlignment="1">
      <alignment horizontal="right"/>
    </xf>
    <xf numFmtId="0" fontId="9" fillId="0" borderId="0" xfId="0" applyFont="1"/>
    <xf numFmtId="0" fontId="10" fillId="3" borderId="6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176" fontId="10" fillId="0" borderId="9" xfId="0" applyNumberFormat="1" applyFont="1" applyBorder="1" applyAlignment="1">
      <alignment vertical="center"/>
    </xf>
    <xf numFmtId="176" fontId="10" fillId="0" borderId="10" xfId="0" applyNumberFormat="1" applyFont="1" applyBorder="1" applyAlignment="1">
      <alignment vertical="center"/>
    </xf>
    <xf numFmtId="0" fontId="7" fillId="2" borderId="11" xfId="0" applyFont="1" applyFill="1" applyBorder="1"/>
    <xf numFmtId="0" fontId="7" fillId="2" borderId="12" xfId="0" applyFont="1" applyFill="1" applyBorder="1"/>
    <xf numFmtId="0" fontId="7" fillId="0" borderId="13" xfId="0" applyFont="1" applyBorder="1"/>
    <xf numFmtId="0" fontId="7" fillId="0" borderId="14" xfId="0" applyFont="1" applyBorder="1"/>
    <xf numFmtId="0" fontId="7" fillId="2" borderId="15" xfId="0" applyFont="1" applyFill="1" applyBorder="1"/>
    <xf numFmtId="0" fontId="7" fillId="2" borderId="16" xfId="0" applyFont="1" applyFill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13" fillId="0" borderId="0" xfId="0" applyFont="1" applyAlignment="1">
      <alignment vertical="top"/>
    </xf>
    <xf numFmtId="0" fontId="10" fillId="0" borderId="7" xfId="0" applyFont="1" applyBorder="1" applyAlignment="1">
      <alignment horizontal="left" vertical="center"/>
    </xf>
    <xf numFmtId="0" fontId="11" fillId="0" borderId="8" xfId="0" applyFont="1" applyBorder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0" fillId="3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2" fillId="0" borderId="0" xfId="0" applyFont="1" applyFill="1"/>
    <xf numFmtId="0" fontId="2" fillId="0" borderId="2" xfId="0" applyFont="1" applyFill="1" applyBorder="1" applyAlignment="1">
      <alignment horizontal="right"/>
    </xf>
    <xf numFmtId="177" fontId="2" fillId="0" borderId="2" xfId="0" applyNumberFormat="1" applyFont="1" applyFill="1" applyBorder="1" applyAlignment="1">
      <alignment horizontal="righ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0" xfId="0" applyFont="1" applyFill="1" applyAlignment="1"/>
    <xf numFmtId="0" fontId="13" fillId="0" borderId="0" xfId="0" applyFont="1" applyFill="1"/>
    <xf numFmtId="0" fontId="7" fillId="0" borderId="0" xfId="0" applyFont="1" applyFill="1"/>
    <xf numFmtId="0" fontId="2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4" fillId="0" borderId="1" xfId="0" applyFont="1" applyFill="1" applyBorder="1"/>
    <xf numFmtId="0" fontId="4" fillId="0" borderId="4" xfId="0" applyFont="1" applyFill="1" applyBorder="1"/>
    <xf numFmtId="0" fontId="10" fillId="0" borderId="9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Fill="1" applyBorder="1"/>
    <xf numFmtId="176" fontId="10" fillId="0" borderId="9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zoomScale="85" zoomScaleNormal="85" workbookViewId="0">
      <selection activeCell="G16" sqref="G16"/>
    </sheetView>
  </sheetViews>
  <sheetFormatPr defaultColWidth="11.21875" defaultRowHeight="15" customHeight="1"/>
  <cols>
    <col min="1" max="1" width="6.88671875" customWidth="1"/>
    <col min="2" max="2" width="45.33203125" customWidth="1"/>
    <col min="3" max="3" width="21.33203125" customWidth="1"/>
    <col min="4" max="5" width="7.5546875" customWidth="1"/>
    <col min="6" max="6" width="15.88671875" customWidth="1"/>
    <col min="7" max="7" width="21.88671875" customWidth="1"/>
    <col min="8" max="11" width="13" customWidth="1"/>
    <col min="12" max="26" width="14.44140625" customWidth="1"/>
  </cols>
  <sheetData>
    <row r="1" spans="1:11" ht="63" customHeight="1">
      <c r="A1" s="30" t="s">
        <v>0</v>
      </c>
      <c r="B1" s="31"/>
      <c r="C1" s="31"/>
      <c r="D1" s="31"/>
      <c r="E1" s="31"/>
      <c r="F1" s="31"/>
      <c r="G1" s="31"/>
      <c r="H1" s="1"/>
      <c r="I1" s="1"/>
      <c r="J1" s="1"/>
      <c r="K1" s="1"/>
    </row>
    <row r="2" spans="1:11" ht="23.25">
      <c r="A2" s="33" t="s">
        <v>1</v>
      </c>
      <c r="B2" s="33"/>
      <c r="C2" s="34"/>
      <c r="D2" s="34"/>
      <c r="E2" s="34"/>
      <c r="F2" s="34" t="s">
        <v>2</v>
      </c>
      <c r="G2" s="35" t="s">
        <v>3</v>
      </c>
      <c r="H2" s="1"/>
      <c r="I2" s="1"/>
      <c r="J2" s="1"/>
      <c r="K2" s="1"/>
    </row>
    <row r="3" spans="1:11" ht="16.5">
      <c r="A3" s="34"/>
      <c r="B3" s="34"/>
      <c r="C3" s="34"/>
      <c r="D3" s="34"/>
      <c r="E3" s="34"/>
      <c r="F3" s="34" t="s">
        <v>4</v>
      </c>
      <c r="G3" s="36">
        <v>41813</v>
      </c>
    </row>
    <row r="4" spans="1:11" ht="19.5" customHeight="1">
      <c r="A4" s="37"/>
      <c r="B4" s="37"/>
      <c r="C4" s="37"/>
      <c r="D4" s="37"/>
      <c r="E4" s="37"/>
      <c r="F4" s="34"/>
      <c r="G4" s="38"/>
      <c r="H4" s="3"/>
      <c r="I4" s="3"/>
      <c r="J4" s="3"/>
      <c r="K4" s="3"/>
    </row>
    <row r="5" spans="1:11" ht="20.25">
      <c r="A5" s="39" t="s">
        <v>5</v>
      </c>
      <c r="B5" s="39"/>
      <c r="C5" s="40"/>
      <c r="D5" s="34"/>
      <c r="E5" s="34"/>
      <c r="F5" s="41" t="s">
        <v>26</v>
      </c>
      <c r="G5" s="40"/>
    </row>
    <row r="6" spans="1:11" ht="18">
      <c r="A6" s="42" t="s">
        <v>6</v>
      </c>
      <c r="B6" s="42"/>
      <c r="C6" s="40"/>
      <c r="D6" s="43"/>
      <c r="E6" s="43"/>
      <c r="F6" s="43" t="s">
        <v>27</v>
      </c>
      <c r="G6" s="40"/>
    </row>
    <row r="7" spans="1:11" ht="16.5">
      <c r="A7" s="40"/>
      <c r="B7" s="40"/>
      <c r="C7" s="40"/>
      <c r="D7" s="43"/>
      <c r="E7" s="43"/>
      <c r="F7" s="44" t="s">
        <v>28</v>
      </c>
      <c r="G7" s="40"/>
    </row>
    <row r="8" spans="1:11" ht="16.5">
      <c r="A8" s="45" t="s">
        <v>7</v>
      </c>
      <c r="B8" s="45"/>
      <c r="C8" s="40"/>
      <c r="D8" s="43"/>
      <c r="E8" s="43"/>
      <c r="F8" s="43" t="s">
        <v>29</v>
      </c>
      <c r="G8" s="40"/>
    </row>
    <row r="9" spans="1:11" ht="16.5">
      <c r="A9" s="46" t="s">
        <v>8</v>
      </c>
      <c r="B9" s="46"/>
      <c r="C9" s="40"/>
      <c r="D9" s="43"/>
      <c r="E9" s="43"/>
      <c r="F9" s="43" t="s">
        <v>30</v>
      </c>
      <c r="G9" s="40"/>
    </row>
    <row r="10" spans="1:11" ht="16.5">
      <c r="C10" s="1"/>
      <c r="D10" s="5"/>
      <c r="E10" s="5"/>
      <c r="F10" s="27" t="s">
        <v>31</v>
      </c>
    </row>
    <row r="11" spans="1:11" ht="13.5" customHeight="1">
      <c r="F11" s="5"/>
    </row>
    <row r="12" spans="1:11" ht="21.75">
      <c r="A12" s="6" t="s">
        <v>9</v>
      </c>
      <c r="B12" s="6"/>
      <c r="C12" s="7" t="str">
        <f>"￥ "&amp;FIXED(G27,-1)&amp;" -"</f>
        <v>￥ 1,925,000 -</v>
      </c>
      <c r="D12" s="8" t="s">
        <v>10</v>
      </c>
      <c r="F12" s="5"/>
    </row>
    <row r="13" spans="1:11" ht="9.75" customHeight="1"/>
    <row r="14" spans="1:11" ht="40.5" customHeight="1">
      <c r="A14" s="9" t="s">
        <v>11</v>
      </c>
      <c r="B14" s="32" t="s">
        <v>12</v>
      </c>
      <c r="C14" s="29"/>
      <c r="D14" s="32" t="s">
        <v>13</v>
      </c>
      <c r="E14" s="29"/>
      <c r="F14" s="10" t="s">
        <v>14</v>
      </c>
      <c r="G14" s="10" t="s">
        <v>15</v>
      </c>
      <c r="H14" s="11"/>
      <c r="I14" s="11"/>
      <c r="J14" s="11"/>
      <c r="K14" s="11"/>
    </row>
    <row r="15" spans="1:11" ht="40.5" customHeight="1">
      <c r="A15" s="47">
        <v>1</v>
      </c>
      <c r="B15" s="48" t="s">
        <v>16</v>
      </c>
      <c r="C15" s="49"/>
      <c r="D15" s="47">
        <v>1</v>
      </c>
      <c r="E15" s="47" t="s">
        <v>17</v>
      </c>
      <c r="F15" s="50">
        <v>500000</v>
      </c>
      <c r="G15" s="50">
        <f t="shared" ref="G15:G24" si="0">IF(AND(F15="",D15=""),"",SUM(D15*F15))</f>
        <v>500000</v>
      </c>
      <c r="H15" s="11"/>
      <c r="I15" s="11"/>
      <c r="J15" s="11"/>
      <c r="K15" s="11"/>
    </row>
    <row r="16" spans="1:11" ht="40.5" customHeight="1">
      <c r="A16" s="47">
        <v>2</v>
      </c>
      <c r="B16" s="48" t="s">
        <v>18</v>
      </c>
      <c r="C16" s="49"/>
      <c r="D16" s="47">
        <v>1</v>
      </c>
      <c r="E16" s="47" t="s">
        <v>17</v>
      </c>
      <c r="F16" s="50">
        <v>600000</v>
      </c>
      <c r="G16" s="50">
        <f t="shared" si="0"/>
        <v>600000</v>
      </c>
      <c r="H16" s="11"/>
      <c r="I16" s="11"/>
      <c r="J16" s="11"/>
      <c r="K16" s="11"/>
    </row>
    <row r="17" spans="1:11" ht="40.5" customHeight="1">
      <c r="A17" s="47">
        <v>3</v>
      </c>
      <c r="B17" s="48" t="s">
        <v>19</v>
      </c>
      <c r="C17" s="49"/>
      <c r="D17" s="47">
        <v>1</v>
      </c>
      <c r="E17" s="47" t="s">
        <v>17</v>
      </c>
      <c r="F17" s="50">
        <v>650000</v>
      </c>
      <c r="G17" s="50">
        <f t="shared" si="0"/>
        <v>650000</v>
      </c>
      <c r="H17" s="11"/>
      <c r="I17" s="11"/>
      <c r="J17" s="11"/>
      <c r="K17" s="11"/>
    </row>
    <row r="18" spans="1:11" ht="40.5" customHeight="1">
      <c r="A18" s="12"/>
      <c r="B18" s="28"/>
      <c r="C18" s="29"/>
      <c r="D18" s="12"/>
      <c r="E18" s="12"/>
      <c r="F18" s="13"/>
      <c r="G18" s="13" t="str">
        <f t="shared" si="0"/>
        <v/>
      </c>
      <c r="H18" s="11"/>
      <c r="I18" s="11"/>
      <c r="J18" s="11"/>
      <c r="K18" s="11"/>
    </row>
    <row r="19" spans="1:11" ht="40.5" customHeight="1">
      <c r="A19" s="12"/>
      <c r="B19" s="28"/>
      <c r="C19" s="29"/>
      <c r="D19" s="12"/>
      <c r="E19" s="12"/>
      <c r="F19" s="13"/>
      <c r="G19" s="13" t="str">
        <f t="shared" si="0"/>
        <v/>
      </c>
      <c r="H19" s="11"/>
      <c r="I19" s="11"/>
      <c r="J19" s="11"/>
      <c r="K19" s="11"/>
    </row>
    <row r="20" spans="1:11" ht="40.5" customHeight="1">
      <c r="A20" s="12"/>
      <c r="B20" s="28"/>
      <c r="C20" s="29"/>
      <c r="D20" s="12"/>
      <c r="E20" s="12"/>
      <c r="F20" s="13"/>
      <c r="G20" s="13" t="str">
        <f t="shared" si="0"/>
        <v/>
      </c>
      <c r="H20" s="11"/>
      <c r="I20" s="11"/>
      <c r="J20" s="11"/>
      <c r="K20" s="11"/>
    </row>
    <row r="21" spans="1:11" ht="40.5" customHeight="1">
      <c r="A21" s="12"/>
      <c r="B21" s="28"/>
      <c r="C21" s="29"/>
      <c r="D21" s="12"/>
      <c r="E21" s="12"/>
      <c r="F21" s="13"/>
      <c r="G21" s="13" t="str">
        <f t="shared" si="0"/>
        <v/>
      </c>
      <c r="H21" s="11"/>
      <c r="I21" s="11"/>
      <c r="J21" s="11"/>
      <c r="K21" s="11"/>
    </row>
    <row r="22" spans="1:11" ht="40.5" customHeight="1">
      <c r="A22" s="12"/>
      <c r="B22" s="28"/>
      <c r="C22" s="29"/>
      <c r="D22" s="12"/>
      <c r="E22" s="12"/>
      <c r="F22" s="13"/>
      <c r="G22" s="13" t="str">
        <f t="shared" si="0"/>
        <v/>
      </c>
      <c r="H22" s="11"/>
      <c r="I22" s="11"/>
      <c r="J22" s="11"/>
      <c r="K22" s="11"/>
    </row>
    <row r="23" spans="1:11" ht="40.5" customHeight="1">
      <c r="A23" s="12"/>
      <c r="B23" s="28"/>
      <c r="C23" s="29"/>
      <c r="D23" s="12"/>
      <c r="E23" s="12"/>
      <c r="F23" s="13"/>
      <c r="G23" s="13" t="str">
        <f t="shared" si="0"/>
        <v/>
      </c>
      <c r="H23" s="11"/>
      <c r="I23" s="11"/>
      <c r="J23" s="11"/>
      <c r="K23" s="11"/>
    </row>
    <row r="24" spans="1:11" ht="40.5" customHeight="1">
      <c r="A24" s="12"/>
      <c r="B24" s="28"/>
      <c r="C24" s="29"/>
      <c r="D24" s="12"/>
      <c r="E24" s="12"/>
      <c r="F24" s="13"/>
      <c r="G24" s="13" t="str">
        <f t="shared" si="0"/>
        <v/>
      </c>
      <c r="H24" s="11"/>
      <c r="I24" s="11"/>
      <c r="J24" s="11"/>
      <c r="K24" s="11"/>
    </row>
    <row r="25" spans="1:11" ht="40.5" customHeight="1">
      <c r="A25" s="11"/>
      <c r="B25" s="11"/>
      <c r="C25" s="11"/>
      <c r="D25" s="11"/>
      <c r="E25" s="11"/>
      <c r="F25" s="12" t="s">
        <v>20</v>
      </c>
      <c r="G25" s="14">
        <f>SUM(G15:G24)</f>
        <v>1750000</v>
      </c>
      <c r="H25" s="11"/>
      <c r="I25" s="11"/>
      <c r="J25" s="11"/>
      <c r="K25" s="11"/>
    </row>
    <row r="26" spans="1:11" ht="40.5" customHeight="1">
      <c r="A26" s="11"/>
      <c r="B26" s="11"/>
      <c r="C26" s="11"/>
      <c r="D26" s="11"/>
      <c r="E26" s="11"/>
      <c r="F26" s="12" t="s">
        <v>32</v>
      </c>
      <c r="G26" s="13">
        <f>G25*0.1</f>
        <v>175000</v>
      </c>
      <c r="H26" s="11"/>
      <c r="I26" s="11"/>
      <c r="J26" s="11"/>
      <c r="K26" s="11"/>
    </row>
    <row r="27" spans="1:11" ht="40.5" customHeight="1">
      <c r="A27" s="11"/>
      <c r="B27" s="11"/>
      <c r="C27" s="11"/>
      <c r="D27" s="11"/>
      <c r="E27" s="11"/>
      <c r="F27" s="12" t="s">
        <v>21</v>
      </c>
      <c r="G27" s="13">
        <f>G25+G26</f>
        <v>1925000</v>
      </c>
      <c r="H27" s="11"/>
      <c r="I27" s="11"/>
      <c r="J27" s="11"/>
      <c r="K27" s="11"/>
    </row>
    <row r="28" spans="1:11" ht="54" customHeight="1"/>
    <row r="29" spans="1:11" ht="30" customHeight="1">
      <c r="A29" s="4" t="s">
        <v>22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30" customHeight="1">
      <c r="A30" s="15" t="s">
        <v>23</v>
      </c>
      <c r="B30" s="16"/>
      <c r="C30" s="16"/>
      <c r="D30" s="17"/>
      <c r="E30" s="17"/>
      <c r="F30" s="17"/>
      <c r="G30" s="18"/>
      <c r="H30" s="4"/>
      <c r="I30" s="4"/>
      <c r="J30" s="4"/>
      <c r="K30" s="4"/>
    </row>
    <row r="31" spans="1:11" ht="30" customHeight="1">
      <c r="A31" s="19" t="s">
        <v>24</v>
      </c>
      <c r="B31" s="20"/>
      <c r="C31" s="20"/>
      <c r="D31" s="21"/>
      <c r="E31" s="21"/>
      <c r="F31" s="21"/>
      <c r="G31" s="22"/>
      <c r="H31" s="4"/>
      <c r="I31" s="4"/>
      <c r="J31" s="4"/>
      <c r="K31" s="4"/>
    </row>
    <row r="32" spans="1:11" ht="30" customHeight="1">
      <c r="A32" s="23"/>
      <c r="B32" s="24"/>
      <c r="C32" s="25"/>
      <c r="D32" s="25"/>
      <c r="E32" s="25"/>
      <c r="F32" s="25"/>
      <c r="G32" s="26"/>
      <c r="H32" s="4"/>
      <c r="I32" s="4"/>
      <c r="J32" s="4"/>
      <c r="K32" s="4"/>
    </row>
    <row r="33" spans="3:6" ht="13.5" customHeight="1"/>
    <row r="34" spans="3:6" ht="13.5" customHeight="1">
      <c r="C34" s="2"/>
      <c r="D34" s="2"/>
      <c r="E34" s="2"/>
      <c r="F34" s="2"/>
    </row>
    <row r="35" spans="3:6" ht="13.5" customHeight="1">
      <c r="C35" s="2"/>
      <c r="D35" s="2"/>
      <c r="E35" s="2"/>
      <c r="F35" s="2"/>
    </row>
    <row r="36" spans="3:6" ht="13.5" customHeight="1"/>
    <row r="37" spans="3:6" ht="13.5" customHeight="1"/>
    <row r="38" spans="3:6" ht="13.5" customHeight="1"/>
    <row r="39" spans="3:6" ht="13.5" customHeight="1"/>
    <row r="40" spans="3:6" ht="13.5" customHeight="1"/>
    <row r="41" spans="3:6" ht="13.5" customHeight="1"/>
    <row r="42" spans="3:6" ht="13.5" customHeight="1"/>
    <row r="43" spans="3:6" ht="13.5" customHeight="1"/>
    <row r="44" spans="3:6" ht="13.5" customHeight="1"/>
    <row r="45" spans="3:6" ht="13.5" customHeight="1"/>
    <row r="46" spans="3:6" ht="13.5" customHeight="1"/>
    <row r="47" spans="3:6" ht="13.5" customHeight="1"/>
    <row r="48" spans="3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3">
    <mergeCell ref="B24:C24"/>
    <mergeCell ref="A1:G1"/>
    <mergeCell ref="B14:C14"/>
    <mergeCell ref="D14:E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honeticPr fontId="12"/>
  <pageMargins left="0.78680555555555598" right="0.78680555555555598" top="0.98333333333333295" bottom="0.98333333333333295" header="0" footer="0"/>
  <pageSetup paperSize="9" scale="6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1875" defaultRowHeight="15" customHeight="1"/>
  <cols>
    <col min="1" max="6" width="8.6640625" customWidth="1"/>
    <col min="7" max="26" width="14.44140625" customWidth="1"/>
  </cols>
  <sheetData>
    <row r="1" spans="1:1" ht="13.5" customHeight="1">
      <c r="A1" s="8" t="s">
        <v>17</v>
      </c>
    </row>
    <row r="2" spans="1:1" ht="13.5" customHeight="1">
      <c r="A2" s="8" t="s">
        <v>25</v>
      </c>
    </row>
    <row r="3" spans="1:1" ht="13.5" customHeight="1"/>
    <row r="4" spans="1:1" ht="13.5" customHeight="1"/>
    <row r="5" spans="1:1" ht="13.5" customHeight="1"/>
    <row r="6" spans="1:1" ht="13.5" customHeight="1"/>
    <row r="7" spans="1:1" ht="13.5" customHeight="1"/>
    <row r="8" spans="1:1" ht="13.5" customHeight="1"/>
    <row r="9" spans="1:1" ht="13.5" customHeight="1"/>
    <row r="10" spans="1:1" ht="13.5" customHeight="1"/>
    <row r="11" spans="1:1" ht="13.5" customHeight="1"/>
    <row r="12" spans="1:1" ht="13.5" customHeight="1"/>
    <row r="13" spans="1:1" ht="13.5" customHeight="1"/>
    <row r="14" spans="1:1" ht="13.5" customHeight="1"/>
    <row r="15" spans="1:1" ht="13.5" customHeight="1"/>
    <row r="16" spans="1: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2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注文書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77074</cp:lastModifiedBy>
  <dcterms:created xsi:type="dcterms:W3CDTF">2014-08-28T05:56:00Z</dcterms:created>
  <dcterms:modified xsi:type="dcterms:W3CDTF">2021-10-07T05:43:15Z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de5867d1-cf55-41df-a342-1aba264355cc</vt:lpwstr>
  </property>
</Properties>
</file>