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g_xi/Desktop/20Fall/Research/Project/Data/MODEL_RUN/datasets/"/>
    </mc:Choice>
  </mc:AlternateContent>
  <xr:revisionPtr revIDLastSave="0" documentId="13_ncr:1_{4A19BF4C-98A1-364E-B8EA-4EFBF0F39027}" xr6:coauthVersionLast="47" xr6:coauthVersionMax="47" xr10:uidLastSave="{00000000-0000-0000-0000-000000000000}"/>
  <bookViews>
    <workbookView xWindow="0" yWindow="500" windowWidth="28800" windowHeight="16400" activeTab="1" xr2:uid="{00000000-000D-0000-FFFF-FFFF00000000}"/>
  </bookViews>
  <sheets>
    <sheet name="Energy_Cluster" sheetId="1" r:id="rId1"/>
    <sheet name="mud_of_total_clu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2" l="1"/>
  <c r="C28" i="2"/>
  <c r="D28" i="2"/>
  <c r="E28" i="2"/>
  <c r="F28" i="2"/>
  <c r="G28" i="2"/>
  <c r="H28" i="2"/>
  <c r="I28" i="2"/>
  <c r="J28" i="2"/>
  <c r="K28" i="2"/>
  <c r="L28" i="2"/>
  <c r="M28" i="2"/>
  <c r="B29" i="2"/>
  <c r="C29" i="2"/>
  <c r="D29" i="2"/>
  <c r="E29" i="2"/>
  <c r="F29" i="2"/>
  <c r="G29" i="2"/>
  <c r="H29" i="2"/>
  <c r="I29" i="2"/>
  <c r="J29" i="2"/>
  <c r="K29" i="2"/>
  <c r="L29" i="2"/>
  <c r="M29" i="2"/>
  <c r="B30" i="2"/>
  <c r="C30" i="2"/>
  <c r="D30" i="2"/>
  <c r="E30" i="2"/>
  <c r="F30" i="2"/>
  <c r="G30" i="2"/>
  <c r="H30" i="2"/>
  <c r="I30" i="2"/>
  <c r="J30" i="2"/>
  <c r="K30" i="2"/>
  <c r="L30" i="2"/>
  <c r="M30" i="2"/>
  <c r="B31" i="2"/>
  <c r="C31" i="2"/>
  <c r="D31" i="2"/>
  <c r="E31" i="2"/>
  <c r="F31" i="2"/>
  <c r="G31" i="2"/>
  <c r="H31" i="2"/>
  <c r="I31" i="2"/>
  <c r="J31" i="2"/>
  <c r="K31" i="2"/>
  <c r="L31" i="2"/>
  <c r="M31" i="2"/>
  <c r="B32" i="2"/>
  <c r="C32" i="2"/>
  <c r="D32" i="2"/>
  <c r="E32" i="2"/>
  <c r="F32" i="2"/>
  <c r="G32" i="2"/>
  <c r="H32" i="2"/>
  <c r="I32" i="2"/>
  <c r="J32" i="2"/>
  <c r="K32" i="2"/>
  <c r="L32" i="2"/>
  <c r="M32" i="2"/>
  <c r="B33" i="2"/>
  <c r="C33" i="2"/>
  <c r="D33" i="2"/>
  <c r="E33" i="2"/>
  <c r="F33" i="2"/>
  <c r="G33" i="2"/>
  <c r="H33" i="2"/>
  <c r="I33" i="2"/>
  <c r="J33" i="2"/>
  <c r="K33" i="2"/>
  <c r="L33" i="2"/>
  <c r="M33" i="2"/>
  <c r="B34" i="2"/>
  <c r="C34" i="2"/>
  <c r="D34" i="2"/>
  <c r="E34" i="2"/>
  <c r="F34" i="2"/>
  <c r="G34" i="2"/>
  <c r="H34" i="2"/>
  <c r="I34" i="2"/>
  <c r="J34" i="2"/>
  <c r="K34" i="2"/>
  <c r="L34" i="2"/>
  <c r="M34" i="2"/>
  <c r="B35" i="2"/>
  <c r="C35" i="2"/>
  <c r="D35" i="2"/>
  <c r="E35" i="2"/>
  <c r="F35" i="2"/>
  <c r="G35" i="2"/>
  <c r="H35" i="2"/>
  <c r="I35" i="2"/>
  <c r="J35" i="2"/>
  <c r="K35" i="2"/>
  <c r="L35" i="2"/>
  <c r="M35" i="2"/>
  <c r="M27" i="2"/>
  <c r="C27" i="2"/>
  <c r="D27" i="2"/>
  <c r="E27" i="2"/>
  <c r="F27" i="2"/>
  <c r="G27" i="2"/>
  <c r="H27" i="2"/>
  <c r="I27" i="2"/>
  <c r="J27" i="2"/>
  <c r="K27" i="2"/>
  <c r="L27" i="2"/>
  <c r="B27" i="2"/>
  <c r="D13" i="1"/>
  <c r="E13" i="1"/>
  <c r="F13" i="1"/>
  <c r="G13" i="1"/>
  <c r="H13" i="1"/>
  <c r="I13" i="1"/>
  <c r="J13" i="1"/>
  <c r="K13" i="1"/>
  <c r="L13" i="1"/>
  <c r="M13" i="1"/>
  <c r="N13" i="1"/>
  <c r="C13" i="1"/>
  <c r="D12" i="1"/>
  <c r="E12" i="1"/>
  <c r="F12" i="1"/>
  <c r="G12" i="1"/>
  <c r="H12" i="1"/>
  <c r="I12" i="1"/>
  <c r="J12" i="1"/>
  <c r="K12" i="1"/>
  <c r="L12" i="1"/>
  <c r="M12" i="1"/>
  <c r="N12" i="1"/>
  <c r="C12" i="1"/>
</calcChain>
</file>

<file path=xl/sharedStrings.xml><?xml version="1.0" encoding="utf-8"?>
<sst xmlns="http://schemas.openxmlformats.org/spreadsheetml/2006/main" count="91" uniqueCount="25">
  <si>
    <t>Census Division</t>
  </si>
  <si>
    <t>Cluster 1 (I30E20)</t>
  </si>
  <si>
    <t>Cluster 2 (I30E20)</t>
  </si>
  <si>
    <t>Cluster 3 (I30E20)</t>
  </si>
  <si>
    <t>Cluster 1 (I30E80)</t>
  </si>
  <si>
    <t>Cluster 2 (I30E80)</t>
  </si>
  <si>
    <t>Cluster 3 (I30E80)</t>
  </si>
  <si>
    <t>Cluster 1 (I50E20)</t>
  </si>
  <si>
    <t>Cluster 2 (I50E20)</t>
  </si>
  <si>
    <t>Cluster 3 (I50E20)</t>
  </si>
  <si>
    <t>Cluster 1 (I50E80)</t>
  </si>
  <si>
    <t>Cluster 2 (I50E80)</t>
  </si>
  <si>
    <t>Cluster 3 (I50E80)</t>
  </si>
  <si>
    <t>New England</t>
  </si>
  <si>
    <t>Middle Atlantic</t>
  </si>
  <si>
    <t>East North Central</t>
  </si>
  <si>
    <t>West North Central</t>
  </si>
  <si>
    <t>South Atlantic</t>
  </si>
  <si>
    <t>East South Central</t>
  </si>
  <si>
    <t>West South Central</t>
  </si>
  <si>
    <t>Mountain</t>
  </si>
  <si>
    <t>Pacific</t>
  </si>
  <si>
    <t>min</t>
  </si>
  <si>
    <t>max</t>
  </si>
  <si>
    <t>MUD_of_TOTAL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</si>
</sst>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opLeftCell="B1" zoomScale="87" zoomScaleNormal="120" workbookViewId="0">
      <selection activeCell="B1" sqref="B1:N10"/>
    </sheetView>
  </sheetViews>
  <sheetFormatPr baseColWidth="10" defaultColWidth="8.83203125" defaultRowHeight="15" x14ac:dyDescent="0.2"/>
  <cols>
    <col min="1" max="1" width="8.83203125" hidden="1" customWidth="1"/>
    <col min="2" max="2" width="11.1640625" customWidth="1"/>
    <col min="3" max="3" width="16" customWidth="1"/>
    <col min="4" max="4" width="15.5" customWidth="1"/>
    <col min="5" max="5" width="17.5" customWidth="1"/>
    <col min="6" max="6" width="14.6640625" customWidth="1"/>
    <col min="7" max="7" width="14" customWidth="1"/>
    <col min="8" max="8" width="15.1640625" customWidth="1"/>
    <col min="9" max="9" width="17" customWidth="1"/>
    <col min="10" max="10" width="13.83203125" customWidth="1"/>
    <col min="11" max="11" width="15.1640625" customWidth="1"/>
    <col min="12" max="12" width="16" customWidth="1"/>
    <col min="13" max="13" width="14.6640625" customWidth="1"/>
    <col min="14" max="14" width="14.1640625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>
        <v>0</v>
      </c>
      <c r="B2" t="s">
        <v>13</v>
      </c>
      <c r="C2">
        <v>0.63784869875222805</v>
      </c>
      <c r="D2">
        <v>0.1363191919191919</v>
      </c>
      <c r="E2">
        <v>1.3898642266824079</v>
      </c>
      <c r="F2">
        <v>2.5758496392496388</v>
      </c>
      <c r="G2">
        <v>1.544375757575758</v>
      </c>
      <c r="H2">
        <v>3.2911265076009251</v>
      </c>
      <c r="I2">
        <v>0.31841894810170668</v>
      </c>
      <c r="J2">
        <v>0.1110192837465564</v>
      </c>
      <c r="K2">
        <v>0.79513255633255631</v>
      </c>
      <c r="L2">
        <v>1.950562226920366</v>
      </c>
      <c r="M2">
        <v>0.94908539944903503</v>
      </c>
      <c r="N2">
        <v>2.478848555116381</v>
      </c>
    </row>
    <row r="3" spans="1:14" x14ac:dyDescent="0.2">
      <c r="A3" s="1">
        <v>1</v>
      </c>
      <c r="B3" t="s">
        <v>14</v>
      </c>
      <c r="C3">
        <v>0.47398388109424089</v>
      </c>
      <c r="D3">
        <v>0.98245481362295506</v>
      </c>
      <c r="E3">
        <v>1.0587153612816309</v>
      </c>
      <c r="F3">
        <v>2.0654054753544022</v>
      </c>
      <c r="G3">
        <v>3.0638539994539999</v>
      </c>
      <c r="H3">
        <v>2.9705778320394018</v>
      </c>
      <c r="I3">
        <v>0.2024849831649832</v>
      </c>
      <c r="J3">
        <v>0.58635630252100834</v>
      </c>
      <c r="K3">
        <v>0.55987627374133209</v>
      </c>
      <c r="L3">
        <v>1.546956042053184</v>
      </c>
      <c r="M3">
        <v>2.3478645946645949</v>
      </c>
      <c r="N3">
        <v>2.0938497371012401</v>
      </c>
    </row>
    <row r="4" spans="1:14" x14ac:dyDescent="0.2">
      <c r="A4" s="1">
        <v>2</v>
      </c>
      <c r="B4" t="s">
        <v>15</v>
      </c>
      <c r="C4">
        <v>0.53202533372308247</v>
      </c>
      <c r="D4">
        <v>0.33553923652105472</v>
      </c>
      <c r="E4">
        <v>0.96248185076572068</v>
      </c>
      <c r="F4">
        <v>2.3947206148724711</v>
      </c>
      <c r="G4">
        <v>2.012171132376396</v>
      </c>
      <c r="H4">
        <v>2.7117565112053299</v>
      </c>
      <c r="I4">
        <v>0.21394350747291921</v>
      </c>
      <c r="J4">
        <v>0.22300418470418479</v>
      </c>
      <c r="K4">
        <v>0.52522352039104825</v>
      </c>
      <c r="L4">
        <v>1.6986764223169679</v>
      </c>
      <c r="M4">
        <v>1.790979220779221</v>
      </c>
      <c r="N4">
        <v>1.896123655757574</v>
      </c>
    </row>
    <row r="5" spans="1:14" x14ac:dyDescent="0.2">
      <c r="A5" s="1">
        <v>3</v>
      </c>
      <c r="B5" t="s">
        <v>16</v>
      </c>
      <c r="C5">
        <v>0.59826046831955926</v>
      </c>
      <c r="D5">
        <v>0.27025723905723908</v>
      </c>
      <c r="E5">
        <v>0.55159690466900735</v>
      </c>
      <c r="F5">
        <v>2.5468014629049112</v>
      </c>
      <c r="G5">
        <v>1.6516309764309769</v>
      </c>
      <c r="H5">
        <v>2.4493062794244409</v>
      </c>
      <c r="I5">
        <v>0.30259296187683288</v>
      </c>
      <c r="J5">
        <v>9.3364309764309775E-2</v>
      </c>
      <c r="K5">
        <v>0.28508417508417511</v>
      </c>
      <c r="L5">
        <v>1.7591219367588919</v>
      </c>
      <c r="M5">
        <v>1.2148808080808089</v>
      </c>
      <c r="N5">
        <v>1.6946927609427589</v>
      </c>
    </row>
    <row r="6" spans="1:14" x14ac:dyDescent="0.2">
      <c r="A6" s="1">
        <v>4</v>
      </c>
      <c r="B6" t="s">
        <v>17</v>
      </c>
      <c r="C6">
        <v>0.63070273609885363</v>
      </c>
      <c r="D6">
        <v>0.70131434755720456</v>
      </c>
      <c r="E6">
        <v>1.106589194922504</v>
      </c>
      <c r="F6">
        <v>2.4694969895352852</v>
      </c>
      <c r="G6">
        <v>2.494986518243663</v>
      </c>
      <c r="H6">
        <v>3.0957168847698071</v>
      </c>
      <c r="I6">
        <v>0.25137597663380801</v>
      </c>
      <c r="J6">
        <v>0.3183495419309374</v>
      </c>
      <c r="K6">
        <v>0.56037076982247214</v>
      </c>
      <c r="L6">
        <v>1.8194111348152231</v>
      </c>
      <c r="M6">
        <v>1.890225285412263</v>
      </c>
      <c r="N6">
        <v>2.1806431143012599</v>
      </c>
    </row>
    <row r="7" spans="1:14" x14ac:dyDescent="0.2">
      <c r="A7" s="1">
        <v>5</v>
      </c>
      <c r="B7" t="s">
        <v>18</v>
      </c>
      <c r="C7">
        <v>0.79748162475822049</v>
      </c>
      <c r="D7">
        <v>0.27066909090909103</v>
      </c>
      <c r="E7">
        <v>1.008262356902357</v>
      </c>
      <c r="F7">
        <v>3.0525513862024489</v>
      </c>
      <c r="G7">
        <v>1.871236363636364</v>
      </c>
      <c r="H7">
        <v>3.1687823569023572</v>
      </c>
      <c r="I7">
        <v>0.40736922162804517</v>
      </c>
      <c r="J7">
        <v>4.3149090909090963E-2</v>
      </c>
      <c r="K7">
        <v>0.41920996099609947</v>
      </c>
      <c r="L7">
        <v>2.2459607843137248</v>
      </c>
      <c r="M7">
        <v>1.360705454545454</v>
      </c>
      <c r="N7">
        <v>2.2078041404140412</v>
      </c>
    </row>
    <row r="8" spans="1:14" x14ac:dyDescent="0.2">
      <c r="A8" s="1">
        <v>6</v>
      </c>
      <c r="B8" t="s">
        <v>19</v>
      </c>
      <c r="C8">
        <v>0.62625516178736529</v>
      </c>
      <c r="D8">
        <v>0.42927500000000002</v>
      </c>
      <c r="E8">
        <v>0.92253640156783256</v>
      </c>
      <c r="F8">
        <v>2.2296517003778611</v>
      </c>
      <c r="G8">
        <v>2.019030303030303</v>
      </c>
      <c r="H8">
        <v>2.5777747122497421</v>
      </c>
      <c r="I8">
        <v>0.308580686868687</v>
      </c>
      <c r="J8">
        <v>0.21303504611330701</v>
      </c>
      <c r="K8">
        <v>0.46978593751927128</v>
      </c>
      <c r="L8">
        <v>1.658445840959935</v>
      </c>
      <c r="M8">
        <v>1.4900645874806471</v>
      </c>
      <c r="N8">
        <v>1.8396674767476739</v>
      </c>
    </row>
    <row r="9" spans="1:14" x14ac:dyDescent="0.2">
      <c r="A9" s="1">
        <v>7</v>
      </c>
      <c r="B9" t="s">
        <v>20</v>
      </c>
      <c r="C9">
        <v>0.70759269746646736</v>
      </c>
      <c r="D9">
        <v>0.37946844919786088</v>
      </c>
      <c r="E9">
        <v>0.81093225900624744</v>
      </c>
      <c r="F9">
        <v>2.310945805159029</v>
      </c>
      <c r="G9">
        <v>1.514332620320856</v>
      </c>
      <c r="H9">
        <v>2.1379826602621121</v>
      </c>
      <c r="I9">
        <v>0.31285274621212122</v>
      </c>
      <c r="J9">
        <v>0.20174753246753249</v>
      </c>
      <c r="K9">
        <v>0.5206089545978817</v>
      </c>
      <c r="L9">
        <v>1.734232927702219</v>
      </c>
      <c r="M9">
        <v>1.087025454545455</v>
      </c>
      <c r="N9">
        <v>1.5093355859479749</v>
      </c>
    </row>
    <row r="10" spans="1:14" x14ac:dyDescent="0.2">
      <c r="A10" s="1">
        <v>8</v>
      </c>
      <c r="B10" t="s">
        <v>21</v>
      </c>
      <c r="C10">
        <v>0.55453822786077078</v>
      </c>
      <c r="D10">
        <v>0.42486609743847309</v>
      </c>
      <c r="E10">
        <v>0.89985267287284798</v>
      </c>
      <c r="F10">
        <v>2.3633013397925962</v>
      </c>
      <c r="G10">
        <v>2.0616588648920131</v>
      </c>
      <c r="H10">
        <v>2.5592255809055859</v>
      </c>
      <c r="I10">
        <v>0.24931665592091129</v>
      </c>
      <c r="J10">
        <v>0.2162869289914067</v>
      </c>
      <c r="K10">
        <v>0.51343128014559813</v>
      </c>
      <c r="L10">
        <v>1.6475514766409121</v>
      </c>
      <c r="M10">
        <v>1.5434673903211209</v>
      </c>
      <c r="N10">
        <v>1.818108641142409</v>
      </c>
    </row>
    <row r="12" spans="1:14" x14ac:dyDescent="0.2">
      <c r="B12" t="s">
        <v>22</v>
      </c>
      <c r="C12">
        <f>MIN(C2:C10)</f>
        <v>0.47398388109424089</v>
      </c>
      <c r="D12">
        <f t="shared" ref="D12:N12" si="0">MIN(D2:D10)</f>
        <v>0.1363191919191919</v>
      </c>
      <c r="E12">
        <f t="shared" si="0"/>
        <v>0.55159690466900735</v>
      </c>
      <c r="F12">
        <f t="shared" si="0"/>
        <v>2.0654054753544022</v>
      </c>
      <c r="G12">
        <f t="shared" si="0"/>
        <v>1.514332620320856</v>
      </c>
      <c r="H12">
        <f t="shared" si="0"/>
        <v>2.1379826602621121</v>
      </c>
      <c r="I12">
        <f t="shared" si="0"/>
        <v>0.2024849831649832</v>
      </c>
      <c r="J12">
        <f t="shared" si="0"/>
        <v>4.3149090909090963E-2</v>
      </c>
      <c r="K12">
        <f t="shared" si="0"/>
        <v>0.28508417508417511</v>
      </c>
      <c r="L12">
        <f t="shared" si="0"/>
        <v>1.546956042053184</v>
      </c>
      <c r="M12">
        <f t="shared" si="0"/>
        <v>0.94908539944903503</v>
      </c>
      <c r="N12">
        <f t="shared" si="0"/>
        <v>1.5093355859479749</v>
      </c>
    </row>
    <row r="13" spans="1:14" x14ac:dyDescent="0.2">
      <c r="B13" t="s">
        <v>23</v>
      </c>
      <c r="C13">
        <f>MAX(C2:C10)</f>
        <v>0.79748162475822049</v>
      </c>
      <c r="D13">
        <f t="shared" ref="D13:N13" si="1">MAX(D2:D10)</f>
        <v>0.98245481362295506</v>
      </c>
      <c r="E13">
        <f t="shared" si="1"/>
        <v>1.3898642266824079</v>
      </c>
      <c r="F13">
        <f t="shared" si="1"/>
        <v>3.0525513862024489</v>
      </c>
      <c r="G13">
        <f t="shared" si="1"/>
        <v>3.0638539994539999</v>
      </c>
      <c r="H13">
        <f t="shared" si="1"/>
        <v>3.2911265076009251</v>
      </c>
      <c r="I13">
        <f t="shared" si="1"/>
        <v>0.40736922162804517</v>
      </c>
      <c r="J13">
        <f t="shared" si="1"/>
        <v>0.58635630252100834</v>
      </c>
      <c r="K13">
        <f t="shared" si="1"/>
        <v>0.79513255633255631</v>
      </c>
      <c r="L13">
        <f t="shared" si="1"/>
        <v>2.2459607843137248</v>
      </c>
      <c r="M13">
        <f t="shared" si="1"/>
        <v>2.3478645946645949</v>
      </c>
      <c r="N13">
        <f t="shared" si="1"/>
        <v>2.478848555116381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AAFD-03AC-CD44-A8BE-D8AAD4E17B7E}">
  <dimension ref="A1:M35"/>
  <sheetViews>
    <sheetView tabSelected="1" workbookViewId="0">
      <selection activeCell="O31" sqref="O31"/>
    </sheetView>
  </sheetViews>
  <sheetFormatPr baseColWidth="10" defaultRowHeight="15" x14ac:dyDescent="0.2"/>
  <cols>
    <col min="1" max="1" width="15.6640625" bestFit="1" customWidth="1"/>
    <col min="2" max="13" width="14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>
        <v>0.63784869875222805</v>
      </c>
      <c r="C2">
        <v>0.1363191919191919</v>
      </c>
      <c r="D2">
        <v>1.3898642266824079</v>
      </c>
      <c r="E2">
        <v>2.5758496392496388</v>
      </c>
      <c r="F2">
        <v>1.544375757575758</v>
      </c>
      <c r="G2">
        <v>3.2911265076009251</v>
      </c>
      <c r="H2">
        <v>0.31841894810170668</v>
      </c>
      <c r="I2">
        <v>0.1110192837465564</v>
      </c>
      <c r="J2">
        <v>0.79513255633255631</v>
      </c>
      <c r="K2">
        <v>1.950562226920366</v>
      </c>
      <c r="L2">
        <v>0.94908539944903503</v>
      </c>
      <c r="M2">
        <v>2.478848555116381</v>
      </c>
    </row>
    <row r="3" spans="1:13" x14ac:dyDescent="0.2">
      <c r="A3" t="s">
        <v>14</v>
      </c>
      <c r="B3">
        <v>0.47398388109424089</v>
      </c>
      <c r="C3">
        <v>0.98245481362295506</v>
      </c>
      <c r="D3">
        <v>1.0587153612816309</v>
      </c>
      <c r="E3">
        <v>2.0654054753544022</v>
      </c>
      <c r="F3">
        <v>3.0638539994539999</v>
      </c>
      <c r="G3">
        <v>2.9705778320394018</v>
      </c>
      <c r="H3">
        <v>0.2024849831649832</v>
      </c>
      <c r="I3">
        <v>0.58635630252100834</v>
      </c>
      <c r="J3">
        <v>0.55987627374133209</v>
      </c>
      <c r="K3">
        <v>1.546956042053184</v>
      </c>
      <c r="L3">
        <v>2.3478645946645949</v>
      </c>
      <c r="M3">
        <v>2.0938497371012401</v>
      </c>
    </row>
    <row r="4" spans="1:13" x14ac:dyDescent="0.2">
      <c r="A4" t="s">
        <v>15</v>
      </c>
      <c r="B4">
        <v>0.53202533372308247</v>
      </c>
      <c r="C4">
        <v>0.33553923652105472</v>
      </c>
      <c r="D4">
        <v>0.96248185076572068</v>
      </c>
      <c r="E4">
        <v>2.3947206148724711</v>
      </c>
      <c r="F4">
        <v>2.012171132376396</v>
      </c>
      <c r="G4">
        <v>2.7117565112053299</v>
      </c>
      <c r="H4">
        <v>0.21394350747291921</v>
      </c>
      <c r="I4">
        <v>0.22300418470418479</v>
      </c>
      <c r="J4">
        <v>0.52522352039104825</v>
      </c>
      <c r="K4">
        <v>1.6986764223169679</v>
      </c>
      <c r="L4">
        <v>1.790979220779221</v>
      </c>
      <c r="M4">
        <v>1.896123655757574</v>
      </c>
    </row>
    <row r="5" spans="1:13" x14ac:dyDescent="0.2">
      <c r="A5" t="s">
        <v>16</v>
      </c>
      <c r="B5">
        <v>0.59826046831955926</v>
      </c>
      <c r="C5">
        <v>0.27025723905723908</v>
      </c>
      <c r="D5">
        <v>0.55159690466900735</v>
      </c>
      <c r="E5">
        <v>2.5468014629049112</v>
      </c>
      <c r="F5">
        <v>1.6516309764309769</v>
      </c>
      <c r="G5">
        <v>2.4493062794244409</v>
      </c>
      <c r="H5">
        <v>0.30259296187683288</v>
      </c>
      <c r="I5">
        <v>9.3364309764309775E-2</v>
      </c>
      <c r="J5">
        <v>0.28508417508417511</v>
      </c>
      <c r="K5">
        <v>1.7591219367588919</v>
      </c>
      <c r="L5">
        <v>1.2148808080808089</v>
      </c>
      <c r="M5">
        <v>1.6946927609427589</v>
      </c>
    </row>
    <row r="6" spans="1:13" x14ac:dyDescent="0.2">
      <c r="A6" t="s">
        <v>17</v>
      </c>
      <c r="B6">
        <v>0.63070273609885363</v>
      </c>
      <c r="C6">
        <v>0.70131434755720456</v>
      </c>
      <c r="D6">
        <v>1.106589194922504</v>
      </c>
      <c r="E6">
        <v>2.4694969895352852</v>
      </c>
      <c r="F6">
        <v>2.494986518243663</v>
      </c>
      <c r="G6">
        <v>3.0957168847698071</v>
      </c>
      <c r="H6">
        <v>0.25137597663380801</v>
      </c>
      <c r="I6">
        <v>0.3183495419309374</v>
      </c>
      <c r="J6">
        <v>0.56037076982247214</v>
      </c>
      <c r="K6">
        <v>1.8194111348152231</v>
      </c>
      <c r="L6">
        <v>1.890225285412263</v>
      </c>
      <c r="M6">
        <v>2.1806431143012599</v>
      </c>
    </row>
    <row r="7" spans="1:13" x14ac:dyDescent="0.2">
      <c r="A7" t="s">
        <v>18</v>
      </c>
      <c r="B7">
        <v>0.79748162475822049</v>
      </c>
      <c r="C7">
        <v>0.27066909090909103</v>
      </c>
      <c r="D7">
        <v>1.008262356902357</v>
      </c>
      <c r="E7">
        <v>3.0525513862024489</v>
      </c>
      <c r="F7">
        <v>1.871236363636364</v>
      </c>
      <c r="G7">
        <v>3.1687823569023572</v>
      </c>
      <c r="H7">
        <v>0.40736922162804517</v>
      </c>
      <c r="I7">
        <v>4.3149090909090963E-2</v>
      </c>
      <c r="J7">
        <v>0.41920996099609947</v>
      </c>
      <c r="K7">
        <v>2.2459607843137248</v>
      </c>
      <c r="L7">
        <v>1.360705454545454</v>
      </c>
      <c r="M7">
        <v>2.2078041404140412</v>
      </c>
    </row>
    <row r="8" spans="1:13" x14ac:dyDescent="0.2">
      <c r="A8" t="s">
        <v>19</v>
      </c>
      <c r="B8">
        <v>0.62625516178736529</v>
      </c>
      <c r="C8">
        <v>0.42927500000000002</v>
      </c>
      <c r="D8">
        <v>0.92253640156783256</v>
      </c>
      <c r="E8">
        <v>2.2296517003778611</v>
      </c>
      <c r="F8">
        <v>2.019030303030303</v>
      </c>
      <c r="G8">
        <v>2.5777747122497421</v>
      </c>
      <c r="H8">
        <v>0.308580686868687</v>
      </c>
      <c r="I8">
        <v>0.21303504611330701</v>
      </c>
      <c r="J8">
        <v>0.46978593751927128</v>
      </c>
      <c r="K8">
        <v>1.658445840959935</v>
      </c>
      <c r="L8">
        <v>1.4900645874806471</v>
      </c>
      <c r="M8">
        <v>1.8396674767476739</v>
      </c>
    </row>
    <row r="9" spans="1:13" x14ac:dyDescent="0.2">
      <c r="A9" t="s">
        <v>20</v>
      </c>
      <c r="B9">
        <v>0.70759269746646736</v>
      </c>
      <c r="C9">
        <v>0.37946844919786088</v>
      </c>
      <c r="D9">
        <v>0.81093225900624744</v>
      </c>
      <c r="E9">
        <v>2.310945805159029</v>
      </c>
      <c r="F9">
        <v>1.514332620320856</v>
      </c>
      <c r="G9">
        <v>2.1379826602621121</v>
      </c>
      <c r="H9">
        <v>0.31285274621212122</v>
      </c>
      <c r="I9">
        <v>0.20174753246753249</v>
      </c>
      <c r="J9">
        <v>0.5206089545978817</v>
      </c>
      <c r="K9">
        <v>1.734232927702219</v>
      </c>
      <c r="L9">
        <v>1.087025454545455</v>
      </c>
      <c r="M9">
        <v>1.5093355859479749</v>
      </c>
    </row>
    <row r="10" spans="1:13" x14ac:dyDescent="0.2">
      <c r="A10" t="s">
        <v>21</v>
      </c>
      <c r="B10">
        <v>0.55453822786077078</v>
      </c>
      <c r="C10">
        <v>0.42486609743847309</v>
      </c>
      <c r="D10">
        <v>0.89985267287284798</v>
      </c>
      <c r="E10">
        <v>2.3633013397925962</v>
      </c>
      <c r="F10">
        <v>2.0616588648920131</v>
      </c>
      <c r="G10">
        <v>2.5592255809055859</v>
      </c>
      <c r="H10">
        <v>0.24931665592091129</v>
      </c>
      <c r="I10">
        <v>0.2162869289914067</v>
      </c>
      <c r="J10">
        <v>0.51343128014559813</v>
      </c>
      <c r="K10">
        <v>1.6475514766409121</v>
      </c>
      <c r="L10">
        <v>1.5434673903211209</v>
      </c>
      <c r="M10">
        <v>1.818108641142409</v>
      </c>
    </row>
    <row r="13" spans="1:13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</row>
    <row r="14" spans="1:13" x14ac:dyDescent="0.2">
      <c r="A14" t="s">
        <v>13</v>
      </c>
      <c r="B14">
        <v>2.349127320261438</v>
      </c>
      <c r="C14">
        <v>0.90904646464646477</v>
      </c>
      <c r="D14">
        <v>6.2490279024006279</v>
      </c>
      <c r="E14">
        <v>10.04301808561809</v>
      </c>
      <c r="F14">
        <v>5.5612444444444451</v>
      </c>
      <c r="G14">
        <v>17.62108535185746</v>
      </c>
      <c r="H14">
        <v>0.97355876001393205</v>
      </c>
      <c r="I14">
        <v>0.90022626262625571</v>
      </c>
      <c r="J14">
        <v>3.633567999079109</v>
      </c>
      <c r="K14">
        <v>6.8340756871035913</v>
      </c>
      <c r="L14">
        <v>3.9636969696969699</v>
      </c>
      <c r="M14">
        <v>13.41192186209925</v>
      </c>
    </row>
    <row r="15" spans="1:13" x14ac:dyDescent="0.2">
      <c r="A15" t="s">
        <v>14</v>
      </c>
      <c r="B15">
        <v>2.272266799068912</v>
      </c>
      <c r="C15">
        <v>5.9363076785554689</v>
      </c>
      <c r="D15">
        <v>5.7447175974197444</v>
      </c>
      <c r="E15">
        <v>9.6261502752850419</v>
      </c>
      <c r="F15">
        <v>11.56458877058877</v>
      </c>
      <c r="G15">
        <v>16.538067480591039</v>
      </c>
      <c r="H15">
        <v>0.99176228548107237</v>
      </c>
      <c r="I15">
        <v>3.255126355996945</v>
      </c>
      <c r="J15">
        <v>3.332021393312079</v>
      </c>
      <c r="K15">
        <v>6.8679219501133888</v>
      </c>
      <c r="L15">
        <v>7.9866850729517411</v>
      </c>
      <c r="M15">
        <v>11.874735772191549</v>
      </c>
    </row>
    <row r="16" spans="1:13" x14ac:dyDescent="0.2">
      <c r="A16" t="s">
        <v>15</v>
      </c>
      <c r="B16">
        <v>1.9332611062392411</v>
      </c>
      <c r="C16">
        <v>1.613594700249245</v>
      </c>
      <c r="D16">
        <v>5.449955422806303</v>
      </c>
      <c r="E16">
        <v>9.7284027675788476</v>
      </c>
      <c r="F16">
        <v>7.5852526847421604</v>
      </c>
      <c r="G16">
        <v>16.373261372048781</v>
      </c>
      <c r="H16">
        <v>0.94835292289409912</v>
      </c>
      <c r="I16">
        <v>1.0011934583934581</v>
      </c>
      <c r="J16">
        <v>3.285078210678213</v>
      </c>
      <c r="K16">
        <v>6.8694953957120406</v>
      </c>
      <c r="L16">
        <v>5.8636674362674386</v>
      </c>
      <c r="M16">
        <v>12.37061322774413</v>
      </c>
    </row>
    <row r="17" spans="1:13" x14ac:dyDescent="0.2">
      <c r="A17" t="s">
        <v>16</v>
      </c>
      <c r="B17">
        <v>2.0732224058769511</v>
      </c>
      <c r="C17">
        <v>0.69168574635241331</v>
      </c>
      <c r="D17">
        <v>3.500838323145619</v>
      </c>
      <c r="E17">
        <v>8.7406370138163201</v>
      </c>
      <c r="F17">
        <v>7.7137216610549961</v>
      </c>
      <c r="G17">
        <v>13.65562936144817</v>
      </c>
      <c r="H17">
        <v>1.16423525578364</v>
      </c>
      <c r="I17">
        <v>9.3364309764309775E-2</v>
      </c>
      <c r="J17">
        <v>2.2618406285072949</v>
      </c>
      <c r="K17">
        <v>6.2591088274044786</v>
      </c>
      <c r="L17">
        <v>4.8183600448933737</v>
      </c>
      <c r="M17">
        <v>9.9608106060606154</v>
      </c>
    </row>
    <row r="18" spans="1:13" x14ac:dyDescent="0.2">
      <c r="A18" t="s">
        <v>17</v>
      </c>
      <c r="B18">
        <v>2.3458441796606819</v>
      </c>
      <c r="C18">
        <v>2.491444423830139</v>
      </c>
      <c r="D18">
        <v>6.1018870663731821</v>
      </c>
      <c r="E18">
        <v>10.32470566549291</v>
      </c>
      <c r="F18">
        <v>9.855646897546892</v>
      </c>
      <c r="G18">
        <v>16.971111927214121</v>
      </c>
      <c r="H18">
        <v>1.093561479250335</v>
      </c>
      <c r="I18">
        <v>1.375790801033592</v>
      </c>
      <c r="J18">
        <v>3.7388099444680569</v>
      </c>
      <c r="K18">
        <v>7.4663136252762108</v>
      </c>
      <c r="L18">
        <v>7.5038225792811781</v>
      </c>
      <c r="M18">
        <v>12.29395831852924</v>
      </c>
    </row>
    <row r="19" spans="1:13" x14ac:dyDescent="0.2">
      <c r="A19" t="s">
        <v>18</v>
      </c>
      <c r="B19">
        <v>2.8434798194713098</v>
      </c>
      <c r="C19">
        <v>0.27066909090909103</v>
      </c>
      <c r="D19">
        <v>5.2774435465768761</v>
      </c>
      <c r="E19">
        <v>10.405813797549969</v>
      </c>
      <c r="F19">
        <v>5.7783878787878793</v>
      </c>
      <c r="G19">
        <v>18.906146352413</v>
      </c>
      <c r="H19">
        <v>1.8099728263022381</v>
      </c>
      <c r="I19">
        <v>4.3149090909090963E-2</v>
      </c>
      <c r="J19">
        <v>2.6347062306230629</v>
      </c>
      <c r="K19">
        <v>7.5595590413943361</v>
      </c>
      <c r="L19">
        <v>3.4616751515151511</v>
      </c>
      <c r="M19">
        <v>12.73076019601959</v>
      </c>
    </row>
    <row r="20" spans="1:13" x14ac:dyDescent="0.2">
      <c r="A20" t="s">
        <v>19</v>
      </c>
      <c r="B20">
        <v>2.7830794335607849</v>
      </c>
      <c r="C20">
        <v>2.664267424242424</v>
      </c>
      <c r="D20">
        <v>5.6916795474447808</v>
      </c>
      <c r="E20">
        <v>10.318169514213039</v>
      </c>
      <c r="F20">
        <v>8.5107135802469145</v>
      </c>
      <c r="G20">
        <v>16.478562314949691</v>
      </c>
      <c r="H20">
        <v>1.333973661054993</v>
      </c>
      <c r="I20">
        <v>1.059078290147855</v>
      </c>
      <c r="J20">
        <v>3.0993097717097702</v>
      </c>
      <c r="K20">
        <v>7.4112216120940859</v>
      </c>
      <c r="L20">
        <v>5.8867730738037309</v>
      </c>
      <c r="M20">
        <v>12.08893605527223</v>
      </c>
    </row>
    <row r="21" spans="1:13" x14ac:dyDescent="0.2">
      <c r="A21" t="s">
        <v>20</v>
      </c>
      <c r="B21">
        <v>2.340521526742839</v>
      </c>
      <c r="C21">
        <v>2.3441891859774211</v>
      </c>
      <c r="D21">
        <v>5.5613444969930521</v>
      </c>
      <c r="E21">
        <v>10.185912430085979</v>
      </c>
      <c r="F21">
        <v>10.38354795008912</v>
      </c>
      <c r="G21">
        <v>15.980933926347619</v>
      </c>
      <c r="H21">
        <v>1.148287736742424</v>
      </c>
      <c r="I21">
        <v>1.514232380952381</v>
      </c>
      <c r="J21">
        <v>3.7729467337737219</v>
      </c>
      <c r="K21">
        <v>7.0748202656486088</v>
      </c>
      <c r="L21">
        <v>7.7380858874458873</v>
      </c>
      <c r="M21">
        <v>11.506918773576469</v>
      </c>
    </row>
    <row r="22" spans="1:13" x14ac:dyDescent="0.2">
      <c r="A22" t="s">
        <v>21</v>
      </c>
      <c r="B22">
        <v>2.2197419646506349</v>
      </c>
      <c r="C22">
        <v>2.0757245828450239</v>
      </c>
      <c r="D22">
        <v>5.3050865826405706</v>
      </c>
      <c r="E22">
        <v>9.2387066501820758</v>
      </c>
      <c r="F22">
        <v>8.7001443384117394</v>
      </c>
      <c r="G22">
        <v>15.3347191149591</v>
      </c>
      <c r="H22">
        <v>1.245474928958618</v>
      </c>
      <c r="I22">
        <v>1.217705553042866</v>
      </c>
      <c r="J22">
        <v>3.265719725688029</v>
      </c>
      <c r="K22">
        <v>6.5576672266750142</v>
      </c>
      <c r="L22">
        <v>6.4267124177094326</v>
      </c>
      <c r="M22">
        <v>11.448678089803391</v>
      </c>
    </row>
    <row r="25" spans="1:13" x14ac:dyDescent="0.2">
      <c r="A25" s="2" t="s">
        <v>24</v>
      </c>
    </row>
    <row r="26" spans="1:13" x14ac:dyDescent="0.2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" t="s">
        <v>11</v>
      </c>
      <c r="M26" s="1" t="s">
        <v>12</v>
      </c>
    </row>
    <row r="27" spans="1:13" x14ac:dyDescent="0.2">
      <c r="A27" t="s">
        <v>13</v>
      </c>
      <c r="B27">
        <f>B2/B14</f>
        <v>0.27152581013839677</v>
      </c>
      <c r="C27">
        <f t="shared" ref="C27:M27" si="0">C2/C14</f>
        <v>0.14995844241274014</v>
      </c>
      <c r="D27">
        <f t="shared" si="0"/>
        <v>0.2224128693918101</v>
      </c>
      <c r="E27">
        <f t="shared" si="0"/>
        <v>0.25648162905713917</v>
      </c>
      <c r="F27">
        <f t="shared" si="0"/>
        <v>0.27770326821698221</v>
      </c>
      <c r="G27">
        <f t="shared" si="0"/>
        <v>0.186772065504694</v>
      </c>
      <c r="H27">
        <f t="shared" si="0"/>
        <v>0.32706700527983534</v>
      </c>
      <c r="I27">
        <f t="shared" si="0"/>
        <v>0.12332375576632999</v>
      </c>
      <c r="J27">
        <f t="shared" si="0"/>
        <v>0.2188296893120136</v>
      </c>
      <c r="K27">
        <f t="shared" si="0"/>
        <v>0.28541712386961443</v>
      </c>
      <c r="L27">
        <f t="shared" si="0"/>
        <v>0.2394444900064078</v>
      </c>
      <c r="M27">
        <f>M2/M14</f>
        <v>0.18482426162363494</v>
      </c>
    </row>
    <row r="28" spans="1:13" x14ac:dyDescent="0.2">
      <c r="A28" t="s">
        <v>14</v>
      </c>
      <c r="B28">
        <f t="shared" ref="B28:M28" si="1">B3/B15</f>
        <v>0.20859517081729195</v>
      </c>
      <c r="C28">
        <f t="shared" si="1"/>
        <v>0.16549930812582545</v>
      </c>
      <c r="D28">
        <f t="shared" si="1"/>
        <v>0.18429371737213954</v>
      </c>
      <c r="E28">
        <f t="shared" si="1"/>
        <v>0.21456193974628587</v>
      </c>
      <c r="F28">
        <f t="shared" si="1"/>
        <v>0.26493410706016957</v>
      </c>
      <c r="G28">
        <f t="shared" si="1"/>
        <v>0.17962061380664043</v>
      </c>
      <c r="H28">
        <f t="shared" si="1"/>
        <v>0.2041668514010534</v>
      </c>
      <c r="I28">
        <f t="shared" si="1"/>
        <v>0.18013319250749191</v>
      </c>
      <c r="J28">
        <f t="shared" si="1"/>
        <v>0.16802901531937847</v>
      </c>
      <c r="K28">
        <f t="shared" si="1"/>
        <v>0.22524368408520484</v>
      </c>
      <c r="L28">
        <f t="shared" si="1"/>
        <v>0.29397235188551946</v>
      </c>
      <c r="M28">
        <f t="shared" si="1"/>
        <v>0.17632811182246697</v>
      </c>
    </row>
    <row r="29" spans="1:13" x14ac:dyDescent="0.2">
      <c r="A29" t="s">
        <v>15</v>
      </c>
      <c r="B29">
        <f t="shared" ref="B29:M29" si="2">B4/B16</f>
        <v>0.27519579843926384</v>
      </c>
      <c r="C29">
        <f t="shared" si="2"/>
        <v>0.20794517760204928</v>
      </c>
      <c r="D29">
        <f t="shared" si="2"/>
        <v>0.17660361894668808</v>
      </c>
      <c r="E29">
        <f t="shared" si="2"/>
        <v>0.24615763472018093</v>
      </c>
      <c r="F29">
        <f t="shared" si="2"/>
        <v>0.26527410700818255</v>
      </c>
      <c r="G29">
        <f t="shared" si="2"/>
        <v>0.16562103600414269</v>
      </c>
      <c r="H29">
        <f t="shared" si="2"/>
        <v>0.22559482056534971</v>
      </c>
      <c r="I29">
        <f t="shared" si="2"/>
        <v>0.22273835574397707</v>
      </c>
      <c r="J29">
        <f t="shared" si="2"/>
        <v>0.1598815878062807</v>
      </c>
      <c r="K29">
        <f t="shared" si="2"/>
        <v>0.24727819504432405</v>
      </c>
      <c r="L29">
        <f t="shared" si="2"/>
        <v>0.30543669814932106</v>
      </c>
      <c r="M29">
        <f t="shared" si="2"/>
        <v>0.15327644805069585</v>
      </c>
    </row>
    <row r="30" spans="1:13" x14ac:dyDescent="0.2">
      <c r="A30" t="s">
        <v>16</v>
      </c>
      <c r="B30">
        <f t="shared" ref="B30:M30" si="3">B5/B17</f>
        <v>0.28856550393420111</v>
      </c>
      <c r="C30">
        <f t="shared" si="3"/>
        <v>0.39072257955644391</v>
      </c>
      <c r="D30">
        <f t="shared" si="3"/>
        <v>0.15756137637723849</v>
      </c>
      <c r="E30">
        <f t="shared" si="3"/>
        <v>0.29137481157027612</v>
      </c>
      <c r="F30">
        <f t="shared" si="3"/>
        <v>0.2141159674933209</v>
      </c>
      <c r="G30">
        <f t="shared" si="3"/>
        <v>0.17936238708551866</v>
      </c>
      <c r="H30">
        <f t="shared" si="3"/>
        <v>0.25990705948271536</v>
      </c>
      <c r="I30">
        <f t="shared" si="3"/>
        <v>1</v>
      </c>
      <c r="J30">
        <f t="shared" si="3"/>
        <v>0.12604078797201412</v>
      </c>
      <c r="K30">
        <f t="shared" si="3"/>
        <v>0.28104990427021587</v>
      </c>
      <c r="L30">
        <f t="shared" si="3"/>
        <v>0.25213574676063738</v>
      </c>
      <c r="M30">
        <f t="shared" si="3"/>
        <v>0.1701360288801827</v>
      </c>
    </row>
    <row r="31" spans="1:13" x14ac:dyDescent="0.2">
      <c r="A31" t="s">
        <v>17</v>
      </c>
      <c r="B31">
        <f t="shared" ref="B31:M31" si="4">B6/B18</f>
        <v>0.26885960353516852</v>
      </c>
      <c r="C31">
        <f t="shared" si="4"/>
        <v>0.2814890594585539</v>
      </c>
      <c r="D31">
        <f t="shared" si="4"/>
        <v>0.1813519625790509</v>
      </c>
      <c r="E31">
        <f t="shared" si="4"/>
        <v>0.23918328226913085</v>
      </c>
      <c r="F31">
        <f t="shared" si="4"/>
        <v>0.25315299382982914</v>
      </c>
      <c r="G31">
        <f t="shared" si="4"/>
        <v>0.18241096388066672</v>
      </c>
      <c r="H31">
        <f t="shared" si="4"/>
        <v>0.22986908500666356</v>
      </c>
      <c r="I31">
        <f t="shared" si="4"/>
        <v>0.23139385849343561</v>
      </c>
      <c r="J31">
        <f t="shared" si="4"/>
        <v>0.14987944777765361</v>
      </c>
      <c r="K31">
        <f t="shared" si="4"/>
        <v>0.24368265601057112</v>
      </c>
      <c r="L31">
        <f t="shared" si="4"/>
        <v>0.25190164951812272</v>
      </c>
      <c r="M31">
        <f t="shared" si="4"/>
        <v>0.17737518363102245</v>
      </c>
    </row>
    <row r="32" spans="1:13" x14ac:dyDescent="0.2">
      <c r="A32" t="s">
        <v>18</v>
      </c>
      <c r="B32">
        <f t="shared" ref="B32:M32" si="5">B7/B19</f>
        <v>0.280459744886284</v>
      </c>
      <c r="C32">
        <f t="shared" si="5"/>
        <v>1</v>
      </c>
      <c r="D32">
        <f t="shared" si="5"/>
        <v>0.19105128231193477</v>
      </c>
      <c r="E32">
        <f t="shared" si="5"/>
        <v>0.29335056782595581</v>
      </c>
      <c r="F32">
        <f t="shared" si="5"/>
        <v>0.32383363714740615</v>
      </c>
      <c r="G32">
        <f t="shared" si="5"/>
        <v>0.16760593607157412</v>
      </c>
      <c r="H32">
        <f t="shared" si="5"/>
        <v>0.22506924728825772</v>
      </c>
      <c r="I32">
        <f t="shared" si="5"/>
        <v>1</v>
      </c>
      <c r="J32">
        <f t="shared" si="5"/>
        <v>0.15911070316820997</v>
      </c>
      <c r="K32">
        <f t="shared" si="5"/>
        <v>0.29710208915829361</v>
      </c>
      <c r="L32">
        <f t="shared" si="5"/>
        <v>0.39307716495289358</v>
      </c>
      <c r="M32">
        <f t="shared" si="5"/>
        <v>0.17342280479875311</v>
      </c>
    </row>
    <row r="33" spans="1:13" x14ac:dyDescent="0.2">
      <c r="A33" t="s">
        <v>19</v>
      </c>
      <c r="B33">
        <f t="shared" ref="B33:M33" si="6">B8/B20</f>
        <v>0.22502238140796038</v>
      </c>
      <c r="C33">
        <f t="shared" si="6"/>
        <v>0.16112309000740158</v>
      </c>
      <c r="D33">
        <f t="shared" si="6"/>
        <v>0.16208509173394969</v>
      </c>
      <c r="E33">
        <f t="shared" si="6"/>
        <v>0.21608984978455409</v>
      </c>
      <c r="F33">
        <f t="shared" si="6"/>
        <v>0.23723396211058093</v>
      </c>
      <c r="G33">
        <f t="shared" si="6"/>
        <v>0.15643201530458345</v>
      </c>
      <c r="H33">
        <f t="shared" si="6"/>
        <v>0.23132442257116331</v>
      </c>
      <c r="I33">
        <f t="shared" si="6"/>
        <v>0.20115136727386393</v>
      </c>
      <c r="J33">
        <f t="shared" si="6"/>
        <v>0.15157760021519515</v>
      </c>
      <c r="K33">
        <f t="shared" si="6"/>
        <v>0.22377496285545981</v>
      </c>
      <c r="L33">
        <f t="shared" si="6"/>
        <v>0.25312077921118908</v>
      </c>
      <c r="M33">
        <f t="shared" si="6"/>
        <v>0.15217778209235855</v>
      </c>
    </row>
    <row r="34" spans="1:13" x14ac:dyDescent="0.2">
      <c r="A34" t="s">
        <v>20</v>
      </c>
      <c r="B34">
        <f t="shared" ref="B34:M34" si="7">B9/B21</f>
        <v>0.30232266158695875</v>
      </c>
      <c r="C34">
        <f t="shared" si="7"/>
        <v>0.16187620498711569</v>
      </c>
      <c r="D34">
        <f t="shared" si="7"/>
        <v>0.14581586511044373</v>
      </c>
      <c r="E34">
        <f t="shared" si="7"/>
        <v>0.22687666137136842</v>
      </c>
      <c r="F34">
        <f t="shared" si="7"/>
        <v>0.14583961355018915</v>
      </c>
      <c r="G34">
        <f t="shared" si="7"/>
        <v>0.13378333645052118</v>
      </c>
      <c r="H34">
        <f t="shared" si="7"/>
        <v>0.27245152604316125</v>
      </c>
      <c r="I34">
        <f t="shared" si="7"/>
        <v>0.13323419509800918</v>
      </c>
      <c r="J34">
        <f t="shared" si="7"/>
        <v>0.13798470832827417</v>
      </c>
      <c r="K34">
        <f t="shared" si="7"/>
        <v>0.24512748912119922</v>
      </c>
      <c r="L34">
        <f t="shared" si="7"/>
        <v>0.14047730541593276</v>
      </c>
      <c r="M34">
        <f t="shared" si="7"/>
        <v>0.13116765796712562</v>
      </c>
    </row>
    <row r="35" spans="1:13" x14ac:dyDescent="0.2">
      <c r="A35" t="s">
        <v>21</v>
      </c>
      <c r="B35">
        <f t="shared" ref="B35:M35" si="8">B10/B22</f>
        <v>0.24982103176485629</v>
      </c>
      <c r="C35">
        <f t="shared" si="8"/>
        <v>0.20468327106101153</v>
      </c>
      <c r="D35">
        <f t="shared" si="8"/>
        <v>0.16962073264126679</v>
      </c>
      <c r="E35">
        <f t="shared" si="8"/>
        <v>0.25580434895029602</v>
      </c>
      <c r="F35">
        <f t="shared" si="8"/>
        <v>0.23696835186856</v>
      </c>
      <c r="G35">
        <f t="shared" si="8"/>
        <v>0.16689093303372265</v>
      </c>
      <c r="H35">
        <f t="shared" si="8"/>
        <v>0.20017798040252247</v>
      </c>
      <c r="I35">
        <f t="shared" si="8"/>
        <v>0.17761841395149891</v>
      </c>
      <c r="J35">
        <f t="shared" si="8"/>
        <v>0.15721841531805897</v>
      </c>
      <c r="K35">
        <f t="shared" si="8"/>
        <v>0.2512404822768482</v>
      </c>
      <c r="L35">
        <f t="shared" si="8"/>
        <v>0.24016437799020632</v>
      </c>
      <c r="M35">
        <f t="shared" si="8"/>
        <v>0.15880511504307931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Energy_Cluster</vt:lpstr>
      <vt:lpstr>mud_of_total_cluster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2022-03-02T08:35:32Z</dcterms:created>
  <dcterms:modified xsi:type="dcterms:W3CDTF">2022-03-11T19:51:03Z</dcterms:modified>
</cp:coreProperties>
</file>