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g_xi/Desktop/20Fall/Research/Project/Data/MODEL_RUN/datasets/"/>
    </mc:Choice>
  </mc:AlternateContent>
  <xr:revisionPtr revIDLastSave="0" documentId="13_ncr:1_{54450462-AF46-DD41-8598-2ABFFA98F0CA}" xr6:coauthVersionLast="47" xr6:coauthVersionMax="47" xr10:uidLastSave="{00000000-0000-0000-0000-000000000000}"/>
  <bookViews>
    <workbookView xWindow="0" yWindow="500" windowWidth="28800" windowHeight="16400" activeTab="1" xr2:uid="{00000000-000D-0000-FFFF-FFFF00000000}"/>
  </bookViews>
  <sheets>
    <sheet name="Energy_Income" sheetId="1" r:id="rId1"/>
    <sheet name="mud_of_total_inco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3" i="2" l="1"/>
  <c r="K31" i="2"/>
  <c r="J31" i="2"/>
  <c r="H28" i="2"/>
  <c r="I28" i="2"/>
  <c r="J28" i="2"/>
  <c r="K28" i="2"/>
  <c r="L28" i="2"/>
  <c r="M28" i="2"/>
  <c r="H29" i="2"/>
  <c r="I29" i="2"/>
  <c r="J29" i="2"/>
  <c r="K29" i="2"/>
  <c r="L29" i="2"/>
  <c r="M29" i="2"/>
  <c r="H30" i="2"/>
  <c r="I30" i="2"/>
  <c r="J30" i="2"/>
  <c r="K30" i="2"/>
  <c r="L30" i="2"/>
  <c r="M30" i="2"/>
  <c r="H31" i="2"/>
  <c r="I31" i="2"/>
  <c r="L31" i="2"/>
  <c r="M31" i="2"/>
  <c r="H32" i="2"/>
  <c r="I32" i="2"/>
  <c r="J32" i="2"/>
  <c r="K32" i="2"/>
  <c r="L32" i="2"/>
  <c r="M32" i="2"/>
  <c r="H33" i="2"/>
  <c r="I33" i="2"/>
  <c r="J33" i="2"/>
  <c r="K33" i="2"/>
  <c r="L33" i="2"/>
  <c r="H34" i="2"/>
  <c r="I34" i="2"/>
  <c r="J34" i="2"/>
  <c r="K34" i="2"/>
  <c r="L34" i="2"/>
  <c r="M34" i="2"/>
  <c r="H35" i="2"/>
  <c r="I35" i="2"/>
  <c r="J35" i="2"/>
  <c r="K35" i="2"/>
  <c r="L35" i="2"/>
  <c r="M35" i="2"/>
  <c r="G28" i="2"/>
  <c r="G29" i="2"/>
  <c r="G30" i="2"/>
  <c r="G31" i="2"/>
  <c r="G32" i="2"/>
  <c r="G33" i="2"/>
  <c r="G34" i="2"/>
  <c r="G35" i="2"/>
  <c r="F28" i="2"/>
  <c r="F29" i="2"/>
  <c r="F30" i="2"/>
  <c r="F31" i="2"/>
  <c r="F32" i="2"/>
  <c r="F33" i="2"/>
  <c r="F34" i="2"/>
  <c r="F35" i="2"/>
  <c r="E28" i="2"/>
  <c r="E29" i="2"/>
  <c r="E30" i="2"/>
  <c r="E31" i="2"/>
  <c r="E32" i="2"/>
  <c r="E33" i="2"/>
  <c r="E34" i="2"/>
  <c r="E35" i="2"/>
  <c r="D28" i="2"/>
  <c r="D29" i="2"/>
  <c r="D30" i="2"/>
  <c r="D31" i="2"/>
  <c r="D32" i="2"/>
  <c r="D33" i="2"/>
  <c r="D34" i="2"/>
  <c r="D35" i="2"/>
  <c r="C31" i="2"/>
  <c r="C28" i="2"/>
  <c r="C29" i="2"/>
  <c r="C30" i="2"/>
  <c r="C32" i="2"/>
  <c r="C33" i="2"/>
  <c r="C34" i="2"/>
  <c r="C35" i="2"/>
  <c r="C27" i="2"/>
  <c r="L27" i="2"/>
  <c r="M27" i="2"/>
  <c r="D27" i="2"/>
  <c r="E27" i="2"/>
  <c r="F27" i="2"/>
  <c r="G27" i="2"/>
  <c r="H27" i="2"/>
  <c r="I27" i="2"/>
  <c r="J27" i="2"/>
  <c r="K27" i="2"/>
  <c r="B30" i="2"/>
  <c r="B28" i="2"/>
  <c r="B29" i="2"/>
  <c r="B31" i="2"/>
  <c r="B32" i="2"/>
  <c r="B33" i="2"/>
  <c r="B34" i="2"/>
  <c r="B35" i="2"/>
  <c r="B27" i="2"/>
  <c r="D13" i="1"/>
  <c r="E13" i="1"/>
  <c r="F13" i="1"/>
  <c r="G13" i="1"/>
  <c r="H13" i="1"/>
  <c r="I13" i="1"/>
  <c r="J13" i="1"/>
  <c r="K13" i="1"/>
  <c r="L13" i="1"/>
  <c r="M13" i="1"/>
  <c r="N13" i="1"/>
  <c r="C13" i="1"/>
  <c r="D12" i="1"/>
  <c r="E12" i="1"/>
  <c r="F12" i="1"/>
  <c r="G12" i="1"/>
  <c r="H12" i="1"/>
  <c r="I12" i="1"/>
  <c r="J12" i="1"/>
  <c r="K12" i="1"/>
  <c r="L12" i="1"/>
  <c r="M12" i="1"/>
  <c r="N12" i="1"/>
  <c r="C12" i="1"/>
</calcChain>
</file>

<file path=xl/sharedStrings.xml><?xml version="1.0" encoding="utf-8"?>
<sst xmlns="http://schemas.openxmlformats.org/spreadsheetml/2006/main" count="91" uniqueCount="25">
  <si>
    <t>Census Division</t>
  </si>
  <si>
    <t>Income 1 (I30E20)</t>
  </si>
  <si>
    <t>Income 2 (I30E20)</t>
  </si>
  <si>
    <t>Income 3 (I30E20)</t>
  </si>
  <si>
    <t>Income 1 (I30E80)</t>
  </si>
  <si>
    <t>Income 2 (I30E80)</t>
  </si>
  <si>
    <t>Income 3 (I30E80)</t>
  </si>
  <si>
    <t>Income 1 (I50E20)</t>
  </si>
  <si>
    <t>Income 2 (I50E20)</t>
  </si>
  <si>
    <t>Income 3 (I50E20)</t>
  </si>
  <si>
    <t>Income 1 (I50E80)</t>
  </si>
  <si>
    <t>Income 2 (I50E80)</t>
  </si>
  <si>
    <t>Income 3 (I50E80)</t>
  </si>
  <si>
    <t>New England</t>
  </si>
  <si>
    <t>Middle Atlantic</t>
  </si>
  <si>
    <t>East North Central</t>
  </si>
  <si>
    <t>West North Central</t>
  </si>
  <si>
    <t>South Atlantic</t>
  </si>
  <si>
    <t>East South Central</t>
  </si>
  <si>
    <t>West South Central</t>
  </si>
  <si>
    <t>Mountain</t>
  </si>
  <si>
    <t>Pacific</t>
  </si>
  <si>
    <t>min</t>
  </si>
  <si>
    <t>max</t>
  </si>
  <si>
    <t>MUD_of_TOTAL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</si>
</sst>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workbookViewId="0">
      <selection activeCell="B1" sqref="B1:N10"/>
    </sheetView>
  </sheetViews>
  <sheetFormatPr baseColWidth="10" defaultColWidth="8.83203125" defaultRowHeight="15" x14ac:dyDescent="0.2"/>
  <cols>
    <col min="2" max="2" width="25.33203125" customWidth="1"/>
    <col min="3" max="3" width="15.5" customWidth="1"/>
    <col min="4" max="4" width="17.83203125" customWidth="1"/>
    <col min="5" max="5" width="17.6640625" customWidth="1"/>
    <col min="6" max="6" width="17.33203125" customWidth="1"/>
    <col min="7" max="7" width="17" customWidth="1"/>
    <col min="8" max="8" width="15.83203125" customWidth="1"/>
    <col min="9" max="9" width="15.1640625" customWidth="1"/>
    <col min="10" max="10" width="14.33203125" customWidth="1"/>
    <col min="11" max="11" width="16.5" customWidth="1"/>
    <col min="12" max="12" width="13.6640625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>
        <v>0</v>
      </c>
      <c r="B2" t="s">
        <v>13</v>
      </c>
      <c r="C2">
        <v>0.55069633838383836</v>
      </c>
      <c r="D2">
        <v>1.4116226632522411</v>
      </c>
      <c r="E2">
        <v>1.352477685950414</v>
      </c>
      <c r="F2">
        <v>2.568283430045132</v>
      </c>
      <c r="G2">
        <v>3.2948143803627659</v>
      </c>
      <c r="H2">
        <v>2.8679988455988461</v>
      </c>
      <c r="I2">
        <v>0.28554509090909092</v>
      </c>
      <c r="J2">
        <v>0.8118900486344931</v>
      </c>
      <c r="K2">
        <v>0.65633212121212159</v>
      </c>
      <c r="L2">
        <v>1.882240568954854</v>
      </c>
      <c r="M2">
        <v>2.4369272157309769</v>
      </c>
      <c r="N2">
        <v>2.862067393939395</v>
      </c>
    </row>
    <row r="3" spans="1:14" x14ac:dyDescent="0.2">
      <c r="A3" s="1">
        <v>1</v>
      </c>
      <c r="B3" t="s">
        <v>14</v>
      </c>
      <c r="C3">
        <v>0.59354041078940933</v>
      </c>
      <c r="D3">
        <v>1.0671388904147201</v>
      </c>
      <c r="E3">
        <v>4.9234181818181817</v>
      </c>
      <c r="F3">
        <v>2.3213637234018152</v>
      </c>
      <c r="G3">
        <v>2.956011629498196</v>
      </c>
      <c r="H3">
        <v>8.7619206611570259</v>
      </c>
      <c r="I3">
        <v>0.2983056724356089</v>
      </c>
      <c r="J3">
        <v>0.55553818585858539</v>
      </c>
      <c r="K3">
        <v>3.017358508158507</v>
      </c>
      <c r="L3">
        <v>1.7483277857484461</v>
      </c>
      <c r="M3">
        <v>2.0663252771618601</v>
      </c>
      <c r="N3">
        <v>6.4533668997669</v>
      </c>
    </row>
    <row r="4" spans="1:14" x14ac:dyDescent="0.2">
      <c r="A4" s="1">
        <v>2</v>
      </c>
      <c r="B4" t="s">
        <v>15</v>
      </c>
      <c r="C4">
        <v>0.6085916159789575</v>
      </c>
      <c r="D4">
        <v>0.84131732018984962</v>
      </c>
      <c r="E4">
        <v>1.467581136363636</v>
      </c>
      <c r="F4">
        <v>2.4422158508158489</v>
      </c>
      <c r="G4">
        <v>2.6178654936461379</v>
      </c>
      <c r="H4">
        <v>3.043084115035708</v>
      </c>
      <c r="I4">
        <v>0.30791848129536559</v>
      </c>
      <c r="J4">
        <v>0.44784525295877248</v>
      </c>
      <c r="K4">
        <v>0.75581983772147709</v>
      </c>
      <c r="L4">
        <v>1.754355999181</v>
      </c>
      <c r="M4">
        <v>1.829735131499072</v>
      </c>
      <c r="N4">
        <v>2.2674015737485349</v>
      </c>
    </row>
    <row r="5" spans="1:14" x14ac:dyDescent="0.2">
      <c r="A5" s="1">
        <v>3</v>
      </c>
      <c r="B5" t="s">
        <v>16</v>
      </c>
      <c r="C5">
        <v>0.62968434041008903</v>
      </c>
      <c r="D5">
        <v>0.51391859956236297</v>
      </c>
      <c r="E5">
        <v>0.65815245791245769</v>
      </c>
      <c r="F5">
        <v>2.6125359940872128</v>
      </c>
      <c r="G5">
        <v>2.3110329100315798</v>
      </c>
      <c r="H5">
        <v>3.170667794221282</v>
      </c>
      <c r="I5">
        <v>0.32539902473005933</v>
      </c>
      <c r="J5">
        <v>0.26396864871377801</v>
      </c>
      <c r="K5">
        <v>0.31950303030303029</v>
      </c>
      <c r="L5">
        <v>1.768121142056402</v>
      </c>
      <c r="M5">
        <v>1.620683284457477</v>
      </c>
      <c r="N5">
        <v>2.1926413702239791</v>
      </c>
    </row>
    <row r="6" spans="1:14" x14ac:dyDescent="0.2">
      <c r="A6" s="1">
        <v>4</v>
      </c>
      <c r="B6" t="s">
        <v>17</v>
      </c>
      <c r="C6">
        <v>0.76884260167156881</v>
      </c>
      <c r="D6">
        <v>1.0080190560977</v>
      </c>
      <c r="E6">
        <v>1.345333778966131</v>
      </c>
      <c r="F6">
        <v>2.8276397364132348</v>
      </c>
      <c r="G6">
        <v>2.8693866157760839</v>
      </c>
      <c r="H6">
        <v>3.4982872003618271</v>
      </c>
      <c r="I6">
        <v>0.35074463670798889</v>
      </c>
      <c r="J6">
        <v>0.50249265848107127</v>
      </c>
      <c r="K6">
        <v>0.58920863636363618</v>
      </c>
      <c r="L6">
        <v>2.084521047383705</v>
      </c>
      <c r="M6">
        <v>2.040035462092777</v>
      </c>
      <c r="N6">
        <v>2.224139317222861</v>
      </c>
    </row>
    <row r="7" spans="1:14" x14ac:dyDescent="0.2">
      <c r="A7" s="1">
        <v>5</v>
      </c>
      <c r="B7" t="s">
        <v>18</v>
      </c>
      <c r="C7">
        <v>0.98739878787878799</v>
      </c>
      <c r="D7">
        <v>0.89969018626633301</v>
      </c>
      <c r="E7">
        <v>0.63013333333333343</v>
      </c>
      <c r="F7">
        <v>3.6505753535353529</v>
      </c>
      <c r="G7">
        <v>2.9858452043369468</v>
      </c>
      <c r="H7">
        <v>1.0140404040404061</v>
      </c>
      <c r="I7">
        <v>0.3734032323232323</v>
      </c>
      <c r="J7">
        <v>0.41775866865375061</v>
      </c>
      <c r="K7">
        <v>0.23262545454545461</v>
      </c>
      <c r="L7">
        <v>2.6976577777777768</v>
      </c>
      <c r="M7">
        <v>2.1216778936910079</v>
      </c>
      <c r="N7">
        <v>0.91226181818181828</v>
      </c>
    </row>
    <row r="8" spans="1:14" x14ac:dyDescent="0.2">
      <c r="A8" s="1">
        <v>6</v>
      </c>
      <c r="B8" t="s">
        <v>19</v>
      </c>
      <c r="C8">
        <v>0.63514054073670845</v>
      </c>
      <c r="D8">
        <v>0.8651311432753277</v>
      </c>
      <c r="E8">
        <v>2.4342348484848491</v>
      </c>
      <c r="F8">
        <v>2.3047278898071628</v>
      </c>
      <c r="G8">
        <v>2.532634429634522</v>
      </c>
      <c r="H8">
        <v>1.7762287081339709</v>
      </c>
      <c r="I8">
        <v>0.30088141546180769</v>
      </c>
      <c r="J8">
        <v>0.43908887690667098</v>
      </c>
      <c r="K8">
        <v>1.55667904040404</v>
      </c>
      <c r="L8">
        <v>1.6787151781259351</v>
      </c>
      <c r="M8">
        <v>1.7986882198031571</v>
      </c>
      <c r="N8">
        <v>2.670412379110251</v>
      </c>
    </row>
    <row r="9" spans="1:14" x14ac:dyDescent="0.2">
      <c r="A9" s="1">
        <v>7</v>
      </c>
      <c r="B9" t="s">
        <v>20</v>
      </c>
      <c r="C9">
        <v>0.74507922272047789</v>
      </c>
      <c r="D9">
        <v>0.69966783091235552</v>
      </c>
      <c r="E9">
        <v>2.9741611408199642</v>
      </c>
      <c r="F9">
        <v>2.290637542849308</v>
      </c>
      <c r="G9">
        <v>2.09205344352617</v>
      </c>
      <c r="H9">
        <v>2.8990651515151509</v>
      </c>
      <c r="I9">
        <v>0.34692105933282402</v>
      </c>
      <c r="J9">
        <v>0.44391475604330422</v>
      </c>
      <c r="K9">
        <v>1.854249158249158</v>
      </c>
      <c r="L9">
        <v>1.706223288201161</v>
      </c>
      <c r="M9">
        <v>1.4857571730594989</v>
      </c>
      <c r="N9">
        <v>2.113374688057041</v>
      </c>
    </row>
    <row r="10" spans="1:14" x14ac:dyDescent="0.2">
      <c r="A10" s="1">
        <v>8</v>
      </c>
      <c r="B10" t="s">
        <v>21</v>
      </c>
      <c r="C10">
        <v>0.64903596047718126</v>
      </c>
      <c r="D10">
        <v>0.88844492242838824</v>
      </c>
      <c r="E10">
        <v>7.3427878787878931E-2</v>
      </c>
      <c r="F10">
        <v>2.2922545722417582</v>
      </c>
      <c r="G10">
        <v>2.601852491309391</v>
      </c>
      <c r="H10">
        <v>4.7001939393939356</v>
      </c>
      <c r="I10">
        <v>0.36457374560266609</v>
      </c>
      <c r="J10">
        <v>0.48714422492519938</v>
      </c>
      <c r="K10">
        <v>0.41946666666666671</v>
      </c>
      <c r="L10">
        <v>1.608262647100194</v>
      </c>
      <c r="M10">
        <v>1.8518141656966851</v>
      </c>
      <c r="N10">
        <v>3.1457717171717161</v>
      </c>
    </row>
    <row r="12" spans="1:14" x14ac:dyDescent="0.2">
      <c r="B12" t="s">
        <v>22</v>
      </c>
      <c r="C12">
        <f>MIN(C2:C10)</f>
        <v>0.55069633838383836</v>
      </c>
      <c r="D12">
        <f t="shared" ref="D12:N12" si="0">MIN(D2:D10)</f>
        <v>0.51391859956236297</v>
      </c>
      <c r="E12">
        <f t="shared" si="0"/>
        <v>7.3427878787878931E-2</v>
      </c>
      <c r="F12">
        <f t="shared" si="0"/>
        <v>2.290637542849308</v>
      </c>
      <c r="G12">
        <f t="shared" si="0"/>
        <v>2.09205344352617</v>
      </c>
      <c r="H12">
        <f t="shared" si="0"/>
        <v>1.0140404040404061</v>
      </c>
      <c r="I12">
        <f t="shared" si="0"/>
        <v>0.28554509090909092</v>
      </c>
      <c r="J12">
        <f t="shared" si="0"/>
        <v>0.26396864871377801</v>
      </c>
      <c r="K12">
        <f t="shared" si="0"/>
        <v>0.23262545454545461</v>
      </c>
      <c r="L12">
        <f t="shared" si="0"/>
        <v>1.608262647100194</v>
      </c>
      <c r="M12">
        <f t="shared" si="0"/>
        <v>1.4857571730594989</v>
      </c>
      <c r="N12">
        <f t="shared" si="0"/>
        <v>0.91226181818181828</v>
      </c>
    </row>
    <row r="13" spans="1:14" x14ac:dyDescent="0.2">
      <c r="B13" t="s">
        <v>23</v>
      </c>
      <c r="C13">
        <f>MAX(C2:C10)</f>
        <v>0.98739878787878799</v>
      </c>
      <c r="D13">
        <f t="shared" ref="D13:N13" si="1">MAX(D2:D10)</f>
        <v>1.4116226632522411</v>
      </c>
      <c r="E13">
        <f t="shared" si="1"/>
        <v>4.9234181818181817</v>
      </c>
      <c r="F13">
        <f t="shared" si="1"/>
        <v>3.6505753535353529</v>
      </c>
      <c r="G13">
        <f t="shared" si="1"/>
        <v>3.2948143803627659</v>
      </c>
      <c r="H13">
        <f t="shared" si="1"/>
        <v>8.7619206611570259</v>
      </c>
      <c r="I13">
        <f t="shared" si="1"/>
        <v>0.3734032323232323</v>
      </c>
      <c r="J13">
        <f t="shared" si="1"/>
        <v>0.8118900486344931</v>
      </c>
      <c r="K13">
        <f t="shared" si="1"/>
        <v>3.017358508158507</v>
      </c>
      <c r="L13">
        <f t="shared" si="1"/>
        <v>2.6976577777777768</v>
      </c>
      <c r="M13">
        <f t="shared" si="1"/>
        <v>2.4369272157309769</v>
      </c>
      <c r="N13">
        <f t="shared" si="1"/>
        <v>6.4533668997669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642F-51F7-8543-85F9-1F37E224568F}">
  <dimension ref="A1:M35"/>
  <sheetViews>
    <sheetView tabSelected="1" workbookViewId="0">
      <selection activeCell="G22" sqref="G22"/>
    </sheetView>
  </sheetViews>
  <sheetFormatPr baseColWidth="10" defaultRowHeight="15" x14ac:dyDescent="0.2"/>
  <cols>
    <col min="1" max="1" width="15.6640625" bestFit="1" customWidth="1"/>
    <col min="2" max="13" width="1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>
        <v>0.55069633838383836</v>
      </c>
      <c r="C2">
        <v>1.4116226632522411</v>
      </c>
      <c r="D2">
        <v>1.352477685950414</v>
      </c>
      <c r="E2">
        <v>2.568283430045132</v>
      </c>
      <c r="F2">
        <v>3.2948143803627659</v>
      </c>
      <c r="G2">
        <v>2.8679988455988461</v>
      </c>
      <c r="H2">
        <v>0.28554509090909092</v>
      </c>
      <c r="I2">
        <v>0.8118900486344931</v>
      </c>
      <c r="J2">
        <v>0.65633212121212159</v>
      </c>
      <c r="K2">
        <v>1.882240568954854</v>
      </c>
      <c r="L2">
        <v>2.4369272157309769</v>
      </c>
      <c r="M2">
        <v>2.862067393939395</v>
      </c>
    </row>
    <row r="3" spans="1:13" x14ac:dyDescent="0.2">
      <c r="A3" t="s">
        <v>14</v>
      </c>
      <c r="B3">
        <v>0.59354041078940933</v>
      </c>
      <c r="C3">
        <v>1.0671388904147201</v>
      </c>
      <c r="D3">
        <v>4.9234181818181817</v>
      </c>
      <c r="E3">
        <v>2.3213637234018152</v>
      </c>
      <c r="F3">
        <v>2.956011629498196</v>
      </c>
      <c r="G3">
        <v>8.7619206611570259</v>
      </c>
      <c r="H3">
        <v>0.2983056724356089</v>
      </c>
      <c r="I3">
        <v>0.55553818585858539</v>
      </c>
      <c r="J3">
        <v>3.017358508158507</v>
      </c>
      <c r="K3">
        <v>1.7483277857484461</v>
      </c>
      <c r="L3">
        <v>2.0663252771618601</v>
      </c>
      <c r="M3">
        <v>6.4533668997669</v>
      </c>
    </row>
    <row r="4" spans="1:13" x14ac:dyDescent="0.2">
      <c r="A4" t="s">
        <v>15</v>
      </c>
      <c r="B4">
        <v>0.6085916159789575</v>
      </c>
      <c r="C4">
        <v>0.84131732018984962</v>
      </c>
      <c r="D4">
        <v>1.467581136363636</v>
      </c>
      <c r="E4">
        <v>2.4422158508158489</v>
      </c>
      <c r="F4">
        <v>2.6178654936461379</v>
      </c>
      <c r="G4">
        <v>3.043084115035708</v>
      </c>
      <c r="H4">
        <v>0.30791848129536559</v>
      </c>
      <c r="I4">
        <v>0.44784525295877248</v>
      </c>
      <c r="J4">
        <v>0.75581983772147709</v>
      </c>
      <c r="K4">
        <v>1.754355999181</v>
      </c>
      <c r="L4">
        <v>1.829735131499072</v>
      </c>
      <c r="M4">
        <v>2.2674015737485349</v>
      </c>
    </row>
    <row r="5" spans="1:13" x14ac:dyDescent="0.2">
      <c r="A5" t="s">
        <v>16</v>
      </c>
      <c r="B5">
        <v>0.62968434041008903</v>
      </c>
      <c r="C5">
        <v>0.51391859956236297</v>
      </c>
      <c r="D5">
        <v>0.65815245791245769</v>
      </c>
      <c r="E5">
        <v>2.6125359940872128</v>
      </c>
      <c r="F5">
        <v>2.3110329100315798</v>
      </c>
      <c r="G5">
        <v>3.170667794221282</v>
      </c>
      <c r="H5">
        <v>0.32539902473005933</v>
      </c>
      <c r="I5">
        <v>0.26396864871377801</v>
      </c>
      <c r="J5">
        <v>0.31950303030303029</v>
      </c>
      <c r="K5">
        <v>1.768121142056402</v>
      </c>
      <c r="L5">
        <v>1.620683284457477</v>
      </c>
      <c r="M5">
        <v>2.1926413702239791</v>
      </c>
    </row>
    <row r="6" spans="1:13" x14ac:dyDescent="0.2">
      <c r="A6" t="s">
        <v>17</v>
      </c>
      <c r="B6">
        <v>0.76884260167156881</v>
      </c>
      <c r="C6">
        <v>1.0080190560977</v>
      </c>
      <c r="D6">
        <v>1.345333778966131</v>
      </c>
      <c r="E6">
        <v>2.8276397364132348</v>
      </c>
      <c r="F6">
        <v>2.8693866157760839</v>
      </c>
      <c r="G6">
        <v>3.4982872003618271</v>
      </c>
      <c r="H6">
        <v>0.35074463670798889</v>
      </c>
      <c r="I6">
        <v>0.50249265848107127</v>
      </c>
      <c r="J6">
        <v>0.58920863636363618</v>
      </c>
      <c r="K6">
        <v>2.084521047383705</v>
      </c>
      <c r="L6">
        <v>2.040035462092777</v>
      </c>
      <c r="M6">
        <v>2.224139317222861</v>
      </c>
    </row>
    <row r="7" spans="1:13" x14ac:dyDescent="0.2">
      <c r="A7" t="s">
        <v>18</v>
      </c>
      <c r="B7">
        <v>0.98739878787878799</v>
      </c>
      <c r="C7">
        <v>0.89969018626633301</v>
      </c>
      <c r="D7">
        <v>0.63013333333333343</v>
      </c>
      <c r="E7">
        <v>3.6505753535353529</v>
      </c>
      <c r="F7">
        <v>2.9858452043369468</v>
      </c>
      <c r="G7">
        <v>1.0140404040404061</v>
      </c>
      <c r="H7">
        <v>0.3734032323232323</v>
      </c>
      <c r="I7">
        <v>0.41775866865375061</v>
      </c>
      <c r="J7">
        <v>0.23262545454545461</v>
      </c>
      <c r="K7">
        <v>2.6976577777777768</v>
      </c>
      <c r="L7">
        <v>2.1216778936910079</v>
      </c>
      <c r="M7">
        <v>0.91226181818181828</v>
      </c>
    </row>
    <row r="8" spans="1:13" x14ac:dyDescent="0.2">
      <c r="A8" t="s">
        <v>19</v>
      </c>
      <c r="B8">
        <v>0.63514054073670845</v>
      </c>
      <c r="C8">
        <v>0.8651311432753277</v>
      </c>
      <c r="D8">
        <v>2.4342348484848491</v>
      </c>
      <c r="E8">
        <v>2.3047278898071628</v>
      </c>
      <c r="F8">
        <v>2.532634429634522</v>
      </c>
      <c r="G8">
        <v>1.7762287081339709</v>
      </c>
      <c r="H8">
        <v>0.30088141546180769</v>
      </c>
      <c r="I8">
        <v>0.43908887690667098</v>
      </c>
      <c r="J8">
        <v>1.55667904040404</v>
      </c>
      <c r="K8">
        <v>1.6787151781259351</v>
      </c>
      <c r="L8">
        <v>1.7986882198031571</v>
      </c>
      <c r="M8">
        <v>2.670412379110251</v>
      </c>
    </row>
    <row r="9" spans="1:13" x14ac:dyDescent="0.2">
      <c r="A9" t="s">
        <v>20</v>
      </c>
      <c r="B9">
        <v>0.74507922272047789</v>
      </c>
      <c r="C9">
        <v>0.69966783091235552</v>
      </c>
      <c r="D9">
        <v>2.9741611408199642</v>
      </c>
      <c r="E9">
        <v>2.290637542849308</v>
      </c>
      <c r="F9">
        <v>2.09205344352617</v>
      </c>
      <c r="G9">
        <v>2.8990651515151509</v>
      </c>
      <c r="H9">
        <v>0.34692105933282402</v>
      </c>
      <c r="I9">
        <v>0.44391475604330422</v>
      </c>
      <c r="J9">
        <v>1.854249158249158</v>
      </c>
      <c r="K9">
        <v>1.706223288201161</v>
      </c>
      <c r="L9">
        <v>1.4857571730594989</v>
      </c>
      <c r="M9">
        <v>2.113374688057041</v>
      </c>
    </row>
    <row r="10" spans="1:13" x14ac:dyDescent="0.2">
      <c r="A10" t="s">
        <v>21</v>
      </c>
      <c r="B10">
        <v>0.64903596047718126</v>
      </c>
      <c r="C10">
        <v>0.88844492242838824</v>
      </c>
      <c r="D10">
        <v>7.3427878787878931E-2</v>
      </c>
      <c r="E10">
        <v>2.2922545722417582</v>
      </c>
      <c r="F10">
        <v>2.601852491309391</v>
      </c>
      <c r="G10">
        <v>4.7001939393939356</v>
      </c>
      <c r="H10">
        <v>0.36457374560266609</v>
      </c>
      <c r="I10">
        <v>0.48714422492519938</v>
      </c>
      <c r="J10">
        <v>0.41946666666666671</v>
      </c>
      <c r="K10">
        <v>1.608262647100194</v>
      </c>
      <c r="L10">
        <v>1.8518141656966851</v>
      </c>
      <c r="M10">
        <v>3.1457717171717161</v>
      </c>
    </row>
    <row r="13" spans="1:13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</row>
    <row r="14" spans="1:13" x14ac:dyDescent="0.2">
      <c r="A14" t="s">
        <v>13</v>
      </c>
      <c r="B14">
        <v>4.2073982323232322</v>
      </c>
      <c r="C14">
        <v>5.5251638355384829</v>
      </c>
      <c r="D14">
        <v>7.2500488521579376</v>
      </c>
      <c r="E14">
        <v>12.15605665162261</v>
      </c>
      <c r="F14">
        <v>16.760990434814101</v>
      </c>
      <c r="G14">
        <v>18.029797787397779</v>
      </c>
      <c r="H14">
        <v>1.853170464646464</v>
      </c>
      <c r="I14">
        <v>3.3568737124329711</v>
      </c>
      <c r="J14">
        <v>3.881613575757572</v>
      </c>
      <c r="K14">
        <v>8.3865737373737392</v>
      </c>
      <c r="L14">
        <v>12.83498688451917</v>
      </c>
      <c r="M14">
        <v>13.68796703030303</v>
      </c>
    </row>
    <row r="15" spans="1:13" x14ac:dyDescent="0.2">
      <c r="A15" t="s">
        <v>14</v>
      </c>
      <c r="B15">
        <v>3.2468285047955381</v>
      </c>
      <c r="C15">
        <v>5.7323893710519069</v>
      </c>
      <c r="D15">
        <v>17.927715335169879</v>
      </c>
      <c r="E15">
        <v>11.45072126556572</v>
      </c>
      <c r="F15">
        <v>16.333808594942891</v>
      </c>
      <c r="G15">
        <v>41.113025528007348</v>
      </c>
      <c r="H15">
        <v>1.539715724835045</v>
      </c>
      <c r="I15">
        <v>3.3747558208754218</v>
      </c>
      <c r="J15">
        <v>9.3564522144522151</v>
      </c>
      <c r="K15">
        <v>8.1802942712635609</v>
      </c>
      <c r="L15">
        <v>11.72279953190441</v>
      </c>
      <c r="M15">
        <v>30.104563170163171</v>
      </c>
    </row>
    <row r="16" spans="1:13" x14ac:dyDescent="0.2">
      <c r="A16" t="s">
        <v>15</v>
      </c>
      <c r="B16">
        <v>2.2724691325552082</v>
      </c>
      <c r="C16">
        <v>4.5990980503833416</v>
      </c>
      <c r="D16">
        <v>9.7423898989898881</v>
      </c>
      <c r="E16">
        <v>10.43162491582491</v>
      </c>
      <c r="F16">
        <v>14.99893433421248</v>
      </c>
      <c r="G16">
        <v>20.966233931673429</v>
      </c>
      <c r="H16">
        <v>1.201971710403871</v>
      </c>
      <c r="I16">
        <v>2.71544507088048</v>
      </c>
      <c r="J16">
        <v>6.3687698404813116</v>
      </c>
      <c r="K16">
        <v>7.3644613295113324</v>
      </c>
      <c r="L16">
        <v>11.299933255675329</v>
      </c>
      <c r="M16">
        <v>16.560477861487811</v>
      </c>
    </row>
    <row r="17" spans="1:13" x14ac:dyDescent="0.2">
      <c r="A17" t="s">
        <v>16</v>
      </c>
      <c r="B17">
        <v>1.8544792112744199</v>
      </c>
      <c r="C17">
        <v>3.0004123952876691</v>
      </c>
      <c r="D17">
        <v>7.4237072053872044</v>
      </c>
      <c r="E17">
        <v>9.9836944813993593</v>
      </c>
      <c r="F17">
        <v>12.373151837667139</v>
      </c>
      <c r="G17">
        <v>17.491780690627198</v>
      </c>
      <c r="H17">
        <v>0.92145614768373274</v>
      </c>
      <c r="I17">
        <v>1.852913677530774</v>
      </c>
      <c r="J17">
        <v>5.8580385075242241</v>
      </c>
      <c r="K17">
        <v>7.0365738541484202</v>
      </c>
      <c r="L17">
        <v>9.0414568344737667</v>
      </c>
      <c r="M17">
        <v>13.04631357048749</v>
      </c>
    </row>
    <row r="18" spans="1:13" x14ac:dyDescent="0.2">
      <c r="A18" t="s">
        <v>17</v>
      </c>
      <c r="B18">
        <v>3.483232734120866</v>
      </c>
      <c r="C18">
        <v>5.3678848766383229</v>
      </c>
      <c r="D18">
        <v>6.0847795008912646</v>
      </c>
      <c r="E18">
        <v>12.87203881685131</v>
      </c>
      <c r="F18">
        <v>15.365848757807081</v>
      </c>
      <c r="G18">
        <v>16.585744067541089</v>
      </c>
      <c r="H18">
        <v>1.8168816373966941</v>
      </c>
      <c r="I18">
        <v>3.3218157036855591</v>
      </c>
      <c r="J18">
        <v>3.2587591919191921</v>
      </c>
      <c r="K18">
        <v>9.2710624297336608</v>
      </c>
      <c r="L18">
        <v>11.23043786758752</v>
      </c>
      <c r="M18">
        <v>11.88882585347142</v>
      </c>
    </row>
    <row r="19" spans="1:13" x14ac:dyDescent="0.2">
      <c r="A19" t="s">
        <v>18</v>
      </c>
      <c r="B19">
        <v>3.9547503030303042</v>
      </c>
      <c r="C19">
        <v>3.4805974237790731</v>
      </c>
      <c r="D19">
        <v>37.313062626262621</v>
      </c>
      <c r="E19">
        <v>16.953186262626271</v>
      </c>
      <c r="F19">
        <v>14.2101699935131</v>
      </c>
      <c r="G19">
        <v>54.004747474747468</v>
      </c>
      <c r="H19">
        <v>2.6022214141414142</v>
      </c>
      <c r="I19">
        <v>1.46502417618811</v>
      </c>
      <c r="J19">
        <v>20.366019393939389</v>
      </c>
      <c r="K19">
        <v>12.84360538720539</v>
      </c>
      <c r="L19">
        <v>9.3158160622619608</v>
      </c>
      <c r="M19">
        <v>33.362989090909103</v>
      </c>
    </row>
    <row r="20" spans="1:13" x14ac:dyDescent="0.2">
      <c r="A20" t="s">
        <v>19</v>
      </c>
      <c r="B20">
        <v>2.9939882513760319</v>
      </c>
      <c r="C20">
        <v>5.3865350228582836</v>
      </c>
      <c r="D20">
        <v>9.3132531313131253</v>
      </c>
      <c r="E20">
        <v>11.42995253382308</v>
      </c>
      <c r="F20">
        <v>15.525041122069529</v>
      </c>
      <c r="G20">
        <v>22.33540457203615</v>
      </c>
      <c r="H20">
        <v>1.473402420721373</v>
      </c>
      <c r="I20">
        <v>2.9260766206948872</v>
      </c>
      <c r="J20">
        <v>4.3562919191919196</v>
      </c>
      <c r="K20">
        <v>8.2545165374934744</v>
      </c>
      <c r="L20">
        <v>11.39697950429407</v>
      </c>
      <c r="M20">
        <v>16.118694519664729</v>
      </c>
    </row>
    <row r="21" spans="1:13" x14ac:dyDescent="0.2">
      <c r="A21" t="s">
        <v>20</v>
      </c>
      <c r="B21">
        <v>2.773325796077367</v>
      </c>
      <c r="C21">
        <v>5.1179178209382856</v>
      </c>
      <c r="D21">
        <v>3.9997411764705868</v>
      </c>
      <c r="E21">
        <v>11.10520351021527</v>
      </c>
      <c r="F21">
        <v>15.22399426262627</v>
      </c>
      <c r="G21">
        <v>9.8026159090909086</v>
      </c>
      <c r="H21">
        <v>1.5532435956200661</v>
      </c>
      <c r="I21">
        <v>3.4484950516585098</v>
      </c>
      <c r="J21">
        <v>2.4513090909090902</v>
      </c>
      <c r="K21">
        <v>7.8190646378680393</v>
      </c>
      <c r="L21">
        <v>10.98927408302292</v>
      </c>
      <c r="M21">
        <v>6.8366631016042794</v>
      </c>
    </row>
    <row r="22" spans="1:13" x14ac:dyDescent="0.2">
      <c r="A22" t="s">
        <v>21</v>
      </c>
      <c r="B22">
        <v>3.3516109249529071</v>
      </c>
      <c r="C22">
        <v>5.1021121799523179</v>
      </c>
      <c r="D22">
        <v>7.3427878787878931E-2</v>
      </c>
      <c r="E22">
        <v>11.728308631061999</v>
      </c>
      <c r="F22">
        <v>14.76905000526704</v>
      </c>
      <c r="G22">
        <v>6.9594666666666622</v>
      </c>
      <c r="H22">
        <v>2.0290186837828381</v>
      </c>
      <c r="I22">
        <v>3.1292198468312931</v>
      </c>
      <c r="J22">
        <v>0.43611649831649468</v>
      </c>
      <c r="K22">
        <v>8.5286793192367174</v>
      </c>
      <c r="L22">
        <v>11.066959150955579</v>
      </c>
      <c r="M22">
        <v>4.0350478114478054</v>
      </c>
    </row>
    <row r="25" spans="1:13" x14ac:dyDescent="0.2">
      <c r="A25" s="2" t="s">
        <v>24</v>
      </c>
    </row>
    <row r="26" spans="1:13" x14ac:dyDescent="0.2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" t="s">
        <v>11</v>
      </c>
      <c r="M26" s="1" t="s">
        <v>12</v>
      </c>
    </row>
    <row r="27" spans="1:13" x14ac:dyDescent="0.2">
      <c r="A27" t="s">
        <v>13</v>
      </c>
      <c r="B27">
        <f>B2/B14</f>
        <v>0.13088761937320967</v>
      </c>
      <c r="C27">
        <f>C2/C14</f>
        <v>0.25548973845309769</v>
      </c>
      <c r="D27">
        <f t="shared" ref="C27:M27" si="0">D2/D14</f>
        <v>0.1865473893390189</v>
      </c>
      <c r="E27">
        <f t="shared" si="0"/>
        <v>0.21127603330989031</v>
      </c>
      <c r="F27">
        <f t="shared" si="0"/>
        <v>0.19657635347843985</v>
      </c>
      <c r="G27">
        <f t="shared" si="0"/>
        <v>0.15906993963090815</v>
      </c>
      <c r="H27">
        <f t="shared" si="0"/>
        <v>0.15408463298791317</v>
      </c>
      <c r="I27">
        <f t="shared" si="0"/>
        <v>0.24185897897423647</v>
      </c>
      <c r="J27">
        <f t="shared" si="0"/>
        <v>0.16908744479646604</v>
      </c>
      <c r="K27">
        <f t="shared" si="0"/>
        <v>0.22443498714700133</v>
      </c>
      <c r="L27">
        <f>L2/L14</f>
        <v>0.18986596851690279</v>
      </c>
      <c r="M27">
        <f>M2/M14</f>
        <v>0.20909367969715467</v>
      </c>
    </row>
    <row r="28" spans="1:13" x14ac:dyDescent="0.2">
      <c r="A28" t="s">
        <v>14</v>
      </c>
      <c r="B28">
        <f>B3/B15</f>
        <v>0.18280620917081244</v>
      </c>
      <c r="C28">
        <f t="shared" ref="C28:M35" si="1">C3/C15</f>
        <v>0.18615952639290057</v>
      </c>
      <c r="D28">
        <f t="shared" si="1"/>
        <v>0.27462607977490672</v>
      </c>
      <c r="E28">
        <f t="shared" si="1"/>
        <v>0.20272641954726062</v>
      </c>
      <c r="F28">
        <f t="shared" si="1"/>
        <v>0.18097503789859559</v>
      </c>
      <c r="G28">
        <f t="shared" si="1"/>
        <v>0.21311787562771706</v>
      </c>
      <c r="H28">
        <f t="shared" si="1"/>
        <v>0.19374074553117096</v>
      </c>
      <c r="I28">
        <f t="shared" si="1"/>
        <v>0.1646158167717382</v>
      </c>
      <c r="J28">
        <f t="shared" si="1"/>
        <v>0.32248959744568761</v>
      </c>
      <c r="K28">
        <f t="shared" si="1"/>
        <v>0.21372431452620497</v>
      </c>
      <c r="L28">
        <f t="shared" si="1"/>
        <v>0.17626551333051571</v>
      </c>
      <c r="M28">
        <f t="shared" si="1"/>
        <v>0.2143650736032893</v>
      </c>
    </row>
    <row r="29" spans="1:13" x14ac:dyDescent="0.2">
      <c r="A29" t="s">
        <v>15</v>
      </c>
      <c r="B29">
        <f t="shared" ref="B28:B35" si="2">B4/B16</f>
        <v>0.26781072942216178</v>
      </c>
      <c r="C29">
        <f t="shared" si="1"/>
        <v>0.18293093797374566</v>
      </c>
      <c r="D29">
        <f t="shared" si="1"/>
        <v>0.15063871920336486</v>
      </c>
      <c r="E29">
        <f t="shared" si="1"/>
        <v>0.23411653222989026</v>
      </c>
      <c r="F29">
        <f t="shared" si="1"/>
        <v>0.17453676610042904</v>
      </c>
      <c r="G29">
        <f t="shared" si="1"/>
        <v>0.14514214259712893</v>
      </c>
      <c r="H29">
        <f t="shared" si="1"/>
        <v>0.25617781070063855</v>
      </c>
      <c r="I29">
        <f t="shared" si="1"/>
        <v>0.16492517479411181</v>
      </c>
      <c r="J29">
        <f t="shared" si="1"/>
        <v>0.1186759541720787</v>
      </c>
      <c r="K29">
        <f t="shared" si="1"/>
        <v>0.23821918816395091</v>
      </c>
      <c r="L29">
        <f t="shared" si="1"/>
        <v>0.16192441938363641</v>
      </c>
      <c r="M29">
        <f t="shared" si="1"/>
        <v>0.13691643397691358</v>
      </c>
    </row>
    <row r="30" spans="1:13" x14ac:dyDescent="0.2">
      <c r="A30" t="s">
        <v>16</v>
      </c>
      <c r="B30">
        <f>B5/B17</f>
        <v>0.3395478021979888</v>
      </c>
      <c r="C30">
        <f t="shared" si="1"/>
        <v>0.17128265446760035</v>
      </c>
      <c r="D30">
        <f t="shared" si="1"/>
        <v>8.8655497813121237E-2</v>
      </c>
      <c r="E30">
        <f t="shared" si="1"/>
        <v>0.2616802826803879</v>
      </c>
      <c r="F30">
        <f t="shared" si="1"/>
        <v>0.18677802877971528</v>
      </c>
      <c r="G30">
        <f t="shared" si="1"/>
        <v>0.18126615296064474</v>
      </c>
      <c r="H30">
        <f t="shared" si="1"/>
        <v>0.35313565984449274</v>
      </c>
      <c r="I30">
        <f t="shared" si="1"/>
        <v>0.1424613849607648</v>
      </c>
      <c r="J30">
        <f t="shared" si="1"/>
        <v>5.4540957675961316E-2</v>
      </c>
      <c r="K30">
        <f t="shared" si="1"/>
        <v>0.25127585934652047</v>
      </c>
      <c r="L30">
        <f t="shared" si="1"/>
        <v>0.17925023744824464</v>
      </c>
      <c r="M30">
        <f t="shared" si="1"/>
        <v>0.16806597192206293</v>
      </c>
    </row>
    <row r="31" spans="1:13" x14ac:dyDescent="0.2">
      <c r="A31" t="s">
        <v>17</v>
      </c>
      <c r="B31">
        <f t="shared" si="2"/>
        <v>0.22072673873904014</v>
      </c>
      <c r="C31">
        <f>C6/C18</f>
        <v>0.18778701094815195</v>
      </c>
      <c r="D31">
        <f t="shared" ref="D31:M31" si="3">D6/D18</f>
        <v>0.22109819735769784</v>
      </c>
      <c r="E31">
        <f t="shared" si="3"/>
        <v>0.2196730274547849</v>
      </c>
      <c r="F31">
        <f t="shared" si="3"/>
        <v>0.18673791867944853</v>
      </c>
      <c r="G31">
        <f t="shared" si="3"/>
        <v>0.21092133015654713</v>
      </c>
      <c r="H31">
        <f t="shared" si="3"/>
        <v>0.19304759841733601</v>
      </c>
      <c r="I31">
        <f t="shared" si="3"/>
        <v>0.15127048075651969</v>
      </c>
      <c r="J31">
        <f>J6/J18</f>
        <v>0.18080766379568891</v>
      </c>
      <c r="K31">
        <f>K6/K18</f>
        <v>0.22484165792027669</v>
      </c>
      <c r="L31">
        <f t="shared" si="3"/>
        <v>0.18165235284196532</v>
      </c>
      <c r="M31">
        <f t="shared" si="3"/>
        <v>0.18707813072839605</v>
      </c>
    </row>
    <row r="32" spans="1:13" x14ac:dyDescent="0.2">
      <c r="A32" t="s">
        <v>18</v>
      </c>
      <c r="B32">
        <f t="shared" si="2"/>
        <v>0.24967411649787333</v>
      </c>
      <c r="C32">
        <f t="shared" si="1"/>
        <v>0.25848728730296266</v>
      </c>
      <c r="D32">
        <f t="shared" si="1"/>
        <v>1.6887740887016257E-2</v>
      </c>
      <c r="E32">
        <f t="shared" si="1"/>
        <v>0.21533269893831927</v>
      </c>
      <c r="F32">
        <f t="shared" si="1"/>
        <v>0.21012030156570796</v>
      </c>
      <c r="G32">
        <f t="shared" si="1"/>
        <v>1.8776875209250254E-2</v>
      </c>
      <c r="H32">
        <f t="shared" si="1"/>
        <v>0.14349402794628613</v>
      </c>
      <c r="I32">
        <f t="shared" si="1"/>
        <v>0.28515479501555346</v>
      </c>
      <c r="J32">
        <f t="shared" si="1"/>
        <v>1.1422234755147111E-2</v>
      </c>
      <c r="K32">
        <f t="shared" si="1"/>
        <v>0.21003898021229644</v>
      </c>
      <c r="L32">
        <f t="shared" si="1"/>
        <v>0.22775008432013266</v>
      </c>
      <c r="M32">
        <f t="shared" si="1"/>
        <v>2.7343527754543896E-2</v>
      </c>
    </row>
    <row r="33" spans="1:13" x14ac:dyDescent="0.2">
      <c r="A33" t="s">
        <v>19</v>
      </c>
      <c r="B33">
        <f t="shared" si="2"/>
        <v>0.21213862160106972</v>
      </c>
      <c r="C33">
        <f t="shared" si="1"/>
        <v>0.16060995419208449</v>
      </c>
      <c r="D33">
        <f t="shared" si="1"/>
        <v>0.26137320806844999</v>
      </c>
      <c r="E33">
        <f t="shared" si="1"/>
        <v>0.20163932290944339</v>
      </c>
      <c r="F33">
        <f t="shared" si="1"/>
        <v>0.16313222037359185</v>
      </c>
      <c r="G33">
        <f t="shared" si="1"/>
        <v>7.9525253388864209E-2</v>
      </c>
      <c r="H33">
        <f t="shared" si="1"/>
        <v>0.20420857956409297</v>
      </c>
      <c r="I33">
        <f t="shared" si="1"/>
        <v>0.15006062172165396</v>
      </c>
      <c r="J33">
        <f t="shared" si="1"/>
        <v>0.35734038702640475</v>
      </c>
      <c r="K33">
        <f t="shared" si="1"/>
        <v>0.20336929128446393</v>
      </c>
      <c r="L33">
        <f t="shared" si="1"/>
        <v>0.15782148411563438</v>
      </c>
      <c r="M33">
        <f>M8/M20</f>
        <v>0.16567175312196411</v>
      </c>
    </row>
    <row r="34" spans="1:13" x14ac:dyDescent="0.2">
      <c r="A34" t="s">
        <v>20</v>
      </c>
      <c r="B34">
        <f t="shared" si="2"/>
        <v>0.26865910372821289</v>
      </c>
      <c r="C34">
        <f t="shared" si="1"/>
        <v>0.13670946963038241</v>
      </c>
      <c r="D34">
        <f t="shared" si="1"/>
        <v>0.74358839974850444</v>
      </c>
      <c r="E34">
        <f t="shared" si="1"/>
        <v>0.20626704776209048</v>
      </c>
      <c r="F34">
        <f t="shared" si="1"/>
        <v>0.13741817077939916</v>
      </c>
      <c r="G34">
        <f t="shared" si="1"/>
        <v>0.29574403183813097</v>
      </c>
      <c r="H34">
        <f t="shared" si="1"/>
        <v>0.22335264108675151</v>
      </c>
      <c r="I34">
        <f t="shared" si="1"/>
        <v>0.12872709671710536</v>
      </c>
      <c r="J34">
        <f t="shared" si="1"/>
        <v>0.75643221212935363</v>
      </c>
      <c r="K34">
        <f t="shared" si="1"/>
        <v>0.2182132220697926</v>
      </c>
      <c r="L34">
        <f t="shared" si="1"/>
        <v>0.13520066583422571</v>
      </c>
      <c r="M34">
        <f t="shared" si="1"/>
        <v>0.30912371381312037</v>
      </c>
    </row>
    <row r="35" spans="1:13" x14ac:dyDescent="0.2">
      <c r="A35" t="s">
        <v>21</v>
      </c>
      <c r="B35">
        <f t="shared" si="2"/>
        <v>0.193648957176108</v>
      </c>
      <c r="C35">
        <f t="shared" si="1"/>
        <v>0.17413276915379217</v>
      </c>
      <c r="D35">
        <f t="shared" si="1"/>
        <v>1</v>
      </c>
      <c r="E35">
        <f t="shared" si="1"/>
        <v>0.19544630384050479</v>
      </c>
      <c r="F35">
        <f t="shared" si="1"/>
        <v>0.17616925194115399</v>
      </c>
      <c r="G35">
        <f t="shared" si="1"/>
        <v>0.67536697343579088</v>
      </c>
      <c r="H35">
        <f t="shared" si="1"/>
        <v>0.17967983662080744</v>
      </c>
      <c r="I35">
        <f t="shared" si="1"/>
        <v>0.15567593482397563</v>
      </c>
      <c r="J35">
        <f t="shared" si="1"/>
        <v>0.96182251367673555</v>
      </c>
      <c r="K35">
        <f t="shared" si="1"/>
        <v>0.18857112419184346</v>
      </c>
      <c r="L35">
        <f t="shared" si="1"/>
        <v>0.16732818296675378</v>
      </c>
      <c r="M35">
        <f t="shared" si="1"/>
        <v>0.77961200564882271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Energy_Income</vt:lpstr>
      <vt:lpstr>mud_of_total_income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2022-03-02T08:35:32Z</dcterms:created>
  <dcterms:modified xsi:type="dcterms:W3CDTF">2022-03-11T19:49:40Z</dcterms:modified>
</cp:coreProperties>
</file>