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NHTS-daily travel patterns/Csv/"/>
    </mc:Choice>
  </mc:AlternateContent>
  <xr:revisionPtr revIDLastSave="0" documentId="13_ncr:1_{B6741CEF-3A2A-BC4E-9671-BF9E966EF4B0}" xr6:coauthVersionLast="47" xr6:coauthVersionMax="47" xr10:uidLastSave="{00000000-0000-0000-0000-000000000000}"/>
  <bookViews>
    <workbookView xWindow="0" yWindow="500" windowWidth="28800" windowHeight="16400" activeTab="3" xr2:uid="{B7F0A20A-8F91-1349-99F0-99C1F3CA687B}"/>
  </bookViews>
  <sheets>
    <sheet name="Expected Share of MUD Deploy %" sheetId="1" r:id="rId1"/>
    <sheet name="Expected energy use (kWh) total" sheetId="2" r:id="rId2"/>
    <sheet name="Expected energy income total" sheetId="3" r:id="rId3"/>
    <sheet name="Expected energy use (kWh) MU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4" l="1"/>
  <c r="E17" i="4"/>
  <c r="D17" i="4"/>
  <c r="D16" i="4"/>
  <c r="C17" i="4"/>
  <c r="C16" i="4"/>
  <c r="B17" i="4"/>
  <c r="B16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2" i="4"/>
</calcChain>
</file>

<file path=xl/sharedStrings.xml><?xml version="1.0" encoding="utf-8"?>
<sst xmlns="http://schemas.openxmlformats.org/spreadsheetml/2006/main" count="142" uniqueCount="40">
  <si>
    <t>Census Division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</si>
  <si>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</si>
  <si>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</si>
  <si>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</si>
  <si>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</si>
  <si>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</si>
  <si>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</si>
  <si>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</si>
  <si>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</si>
  <si>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</si>
  <si>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Cluster 1 (I50E20)</t>
  </si>
  <si>
    <t>Cluster 2 (I50E20)</t>
  </si>
  <si>
    <t>Cluster 3 (I50E20)</t>
  </si>
  <si>
    <t>Cluster 1 (I50E80)</t>
  </si>
  <si>
    <t>Cluster 2 (I50E80)</t>
  </si>
  <si>
    <t>Cluster 3 (I50E80)</t>
  </si>
  <si>
    <t>Income 1 (I50E20)</t>
  </si>
  <si>
    <t>Income 2 (I50E20)</t>
  </si>
  <si>
    <t>Income 3 (I50E20)</t>
  </si>
  <si>
    <t>Income 1 (I50E80)</t>
  </si>
  <si>
    <t>Income 2 (I50E80)</t>
  </si>
  <si>
    <t>Income 3 (I50E80)</t>
  </si>
  <si>
    <t>Cluster 1 (I30E20)</t>
  </si>
  <si>
    <t>Cluster 2 (I30E20)</t>
  </si>
  <si>
    <t>Cluster 3 (I30E20)</t>
  </si>
  <si>
    <t>Cluster 1 (I30E80)</t>
  </si>
  <si>
    <t>Cluster 2 (I30E80)</t>
  </si>
  <si>
    <t>Cluster 3 (I30E80)</t>
  </si>
  <si>
    <t>Income 1 (I30E20)</t>
  </si>
  <si>
    <t>Income 2 (I30E20)</t>
  </si>
  <si>
    <t>Income 3 (I30E20)</t>
  </si>
  <si>
    <t>Income 1 (I30E80)</t>
  </si>
  <si>
    <t>Income 3 (I30E80)</t>
  </si>
  <si>
    <t>Income 2 (I30E80)</t>
  </si>
  <si>
    <t>min</t>
  </si>
  <si>
    <t>max</t>
  </si>
  <si>
    <t>I30E20</t>
  </si>
  <si>
    <t>I50E20</t>
  </si>
  <si>
    <t>I30E80</t>
  </si>
  <si>
    <t>I50E80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</si>
</sst>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" fontId="3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 wrapText="1"/>
    </xf>
    <xf numFmtId="165" fontId="3" fillId="0" borderId="0" xfId="0" applyNumberFormat="1" applyFont="1" applyAlignment="1">
      <alignment wrapText="1"/>
    </xf>
    <xf numFmtId="165" fontId="0" fillId="0" borderId="0" xfId="0" applyNumberFormat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4E0A-DCAB-BD47-A339-01A89179D977}">
  <dimension ref="A1:M21"/>
  <sheetViews>
    <sheetView workbookViewId="0">
      <selection activeCell="J12" sqref="J12:J23"/>
    </sheetView>
  </sheetViews>
  <sheetFormatPr baseColWidth="10" defaultRowHeight="16" x14ac:dyDescent="0.2"/>
  <cols>
    <col min="1" max="1" width="19.1640625" customWidth="1"/>
    <col min="2" max="2" width="12.6640625" customWidth="1"/>
  </cols>
  <sheetData>
    <row r="1" spans="1:13" ht="37" customHeight="1" x14ac:dyDescent="0.2">
      <c r="A1" s="3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1" t="s">
        <v>1</v>
      </c>
      <c r="B2" s="6">
        <v>0.55696202531645567</v>
      </c>
      <c r="C2" s="6">
        <v>0.33333333333333331</v>
      </c>
      <c r="D2" s="6">
        <v>0.6518518518518519</v>
      </c>
      <c r="E2" s="6">
        <v>0.96</v>
      </c>
      <c r="F2" s="6">
        <v>1</v>
      </c>
      <c r="G2" s="6">
        <v>0.89803921568627454</v>
      </c>
      <c r="H2" s="6">
        <v>0.22352941176470589</v>
      </c>
      <c r="I2" s="6">
        <v>0.1818181818181818</v>
      </c>
      <c r="J2" s="6">
        <v>0.37091988130563802</v>
      </c>
      <c r="K2" s="6">
        <v>0.96385542168674698</v>
      </c>
      <c r="L2" s="6">
        <v>1</v>
      </c>
      <c r="M2" s="6">
        <v>0.91049382716049387</v>
      </c>
    </row>
    <row r="3" spans="1:13" x14ac:dyDescent="0.2">
      <c r="A3" s="1" t="s">
        <v>2</v>
      </c>
      <c r="B3" s="6">
        <v>0.57888762769580027</v>
      </c>
      <c r="C3" s="6">
        <v>0.55102040816326525</v>
      </c>
      <c r="D3" s="6">
        <v>0.69133435582822089</v>
      </c>
      <c r="E3" s="6">
        <v>0.96274738067520371</v>
      </c>
      <c r="F3" s="6">
        <v>0.92708333333333337</v>
      </c>
      <c r="G3" s="6">
        <v>0.90788415124698307</v>
      </c>
      <c r="H3" s="6">
        <v>0.22039134912461381</v>
      </c>
      <c r="I3" s="6">
        <v>0.28448275862068972</v>
      </c>
      <c r="J3" s="6">
        <v>0.37958033197619789</v>
      </c>
      <c r="K3" s="6">
        <v>0.96533613445378152</v>
      </c>
      <c r="L3" s="6">
        <v>0.93913043478260871</v>
      </c>
      <c r="M3" s="6">
        <v>0.92209908735332469</v>
      </c>
    </row>
    <row r="4" spans="1:13" x14ac:dyDescent="0.2">
      <c r="A4" s="1" t="s">
        <v>3</v>
      </c>
      <c r="B4" s="6">
        <v>0.57841483979763908</v>
      </c>
      <c r="C4" s="6">
        <v>0.53424657534246578</v>
      </c>
      <c r="D4" s="6">
        <v>0.70270270270270274</v>
      </c>
      <c r="E4" s="6">
        <v>0.97560975609756095</v>
      </c>
      <c r="F4" s="6">
        <v>0.98611111111111116</v>
      </c>
      <c r="G4" s="6">
        <v>0.91241379310344828</v>
      </c>
      <c r="H4" s="6">
        <v>0.2446153846153846</v>
      </c>
      <c r="I4" s="6">
        <v>0.23170731707317069</v>
      </c>
      <c r="J4" s="6">
        <v>0.37582417582417582</v>
      </c>
      <c r="K4" s="6">
        <v>0.97791798107255523</v>
      </c>
      <c r="L4" s="6">
        <v>0.98750000000000004</v>
      </c>
      <c r="M4" s="6">
        <v>0.92641186537364517</v>
      </c>
    </row>
    <row r="5" spans="1:13" x14ac:dyDescent="0.2">
      <c r="A5" s="1" t="s">
        <v>4</v>
      </c>
      <c r="B5" s="6">
        <v>0.5696969696969697</v>
      </c>
      <c r="C5" s="6">
        <v>0.5</v>
      </c>
      <c r="D5" s="6">
        <v>0.62647754137115841</v>
      </c>
      <c r="E5" s="6">
        <v>0.98765432098765427</v>
      </c>
      <c r="F5" s="6">
        <v>1</v>
      </c>
      <c r="G5" s="6">
        <v>0.93</v>
      </c>
      <c r="H5" s="6">
        <v>0.15760869565217389</v>
      </c>
      <c r="I5" s="6">
        <v>0.14814814814814811</v>
      </c>
      <c r="J5" s="6">
        <v>0.2424242424242424</v>
      </c>
      <c r="K5" s="6">
        <v>0.98888888888888893</v>
      </c>
      <c r="L5" s="6">
        <v>1</v>
      </c>
      <c r="M5" s="6">
        <v>0.93446088794926008</v>
      </c>
    </row>
    <row r="6" spans="1:13" x14ac:dyDescent="0.2">
      <c r="A6" s="1" t="s">
        <v>5</v>
      </c>
      <c r="B6" s="6">
        <v>0.6681260945709282</v>
      </c>
      <c r="C6" s="6">
        <v>0.6910112359550562</v>
      </c>
      <c r="D6" s="6">
        <v>0.72470489038785835</v>
      </c>
      <c r="E6" s="6">
        <v>0.96721311475409832</v>
      </c>
      <c r="F6" s="6">
        <v>0.9942196531791907</v>
      </c>
      <c r="G6" s="6">
        <v>0.89002217294900221</v>
      </c>
      <c r="H6" s="6">
        <v>0.27174749807544257</v>
      </c>
      <c r="I6" s="6">
        <v>0.30769230769230771</v>
      </c>
      <c r="J6" s="6">
        <v>0.38293444328824139</v>
      </c>
      <c r="K6" s="6">
        <v>0.97068145800316952</v>
      </c>
      <c r="L6" s="6">
        <v>0.99014778325123154</v>
      </c>
      <c r="M6" s="6">
        <v>0.90675822190097577</v>
      </c>
    </row>
    <row r="7" spans="1:13" x14ac:dyDescent="0.2">
      <c r="A7" s="1" t="s">
        <v>6</v>
      </c>
      <c r="B7" s="6">
        <v>0.69565217391304346</v>
      </c>
      <c r="C7" s="6">
        <v>0.6</v>
      </c>
      <c r="D7" s="6">
        <v>0.79268292682926833</v>
      </c>
      <c r="E7" s="6">
        <v>0.97727272727272729</v>
      </c>
      <c r="F7" s="6">
        <v>1</v>
      </c>
      <c r="G7" s="6">
        <v>0.94936708860759489</v>
      </c>
      <c r="H7" s="6">
        <v>0.35416666666666669</v>
      </c>
      <c r="I7" s="6">
        <v>0.2</v>
      </c>
      <c r="J7" s="6">
        <v>0.39795918367346939</v>
      </c>
      <c r="K7" s="6">
        <v>0.97826086956521741</v>
      </c>
      <c r="L7" s="6">
        <v>1</v>
      </c>
      <c r="M7" s="6">
        <v>0.95789473684210524</v>
      </c>
    </row>
    <row r="8" spans="1:13" x14ac:dyDescent="0.2">
      <c r="A8" s="1" t="s">
        <v>7</v>
      </c>
      <c r="B8" s="6">
        <v>0.5935828877005348</v>
      </c>
      <c r="C8" s="6">
        <v>0.60504201680672265</v>
      </c>
      <c r="D8" s="6">
        <v>0.71884654994850672</v>
      </c>
      <c r="E8" s="6">
        <v>0.96580027359781118</v>
      </c>
      <c r="F8" s="6">
        <v>0.98275862068965514</v>
      </c>
      <c r="G8" s="6">
        <v>0.90183387270765913</v>
      </c>
      <c r="H8" s="6">
        <v>0.26918671248568149</v>
      </c>
      <c r="I8" s="6">
        <v>0.25</v>
      </c>
      <c r="J8" s="6">
        <v>0.39881204921510388</v>
      </c>
      <c r="K8" s="6">
        <v>0.96740395809080326</v>
      </c>
      <c r="L8" s="6">
        <v>0.98518518518518516</v>
      </c>
      <c r="M8" s="6">
        <v>0.91677675033025097</v>
      </c>
    </row>
    <row r="9" spans="1:13" x14ac:dyDescent="0.2">
      <c r="A9" s="1" t="s">
        <v>8</v>
      </c>
      <c r="B9" s="6">
        <v>0.59210526315789469</v>
      </c>
      <c r="C9" s="6">
        <v>0.42424242424242431</v>
      </c>
      <c r="D9" s="6">
        <v>0.62208067940552014</v>
      </c>
      <c r="E9" s="6">
        <v>0.98206278026905824</v>
      </c>
      <c r="F9" s="6">
        <v>0.96969696969696972</v>
      </c>
      <c r="G9" s="6">
        <v>0.90286975717439288</v>
      </c>
      <c r="H9" s="6">
        <v>0.22</v>
      </c>
      <c r="I9" s="6">
        <v>0.25714285714285712</v>
      </c>
      <c r="J9" s="6">
        <v>0.28804347826086962</v>
      </c>
      <c r="K9" s="6">
        <v>0.98367346938775513</v>
      </c>
      <c r="L9" s="6">
        <v>0.97142857142857142</v>
      </c>
      <c r="M9" s="6">
        <v>0.91320754716981134</v>
      </c>
    </row>
    <row r="10" spans="1:13" x14ac:dyDescent="0.2">
      <c r="A10" s="1" t="s">
        <v>9</v>
      </c>
      <c r="B10" s="6">
        <v>0.5150442477876106</v>
      </c>
      <c r="C10" s="6">
        <v>0.55621301775147924</v>
      </c>
      <c r="D10" s="6">
        <v>0.64605660895850503</v>
      </c>
      <c r="E10" s="6">
        <v>0.96185286103542234</v>
      </c>
      <c r="F10" s="6">
        <v>0.98192771084337349</v>
      </c>
      <c r="G10" s="6">
        <v>0.885934819897084</v>
      </c>
      <c r="H10" s="6">
        <v>0.20223820943245399</v>
      </c>
      <c r="I10" s="6">
        <v>0.23469387755102039</v>
      </c>
      <c r="J10" s="6">
        <v>0.32791136256482789</v>
      </c>
      <c r="K10" s="6">
        <v>0.96414017929910345</v>
      </c>
      <c r="L10" s="6">
        <v>0.98453608247422686</v>
      </c>
      <c r="M10" s="6">
        <v>0.89900219031394502</v>
      </c>
    </row>
    <row r="12" spans="1:13" ht="34" x14ac:dyDescent="0.2">
      <c r="A12" s="3" t="s">
        <v>0</v>
      </c>
      <c r="B12" s="2" t="s">
        <v>28</v>
      </c>
      <c r="C12" s="2" t="s">
        <v>29</v>
      </c>
      <c r="D12" s="2" t="s">
        <v>30</v>
      </c>
      <c r="E12" s="2" t="s">
        <v>31</v>
      </c>
      <c r="F12" s="2" t="s">
        <v>33</v>
      </c>
      <c r="G12" s="2" t="s">
        <v>32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</row>
    <row r="13" spans="1:13" x14ac:dyDescent="0.2">
      <c r="A13" s="1" t="s">
        <v>1</v>
      </c>
      <c r="B13" s="6">
        <v>0.51086956521739135</v>
      </c>
      <c r="C13" s="6">
        <v>0.65182186234817818</v>
      </c>
      <c r="D13" s="6">
        <v>0.78947368421052633</v>
      </c>
      <c r="E13" s="6">
        <v>0.91954022988505746</v>
      </c>
      <c r="F13" s="6">
        <v>0.91416309012875541</v>
      </c>
      <c r="G13" s="6">
        <v>0.89473684210526316</v>
      </c>
      <c r="H13" s="6">
        <v>0.22222222222222221</v>
      </c>
      <c r="I13" s="6">
        <v>0.36245954692556642</v>
      </c>
      <c r="J13" s="6">
        <v>0.48</v>
      </c>
      <c r="K13" s="6">
        <v>0.92708333333333337</v>
      </c>
      <c r="L13" s="6">
        <v>0.92281879194630867</v>
      </c>
      <c r="M13" s="6">
        <v>0.91666666666666663</v>
      </c>
    </row>
    <row r="14" spans="1:13" x14ac:dyDescent="0.2">
      <c r="A14" s="1" t="s">
        <v>2</v>
      </c>
      <c r="B14" s="6">
        <v>0.5807504078303426</v>
      </c>
      <c r="C14" s="6">
        <v>0.70055295618885582</v>
      </c>
      <c r="D14" s="6">
        <v>0.8</v>
      </c>
      <c r="E14" s="6">
        <v>0.92451229855810013</v>
      </c>
      <c r="F14" s="6">
        <v>0.92051509769094142</v>
      </c>
      <c r="G14" s="6">
        <v>1</v>
      </c>
      <c r="H14" s="6">
        <v>0.23857868020304571</v>
      </c>
      <c r="I14" s="6">
        <v>0.38802353755624791</v>
      </c>
      <c r="J14" s="6">
        <v>0.75</v>
      </c>
      <c r="K14" s="6">
        <v>0.93139448173005224</v>
      </c>
      <c r="L14" s="6">
        <v>0.93278217109992811</v>
      </c>
      <c r="M14" s="6">
        <v>1</v>
      </c>
    </row>
    <row r="15" spans="1:13" x14ac:dyDescent="0.2">
      <c r="A15" s="1" t="s">
        <v>3</v>
      </c>
      <c r="B15" s="6">
        <v>0.55428571428571427</v>
      </c>
      <c r="C15" s="6">
        <v>0.69185282522996061</v>
      </c>
      <c r="D15" s="6">
        <v>0.76470588235294112</v>
      </c>
      <c r="E15" s="6">
        <v>0.95029821073558651</v>
      </c>
      <c r="F15" s="6">
        <v>0.9308692676249144</v>
      </c>
      <c r="G15" s="6">
        <v>0.87878787878787878</v>
      </c>
      <c r="H15" s="6">
        <v>0.21934369602763379</v>
      </c>
      <c r="I15" s="6">
        <v>0.36464702612562527</v>
      </c>
      <c r="J15" s="6">
        <v>0.45402298850574713</v>
      </c>
      <c r="K15" s="6">
        <v>0.95519713261648742</v>
      </c>
      <c r="L15" s="6">
        <v>0.94083859850660545</v>
      </c>
      <c r="M15" s="6">
        <v>0.90476190476190477</v>
      </c>
    </row>
    <row r="16" spans="1:13" x14ac:dyDescent="0.2">
      <c r="A16" s="1" t="s">
        <v>4</v>
      </c>
      <c r="B16" s="6">
        <v>0.50943396226415094</v>
      </c>
      <c r="C16" s="6">
        <v>0.62829736211031173</v>
      </c>
      <c r="D16" s="6">
        <v>0.76315789473684215</v>
      </c>
      <c r="E16" s="6">
        <v>0.95424836601307195</v>
      </c>
      <c r="F16" s="6">
        <v>0.94776119402985071</v>
      </c>
      <c r="G16" s="6">
        <v>0.93939393939393945</v>
      </c>
      <c r="H16" s="6">
        <v>0.1744186046511628</v>
      </c>
      <c r="I16" s="6">
        <v>0.22222222222222221</v>
      </c>
      <c r="J16" s="6">
        <v>0.3125</v>
      </c>
      <c r="K16" s="6">
        <v>0.94674556213017746</v>
      </c>
      <c r="L16" s="6">
        <v>0.95309168443496806</v>
      </c>
      <c r="M16" s="6">
        <v>0.95238095238095233</v>
      </c>
    </row>
    <row r="17" spans="1:13" x14ac:dyDescent="0.2">
      <c r="A17" s="1" t="s">
        <v>5</v>
      </c>
      <c r="B17" s="6">
        <v>0.65880370682392586</v>
      </c>
      <c r="C17" s="6">
        <v>0.72117400419287214</v>
      </c>
      <c r="D17" s="6">
        <v>0.85833333333333328</v>
      </c>
      <c r="E17" s="6">
        <v>0.92609082813891364</v>
      </c>
      <c r="F17" s="6">
        <v>0.91346153846153844</v>
      </c>
      <c r="G17" s="6">
        <v>0.9652173913043478</v>
      </c>
      <c r="H17" s="6">
        <v>0.28644314868804671</v>
      </c>
      <c r="I17" s="6">
        <v>0.3682373472949389</v>
      </c>
      <c r="J17" s="6">
        <v>0.47712418300653597</v>
      </c>
      <c r="K17" s="6">
        <v>0.93460076045627372</v>
      </c>
      <c r="L17" s="6">
        <v>0.92560491152040447</v>
      </c>
      <c r="M17" s="6">
        <v>0.96621621621621623</v>
      </c>
    </row>
    <row r="18" spans="1:13" x14ac:dyDescent="0.2">
      <c r="A18" s="1" t="s">
        <v>6</v>
      </c>
      <c r="B18" s="6">
        <v>0.62068965517241381</v>
      </c>
      <c r="C18" s="6">
        <v>0.78217821782178221</v>
      </c>
      <c r="D18" s="6">
        <v>1</v>
      </c>
      <c r="E18" s="6">
        <v>0.96153846153846156</v>
      </c>
      <c r="F18" s="6">
        <v>0.95959595959595956</v>
      </c>
      <c r="G18" s="6">
        <v>1</v>
      </c>
      <c r="H18" s="6">
        <v>0.26666666666666672</v>
      </c>
      <c r="I18" s="6">
        <v>0.38793103448275862</v>
      </c>
      <c r="J18" s="6">
        <v>0.8</v>
      </c>
      <c r="K18" s="6">
        <v>0.96296296296296291</v>
      </c>
      <c r="L18" s="6">
        <v>0.96491228070175439</v>
      </c>
      <c r="M18" s="6">
        <v>1</v>
      </c>
    </row>
    <row r="19" spans="1:13" x14ac:dyDescent="0.2">
      <c r="A19" s="1" t="s">
        <v>7</v>
      </c>
      <c r="B19" s="6">
        <v>0.58488063660477452</v>
      </c>
      <c r="C19" s="6">
        <v>0.71421495789995049</v>
      </c>
      <c r="D19" s="6">
        <v>0.80555555555555558</v>
      </c>
      <c r="E19" s="6">
        <v>0.92561983471074383</v>
      </c>
      <c r="F19" s="6">
        <v>0.92117465224111283</v>
      </c>
      <c r="G19" s="6">
        <v>0.94117647058823528</v>
      </c>
      <c r="H19" s="6">
        <v>0.2679372197309417</v>
      </c>
      <c r="I19" s="6">
        <v>0.38838550247116971</v>
      </c>
      <c r="J19" s="6">
        <v>0.58695652173913049</v>
      </c>
      <c r="K19" s="6">
        <v>0.9309551208285386</v>
      </c>
      <c r="L19" s="6">
        <v>0.93321990642279884</v>
      </c>
      <c r="M19" s="6">
        <v>0.9555555555555556</v>
      </c>
    </row>
    <row r="20" spans="1:13" x14ac:dyDescent="0.2">
      <c r="A20" s="1" t="s">
        <v>8</v>
      </c>
      <c r="B20" s="6">
        <v>0.55502392344497609</v>
      </c>
      <c r="C20" s="6">
        <v>0.61932938856015785</v>
      </c>
      <c r="D20" s="6">
        <v>0.75</v>
      </c>
      <c r="E20" s="6">
        <v>0.95588235294117652</v>
      </c>
      <c r="F20" s="6">
        <v>0.92057026476578407</v>
      </c>
      <c r="G20" s="6">
        <v>0.9285714285714286</v>
      </c>
      <c r="H20" s="6">
        <v>0.2207792207792208</v>
      </c>
      <c r="I20" s="6">
        <v>0.27891156462585032</v>
      </c>
      <c r="J20" s="6">
        <v>0.44444444444444442</v>
      </c>
      <c r="K20" s="6">
        <v>0.96</v>
      </c>
      <c r="L20" s="6">
        <v>0.92794376098418274</v>
      </c>
      <c r="M20" s="6">
        <v>0.9375</v>
      </c>
    </row>
    <row r="21" spans="1:13" x14ac:dyDescent="0.2">
      <c r="A21" s="1" t="s">
        <v>9</v>
      </c>
      <c r="B21" s="6">
        <v>0.53470588235294114</v>
      </c>
      <c r="C21" s="6">
        <v>0.65450046396535722</v>
      </c>
      <c r="D21" s="6">
        <v>0.4</v>
      </c>
      <c r="E21" s="6">
        <v>0.91671732522796356</v>
      </c>
      <c r="F21" s="6">
        <v>0.9014762516046213</v>
      </c>
      <c r="G21" s="6">
        <v>1</v>
      </c>
      <c r="H21" s="6">
        <v>0.2390852390852391</v>
      </c>
      <c r="I21" s="6">
        <v>0.3271276595744681</v>
      </c>
      <c r="J21" s="6">
        <v>0</v>
      </c>
      <c r="K21" s="6">
        <v>0.92434736281299945</v>
      </c>
      <c r="L21" s="6">
        <v>0.91228070175438591</v>
      </c>
      <c r="M21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2D3E-29E4-2640-ACC4-EEEE60F8185B}">
  <dimension ref="A1:Y35"/>
  <sheetViews>
    <sheetView workbookViewId="0">
      <selection activeCell="B27" sqref="B27:M35"/>
    </sheetView>
  </sheetViews>
  <sheetFormatPr baseColWidth="10" defaultRowHeight="16" x14ac:dyDescent="0.2"/>
  <cols>
    <col min="1" max="1" width="22.33203125" customWidth="1"/>
    <col min="2" max="6" width="11" bestFit="1" customWidth="1"/>
    <col min="7" max="7" width="11.6640625" bestFit="1" customWidth="1"/>
    <col min="8" max="12" width="11" bestFit="1" customWidth="1"/>
    <col min="13" max="13" width="11.6640625" bestFit="1" customWidth="1"/>
  </cols>
  <sheetData>
    <row r="1" spans="1:25" ht="34" x14ac:dyDescent="0.2">
      <c r="A1" s="4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33</v>
      </c>
      <c r="S1" s="2" t="s">
        <v>32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</row>
    <row r="2" spans="1:25" x14ac:dyDescent="0.2">
      <c r="A2" s="1" t="s">
        <v>1</v>
      </c>
      <c r="B2" s="8">
        <v>1.7428896049098579</v>
      </c>
      <c r="C2" s="8">
        <v>0.79544713804713796</v>
      </c>
      <c r="D2" s="8">
        <v>4.701594882154879</v>
      </c>
      <c r="E2" s="8">
        <v>7.5983458855218862</v>
      </c>
      <c r="F2" s="8">
        <v>4.2742646464646477</v>
      </c>
      <c r="G2" s="8">
        <v>12.370501937017231</v>
      </c>
      <c r="H2" s="8">
        <v>0.80930303030303075</v>
      </c>
      <c r="I2" s="8">
        <v>0.76145491276399679</v>
      </c>
      <c r="J2" s="8">
        <v>3.263660636033928</v>
      </c>
      <c r="K2" s="8">
        <v>5.0554355847632957</v>
      </c>
      <c r="L2" s="8">
        <v>2.934261707988981</v>
      </c>
      <c r="M2" s="8">
        <v>11.90219673899488</v>
      </c>
      <c r="N2" s="8">
        <v>3.6611762187088268</v>
      </c>
      <c r="O2" s="8">
        <v>4.0699741054267351</v>
      </c>
      <c r="P2" s="8">
        <v>3.7982160552897328</v>
      </c>
      <c r="Q2" s="8">
        <v>9.1656195750609548</v>
      </c>
      <c r="R2" s="8">
        <v>11.85960345081719</v>
      </c>
      <c r="S2" s="8">
        <v>10.6382005316321</v>
      </c>
      <c r="T2" s="8">
        <v>1.6630196918681761</v>
      </c>
      <c r="U2" s="8">
        <v>3.076204654963878</v>
      </c>
      <c r="V2" s="8">
        <v>2.473368323232318</v>
      </c>
      <c r="W2" s="8">
        <v>6.1806978535353574</v>
      </c>
      <c r="X2" s="8">
        <v>11.812870279981009</v>
      </c>
      <c r="Y2" s="8">
        <v>8.1086432659932601</v>
      </c>
    </row>
    <row r="3" spans="1:25" x14ac:dyDescent="0.2">
      <c r="A3" s="1" t="s">
        <v>2</v>
      </c>
      <c r="B3" s="8">
        <v>1.360280642979167</v>
      </c>
      <c r="C3" s="8">
        <v>3.7694457225314371</v>
      </c>
      <c r="D3" s="8">
        <v>4.3957476583317803</v>
      </c>
      <c r="E3" s="8">
        <v>6.5050269869827586</v>
      </c>
      <c r="F3" s="8">
        <v>7.9408445496632991</v>
      </c>
      <c r="G3" s="8">
        <v>10.97737939653981</v>
      </c>
      <c r="H3" s="8">
        <v>0.68081801745571047</v>
      </c>
      <c r="I3" s="8">
        <v>3.4892347614071748</v>
      </c>
      <c r="J3" s="8">
        <v>2.2474899106947972</v>
      </c>
      <c r="K3" s="8">
        <v>5.039176105593751</v>
      </c>
      <c r="L3" s="8">
        <v>8.8762910671936766</v>
      </c>
      <c r="M3" s="8">
        <v>7.8408504997827038</v>
      </c>
      <c r="N3" s="8">
        <v>2.5457480580684479</v>
      </c>
      <c r="O3" s="8">
        <v>4.173102429655974</v>
      </c>
      <c r="P3" s="8">
        <v>9.9871888888888893</v>
      </c>
      <c r="Q3" s="8">
        <v>7.7766557209071374</v>
      </c>
      <c r="R3" s="8">
        <v>10.7396314665303</v>
      </c>
      <c r="S3" s="8">
        <v>28.55772808080809</v>
      </c>
      <c r="T3" s="8">
        <v>1.0748245529991709</v>
      </c>
      <c r="U3" s="8">
        <v>2.3237342920377171</v>
      </c>
      <c r="V3" s="8">
        <v>3.8841153198653191</v>
      </c>
      <c r="W3" s="8">
        <v>6.0129678470009544</v>
      </c>
      <c r="X3" s="8">
        <v>7.7499980037615437</v>
      </c>
      <c r="Y3" s="8">
        <v>20.826177441077441</v>
      </c>
    </row>
    <row r="4" spans="1:25" x14ac:dyDescent="0.2">
      <c r="A4" s="1" t="s">
        <v>3</v>
      </c>
      <c r="B4" s="8">
        <v>1.5114540412557269</v>
      </c>
      <c r="C4" s="8">
        <v>1.0356529680365301</v>
      </c>
      <c r="D4" s="8">
        <v>3.8784534427997821</v>
      </c>
      <c r="E4" s="8">
        <v>6.4371490303734191</v>
      </c>
      <c r="F4" s="8">
        <v>5.6773965488215499</v>
      </c>
      <c r="G4" s="8">
        <v>10.836299069313821</v>
      </c>
      <c r="H4" s="8">
        <v>0.90563708780108754</v>
      </c>
      <c r="I4" s="8">
        <v>1.24250327666913</v>
      </c>
      <c r="J4" s="8">
        <v>2.2819555611055642</v>
      </c>
      <c r="K4" s="8">
        <v>4.5480894401427534</v>
      </c>
      <c r="L4" s="8">
        <v>3.8667208333333329</v>
      </c>
      <c r="M4" s="8">
        <v>8.3268782254950935</v>
      </c>
      <c r="N4" s="8">
        <v>1.959465512265512</v>
      </c>
      <c r="O4" s="8">
        <v>3.2817227505010682</v>
      </c>
      <c r="P4" s="8">
        <v>6.1177012180629804</v>
      </c>
      <c r="Q4" s="8">
        <v>7.2306869289314593</v>
      </c>
      <c r="R4" s="8">
        <v>9.8334497445363827</v>
      </c>
      <c r="S4" s="8">
        <v>13.7320010866238</v>
      </c>
      <c r="T4" s="8">
        <v>1.0914281676872351</v>
      </c>
      <c r="U4" s="8">
        <v>1.808621698923645</v>
      </c>
      <c r="V4" s="8">
        <v>5.5060985719261568</v>
      </c>
      <c r="W4" s="8">
        <v>4.9708616668476884</v>
      </c>
      <c r="X4" s="8">
        <v>7.4892884050150963</v>
      </c>
      <c r="Y4" s="8">
        <v>11.769357010582009</v>
      </c>
    </row>
    <row r="5" spans="1:25" x14ac:dyDescent="0.2">
      <c r="A5" s="1" t="s">
        <v>4</v>
      </c>
      <c r="B5" s="8">
        <v>1.2753600367309439</v>
      </c>
      <c r="C5" s="8">
        <v>0.28935679875679871</v>
      </c>
      <c r="D5" s="8">
        <v>2.9613828641020139</v>
      </c>
      <c r="E5" s="8">
        <v>5.3422957475994473</v>
      </c>
      <c r="F5" s="8">
        <v>5.2843023310023334</v>
      </c>
      <c r="G5" s="8">
        <v>7.8878972878787827</v>
      </c>
      <c r="H5" s="8">
        <v>0.79233409090908868</v>
      </c>
      <c r="I5" s="8">
        <v>1.556071829405163E-2</v>
      </c>
      <c r="J5" s="8">
        <v>1.430886387103357</v>
      </c>
      <c r="K5" s="8">
        <v>3.5543100785634092</v>
      </c>
      <c r="L5" s="8">
        <v>2.8367300411522578</v>
      </c>
      <c r="M5" s="8">
        <v>5.4720033655796909</v>
      </c>
      <c r="N5" s="8">
        <v>2.8592008131630759</v>
      </c>
      <c r="O5" s="8">
        <v>1.856261264927451</v>
      </c>
      <c r="P5" s="8">
        <v>6.3670725677830928</v>
      </c>
      <c r="Q5" s="8">
        <v>5.4138732026143792</v>
      </c>
      <c r="R5" s="8">
        <v>7.1399472084024271</v>
      </c>
      <c r="S5" s="8">
        <v>13.92185785123967</v>
      </c>
      <c r="T5" s="8">
        <v>0.48702697909325748</v>
      </c>
      <c r="U5" s="8">
        <v>1.110654981917943</v>
      </c>
      <c r="V5" s="8">
        <v>4.8114877525252524</v>
      </c>
      <c r="W5" s="8">
        <v>3.6729123184507788</v>
      </c>
      <c r="X5" s="8">
        <v>4.9112371605177598</v>
      </c>
      <c r="Y5" s="8">
        <v>9.0603025493025484</v>
      </c>
    </row>
    <row r="6" spans="1:25" x14ac:dyDescent="0.2">
      <c r="A6" s="1" t="s">
        <v>5</v>
      </c>
      <c r="B6" s="8">
        <v>1.763166663128658</v>
      </c>
      <c r="C6" s="8">
        <v>2.3499353081375549</v>
      </c>
      <c r="D6" s="8">
        <v>4.6557778092902007</v>
      </c>
      <c r="E6" s="8">
        <v>6.946900296222708</v>
      </c>
      <c r="F6" s="8">
        <v>6.4714374379634432</v>
      </c>
      <c r="G6" s="8">
        <v>11.250571563976809</v>
      </c>
      <c r="H6" s="8">
        <v>0.6778182471364913</v>
      </c>
      <c r="I6" s="8">
        <v>0.78299492035742035</v>
      </c>
      <c r="J6" s="8">
        <v>3.2306036115578229</v>
      </c>
      <c r="K6" s="8">
        <v>4.6747842481871009</v>
      </c>
      <c r="L6" s="8">
        <v>4.9864131263372604</v>
      </c>
      <c r="M6" s="8">
        <v>8.314283086010068</v>
      </c>
      <c r="N6" s="8">
        <v>2.6051061839966612</v>
      </c>
      <c r="O6" s="8">
        <v>4.0397454359104641</v>
      </c>
      <c r="P6" s="8">
        <v>6.2356322727272726</v>
      </c>
      <c r="Q6" s="8">
        <v>8.4931622853647646</v>
      </c>
      <c r="R6" s="8">
        <v>10.33314464399237</v>
      </c>
      <c r="S6" s="8">
        <v>8.1498946684233626</v>
      </c>
      <c r="T6" s="8">
        <v>1.725493640486498</v>
      </c>
      <c r="U6" s="8">
        <v>2.6168173977118441</v>
      </c>
      <c r="V6" s="8">
        <v>3.2197381659734599</v>
      </c>
      <c r="W6" s="8">
        <v>6.3310342097783936</v>
      </c>
      <c r="X6" s="8">
        <v>7.4442971032097809</v>
      </c>
      <c r="Y6" s="8">
        <v>6.6140014878514846</v>
      </c>
    </row>
    <row r="7" spans="1:25" x14ac:dyDescent="0.2">
      <c r="A7" s="1" t="s">
        <v>6</v>
      </c>
      <c r="B7" s="8">
        <v>2.12548107158542</v>
      </c>
      <c r="C7" s="8">
        <v>4.5111515151515159E-2</v>
      </c>
      <c r="D7" s="8">
        <v>5.2160627001724542</v>
      </c>
      <c r="E7" s="8">
        <v>7.0788082185491286</v>
      </c>
      <c r="F7" s="8">
        <v>4.2190242424242408</v>
      </c>
      <c r="G7" s="8">
        <v>10.93308543664493</v>
      </c>
      <c r="H7" s="8">
        <v>1.4428473063973071</v>
      </c>
      <c r="I7" s="8">
        <v>7.1915151515151597E-3</v>
      </c>
      <c r="J7" s="8">
        <v>1.776841579055866</v>
      </c>
      <c r="K7" s="8">
        <v>5.4880599912165131</v>
      </c>
      <c r="L7" s="8">
        <v>2.327753939393939</v>
      </c>
      <c r="M7" s="8">
        <v>12.57486049973418</v>
      </c>
      <c r="N7" s="8">
        <v>9.8154819923371708</v>
      </c>
      <c r="O7" s="8">
        <v>1.525764836483648</v>
      </c>
      <c r="P7" s="8">
        <v>28.987867340067339</v>
      </c>
      <c r="Q7" s="8">
        <v>8.2487167055167063</v>
      </c>
      <c r="R7" s="8">
        <v>8.6113544536271789</v>
      </c>
      <c r="S7" s="8">
        <v>43.09523569023569</v>
      </c>
      <c r="T7" s="8">
        <v>2.2453197306397308</v>
      </c>
      <c r="U7" s="8">
        <v>0.82362260536398513</v>
      </c>
      <c r="V7" s="8">
        <v>16.104657777777781</v>
      </c>
      <c r="W7" s="8">
        <v>6.8464431724653947</v>
      </c>
      <c r="X7" s="8">
        <v>9.9861047492468558</v>
      </c>
      <c r="Y7" s="8">
        <v>27.086273939393941</v>
      </c>
    </row>
    <row r="8" spans="1:25" x14ac:dyDescent="0.2">
      <c r="A8" s="1" t="s">
        <v>7</v>
      </c>
      <c r="B8" s="8">
        <v>1.7300046183762741</v>
      </c>
      <c r="C8" s="8">
        <v>1.114293319752143</v>
      </c>
      <c r="D8" s="8">
        <v>4.2515600526375996</v>
      </c>
      <c r="E8" s="8">
        <v>6.1736053171938252</v>
      </c>
      <c r="F8" s="8">
        <v>5.2112701323580639</v>
      </c>
      <c r="G8" s="8">
        <v>10.696478958953071</v>
      </c>
      <c r="H8" s="8">
        <v>0.90832032582410482</v>
      </c>
      <c r="I8" s="8">
        <v>0.17019551396316099</v>
      </c>
      <c r="J8" s="8">
        <v>2.1774752205980081</v>
      </c>
      <c r="K8" s="8">
        <v>4.3859072823696792</v>
      </c>
      <c r="L8" s="8">
        <v>3.441517770295548</v>
      </c>
      <c r="M8" s="8">
        <v>8.0825052542154197</v>
      </c>
      <c r="N8" s="8">
        <v>2.46293055756504</v>
      </c>
      <c r="O8" s="8">
        <v>3.797037899550233</v>
      </c>
      <c r="P8" s="8">
        <v>4.441800617283949</v>
      </c>
      <c r="Q8" s="8">
        <v>7.321174243815566</v>
      </c>
      <c r="R8" s="8">
        <v>9.8778851898687972</v>
      </c>
      <c r="S8" s="8">
        <v>13.54521051693405</v>
      </c>
      <c r="T8" s="8">
        <v>0.70152457987951189</v>
      </c>
      <c r="U8" s="8">
        <v>2.1597691403324881</v>
      </c>
      <c r="V8" s="8">
        <v>1.711737637241985</v>
      </c>
      <c r="W8" s="8">
        <v>4.9176754658204578</v>
      </c>
      <c r="X8" s="8">
        <v>7.6069721605678113</v>
      </c>
      <c r="Y8" s="8">
        <v>9.555936835016837</v>
      </c>
    </row>
    <row r="9" spans="1:25" x14ac:dyDescent="0.2">
      <c r="A9" s="1" t="s">
        <v>8</v>
      </c>
      <c r="B9" s="8">
        <v>1.5340375243664719</v>
      </c>
      <c r="C9" s="8">
        <v>1.8201199265381081</v>
      </c>
      <c r="D9" s="8">
        <v>4.2626445688305568</v>
      </c>
      <c r="E9" s="8">
        <v>6.9219638900212894</v>
      </c>
      <c r="F9" s="8">
        <v>8.7108097337006427</v>
      </c>
      <c r="G9" s="8">
        <v>9.6758330278502509</v>
      </c>
      <c r="H9" s="8">
        <v>1.7525221737373731</v>
      </c>
      <c r="I9" s="8">
        <v>1.329226320346321</v>
      </c>
      <c r="J9" s="8">
        <v>2.4656544978773232</v>
      </c>
      <c r="K9" s="8">
        <v>4.5638892269635116</v>
      </c>
      <c r="L9" s="8">
        <v>6.6384772294372301</v>
      </c>
      <c r="M9" s="8">
        <v>7.8211130474556878</v>
      </c>
      <c r="N9" s="8">
        <v>1.8520252380261959</v>
      </c>
      <c r="O9" s="8">
        <v>3.95317207180284</v>
      </c>
      <c r="P9" s="8">
        <v>1.6374118686868691</v>
      </c>
      <c r="Q9" s="8">
        <v>7.8223307783719553</v>
      </c>
      <c r="R9" s="8">
        <v>9.2448262461684045</v>
      </c>
      <c r="S9" s="8">
        <v>5.6601331890331892</v>
      </c>
      <c r="T9" s="8">
        <v>2.2280414097686818</v>
      </c>
      <c r="U9" s="8">
        <v>2.2396449563663841</v>
      </c>
      <c r="V9" s="8">
        <v>0.78366374859708199</v>
      </c>
      <c r="W9" s="8">
        <v>5.4322626711560016</v>
      </c>
      <c r="X9" s="8">
        <v>7.4070579858337364</v>
      </c>
      <c r="Y9" s="8">
        <v>3.6758989898989909</v>
      </c>
    </row>
    <row r="10" spans="1:25" x14ac:dyDescent="0.2">
      <c r="A10" s="1" t="s">
        <v>9</v>
      </c>
      <c r="B10" s="8">
        <v>1.6025871994279079</v>
      </c>
      <c r="C10" s="8">
        <v>2.493534791704024</v>
      </c>
      <c r="D10" s="8">
        <v>3.9815437468946162</v>
      </c>
      <c r="E10" s="8">
        <v>5.6357028101175226</v>
      </c>
      <c r="F10" s="8">
        <v>7.3778928562735766</v>
      </c>
      <c r="G10" s="8">
        <v>10.51671044464077</v>
      </c>
      <c r="H10" s="8">
        <v>0.84938067808379558</v>
      </c>
      <c r="I10" s="8">
        <v>0.89245127808699198</v>
      </c>
      <c r="J10" s="8">
        <v>2.585923835716907</v>
      </c>
      <c r="K10" s="8">
        <v>4.1435857762630368</v>
      </c>
      <c r="L10" s="8">
        <v>4.5967724773508261</v>
      </c>
      <c r="M10" s="8">
        <v>8.296034057783972</v>
      </c>
      <c r="N10" s="8">
        <v>2.9340937670825888</v>
      </c>
      <c r="O10" s="8">
        <v>3.6291002465108888</v>
      </c>
      <c r="P10" s="8">
        <v>6.5621818181818309E-2</v>
      </c>
      <c r="Q10" s="8">
        <v>7.9984052967363759</v>
      </c>
      <c r="R10" s="8">
        <v>9.9638024876492484</v>
      </c>
      <c r="S10" s="8">
        <v>3.1267196969696962</v>
      </c>
      <c r="T10" s="8">
        <v>1.809782058632059</v>
      </c>
      <c r="U10" s="8">
        <v>2.3204691247582221</v>
      </c>
      <c r="V10" s="8">
        <v>0</v>
      </c>
      <c r="W10" s="8">
        <v>6.0473036696210896</v>
      </c>
      <c r="X10" s="8">
        <v>7.8665868022328462</v>
      </c>
      <c r="Y10" s="8">
        <v>3.2519818181818181</v>
      </c>
    </row>
    <row r="12" spans="1:25" x14ac:dyDescent="0.2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25" x14ac:dyDescent="0.2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25" x14ac:dyDescent="0.2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5" x14ac:dyDescent="0.2">
      <c r="A15" s="1"/>
      <c r="B15">
        <v>1.7428896049098579</v>
      </c>
      <c r="C15">
        <v>0.79544713804713796</v>
      </c>
      <c r="D15">
        <v>4.701594882154879</v>
      </c>
      <c r="E15">
        <v>7.5983458855218862</v>
      </c>
      <c r="F15">
        <v>4.2742646464646477</v>
      </c>
      <c r="G15">
        <v>12.370501937017231</v>
      </c>
      <c r="H15">
        <v>0.80930303030303075</v>
      </c>
      <c r="I15">
        <v>0.76145491276399679</v>
      </c>
      <c r="J15">
        <v>3.263660636033928</v>
      </c>
      <c r="K15">
        <v>5.0554355847632957</v>
      </c>
      <c r="L15">
        <v>2.934261707988981</v>
      </c>
      <c r="M15">
        <v>11.90219673899488</v>
      </c>
    </row>
    <row r="16" spans="1:25" x14ac:dyDescent="0.2">
      <c r="A16" s="1"/>
      <c r="B16">
        <v>1.360280642979167</v>
      </c>
      <c r="C16">
        <v>3.7694457225314371</v>
      </c>
      <c r="D16">
        <v>4.3957476583317803</v>
      </c>
      <c r="E16">
        <v>6.5050269869827586</v>
      </c>
      <c r="F16">
        <v>7.9408445496632991</v>
      </c>
      <c r="G16">
        <v>10.97737939653981</v>
      </c>
      <c r="H16">
        <v>0.68081801745571047</v>
      </c>
      <c r="I16">
        <v>3.4892347614071748</v>
      </c>
      <c r="J16">
        <v>2.2474899106947972</v>
      </c>
      <c r="K16">
        <v>5.039176105593751</v>
      </c>
      <c r="L16">
        <v>8.8762910671936766</v>
      </c>
      <c r="M16">
        <v>7.8408504997827038</v>
      </c>
    </row>
    <row r="17" spans="1:13" x14ac:dyDescent="0.2">
      <c r="A17" s="1"/>
      <c r="B17">
        <v>1.5114540412557269</v>
      </c>
      <c r="C17">
        <v>1.0356529680365301</v>
      </c>
      <c r="D17">
        <v>3.8784534427997821</v>
      </c>
      <c r="E17">
        <v>6.4371490303734191</v>
      </c>
      <c r="F17">
        <v>5.6773965488215499</v>
      </c>
      <c r="G17">
        <v>10.836299069313821</v>
      </c>
      <c r="H17">
        <v>0.90563708780108754</v>
      </c>
      <c r="I17">
        <v>1.24250327666913</v>
      </c>
      <c r="J17">
        <v>2.2819555611055642</v>
      </c>
      <c r="K17">
        <v>4.5480894401427534</v>
      </c>
      <c r="L17">
        <v>3.8667208333333329</v>
      </c>
      <c r="M17">
        <v>8.3268782254950935</v>
      </c>
    </row>
    <row r="18" spans="1:13" x14ac:dyDescent="0.2">
      <c r="A18" s="1"/>
      <c r="B18">
        <v>1.2753600367309439</v>
      </c>
      <c r="C18">
        <v>0.28935679875679871</v>
      </c>
      <c r="D18">
        <v>2.9613828641020139</v>
      </c>
      <c r="E18">
        <v>5.3422957475994473</v>
      </c>
      <c r="F18">
        <v>5.2843023310023334</v>
      </c>
      <c r="G18">
        <v>7.8878972878787827</v>
      </c>
      <c r="H18">
        <v>0.79233409090908868</v>
      </c>
      <c r="I18">
        <v>1.556071829405163E-2</v>
      </c>
      <c r="J18">
        <v>1.430886387103357</v>
      </c>
      <c r="K18">
        <v>3.5543100785634092</v>
      </c>
      <c r="L18">
        <v>2.8367300411522578</v>
      </c>
      <c r="M18">
        <v>5.4720033655796909</v>
      </c>
    </row>
    <row r="19" spans="1:13" x14ac:dyDescent="0.2">
      <c r="A19" s="1"/>
      <c r="B19">
        <v>1.763166663128658</v>
      </c>
      <c r="C19">
        <v>2.3499353081375549</v>
      </c>
      <c r="D19">
        <v>4.6557778092902007</v>
      </c>
      <c r="E19">
        <v>6.946900296222708</v>
      </c>
      <c r="F19">
        <v>6.4714374379634432</v>
      </c>
      <c r="G19">
        <v>11.250571563976809</v>
      </c>
      <c r="H19">
        <v>0.6778182471364913</v>
      </c>
      <c r="I19">
        <v>0.78299492035742035</v>
      </c>
      <c r="J19">
        <v>3.2306036115578229</v>
      </c>
      <c r="K19">
        <v>4.6747842481871009</v>
      </c>
      <c r="L19">
        <v>4.9864131263372604</v>
      </c>
      <c r="M19">
        <v>8.314283086010068</v>
      </c>
    </row>
    <row r="20" spans="1:13" x14ac:dyDescent="0.2">
      <c r="A20" s="1"/>
      <c r="B20">
        <v>2.12548107158542</v>
      </c>
      <c r="C20">
        <v>4.5111515151515159E-2</v>
      </c>
      <c r="D20">
        <v>5.2160627001724542</v>
      </c>
      <c r="E20">
        <v>7.0788082185491286</v>
      </c>
      <c r="F20">
        <v>4.2190242424242408</v>
      </c>
      <c r="G20">
        <v>10.93308543664493</v>
      </c>
      <c r="H20">
        <v>1.4428473063973071</v>
      </c>
      <c r="I20">
        <v>7.1915151515151597E-3</v>
      </c>
      <c r="J20">
        <v>1.776841579055866</v>
      </c>
      <c r="K20">
        <v>5.4880599912165131</v>
      </c>
      <c r="L20">
        <v>2.327753939393939</v>
      </c>
      <c r="M20">
        <v>12.57486049973418</v>
      </c>
    </row>
    <row r="21" spans="1:13" x14ac:dyDescent="0.2">
      <c r="A21" s="1"/>
      <c r="B21">
        <v>1.7300046183762741</v>
      </c>
      <c r="C21">
        <v>1.114293319752143</v>
      </c>
      <c r="D21">
        <v>4.2515600526375996</v>
      </c>
      <c r="E21">
        <v>6.1736053171938252</v>
      </c>
      <c r="F21">
        <v>5.2112701323580639</v>
      </c>
      <c r="G21">
        <v>10.696478958953071</v>
      </c>
      <c r="H21">
        <v>0.90832032582410482</v>
      </c>
      <c r="I21">
        <v>0.17019551396316099</v>
      </c>
      <c r="J21">
        <v>2.1774752205980081</v>
      </c>
      <c r="K21">
        <v>4.3859072823696792</v>
      </c>
      <c r="L21">
        <v>3.441517770295548</v>
      </c>
      <c r="M21">
        <v>8.0825052542154197</v>
      </c>
    </row>
    <row r="22" spans="1:13" x14ac:dyDescent="0.2">
      <c r="B22">
        <v>1.5340375243664719</v>
      </c>
      <c r="C22">
        <v>1.8201199265381081</v>
      </c>
      <c r="D22">
        <v>4.2626445688305568</v>
      </c>
      <c r="E22">
        <v>6.9219638900212894</v>
      </c>
      <c r="F22">
        <v>8.7108097337006427</v>
      </c>
      <c r="G22">
        <v>9.6758330278502509</v>
      </c>
      <c r="H22">
        <v>1.7525221737373731</v>
      </c>
      <c r="I22">
        <v>1.329226320346321</v>
      </c>
      <c r="J22">
        <v>2.4656544978773232</v>
      </c>
      <c r="K22">
        <v>4.5638892269635116</v>
      </c>
      <c r="L22">
        <v>6.6384772294372301</v>
      </c>
      <c r="M22">
        <v>7.8211130474556878</v>
      </c>
    </row>
    <row r="23" spans="1:13" x14ac:dyDescent="0.2">
      <c r="B23">
        <v>1.6025871994279079</v>
      </c>
      <c r="C23">
        <v>2.493534791704024</v>
      </c>
      <c r="D23">
        <v>3.9815437468946162</v>
      </c>
      <c r="E23">
        <v>5.6357028101175226</v>
      </c>
      <c r="F23">
        <v>7.3778928562735766</v>
      </c>
      <c r="G23">
        <v>10.51671044464077</v>
      </c>
      <c r="H23">
        <v>0.84938067808379558</v>
      </c>
      <c r="I23">
        <v>0.89245127808699198</v>
      </c>
      <c r="J23">
        <v>2.585923835716907</v>
      </c>
      <c r="K23">
        <v>4.1435857762630368</v>
      </c>
      <c r="L23">
        <v>4.5967724773508261</v>
      </c>
      <c r="M23">
        <v>8.296034057783972</v>
      </c>
    </row>
    <row r="27" spans="1:13" x14ac:dyDescent="0.2">
      <c r="B27">
        <v>3.6611762187088268</v>
      </c>
      <c r="C27">
        <v>4.0699741054267351</v>
      </c>
      <c r="D27">
        <v>3.7982160552897328</v>
      </c>
      <c r="E27">
        <v>9.1656195750609548</v>
      </c>
      <c r="F27">
        <v>11.85960345081719</v>
      </c>
      <c r="G27">
        <v>10.6382005316321</v>
      </c>
      <c r="H27">
        <v>1.6630196918681761</v>
      </c>
      <c r="I27">
        <v>3.076204654963878</v>
      </c>
      <c r="J27">
        <v>2.473368323232318</v>
      </c>
      <c r="K27">
        <v>6.1806978535353574</v>
      </c>
      <c r="L27">
        <v>11.812870279981009</v>
      </c>
      <c r="M27">
        <v>8.1086432659932601</v>
      </c>
    </row>
    <row r="28" spans="1:13" x14ac:dyDescent="0.2">
      <c r="B28">
        <v>2.5457480580684479</v>
      </c>
      <c r="C28">
        <v>4.173102429655974</v>
      </c>
      <c r="D28">
        <v>9.9871888888888893</v>
      </c>
      <c r="E28">
        <v>7.7766557209071374</v>
      </c>
      <c r="F28">
        <v>10.7396314665303</v>
      </c>
      <c r="G28">
        <v>28.55772808080809</v>
      </c>
      <c r="H28">
        <v>1.0748245529991709</v>
      </c>
      <c r="I28">
        <v>2.3237342920377171</v>
      </c>
      <c r="J28">
        <v>3.8841153198653191</v>
      </c>
      <c r="K28">
        <v>6.0129678470009544</v>
      </c>
      <c r="L28">
        <v>7.7499980037615437</v>
      </c>
      <c r="M28">
        <v>20.826177441077441</v>
      </c>
    </row>
    <row r="29" spans="1:13" x14ac:dyDescent="0.2">
      <c r="B29">
        <v>1.959465512265512</v>
      </c>
      <c r="C29">
        <v>3.2817227505010682</v>
      </c>
      <c r="D29">
        <v>6.1177012180629804</v>
      </c>
      <c r="E29">
        <v>7.2306869289314593</v>
      </c>
      <c r="F29">
        <v>9.8334497445363827</v>
      </c>
      <c r="G29">
        <v>13.7320010866238</v>
      </c>
      <c r="H29">
        <v>1.0914281676872351</v>
      </c>
      <c r="I29">
        <v>1.808621698923645</v>
      </c>
      <c r="J29">
        <v>5.5060985719261568</v>
      </c>
      <c r="K29">
        <v>4.9708616668476884</v>
      </c>
      <c r="L29">
        <v>7.4892884050150963</v>
      </c>
      <c r="M29">
        <v>11.769357010582009</v>
      </c>
    </row>
    <row r="30" spans="1:13" x14ac:dyDescent="0.2">
      <c r="B30">
        <v>2.8592008131630759</v>
      </c>
      <c r="C30">
        <v>1.856261264927451</v>
      </c>
      <c r="D30">
        <v>6.3670725677830928</v>
      </c>
      <c r="E30">
        <v>5.4138732026143792</v>
      </c>
      <c r="F30">
        <v>7.1399472084024271</v>
      </c>
      <c r="G30">
        <v>13.92185785123967</v>
      </c>
      <c r="H30">
        <v>0.48702697909325748</v>
      </c>
      <c r="I30">
        <v>1.110654981917943</v>
      </c>
      <c r="J30">
        <v>4.8114877525252524</v>
      </c>
      <c r="K30">
        <v>3.6729123184507788</v>
      </c>
      <c r="L30">
        <v>4.9112371605177598</v>
      </c>
      <c r="M30">
        <v>9.0603025493025484</v>
      </c>
    </row>
    <row r="31" spans="1:13" x14ac:dyDescent="0.2">
      <c r="B31">
        <v>2.6051061839966612</v>
      </c>
      <c r="C31">
        <v>4.0397454359104641</v>
      </c>
      <c r="D31">
        <v>6.2356322727272726</v>
      </c>
      <c r="E31">
        <v>8.4931622853647646</v>
      </c>
      <c r="F31">
        <v>10.33314464399237</v>
      </c>
      <c r="G31">
        <v>8.1498946684233626</v>
      </c>
      <c r="H31">
        <v>1.725493640486498</v>
      </c>
      <c r="I31">
        <v>2.6168173977118441</v>
      </c>
      <c r="J31">
        <v>3.2197381659734599</v>
      </c>
      <c r="K31">
        <v>6.3310342097783936</v>
      </c>
      <c r="L31">
        <v>7.4442971032097809</v>
      </c>
      <c r="M31">
        <v>6.6140014878514846</v>
      </c>
    </row>
    <row r="32" spans="1:13" x14ac:dyDescent="0.2">
      <c r="B32">
        <v>9.8154819923371708</v>
      </c>
      <c r="C32">
        <v>1.525764836483648</v>
      </c>
      <c r="D32">
        <v>28.987867340067339</v>
      </c>
      <c r="E32">
        <v>8.2487167055167063</v>
      </c>
      <c r="F32">
        <v>8.6113544536271789</v>
      </c>
      <c r="G32">
        <v>43.09523569023569</v>
      </c>
      <c r="H32">
        <v>2.2453197306397308</v>
      </c>
      <c r="I32">
        <v>0.82362260536398513</v>
      </c>
      <c r="J32">
        <v>16.104657777777781</v>
      </c>
      <c r="K32">
        <v>6.8464431724653947</v>
      </c>
      <c r="L32">
        <v>9.9861047492468558</v>
      </c>
      <c r="M32">
        <v>27.086273939393941</v>
      </c>
    </row>
    <row r="33" spans="2:13" x14ac:dyDescent="0.2">
      <c r="B33">
        <v>2.46293055756504</v>
      </c>
      <c r="C33">
        <v>3.797037899550233</v>
      </c>
      <c r="D33">
        <v>4.441800617283949</v>
      </c>
      <c r="E33">
        <v>7.321174243815566</v>
      </c>
      <c r="F33">
        <v>9.8778851898687972</v>
      </c>
      <c r="G33">
        <v>13.54521051693405</v>
      </c>
      <c r="H33">
        <v>0.70152457987951189</v>
      </c>
      <c r="I33">
        <v>2.1597691403324881</v>
      </c>
      <c r="J33">
        <v>1.711737637241985</v>
      </c>
      <c r="K33">
        <v>4.9176754658204578</v>
      </c>
      <c r="L33">
        <v>7.6069721605678113</v>
      </c>
      <c r="M33">
        <v>9.555936835016837</v>
      </c>
    </row>
    <row r="34" spans="2:13" x14ac:dyDescent="0.2">
      <c r="B34">
        <v>1.8520252380261959</v>
      </c>
      <c r="C34">
        <v>3.95317207180284</v>
      </c>
      <c r="D34">
        <v>1.6374118686868691</v>
      </c>
      <c r="E34">
        <v>7.8223307783719553</v>
      </c>
      <c r="F34">
        <v>9.2448262461684045</v>
      </c>
      <c r="G34">
        <v>5.6601331890331892</v>
      </c>
      <c r="H34">
        <v>2.2280414097686818</v>
      </c>
      <c r="I34">
        <v>2.2396449563663841</v>
      </c>
      <c r="J34">
        <v>0.78366374859708199</v>
      </c>
      <c r="K34">
        <v>5.4322626711560016</v>
      </c>
      <c r="L34">
        <v>7.4070579858337364</v>
      </c>
      <c r="M34">
        <v>3.6758989898989909</v>
      </c>
    </row>
    <row r="35" spans="2:13" x14ac:dyDescent="0.2">
      <c r="B35">
        <v>2.9340937670825888</v>
      </c>
      <c r="C35">
        <v>3.6291002465108888</v>
      </c>
      <c r="D35">
        <v>6.5621818181818309E-2</v>
      </c>
      <c r="E35">
        <v>7.9984052967363759</v>
      </c>
      <c r="F35">
        <v>9.9638024876492484</v>
      </c>
      <c r="G35">
        <v>3.1267196969696962</v>
      </c>
      <c r="H35">
        <v>1.809782058632059</v>
      </c>
      <c r="I35">
        <v>2.3204691247582221</v>
      </c>
      <c r="J35">
        <v>0</v>
      </c>
      <c r="K35">
        <v>6.0473036696210896</v>
      </c>
      <c r="L35">
        <v>7.8665868022328462</v>
      </c>
      <c r="M35">
        <v>3.2519818181818181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8C9D-71D1-6440-84BB-7D4F776AF11E}">
  <dimension ref="A1:M10"/>
  <sheetViews>
    <sheetView workbookViewId="0">
      <selection activeCell="G18" sqref="G18"/>
    </sheetView>
  </sheetViews>
  <sheetFormatPr baseColWidth="10" defaultRowHeight="16" x14ac:dyDescent="0.2"/>
  <sheetData>
    <row r="1" spans="1:13" ht="34" x14ac:dyDescent="0.2">
      <c r="A1" s="4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33</v>
      </c>
      <c r="G1" s="2" t="s">
        <v>32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">
      <c r="A2" s="1" t="s">
        <v>1</v>
      </c>
      <c r="B2" s="8">
        <v>3.6611762187088268</v>
      </c>
      <c r="C2" s="8">
        <v>4.0699741054267351</v>
      </c>
      <c r="D2" s="8">
        <v>3.7982160552897328</v>
      </c>
      <c r="E2" s="8">
        <v>9.1656195750609548</v>
      </c>
      <c r="F2" s="8">
        <v>11.85960345081719</v>
      </c>
      <c r="G2" s="8">
        <v>10.6382005316321</v>
      </c>
      <c r="H2" s="8">
        <v>1.6630196918681761</v>
      </c>
      <c r="I2" s="8">
        <v>3.076204654963878</v>
      </c>
      <c r="J2" s="8">
        <v>2.473368323232318</v>
      </c>
      <c r="K2" s="8">
        <v>6.1806978535353574</v>
      </c>
      <c r="L2" s="8">
        <v>11.812870279981009</v>
      </c>
      <c r="M2" s="8">
        <v>8.1086432659932601</v>
      </c>
    </row>
    <row r="3" spans="1:13" x14ac:dyDescent="0.2">
      <c r="A3" s="1" t="s">
        <v>2</v>
      </c>
      <c r="B3" s="8">
        <v>2.5457480580684479</v>
      </c>
      <c r="C3" s="8">
        <v>4.173102429655974</v>
      </c>
      <c r="D3" s="8">
        <v>9.9871888888888893</v>
      </c>
      <c r="E3" s="8">
        <v>7.7766557209071374</v>
      </c>
      <c r="F3" s="8">
        <v>10.7396314665303</v>
      </c>
      <c r="G3" s="8">
        <v>28.55772808080809</v>
      </c>
      <c r="H3" s="8">
        <v>1.0748245529991709</v>
      </c>
      <c r="I3" s="8">
        <v>2.3237342920377171</v>
      </c>
      <c r="J3" s="8">
        <v>3.8841153198653191</v>
      </c>
      <c r="K3" s="8">
        <v>6.0129678470009544</v>
      </c>
      <c r="L3" s="8">
        <v>7.7499980037615437</v>
      </c>
      <c r="M3" s="8">
        <v>20.826177441077441</v>
      </c>
    </row>
    <row r="4" spans="1:13" x14ac:dyDescent="0.2">
      <c r="A4" s="1" t="s">
        <v>3</v>
      </c>
      <c r="B4" s="8">
        <v>1.959465512265512</v>
      </c>
      <c r="C4" s="8">
        <v>3.2817227505010682</v>
      </c>
      <c r="D4" s="8">
        <v>6.1177012180629804</v>
      </c>
      <c r="E4" s="8">
        <v>7.2306869289314593</v>
      </c>
      <c r="F4" s="8">
        <v>9.8334497445363827</v>
      </c>
      <c r="G4" s="8">
        <v>13.7320010866238</v>
      </c>
      <c r="H4" s="8">
        <v>1.0914281676872351</v>
      </c>
      <c r="I4" s="8">
        <v>1.808621698923645</v>
      </c>
      <c r="J4" s="8">
        <v>5.5060985719261568</v>
      </c>
      <c r="K4" s="8">
        <v>4.9708616668476884</v>
      </c>
      <c r="L4" s="8">
        <v>7.4892884050150963</v>
      </c>
      <c r="M4" s="8">
        <v>11.769357010582009</v>
      </c>
    </row>
    <row r="5" spans="1:13" x14ac:dyDescent="0.2">
      <c r="A5" s="1" t="s">
        <v>4</v>
      </c>
      <c r="B5" s="8">
        <v>2.8592008131630759</v>
      </c>
      <c r="C5" s="8">
        <v>1.856261264927451</v>
      </c>
      <c r="D5" s="8">
        <v>6.3670725677830928</v>
      </c>
      <c r="E5" s="8">
        <v>5.4138732026143792</v>
      </c>
      <c r="F5" s="8">
        <v>7.1399472084024271</v>
      </c>
      <c r="G5" s="8">
        <v>13.92185785123967</v>
      </c>
      <c r="H5" s="8">
        <v>0.48702697909325748</v>
      </c>
      <c r="I5" s="8">
        <v>1.110654981917943</v>
      </c>
      <c r="J5" s="8">
        <v>4.8114877525252524</v>
      </c>
      <c r="K5" s="8">
        <v>3.6729123184507788</v>
      </c>
      <c r="L5" s="8">
        <v>4.9112371605177598</v>
      </c>
      <c r="M5" s="8">
        <v>9.0603025493025484</v>
      </c>
    </row>
    <row r="6" spans="1:13" x14ac:dyDescent="0.2">
      <c r="A6" s="1" t="s">
        <v>5</v>
      </c>
      <c r="B6" s="8">
        <v>2.6051061839966612</v>
      </c>
      <c r="C6" s="8">
        <v>4.0397454359104641</v>
      </c>
      <c r="D6" s="8">
        <v>6.2356322727272726</v>
      </c>
      <c r="E6" s="8">
        <v>8.4931622853647646</v>
      </c>
      <c r="F6" s="8">
        <v>10.33314464399237</v>
      </c>
      <c r="G6" s="8">
        <v>8.1498946684233626</v>
      </c>
      <c r="H6" s="8">
        <v>1.725493640486498</v>
      </c>
      <c r="I6" s="8">
        <v>2.6168173977118441</v>
      </c>
      <c r="J6" s="8">
        <v>3.2197381659734599</v>
      </c>
      <c r="K6" s="8">
        <v>6.3310342097783936</v>
      </c>
      <c r="L6" s="8">
        <v>7.4442971032097809</v>
      </c>
      <c r="M6" s="8">
        <v>6.6140014878514846</v>
      </c>
    </row>
    <row r="7" spans="1:13" x14ac:dyDescent="0.2">
      <c r="A7" s="1" t="s">
        <v>6</v>
      </c>
      <c r="B7" s="8">
        <v>9.8154819923371708</v>
      </c>
      <c r="C7" s="8">
        <v>1.525764836483648</v>
      </c>
      <c r="D7" s="8">
        <v>28.987867340067339</v>
      </c>
      <c r="E7" s="8">
        <v>8.2487167055167063</v>
      </c>
      <c r="F7" s="8">
        <v>8.6113544536271789</v>
      </c>
      <c r="G7" s="8">
        <v>43.09523569023569</v>
      </c>
      <c r="H7" s="8">
        <v>2.2453197306397308</v>
      </c>
      <c r="I7" s="8">
        <v>0.82362260536398513</v>
      </c>
      <c r="J7" s="8">
        <v>16.104657777777781</v>
      </c>
      <c r="K7" s="8">
        <v>6.8464431724653947</v>
      </c>
      <c r="L7" s="8">
        <v>9.9861047492468558</v>
      </c>
      <c r="M7" s="8">
        <v>27.086273939393941</v>
      </c>
    </row>
    <row r="8" spans="1:13" x14ac:dyDescent="0.2">
      <c r="A8" s="1" t="s">
        <v>7</v>
      </c>
      <c r="B8" s="8">
        <v>2.46293055756504</v>
      </c>
      <c r="C8" s="8">
        <v>3.797037899550233</v>
      </c>
      <c r="D8" s="8">
        <v>4.441800617283949</v>
      </c>
      <c r="E8" s="8">
        <v>7.321174243815566</v>
      </c>
      <c r="F8" s="8">
        <v>9.8778851898687972</v>
      </c>
      <c r="G8" s="8">
        <v>13.54521051693405</v>
      </c>
      <c r="H8" s="8">
        <v>0.70152457987951189</v>
      </c>
      <c r="I8" s="8">
        <v>2.1597691403324881</v>
      </c>
      <c r="J8" s="8">
        <v>1.711737637241985</v>
      </c>
      <c r="K8" s="8">
        <v>4.9176754658204578</v>
      </c>
      <c r="L8" s="8">
        <v>7.6069721605678113</v>
      </c>
      <c r="M8" s="8">
        <v>9.555936835016837</v>
      </c>
    </row>
    <row r="9" spans="1:13" x14ac:dyDescent="0.2">
      <c r="A9" s="1" t="s">
        <v>8</v>
      </c>
      <c r="B9" s="8">
        <v>1.8520252380261959</v>
      </c>
      <c r="C9" s="8">
        <v>3.95317207180284</v>
      </c>
      <c r="D9" s="8">
        <v>1.6374118686868691</v>
      </c>
      <c r="E9" s="8">
        <v>7.8223307783719553</v>
      </c>
      <c r="F9" s="8">
        <v>9.2448262461684045</v>
      </c>
      <c r="G9" s="8">
        <v>5.6601331890331892</v>
      </c>
      <c r="H9" s="8">
        <v>2.2280414097686818</v>
      </c>
      <c r="I9" s="8">
        <v>2.2396449563663841</v>
      </c>
      <c r="J9" s="8">
        <v>0.78366374859708199</v>
      </c>
      <c r="K9" s="8">
        <v>5.4322626711560016</v>
      </c>
      <c r="L9" s="8">
        <v>7.4070579858337364</v>
      </c>
      <c r="M9" s="8">
        <v>3.6758989898989909</v>
      </c>
    </row>
    <row r="10" spans="1:13" x14ac:dyDescent="0.2">
      <c r="A10" s="1" t="s">
        <v>9</v>
      </c>
      <c r="B10" s="8">
        <v>2.9340937670825888</v>
      </c>
      <c r="C10" s="8">
        <v>3.6291002465108888</v>
      </c>
      <c r="D10" s="8">
        <v>6.5621818181818309E-2</v>
      </c>
      <c r="E10" s="8">
        <v>7.9984052967363759</v>
      </c>
      <c r="F10" s="8">
        <v>9.9638024876492484</v>
      </c>
      <c r="G10" s="8">
        <v>3.1267196969696962</v>
      </c>
      <c r="H10" s="8">
        <v>1.809782058632059</v>
      </c>
      <c r="I10" s="8">
        <v>2.3204691247582221</v>
      </c>
      <c r="J10" s="8">
        <v>0</v>
      </c>
      <c r="K10" s="8">
        <v>6.0473036696210896</v>
      </c>
      <c r="L10" s="8">
        <v>7.8665868022328462</v>
      </c>
      <c r="M10" s="8">
        <v>3.2519818181818181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B1C1-F7A7-2547-9986-70C22F63D80B}">
  <dimension ref="A1:AA21"/>
  <sheetViews>
    <sheetView tabSelected="1" workbookViewId="0">
      <selection activeCell="G23" sqref="G23"/>
    </sheetView>
  </sheetViews>
  <sheetFormatPr baseColWidth="10" defaultRowHeight="16" x14ac:dyDescent="0.2"/>
  <cols>
    <col min="1" max="1" width="22.33203125" customWidth="1"/>
    <col min="2" max="25" width="15.6640625" bestFit="1" customWidth="1"/>
  </cols>
  <sheetData>
    <row r="1" spans="1:27" ht="34" x14ac:dyDescent="0.2">
      <c r="A1" s="4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33</v>
      </c>
      <c r="S1" s="2" t="s">
        <v>32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</row>
    <row r="2" spans="1:27" x14ac:dyDescent="0.2">
      <c r="A2" s="1" t="s">
        <v>1</v>
      </c>
      <c r="B2" s="7">
        <v>0.15759232834675879</v>
      </c>
      <c r="C2" s="7">
        <v>2.2719865319865321E-2</v>
      </c>
      <c r="D2" s="7">
        <v>0.34256894874672639</v>
      </c>
      <c r="E2" s="7">
        <v>0.40264083501683517</v>
      </c>
      <c r="F2" s="7">
        <v>0.25739595959595962</v>
      </c>
      <c r="G2" s="7">
        <v>0.96033685086155762</v>
      </c>
      <c r="H2" s="7">
        <v>4.3121212121212137E-2</v>
      </c>
      <c r="I2" s="7">
        <v>2.7754269972451791E-2</v>
      </c>
      <c r="J2" s="7">
        <v>0.15421027485537869</v>
      </c>
      <c r="K2" s="7">
        <v>0.52795475234270406</v>
      </c>
      <c r="L2" s="7">
        <v>0.20588705234159779</v>
      </c>
      <c r="M2" s="7">
        <v>0.76419747474747501</v>
      </c>
      <c r="N2" s="7">
        <v>0.16774077733860349</v>
      </c>
      <c r="O2" s="7">
        <v>0.3151868318815686</v>
      </c>
      <c r="P2" s="7">
        <v>0.62445209994683704</v>
      </c>
      <c r="Q2" s="7">
        <v>0.53805784279577362</v>
      </c>
      <c r="R2" s="7">
        <v>0.85944225083452597</v>
      </c>
      <c r="S2" s="7">
        <v>1.596812971823498</v>
      </c>
      <c r="T2" s="7">
        <v>4.8617079889807173E-2</v>
      </c>
      <c r="U2" s="7">
        <v>0.14137587525742859</v>
      </c>
      <c r="V2" s="7">
        <v>0.29764905050505053</v>
      </c>
      <c r="W2" s="7">
        <v>0.58722781986531991</v>
      </c>
      <c r="X2" s="7">
        <v>0.70976217883533332</v>
      </c>
      <c r="Y2" s="7">
        <v>1.0750826599326599</v>
      </c>
      <c r="Z2" s="7"/>
      <c r="AA2" s="7"/>
    </row>
    <row r="3" spans="1:27" x14ac:dyDescent="0.2">
      <c r="A3" s="1" t="s">
        <v>2</v>
      </c>
      <c r="B3" s="7">
        <v>0.15253824281406589</v>
      </c>
      <c r="C3" s="7">
        <v>0.12805932797361369</v>
      </c>
      <c r="D3" s="7">
        <v>0.42326611901220818</v>
      </c>
      <c r="E3" s="7">
        <v>0.60076210768923222</v>
      </c>
      <c r="F3" s="7">
        <v>0.63994328703703729</v>
      </c>
      <c r="G3" s="7">
        <v>1.0846845591880201</v>
      </c>
      <c r="H3" s="7">
        <v>6.5719813999937579E-2</v>
      </c>
      <c r="I3" s="7">
        <v>5.9918321142459069E-2</v>
      </c>
      <c r="J3" s="7">
        <v>0.21248843840851339</v>
      </c>
      <c r="K3" s="7">
        <v>0.49114932942874162</v>
      </c>
      <c r="L3" s="7">
        <v>0.51685138339920944</v>
      </c>
      <c r="M3" s="7">
        <v>0.8577765424782372</v>
      </c>
      <c r="N3" s="7">
        <v>0.1874100416893241</v>
      </c>
      <c r="O3" s="7">
        <v>0.429082689936369</v>
      </c>
      <c r="P3" s="7">
        <v>1.22759292929293</v>
      </c>
      <c r="Q3" s="7">
        <v>0.68734944354486349</v>
      </c>
      <c r="R3" s="7">
        <v>1.0839803981197409</v>
      </c>
      <c r="S3" s="7">
        <v>2.2506169696969698</v>
      </c>
      <c r="T3" s="7">
        <v>7.6755789951729034E-2</v>
      </c>
      <c r="U3" s="7">
        <v>0.21958029096782961</v>
      </c>
      <c r="V3" s="7">
        <v>0.752196127946128</v>
      </c>
      <c r="W3" s="7">
        <v>0.59585217424054127</v>
      </c>
      <c r="X3" s="7">
        <v>0.84146607048195876</v>
      </c>
      <c r="Y3" s="7">
        <v>1.5561774410774409</v>
      </c>
      <c r="Z3" s="7"/>
      <c r="AA3" s="7"/>
    </row>
    <row r="4" spans="1:27" x14ac:dyDescent="0.2">
      <c r="A4" s="1" t="s">
        <v>3</v>
      </c>
      <c r="B4" s="7">
        <v>0.17439765615684649</v>
      </c>
      <c r="C4" s="7">
        <v>6.8835201328352011E-2</v>
      </c>
      <c r="D4" s="7">
        <v>0.44590365221096939</v>
      </c>
      <c r="E4" s="7">
        <v>0.64257042198993508</v>
      </c>
      <c r="F4" s="7">
        <v>0.38275429292929292</v>
      </c>
      <c r="G4" s="7">
        <v>1.1736867836990581</v>
      </c>
      <c r="H4" s="7">
        <v>5.5980609168609162E-2</v>
      </c>
      <c r="I4" s="7">
        <v>0.1075254496181325</v>
      </c>
      <c r="J4" s="7">
        <v>0.19677905760905759</v>
      </c>
      <c r="K4" s="7">
        <v>0.55201608832807658</v>
      </c>
      <c r="L4" s="7">
        <v>0.28239593434343441</v>
      </c>
      <c r="M4" s="7">
        <v>0.86026559606331376</v>
      </c>
      <c r="N4" s="7">
        <v>0.18625154401154409</v>
      </c>
      <c r="O4" s="7">
        <v>0.40133490356920087</v>
      </c>
      <c r="P4" s="7">
        <v>0.56077085561497331</v>
      </c>
      <c r="Q4" s="7">
        <v>0.66578163744803975</v>
      </c>
      <c r="R4" s="7">
        <v>1.0785767158235331</v>
      </c>
      <c r="S4" s="7">
        <v>1.4208395622895631</v>
      </c>
      <c r="T4" s="7">
        <v>5.8835847246209952E-2</v>
      </c>
      <c r="U4" s="7">
        <v>0.1728501872533002</v>
      </c>
      <c r="V4" s="7">
        <v>0.33516623708347842</v>
      </c>
      <c r="W4" s="7">
        <v>0.54069792187104071</v>
      </c>
      <c r="X4" s="7">
        <v>0.81491148242911493</v>
      </c>
      <c r="Y4" s="7">
        <v>0.95324484126984099</v>
      </c>
      <c r="Z4" s="7"/>
      <c r="AA4" s="7"/>
    </row>
    <row r="5" spans="1:27" x14ac:dyDescent="0.2">
      <c r="A5" s="1" t="s">
        <v>4</v>
      </c>
      <c r="B5" s="7">
        <v>0.113013810835629</v>
      </c>
      <c r="C5" s="7">
        <v>8.334281274281273E-2</v>
      </c>
      <c r="D5" s="7">
        <v>0.316126690068534</v>
      </c>
      <c r="E5" s="7">
        <v>0.64544180072328239</v>
      </c>
      <c r="F5" s="7">
        <v>0.5223410256410258</v>
      </c>
      <c r="G5" s="7">
        <v>1.0887875909090901</v>
      </c>
      <c r="H5" s="7">
        <v>3.547980895915679E-2</v>
      </c>
      <c r="I5" s="7">
        <v>1.556071829405163E-2</v>
      </c>
      <c r="J5" s="7">
        <v>0.1214942107948169</v>
      </c>
      <c r="K5" s="7">
        <v>0.4565913580246912</v>
      </c>
      <c r="L5" s="7">
        <v>0.39632600074822311</v>
      </c>
      <c r="M5" s="7">
        <v>0.80416268392166868</v>
      </c>
      <c r="N5" s="7">
        <v>0.13361621243885391</v>
      </c>
      <c r="O5" s="7">
        <v>0.2697135915510015</v>
      </c>
      <c r="P5" s="7">
        <v>0.54790095693779894</v>
      </c>
      <c r="Q5" s="7">
        <v>0.73038435333729446</v>
      </c>
      <c r="R5" s="7">
        <v>0.99598547163173901</v>
      </c>
      <c r="S5" s="7">
        <v>1.25825785123967</v>
      </c>
      <c r="T5" s="7">
        <v>5.6204357528776117E-2</v>
      </c>
      <c r="U5" s="7">
        <v>9.5661408321902175E-2</v>
      </c>
      <c r="V5" s="7">
        <v>0.2276971801346801</v>
      </c>
      <c r="W5" s="7">
        <v>0.57241240810471583</v>
      </c>
      <c r="X5" s="7">
        <v>0.72797820852447681</v>
      </c>
      <c r="Y5" s="7">
        <v>0.83563617123617173</v>
      </c>
      <c r="Z5" s="7"/>
      <c r="AA5" s="7"/>
    </row>
    <row r="6" spans="1:27" x14ac:dyDescent="0.2">
      <c r="A6" s="1" t="s">
        <v>5</v>
      </c>
      <c r="B6" s="7">
        <v>0.2294730368483438</v>
      </c>
      <c r="C6" s="7">
        <v>0.20083668142095121</v>
      </c>
      <c r="D6" s="7">
        <v>0.44280048461001292</v>
      </c>
      <c r="E6" s="7">
        <v>0.67342220750308213</v>
      </c>
      <c r="F6" s="7">
        <v>0.57959963799848158</v>
      </c>
      <c r="G6" s="7">
        <v>1.132499426190958</v>
      </c>
      <c r="H6" s="7">
        <v>9.0946947535400169E-2</v>
      </c>
      <c r="I6" s="7">
        <v>6.1153914141414148E-2</v>
      </c>
      <c r="J6" s="7">
        <v>0.20046296401405669</v>
      </c>
      <c r="K6" s="7">
        <v>0.58747121612319775</v>
      </c>
      <c r="L6" s="7">
        <v>0.42654140418968017</v>
      </c>
      <c r="M6" s="7">
        <v>0.89713966188812455</v>
      </c>
      <c r="N6" s="7">
        <v>0.2560008901142854</v>
      </c>
      <c r="O6" s="7">
        <v>0.40947171844228503</v>
      </c>
      <c r="P6" s="7">
        <v>0.56388984848484869</v>
      </c>
      <c r="Q6" s="7">
        <v>0.73380768144490316</v>
      </c>
      <c r="R6" s="7">
        <v>1.0576618421982069</v>
      </c>
      <c r="S6" s="7">
        <v>1.299810487483531</v>
      </c>
      <c r="T6" s="7">
        <v>0.10733003357187031</v>
      </c>
      <c r="U6" s="7">
        <v>0.17995420381828781</v>
      </c>
      <c r="V6" s="7">
        <v>0.30045244602891658</v>
      </c>
      <c r="W6" s="7">
        <v>0.62980738948419579</v>
      </c>
      <c r="X6" s="7">
        <v>0.8418201283328024</v>
      </c>
      <c r="Y6" s="7">
        <v>1.021387646737647</v>
      </c>
      <c r="Z6" s="7"/>
      <c r="AA6" s="7"/>
    </row>
    <row r="7" spans="1:27" x14ac:dyDescent="0.2">
      <c r="A7" s="1" t="s">
        <v>6</v>
      </c>
      <c r="B7" s="7">
        <v>0.31893298199385162</v>
      </c>
      <c r="C7" s="7">
        <v>4.5111515151515159E-2</v>
      </c>
      <c r="D7" s="7">
        <v>0.4122825572801182</v>
      </c>
      <c r="E7" s="7">
        <v>0.50298177226813578</v>
      </c>
      <c r="F7" s="7">
        <v>0.3118727272727273</v>
      </c>
      <c r="G7" s="7">
        <v>1.0877136939010359</v>
      </c>
      <c r="H7" s="7">
        <v>0.12816927609427611</v>
      </c>
      <c r="I7" s="7">
        <v>7.1915151515151597E-3</v>
      </c>
      <c r="J7" s="7">
        <v>0.23381374974232119</v>
      </c>
      <c r="K7" s="7">
        <v>0.55643996486605185</v>
      </c>
      <c r="L7" s="7">
        <v>0.22678424242424239</v>
      </c>
      <c r="M7" s="7">
        <v>0.79763846889952195</v>
      </c>
      <c r="N7" s="7">
        <v>0.45379881574364328</v>
      </c>
      <c r="O7" s="7">
        <v>0.30245902590259027</v>
      </c>
      <c r="P7" s="7">
        <v>1.665039057239057</v>
      </c>
      <c r="Q7" s="7">
        <v>0.59497544677544689</v>
      </c>
      <c r="R7" s="7">
        <v>0.88489772472196737</v>
      </c>
      <c r="S7" s="7">
        <v>2.181902356902357</v>
      </c>
      <c r="T7" s="7">
        <v>0.18070356902356899</v>
      </c>
      <c r="U7" s="7">
        <v>0.16740828979449671</v>
      </c>
      <c r="V7" s="7">
        <v>0.85227232323232338</v>
      </c>
      <c r="W7" s="7">
        <v>0.75387302656191557</v>
      </c>
      <c r="X7" s="7">
        <v>0.66556602870813442</v>
      </c>
      <c r="Y7" s="7">
        <v>1.25534303030303</v>
      </c>
      <c r="Z7" s="7"/>
      <c r="AA7" s="7"/>
    </row>
    <row r="8" spans="1:27" x14ac:dyDescent="0.2">
      <c r="A8" s="1" t="s">
        <v>7</v>
      </c>
      <c r="B8" s="7">
        <v>0.21540023226921609</v>
      </c>
      <c r="C8" s="7">
        <v>8.796472285884048E-2</v>
      </c>
      <c r="D8" s="7">
        <v>0.43950499745134047</v>
      </c>
      <c r="E8" s="7">
        <v>0.79759176995674907</v>
      </c>
      <c r="F8" s="7">
        <v>0.44458082549634281</v>
      </c>
      <c r="G8" s="7">
        <v>1.174329045579857</v>
      </c>
      <c r="H8" s="7">
        <v>9.9199736193550617E-2</v>
      </c>
      <c r="I8" s="7">
        <v>3.7344206773618542E-2</v>
      </c>
      <c r="J8" s="7">
        <v>0.19648288399480571</v>
      </c>
      <c r="K8" s="7">
        <v>0.6315454616008751</v>
      </c>
      <c r="L8" s="7">
        <v>0.4125606434717547</v>
      </c>
      <c r="M8" s="7">
        <v>0.89538190624874758</v>
      </c>
      <c r="N8" s="7">
        <v>0.22962167028373931</v>
      </c>
      <c r="O8" s="7">
        <v>0.40617208238902092</v>
      </c>
      <c r="P8" s="7">
        <v>0.88638075196408539</v>
      </c>
      <c r="Q8" s="7">
        <v>0.80278248601719659</v>
      </c>
      <c r="R8" s="7">
        <v>1.120684594528492</v>
      </c>
      <c r="S8" s="7">
        <v>1.580827272727273</v>
      </c>
      <c r="T8" s="7">
        <v>9.6224765593151212E-2</v>
      </c>
      <c r="U8" s="7">
        <v>0.183258540096184</v>
      </c>
      <c r="V8" s="7">
        <v>0.52187202459376369</v>
      </c>
      <c r="W8" s="7">
        <v>0.65509583289744422</v>
      </c>
      <c r="X8" s="7">
        <v>0.85177270879788936</v>
      </c>
      <c r="Y8" s="7">
        <v>1.3291028956228961</v>
      </c>
      <c r="Z8" s="7"/>
      <c r="AA8" s="7"/>
    </row>
    <row r="9" spans="1:27" x14ac:dyDescent="0.2">
      <c r="A9" s="1" t="s">
        <v>8</v>
      </c>
      <c r="B9" s="7">
        <v>0.1675520556441609</v>
      </c>
      <c r="C9" s="7">
        <v>6.4151147842056944E-2</v>
      </c>
      <c r="D9" s="7">
        <v>0.34006705698170703</v>
      </c>
      <c r="E9" s="7">
        <v>0.57451381981247451</v>
      </c>
      <c r="F9" s="7">
        <v>0.27575922865013769</v>
      </c>
      <c r="G9" s="7">
        <v>1.081618262091111</v>
      </c>
      <c r="H9" s="7">
        <v>6.3620791919191941E-2</v>
      </c>
      <c r="I9" s="7">
        <v>4.3209004329004277E-2</v>
      </c>
      <c r="J9" s="7">
        <v>0.140581748645879</v>
      </c>
      <c r="K9" s="7">
        <v>0.44627116883116891</v>
      </c>
      <c r="L9" s="7">
        <v>0.21992173160173159</v>
      </c>
      <c r="M9" s="7">
        <v>0.78555554030874786</v>
      </c>
      <c r="N9" s="7">
        <v>0.1701654922430042</v>
      </c>
      <c r="O9" s="7">
        <v>0.30191207140437931</v>
      </c>
      <c r="P9" s="7">
        <v>0.74102702020202027</v>
      </c>
      <c r="Q9" s="7">
        <v>0.54100720934838586</v>
      </c>
      <c r="R9" s="7">
        <v>1.0311916517517341</v>
      </c>
      <c r="S9" s="7">
        <v>0.75065266955266952</v>
      </c>
      <c r="T9" s="7">
        <v>6.8432804232804248E-2</v>
      </c>
      <c r="U9" s="7">
        <v>0.1245019343090772</v>
      </c>
      <c r="V9" s="7">
        <v>0.33352906846240182</v>
      </c>
      <c r="W9" s="7">
        <v>0.42708034118967458</v>
      </c>
      <c r="X9" s="7">
        <v>0.75399223518133862</v>
      </c>
      <c r="Y9" s="7">
        <v>0.51646717171717182</v>
      </c>
      <c r="Z9" s="7"/>
      <c r="AA9" s="7"/>
    </row>
    <row r="10" spans="1:27" x14ac:dyDescent="0.2">
      <c r="A10" s="1" t="s">
        <v>9</v>
      </c>
      <c r="B10" s="7">
        <v>0.22024953964422991</v>
      </c>
      <c r="C10" s="7">
        <v>8.6216376785607549E-2</v>
      </c>
      <c r="D10" s="7">
        <v>0.35275278700719648</v>
      </c>
      <c r="E10" s="7">
        <v>0.69010900833952626</v>
      </c>
      <c r="F10" s="7">
        <v>0.4013048314470003</v>
      </c>
      <c r="G10" s="7">
        <v>0.95483352103077768</v>
      </c>
      <c r="H10" s="7">
        <v>8.6305539810575801E-2</v>
      </c>
      <c r="I10" s="7">
        <v>5.822629354772213E-2</v>
      </c>
      <c r="J10" s="7">
        <v>0.17456179379842729</v>
      </c>
      <c r="K10" s="7">
        <v>0.57433131477776933</v>
      </c>
      <c r="L10" s="7">
        <v>0.399570394668333</v>
      </c>
      <c r="M10" s="7">
        <v>0.73493580339781539</v>
      </c>
      <c r="N10" s="7">
        <v>0.23554522043969109</v>
      </c>
      <c r="O10" s="7">
        <v>0.35458241743134988</v>
      </c>
      <c r="P10" s="7">
        <v>6.5621818181818309E-2</v>
      </c>
      <c r="Q10" s="7">
        <v>0.7406828245985696</v>
      </c>
      <c r="R10" s="7">
        <v>0.94569978021550583</v>
      </c>
      <c r="S10" s="7">
        <v>0.30262878787878789</v>
      </c>
      <c r="T10" s="7">
        <v>0.1060204151704152</v>
      </c>
      <c r="U10" s="7">
        <v>0.17443841338921109</v>
      </c>
      <c r="V10" s="7">
        <v>0</v>
      </c>
      <c r="W10" s="7">
        <v>0.60488819467988253</v>
      </c>
      <c r="X10" s="7">
        <v>0.72798056552365997</v>
      </c>
      <c r="Y10" s="7">
        <v>2.2048303030303029</v>
      </c>
      <c r="Z10" s="7"/>
      <c r="AA10" s="7"/>
    </row>
    <row r="11" spans="1:27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s="12" customFormat="1" ht="17" x14ac:dyDescent="0.2">
      <c r="A12" s="9" t="s">
        <v>34</v>
      </c>
      <c r="B12" s="10">
        <f>MIN(B2:B10)</f>
        <v>0.113013810835629</v>
      </c>
      <c r="C12" s="10">
        <f t="shared" ref="C12:Y12" si="0">MIN(C2:C10)</f>
        <v>2.2719865319865321E-2</v>
      </c>
      <c r="D12" s="10">
        <f t="shared" si="0"/>
        <v>0.316126690068534</v>
      </c>
      <c r="E12" s="10">
        <f t="shared" si="0"/>
        <v>0.40264083501683517</v>
      </c>
      <c r="F12" s="10">
        <f t="shared" si="0"/>
        <v>0.25739595959595962</v>
      </c>
      <c r="G12" s="10">
        <f t="shared" si="0"/>
        <v>0.95483352103077768</v>
      </c>
      <c r="H12" s="10">
        <f t="shared" si="0"/>
        <v>3.547980895915679E-2</v>
      </c>
      <c r="I12" s="10">
        <f t="shared" si="0"/>
        <v>7.1915151515151597E-3</v>
      </c>
      <c r="J12" s="10">
        <f t="shared" si="0"/>
        <v>0.1214942107948169</v>
      </c>
      <c r="K12" s="10">
        <f t="shared" si="0"/>
        <v>0.44627116883116891</v>
      </c>
      <c r="L12" s="10">
        <f t="shared" si="0"/>
        <v>0.20588705234159779</v>
      </c>
      <c r="M12" s="10">
        <f t="shared" si="0"/>
        <v>0.73493580339781539</v>
      </c>
      <c r="N12" s="10">
        <f t="shared" si="0"/>
        <v>0.13361621243885391</v>
      </c>
      <c r="O12" s="10">
        <f t="shared" si="0"/>
        <v>0.2697135915510015</v>
      </c>
      <c r="P12" s="10">
        <f t="shared" si="0"/>
        <v>6.5621818181818309E-2</v>
      </c>
      <c r="Q12" s="10">
        <f t="shared" si="0"/>
        <v>0.53805784279577362</v>
      </c>
      <c r="R12" s="10">
        <f t="shared" si="0"/>
        <v>0.85944225083452597</v>
      </c>
      <c r="S12" s="10">
        <f t="shared" si="0"/>
        <v>0.30262878787878789</v>
      </c>
      <c r="T12" s="10">
        <f t="shared" si="0"/>
        <v>4.8617079889807173E-2</v>
      </c>
      <c r="U12" s="10">
        <f t="shared" si="0"/>
        <v>9.5661408321902175E-2</v>
      </c>
      <c r="V12" s="10">
        <f t="shared" si="0"/>
        <v>0</v>
      </c>
      <c r="W12" s="10">
        <f t="shared" si="0"/>
        <v>0.42708034118967458</v>
      </c>
      <c r="X12" s="10">
        <f t="shared" si="0"/>
        <v>0.66556602870813442</v>
      </c>
      <c r="Y12" s="10">
        <f t="shared" si="0"/>
        <v>0.51646717171717182</v>
      </c>
      <c r="Z12" s="11"/>
      <c r="AA12" s="11"/>
    </row>
    <row r="13" spans="1:27" x14ac:dyDescent="0.2">
      <c r="A13" s="1" t="s">
        <v>35</v>
      </c>
      <c r="B13" s="5">
        <f>MAX(B2:B10)</f>
        <v>0.31893298199385162</v>
      </c>
      <c r="C13" s="5">
        <f t="shared" ref="C13:Y13" si="1">MAX(C2:C10)</f>
        <v>0.20083668142095121</v>
      </c>
      <c r="D13" s="5">
        <f t="shared" si="1"/>
        <v>0.44590365221096939</v>
      </c>
      <c r="E13" s="5">
        <f t="shared" si="1"/>
        <v>0.79759176995674907</v>
      </c>
      <c r="F13" s="5">
        <f t="shared" si="1"/>
        <v>0.63994328703703729</v>
      </c>
      <c r="G13" s="5">
        <f t="shared" si="1"/>
        <v>1.174329045579857</v>
      </c>
      <c r="H13" s="5">
        <f t="shared" si="1"/>
        <v>0.12816927609427611</v>
      </c>
      <c r="I13" s="5">
        <f t="shared" si="1"/>
        <v>0.1075254496181325</v>
      </c>
      <c r="J13" s="5">
        <f t="shared" si="1"/>
        <v>0.23381374974232119</v>
      </c>
      <c r="K13" s="5">
        <f t="shared" si="1"/>
        <v>0.6315454616008751</v>
      </c>
      <c r="L13" s="5">
        <f t="shared" si="1"/>
        <v>0.51685138339920944</v>
      </c>
      <c r="M13" s="5">
        <f t="shared" si="1"/>
        <v>0.89713966188812455</v>
      </c>
      <c r="N13" s="5">
        <f t="shared" si="1"/>
        <v>0.45379881574364328</v>
      </c>
      <c r="O13" s="5">
        <f t="shared" si="1"/>
        <v>0.429082689936369</v>
      </c>
      <c r="P13" s="5">
        <f t="shared" si="1"/>
        <v>1.665039057239057</v>
      </c>
      <c r="Q13" s="5">
        <f t="shared" si="1"/>
        <v>0.80278248601719659</v>
      </c>
      <c r="R13" s="5">
        <f t="shared" si="1"/>
        <v>1.120684594528492</v>
      </c>
      <c r="S13" s="5">
        <f t="shared" si="1"/>
        <v>2.2506169696969698</v>
      </c>
      <c r="T13" s="5">
        <f t="shared" si="1"/>
        <v>0.18070356902356899</v>
      </c>
      <c r="U13" s="5">
        <f t="shared" si="1"/>
        <v>0.21958029096782961</v>
      </c>
      <c r="V13" s="5">
        <f t="shared" si="1"/>
        <v>0.85227232323232338</v>
      </c>
      <c r="W13" s="5">
        <f t="shared" si="1"/>
        <v>0.75387302656191557</v>
      </c>
      <c r="X13" s="5">
        <f t="shared" si="1"/>
        <v>0.85177270879788936</v>
      </c>
      <c r="Y13" s="5">
        <f t="shared" si="1"/>
        <v>2.2048303030303029</v>
      </c>
    </row>
    <row r="14" spans="1:27" x14ac:dyDescent="0.2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7" x14ac:dyDescent="0.2">
      <c r="A15" s="1"/>
      <c r="B15" t="s">
        <v>36</v>
      </c>
      <c r="C15" t="s">
        <v>37</v>
      </c>
      <c r="D15" t="s">
        <v>38</v>
      </c>
      <c r="E15" t="s">
        <v>39</v>
      </c>
    </row>
    <row r="16" spans="1:27" x14ac:dyDescent="0.2">
      <c r="A16" s="1" t="s">
        <v>34</v>
      </c>
      <c r="B16" s="7">
        <f>MIN(B12:D12,N12:P12)</f>
        <v>2.2719865319865321E-2</v>
      </c>
      <c r="C16" s="7">
        <f>MIN(H12:J12,T12:V12)</f>
        <v>0</v>
      </c>
      <c r="D16" s="7">
        <f>MIN(E12:G12,Q12:S12)</f>
        <v>0.25739595959595962</v>
      </c>
      <c r="E16" s="8">
        <f>MIN(K12:M12,W12:Y12)</f>
        <v>0.20588705234159779</v>
      </c>
    </row>
    <row r="17" spans="1:5" x14ac:dyDescent="0.2">
      <c r="A17" s="1" t="s">
        <v>35</v>
      </c>
      <c r="B17" s="8">
        <f>MAX(B13:D13,N13:P13)</f>
        <v>1.665039057239057</v>
      </c>
      <c r="C17" s="8">
        <f>MAX(H13:J13,T13:V13)</f>
        <v>0.85227232323232338</v>
      </c>
      <c r="D17" s="8">
        <f>MAX(E13:G13,Q13:S13)</f>
        <v>2.2506169696969698</v>
      </c>
      <c r="E17" s="8">
        <f>MAX(K13:M13,W13:Y13)</f>
        <v>2.2048303030303029</v>
      </c>
    </row>
    <row r="18" spans="1:5" x14ac:dyDescent="0.2">
      <c r="A18" s="1"/>
    </row>
    <row r="19" spans="1:5" x14ac:dyDescent="0.2">
      <c r="A19" s="1"/>
    </row>
    <row r="20" spans="1:5" x14ac:dyDescent="0.2">
      <c r="A20" s="1"/>
    </row>
    <row r="21" spans="1:5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 Share of MUD Deploy %</vt:lpstr>
      <vt:lpstr>Expected energy use (kWh) total</vt:lpstr>
      <vt:lpstr>Expected energy income total</vt:lpstr>
      <vt:lpstr>Expected energy use (kWh) MUD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2021-09-14T02:42:37Z</dcterms:created>
  <dcterms:modified xsi:type="dcterms:W3CDTF">2022-02-25T08:30:44Z</dcterms:modified>
</cp:coreProperties>
</file>