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ocuments\mdis\"/>
    </mc:Choice>
  </mc:AlternateContent>
  <bookViews>
    <workbookView xWindow="0" yWindow="0" windowWidth="21600" windowHeight="9600" activeTab="7"/>
  </bookViews>
  <sheets>
    <sheet name="ex1" sheetId="2" r:id="rId1"/>
    <sheet name="ex2" sheetId="3" r:id="rId2"/>
    <sheet name="ex4" sheetId="1" r:id="rId3"/>
    <sheet name="ex8" sheetId="4" r:id="rId4"/>
    <sheet name="ex9" sheetId="5" r:id="rId5"/>
    <sheet name="ex10" sheetId="6" r:id="rId6"/>
    <sheet name="ex15" sheetId="7" r:id="rId7"/>
    <sheet name="ex16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8" l="1"/>
  <c r="B13" i="8"/>
  <c r="B12" i="8"/>
  <c r="C11" i="8"/>
  <c r="D11" i="8"/>
  <c r="D12" i="8" s="1"/>
  <c r="B11" i="8"/>
  <c r="E11" i="8" s="1"/>
  <c r="E12" i="8"/>
  <c r="E10" i="8"/>
  <c r="E4" i="8"/>
  <c r="E6" i="8"/>
  <c r="C6" i="8"/>
  <c r="D6" i="8"/>
  <c r="B6" i="8"/>
  <c r="C5" i="8"/>
  <c r="D5" i="8"/>
  <c r="B5" i="8"/>
  <c r="B12" i="7"/>
  <c r="E12" i="7" s="1"/>
  <c r="C12" i="7"/>
  <c r="D12" i="7"/>
  <c r="D11" i="7"/>
  <c r="C11" i="7"/>
  <c r="E11" i="7"/>
  <c r="B11" i="7"/>
  <c r="B6" i="7"/>
  <c r="B5" i="7"/>
  <c r="E10" i="7"/>
  <c r="D5" i="7"/>
  <c r="D6" i="7" s="1"/>
  <c r="C5" i="7"/>
  <c r="C6" i="7" s="1"/>
  <c r="G4" i="7"/>
  <c r="E4" i="7"/>
  <c r="D13" i="8" l="1"/>
  <c r="C12" i="8"/>
  <c r="C13" i="8" s="1"/>
  <c r="E5" i="8"/>
  <c r="E6" i="7"/>
  <c r="E5" i="7"/>
  <c r="C4" i="6"/>
  <c r="C5" i="6"/>
  <c r="C6" i="6"/>
  <c r="C7" i="6"/>
  <c r="C3" i="6"/>
  <c r="B4" i="6"/>
  <c r="B5" i="6"/>
  <c r="B6" i="6"/>
  <c r="B7" i="6"/>
  <c r="B3" i="6"/>
  <c r="A5" i="6"/>
  <c r="A6" i="6" s="1"/>
  <c r="A7" i="6" s="1"/>
  <c r="A4" i="6"/>
  <c r="C14" i="5"/>
  <c r="D14" i="5"/>
  <c r="E14" i="5"/>
  <c r="F14" i="5"/>
  <c r="F4" i="5"/>
  <c r="E5" i="5" s="1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J51" i="4"/>
  <c r="J52" i="4" s="1"/>
  <c r="J53" i="4" s="1"/>
  <c r="J43" i="4"/>
  <c r="J44" i="4" s="1"/>
  <c r="J45" i="4" s="1"/>
  <c r="J46" i="4" s="1"/>
  <c r="J47" i="4" s="1"/>
  <c r="J48" i="4" s="1"/>
  <c r="J49" i="4" s="1"/>
  <c r="J50" i="4" s="1"/>
  <c r="J30" i="4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28" i="4"/>
  <c r="J29" i="4" s="1"/>
  <c r="J5" i="4"/>
  <c r="J6" i="4"/>
  <c r="J7" i="4" s="1"/>
  <c r="J4" i="4"/>
  <c r="K4" i="4" s="1"/>
  <c r="K5" i="4"/>
  <c r="K6" i="4"/>
  <c r="K3" i="4"/>
  <c r="B4" i="4"/>
  <c r="B5" i="4"/>
  <c r="B6" i="4"/>
  <c r="B7" i="4"/>
  <c r="B8" i="4"/>
  <c r="B9" i="4"/>
  <c r="B10" i="4"/>
  <c r="B11" i="4"/>
  <c r="B3" i="4"/>
  <c r="C5" i="5" l="1"/>
  <c r="D5" i="5"/>
  <c r="K7" i="4"/>
  <c r="J8" i="4"/>
  <c r="L5" i="3"/>
  <c r="D5" i="3"/>
  <c r="D4" i="3"/>
  <c r="L4" i="3"/>
  <c r="H5" i="3"/>
  <c r="H4" i="3"/>
  <c r="K4" i="3"/>
  <c r="J5" i="3" s="1"/>
  <c r="G4" i="3"/>
  <c r="C4" i="3"/>
  <c r="B5" i="3" s="1"/>
  <c r="I4" i="2"/>
  <c r="I5" i="2"/>
  <c r="I6" i="2"/>
  <c r="I3" i="2"/>
  <c r="H4" i="2"/>
  <c r="H5" i="2"/>
  <c r="H6" i="2"/>
  <c r="H3" i="2"/>
  <c r="G3" i="2"/>
  <c r="G4" i="2"/>
  <c r="G5" i="2"/>
  <c r="G6" i="2"/>
  <c r="F4" i="2"/>
  <c r="F5" i="2"/>
  <c r="F6" i="2"/>
  <c r="F3" i="2"/>
  <c r="E4" i="2"/>
  <c r="E5" i="2"/>
  <c r="E6" i="2"/>
  <c r="E3" i="2"/>
  <c r="D4" i="2"/>
  <c r="D5" i="2"/>
  <c r="D6" i="2"/>
  <c r="D3" i="2"/>
  <c r="F5" i="5" l="1"/>
  <c r="E6" i="5" s="1"/>
  <c r="K8" i="4"/>
  <c r="J9" i="4"/>
  <c r="K5" i="3"/>
  <c r="J6" i="3" s="1"/>
  <c r="L6" i="3" s="1"/>
  <c r="F5" i="3"/>
  <c r="C5" i="3"/>
  <c r="B6" i="3" s="1"/>
  <c r="D6" i="3" s="1"/>
  <c r="F13" i="1"/>
  <c r="E6" i="1"/>
  <c r="E7" i="1" s="1"/>
  <c r="E5" i="1"/>
  <c r="D6" i="1"/>
  <c r="D7" i="1" s="1"/>
  <c r="D5" i="1"/>
  <c r="F12" i="1"/>
  <c r="C13" i="1" s="1"/>
  <c r="C12" i="1"/>
  <c r="F8" i="1"/>
  <c r="C9" i="1" s="1"/>
  <c r="C8" i="1"/>
  <c r="C6" i="1"/>
  <c r="C5" i="1"/>
  <c r="F4" i="1"/>
  <c r="C6" i="5" l="1"/>
  <c r="D6" i="5"/>
  <c r="K9" i="4"/>
  <c r="J10" i="4"/>
  <c r="K6" i="3"/>
  <c r="J7" i="3" s="1"/>
  <c r="L7" i="3" s="1"/>
  <c r="G5" i="3"/>
  <c r="F6" i="3" s="1"/>
  <c r="H6" i="3" s="1"/>
  <c r="C6" i="3"/>
  <c r="B7" i="3" s="1"/>
  <c r="D7" i="3" s="1"/>
  <c r="E8" i="1"/>
  <c r="D8" i="1"/>
  <c r="F9" i="1"/>
  <c r="C10" i="1" s="1"/>
  <c r="F6" i="1"/>
  <c r="C7" i="1" s="1"/>
  <c r="F7" i="1" s="1"/>
  <c r="F5" i="1"/>
  <c r="F6" i="5" l="1"/>
  <c r="E7" i="5" s="1"/>
  <c r="K10" i="4"/>
  <c r="J11" i="4"/>
  <c r="K7" i="3"/>
  <c r="G6" i="3"/>
  <c r="F7" i="3" s="1"/>
  <c r="H7" i="3" s="1"/>
  <c r="C7" i="3"/>
  <c r="B8" i="3" s="1"/>
  <c r="D8" i="3" s="1"/>
  <c r="E9" i="1"/>
  <c r="D10" i="1"/>
  <c r="D9" i="1"/>
  <c r="F10" i="1"/>
  <c r="C11" i="1" s="1"/>
  <c r="F11" i="1" s="1"/>
  <c r="C7" i="5" l="1"/>
  <c r="D7" i="5"/>
  <c r="J12" i="4"/>
  <c r="G7" i="3"/>
  <c r="F8" i="3" s="1"/>
  <c r="H8" i="3" s="1"/>
  <c r="C8" i="3"/>
  <c r="B9" i="3" s="1"/>
  <c r="D9" i="3" s="1"/>
  <c r="E10" i="1"/>
  <c r="D11" i="1"/>
  <c r="D12" i="1" s="1"/>
  <c r="F7" i="5" l="1"/>
  <c r="E8" i="5" s="1"/>
  <c r="J13" i="4"/>
  <c r="G8" i="3"/>
  <c r="F9" i="3" s="1"/>
  <c r="H9" i="3" s="1"/>
  <c r="C9" i="3"/>
  <c r="B10" i="3" s="1"/>
  <c r="D10" i="3" s="1"/>
  <c r="E11" i="1"/>
  <c r="E12" i="1" s="1"/>
  <c r="D13" i="1"/>
  <c r="C8" i="5" l="1"/>
  <c r="F8" i="5"/>
  <c r="C9" i="5" s="1"/>
  <c r="D8" i="5"/>
  <c r="J14" i="4"/>
  <c r="G9" i="3"/>
  <c r="C10" i="3"/>
  <c r="B11" i="3" s="1"/>
  <c r="D11" i="3" s="1"/>
  <c r="E13" i="1"/>
  <c r="F9" i="5" l="1"/>
  <c r="C10" i="5" s="1"/>
  <c r="D9" i="5"/>
  <c r="E9" i="5"/>
  <c r="J15" i="4"/>
  <c r="C11" i="3"/>
  <c r="B12" i="3" s="1"/>
  <c r="D12" i="3" s="1"/>
  <c r="F10" i="5" l="1"/>
  <c r="C11" i="5" s="1"/>
  <c r="E10" i="5"/>
  <c r="D10" i="5"/>
  <c r="J16" i="4"/>
  <c r="C12" i="3"/>
  <c r="B13" i="3" s="1"/>
  <c r="D13" i="3" s="1"/>
  <c r="F11" i="5" l="1"/>
  <c r="C12" i="5" s="1"/>
  <c r="E11" i="5"/>
  <c r="D11" i="5"/>
  <c r="J17" i="4"/>
  <c r="C13" i="3"/>
  <c r="B14" i="3" s="1"/>
  <c r="D14" i="3" s="1"/>
  <c r="F12" i="5" l="1"/>
  <c r="C13" i="5" s="1"/>
  <c r="F13" i="5" s="1"/>
  <c r="E12" i="5"/>
  <c r="D12" i="5"/>
  <c r="D13" i="5" s="1"/>
  <c r="J18" i="4"/>
  <c r="C14" i="3"/>
  <c r="B15" i="3" s="1"/>
  <c r="D15" i="3" s="1"/>
  <c r="E13" i="5" l="1"/>
  <c r="J19" i="4"/>
  <c r="C15" i="3"/>
  <c r="B16" i="3" s="1"/>
  <c r="D16" i="3" s="1"/>
  <c r="J20" i="4" l="1"/>
  <c r="C16" i="3"/>
  <c r="B17" i="3" s="1"/>
  <c r="D17" i="3" s="1"/>
  <c r="J21" i="4" l="1"/>
  <c r="C17" i="3"/>
  <c r="B18" i="3" s="1"/>
  <c r="D18" i="3" s="1"/>
  <c r="J22" i="4" l="1"/>
  <c r="C18" i="3"/>
  <c r="B19" i="3" s="1"/>
  <c r="D19" i="3" s="1"/>
  <c r="J23" i="4" l="1"/>
  <c r="C19" i="3"/>
  <c r="J24" i="4" l="1"/>
  <c r="J25" i="4" l="1"/>
  <c r="J26" i="4" l="1"/>
  <c r="J27" i="4" s="1"/>
</calcChain>
</file>

<file path=xl/sharedStrings.xml><?xml version="1.0" encoding="utf-8"?>
<sst xmlns="http://schemas.openxmlformats.org/spreadsheetml/2006/main" count="41" uniqueCount="27">
  <si>
    <t>A</t>
  </si>
  <si>
    <t>Q</t>
  </si>
  <si>
    <t>linha k = linha (k-2) - Q (K-1) * linha (k-1)</t>
  </si>
  <si>
    <t>B</t>
  </si>
  <si>
    <t>R</t>
  </si>
  <si>
    <t>Q*B+R</t>
  </si>
  <si>
    <t>NEW_Q</t>
  </si>
  <si>
    <t>NEW_R</t>
  </si>
  <si>
    <t>NEW_Q*B+NEW_R</t>
  </si>
  <si>
    <t>N</t>
  </si>
  <si>
    <t>BIN</t>
  </si>
  <si>
    <t>OCT</t>
  </si>
  <si>
    <t>HEX</t>
  </si>
  <si>
    <t>E08B</t>
  </si>
  <si>
    <t>"1110000010001010"</t>
  </si>
  <si>
    <t>4𝑥 ≡ 3 (𝑚𝑜𝑑 7)</t>
  </si>
  <si>
    <t>x</t>
  </si>
  <si>
    <t>3 mod 7</t>
  </si>
  <si>
    <t>2𝑥 ≡ 18 (𝑚𝑜𝑑 50)</t>
  </si>
  <si>
    <t>2x mod50</t>
  </si>
  <si>
    <t>18 mod50</t>
  </si>
  <si>
    <t>4x mod 7</t>
  </si>
  <si>
    <t>2𝑥 + 3𝑦 ≡ 4 (𝑚𝑜𝑑 5)</t>
  </si>
  <si>
    <t>4𝑥 − 𝑦 ≡ 1 (𝑚𝑜𝑑 5)</t>
  </si>
  <si>
    <t>4-2xmod5</t>
  </si>
  <si>
    <t>4x-1mod5</t>
  </si>
  <si>
    <t>resultado: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</si>
</sst>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21" borderId="3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23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23" borderId="16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'ex8'!$B$2</c:f>
              <c:strCache>
                <c:ptCount val="1"/>
                <c:pt idx="0">
                  <c:v>4x mod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'ex8'!$A$3:$A$11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'ex8'!$B$3:$B$11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5-4871-8089-4860E39BC9C4}"/>
            </c:ext>
          </c:extLst>
        </c:ser>
        <c:ser>
          <c:idx val="1"/>
          <c:order val="1"/>
          <c:tx>
            <c:strRef>
              <c:f>'ex8'!$C$2</c:f>
              <c:strCache>
                <c:ptCount val="1"/>
                <c:pt idx="0">
                  <c:v>3 mod 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'ex8'!$A$3:$A$11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'ex8'!$C$3:$C$11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F5-4871-8089-4860E39BC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153903"/>
        <c:axId val="1047155983"/>
      </c:scatterChart>
      <c:valAx>
        <c:axId val="104715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7155983"/>
        <c:crosses val="autoZero"/>
        <c:crossBetween val="midCat"/>
      </c:valAx>
      <c:valAx>
        <c:axId val="104715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7153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'ex8'!$K$2</c:f>
              <c:strCache>
                <c:ptCount val="1"/>
                <c:pt idx="0">
                  <c:v>2x mod50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'ex8'!$J$3:$J$53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'ex8'!$K$3:$K$53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0</c:v>
                </c:pt>
                <c:pt idx="26">
                  <c:v>2</c:v>
                </c:pt>
                <c:pt idx="27">
                  <c:v>4</c:v>
                </c:pt>
                <c:pt idx="28">
                  <c:v>6</c:v>
                </c:pt>
                <c:pt idx="29">
                  <c:v>8</c:v>
                </c:pt>
                <c:pt idx="30">
                  <c:v>10</c:v>
                </c:pt>
                <c:pt idx="31">
                  <c:v>12</c:v>
                </c:pt>
                <c:pt idx="32">
                  <c:v>14</c:v>
                </c:pt>
                <c:pt idx="33">
                  <c:v>16</c:v>
                </c:pt>
                <c:pt idx="34">
                  <c:v>18</c:v>
                </c:pt>
                <c:pt idx="35">
                  <c:v>20</c:v>
                </c:pt>
                <c:pt idx="36">
                  <c:v>22</c:v>
                </c:pt>
                <c:pt idx="37">
                  <c:v>24</c:v>
                </c:pt>
                <c:pt idx="38">
                  <c:v>26</c:v>
                </c:pt>
                <c:pt idx="39">
                  <c:v>28</c:v>
                </c:pt>
                <c:pt idx="40">
                  <c:v>30</c:v>
                </c:pt>
                <c:pt idx="41">
                  <c:v>32</c:v>
                </c:pt>
                <c:pt idx="42">
                  <c:v>34</c:v>
                </c:pt>
                <c:pt idx="43">
                  <c:v>36</c:v>
                </c:pt>
                <c:pt idx="44">
                  <c:v>38</c:v>
                </c:pt>
                <c:pt idx="45">
                  <c:v>40</c:v>
                </c:pt>
                <c:pt idx="46">
                  <c:v>42</c:v>
                </c:pt>
                <c:pt idx="47">
                  <c:v>44</c:v>
                </c:pt>
                <c:pt idx="48">
                  <c:v>46</c:v>
                </c:pt>
                <c:pt idx="49">
                  <c:v>48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B-4038-A26D-99E8740553A0}"/>
            </c:ext>
          </c:extLst>
        </c:ser>
        <c:ser>
          <c:idx val="1"/>
          <c:order val="1"/>
          <c:tx>
            <c:strRef>
              <c:f>'ex8'!$L$2</c:f>
              <c:strCache>
                <c:ptCount val="1"/>
                <c:pt idx="0">
                  <c:v>18 mod50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'ex8'!$J$3:$J$53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'ex8'!$L$3:$L$53</c:f>
              <c:numCache>
                <c:formatCode>General</c:formatCode>
                <c:ptCount val="5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B-4038-A26D-99E874055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345359"/>
        <c:axId val="1057351599"/>
      </c:scatterChart>
      <c:valAx>
        <c:axId val="105734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7351599"/>
        <c:crosses val="autoZero"/>
        <c:crossBetween val="midCat"/>
      </c:valAx>
      <c:valAx>
        <c:axId val="105735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734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'ex10'!$B$2</c:f>
              <c:strCache>
                <c:ptCount val="1"/>
                <c:pt idx="0">
                  <c:v>4-2xmod5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'ex10'!$A$3:$A$7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'ex10'!$B$3:$B$7</c:f>
              <c:numCache>
                <c:formatCode>General</c:formatCode>
                <c:ptCount val="5"/>
                <c:pt idx="0">
                  <c:v>1.3333333333333333</c:v>
                </c:pt>
                <c:pt idx="1">
                  <c:v>0.66666666666666663</c:v>
                </c:pt>
                <c:pt idx="2">
                  <c:v>0</c:v>
                </c:pt>
                <c:pt idx="3">
                  <c:v>1</c:v>
                </c:pt>
                <c:pt idx="4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3-406D-BA76-7896ACF58A4B}"/>
            </c:ext>
          </c:extLst>
        </c:ser>
        <c:ser>
          <c:idx val="1"/>
          <c:order val="1"/>
          <c:tx>
            <c:strRef>
              <c:f>'ex10'!$C$2</c:f>
              <c:strCache>
                <c:ptCount val="1"/>
                <c:pt idx="0">
                  <c:v>4x-1mod5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'ex10'!$A$3:$A$7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'ex10'!$C$3:$C$7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E3-406D-BA76-7896ACF58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316527"/>
        <c:axId val="1049316111"/>
      </c:scatterChart>
      <c:valAx>
        <c:axId val="104931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9316111"/>
        <c:crosses val="autoZero"/>
        <c:crossBetween val="midCat"/>
      </c:valAx>
      <c:valAx>
        <c:axId val="104931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931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0</xdr:rowOff>
    </xdr:from>
    <xdr:to>
      <xdr:col>8</xdr:col>
      <xdr:colOff>561975</xdr:colOff>
      <xdr:row>11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</xdr:colOff>
      <xdr:row>0</xdr:row>
      <xdr:rowOff>0</xdr:rowOff>
    </xdr:from>
    <xdr:to>
      <xdr:col>18</xdr:col>
      <xdr:colOff>114300</xdr:colOff>
      <xdr:row>12</xdr:row>
      <xdr:rowOff>5033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8</xdr:row>
      <xdr:rowOff>19050</xdr:rowOff>
    </xdr:from>
    <xdr:to>
      <xdr:col>12</xdr:col>
      <xdr:colOff>366712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B8" sqref="B8"/>
    </sheetView>
  </sheetViews>
  <sheetFormatPr defaultRowHeight="15" x14ac:dyDescent="0.25"/>
  <cols>
    <col min="1" max="16384" width="9.140625" style="1"/>
  </cols>
  <sheetData>
    <row r="1" spans="2:10" ht="15.75" thickBot="1" x14ac:dyDescent="0.3"/>
    <row r="2" spans="2:10" ht="15.75" thickBot="1" x14ac:dyDescent="0.3">
      <c r="B2" s="46" t="s">
        <v>0</v>
      </c>
      <c r="C2" s="47" t="s">
        <v>3</v>
      </c>
      <c r="D2" s="48" t="s">
        <v>1</v>
      </c>
      <c r="E2" s="49" t="s">
        <v>4</v>
      </c>
      <c r="F2" s="52" t="s">
        <v>5</v>
      </c>
      <c r="G2" s="51" t="s">
        <v>6</v>
      </c>
      <c r="H2" s="28" t="s">
        <v>7</v>
      </c>
      <c r="I2" s="76" t="s">
        <v>8</v>
      </c>
      <c r="J2" s="77"/>
    </row>
    <row r="3" spans="2:10" x14ac:dyDescent="0.25">
      <c r="B3" s="25">
        <v>3958</v>
      </c>
      <c r="C3" s="35">
        <v>18</v>
      </c>
      <c r="D3" s="32">
        <f>QUOTIENT(B3,C3)</f>
        <v>219</v>
      </c>
      <c r="E3" s="38">
        <f>MOD(B3,C3)</f>
        <v>16</v>
      </c>
      <c r="F3" s="53">
        <f>D3*C3+E3</f>
        <v>3958</v>
      </c>
      <c r="G3" s="54">
        <f>IF(C3&gt;0,FLOOR((B3/C3),1),CEILING((B3/C3),1))</f>
        <v>219</v>
      </c>
      <c r="H3" s="58">
        <f>IF(OR(C3&gt;0,MOD(B3,C3)=0),MOD(B3,C3),MOD(B3,C3)-C3)</f>
        <v>16</v>
      </c>
      <c r="I3" s="78">
        <f>G3*C3+H3</f>
        <v>3958</v>
      </c>
      <c r="J3" s="79"/>
    </row>
    <row r="4" spans="2:10" x14ac:dyDescent="0.25">
      <c r="B4" s="26">
        <v>-3958</v>
      </c>
      <c r="C4" s="36">
        <v>18</v>
      </c>
      <c r="D4" s="33">
        <f t="shared" ref="D4:D6" si="0">QUOTIENT(B4,C4)</f>
        <v>-219</v>
      </c>
      <c r="E4" s="39">
        <f t="shared" ref="E4:E6" si="1">MOD(B4,C4)</f>
        <v>2</v>
      </c>
      <c r="F4" s="45">
        <f t="shared" ref="F4:F6" si="2">D4*C4+E4</f>
        <v>-3940</v>
      </c>
      <c r="G4" s="55">
        <f t="shared" ref="G4:G6" si="3">IF(C4&gt;0,FLOOR((B4/C4),1),CEILING((B4/C4),1))</f>
        <v>-220</v>
      </c>
      <c r="H4" s="59">
        <f t="shared" ref="H4:H6" si="4">IF(OR(C4&gt;0,MOD(B4,C4)=0),MOD(B4,C4),MOD(B4,C4)-C4)</f>
        <v>2</v>
      </c>
      <c r="I4" s="80">
        <f t="shared" ref="I4:I6" si="5">G4*C4+H4</f>
        <v>-3958</v>
      </c>
      <c r="J4" s="81"/>
    </row>
    <row r="5" spans="2:10" x14ac:dyDescent="0.25">
      <c r="B5" s="26">
        <v>3958</v>
      </c>
      <c r="C5" s="36">
        <v>-18</v>
      </c>
      <c r="D5" s="33">
        <f t="shared" si="0"/>
        <v>-219</v>
      </c>
      <c r="E5" s="39">
        <f t="shared" si="1"/>
        <v>-2</v>
      </c>
      <c r="F5" s="45">
        <f t="shared" si="2"/>
        <v>3940</v>
      </c>
      <c r="G5" s="55">
        <f t="shared" si="3"/>
        <v>-219</v>
      </c>
      <c r="H5" s="59">
        <f t="shared" si="4"/>
        <v>16</v>
      </c>
      <c r="I5" s="80">
        <f t="shared" si="5"/>
        <v>3958</v>
      </c>
      <c r="J5" s="81"/>
    </row>
    <row r="6" spans="2:10" ht="15.75" thickBot="1" x14ac:dyDescent="0.3">
      <c r="B6" s="27">
        <v>-3958</v>
      </c>
      <c r="C6" s="37">
        <v>-18</v>
      </c>
      <c r="D6" s="34">
        <f t="shared" si="0"/>
        <v>219</v>
      </c>
      <c r="E6" s="40">
        <f t="shared" si="1"/>
        <v>-16</v>
      </c>
      <c r="F6" s="50">
        <f t="shared" si="2"/>
        <v>-3958</v>
      </c>
      <c r="G6" s="56">
        <f t="shared" si="3"/>
        <v>220</v>
      </c>
      <c r="H6" s="60">
        <f t="shared" si="4"/>
        <v>2</v>
      </c>
      <c r="I6" s="82">
        <f t="shared" si="5"/>
        <v>-3958</v>
      </c>
      <c r="J6" s="83"/>
    </row>
  </sheetData>
  <mergeCells count="5">
    <mergeCell ref="I2:J2"/>
    <mergeCell ref="I3:J3"/>
    <mergeCell ref="I4:J4"/>
    <mergeCell ref="I5:J5"/>
    <mergeCell ref="I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workbookViewId="0">
      <selection activeCell="B21" sqref="B21"/>
    </sheetView>
  </sheetViews>
  <sheetFormatPr defaultRowHeight="15" x14ac:dyDescent="0.25"/>
  <cols>
    <col min="1" max="16384" width="9.140625" style="1"/>
  </cols>
  <sheetData>
    <row r="1" spans="2:12" ht="15.75" thickBot="1" x14ac:dyDescent="0.3"/>
    <row r="2" spans="2:12" ht="15.75" thickBot="1" x14ac:dyDescent="0.3">
      <c r="B2" s="84" t="s">
        <v>10</v>
      </c>
      <c r="C2" s="85"/>
      <c r="D2" s="86"/>
      <c r="F2" s="84" t="s">
        <v>11</v>
      </c>
      <c r="G2" s="85"/>
      <c r="H2" s="86"/>
      <c r="J2" s="84" t="s">
        <v>12</v>
      </c>
      <c r="K2" s="85"/>
      <c r="L2" s="86"/>
    </row>
    <row r="3" spans="2:12" ht="15.75" thickBot="1" x14ac:dyDescent="0.3">
      <c r="B3" s="61" t="s">
        <v>9</v>
      </c>
      <c r="C3" s="57" t="s">
        <v>1</v>
      </c>
      <c r="D3" s="44" t="s">
        <v>4</v>
      </c>
      <c r="F3" s="61" t="s">
        <v>9</v>
      </c>
      <c r="G3" s="57" t="s">
        <v>1</v>
      </c>
      <c r="H3" s="44" t="s">
        <v>4</v>
      </c>
      <c r="J3" s="61" t="s">
        <v>9</v>
      </c>
      <c r="K3" s="57" t="s">
        <v>1</v>
      </c>
      <c r="L3" s="44" t="s">
        <v>4</v>
      </c>
    </row>
    <row r="4" spans="2:12" x14ac:dyDescent="0.25">
      <c r="B4" s="22">
        <v>57483</v>
      </c>
      <c r="C4" s="29">
        <f>QUOTIENT(B4,2)</f>
        <v>28741</v>
      </c>
      <c r="D4" s="41">
        <f>MOD(B4,2)</f>
        <v>1</v>
      </c>
      <c r="F4" s="22">
        <v>57483</v>
      </c>
      <c r="G4" s="29">
        <f>QUOTIENT(F4,8)</f>
        <v>7185</v>
      </c>
      <c r="H4" s="41">
        <f>MOD(F4,8)</f>
        <v>3</v>
      </c>
      <c r="J4" s="22">
        <v>57483</v>
      </c>
      <c r="K4" s="29">
        <f>QUOTIENT(J4,16)</f>
        <v>3592</v>
      </c>
      <c r="L4" s="41">
        <f>MOD(J4,16)</f>
        <v>11</v>
      </c>
    </row>
    <row r="5" spans="2:12" x14ac:dyDescent="0.25">
      <c r="B5" s="23">
        <f>C4</f>
        <v>28741</v>
      </c>
      <c r="C5" s="30">
        <f t="shared" ref="C5:C8" si="0">QUOTIENT(B5,2)</f>
        <v>14370</v>
      </c>
      <c r="D5" s="42">
        <f t="shared" ref="D5:D19" si="1">MOD(B5,2)</f>
        <v>1</v>
      </c>
      <c r="F5" s="23">
        <f>G4</f>
        <v>7185</v>
      </c>
      <c r="G5" s="30">
        <f t="shared" ref="G5:G9" si="2">QUOTIENT(F5,8)</f>
        <v>898</v>
      </c>
      <c r="H5" s="42">
        <f t="shared" ref="H5:H9" si="3">MOD(F5,8)</f>
        <v>1</v>
      </c>
      <c r="J5" s="23">
        <f>K4</f>
        <v>3592</v>
      </c>
      <c r="K5" s="30">
        <f t="shared" ref="K5:K7" si="4">QUOTIENT(J5,16)</f>
        <v>224</v>
      </c>
      <c r="L5" s="42">
        <f t="shared" ref="L5:L7" si="5">MOD(J5,16)</f>
        <v>8</v>
      </c>
    </row>
    <row r="6" spans="2:12" x14ac:dyDescent="0.25">
      <c r="B6" s="23">
        <f t="shared" ref="B6:B19" si="6">C5</f>
        <v>14370</v>
      </c>
      <c r="C6" s="30">
        <f t="shared" si="0"/>
        <v>7185</v>
      </c>
      <c r="D6" s="42">
        <f t="shared" si="1"/>
        <v>0</v>
      </c>
      <c r="F6" s="23">
        <f t="shared" ref="F6:F9" si="7">G5</f>
        <v>898</v>
      </c>
      <c r="G6" s="30">
        <f t="shared" si="2"/>
        <v>112</v>
      </c>
      <c r="H6" s="42">
        <f t="shared" si="3"/>
        <v>2</v>
      </c>
      <c r="J6" s="23">
        <f t="shared" ref="J6:J7" si="8">K5</f>
        <v>224</v>
      </c>
      <c r="K6" s="30">
        <f t="shared" si="4"/>
        <v>14</v>
      </c>
      <c r="L6" s="42">
        <f t="shared" si="5"/>
        <v>0</v>
      </c>
    </row>
    <row r="7" spans="2:12" ht="15.75" thickBot="1" x14ac:dyDescent="0.3">
      <c r="B7" s="23">
        <f t="shared" si="6"/>
        <v>7185</v>
      </c>
      <c r="C7" s="30">
        <f t="shared" si="0"/>
        <v>3592</v>
      </c>
      <c r="D7" s="42">
        <f t="shared" si="1"/>
        <v>1</v>
      </c>
      <c r="F7" s="23">
        <f t="shared" si="7"/>
        <v>112</v>
      </c>
      <c r="G7" s="30">
        <f t="shared" si="2"/>
        <v>14</v>
      </c>
      <c r="H7" s="42">
        <f t="shared" si="3"/>
        <v>0</v>
      </c>
      <c r="J7" s="24">
        <f t="shared" si="8"/>
        <v>14</v>
      </c>
      <c r="K7" s="31">
        <f t="shared" si="4"/>
        <v>0</v>
      </c>
      <c r="L7" s="43">
        <f t="shared" si="5"/>
        <v>14</v>
      </c>
    </row>
    <row r="8" spans="2:12" ht="15.75" thickBot="1" x14ac:dyDescent="0.3">
      <c r="B8" s="23">
        <f t="shared" si="6"/>
        <v>3592</v>
      </c>
      <c r="C8" s="30">
        <f t="shared" si="0"/>
        <v>1796</v>
      </c>
      <c r="D8" s="42">
        <f t="shared" si="1"/>
        <v>0</v>
      </c>
      <c r="F8" s="23">
        <f t="shared" si="7"/>
        <v>14</v>
      </c>
      <c r="G8" s="30">
        <f t="shared" si="2"/>
        <v>1</v>
      </c>
      <c r="H8" s="42">
        <f t="shared" si="3"/>
        <v>6</v>
      </c>
      <c r="J8" s="87" t="s">
        <v>13</v>
      </c>
      <c r="K8" s="88"/>
      <c r="L8" s="89"/>
    </row>
    <row r="9" spans="2:12" ht="15.75" thickBot="1" x14ac:dyDescent="0.3">
      <c r="B9" s="23">
        <f t="shared" si="6"/>
        <v>1796</v>
      </c>
      <c r="C9" s="30">
        <f>QUOTIENT(B9,2)</f>
        <v>898</v>
      </c>
      <c r="D9" s="42">
        <f t="shared" si="1"/>
        <v>0</v>
      </c>
      <c r="F9" s="24">
        <f t="shared" si="7"/>
        <v>1</v>
      </c>
      <c r="G9" s="31">
        <f t="shared" si="2"/>
        <v>0</v>
      </c>
      <c r="H9" s="43">
        <f t="shared" si="3"/>
        <v>1</v>
      </c>
    </row>
    <row r="10" spans="2:12" ht="15.75" thickBot="1" x14ac:dyDescent="0.3">
      <c r="B10" s="23">
        <f t="shared" si="6"/>
        <v>898</v>
      </c>
      <c r="C10" s="30">
        <f t="shared" ref="C10:C19" si="9">QUOTIENT(B10,2)</f>
        <v>449</v>
      </c>
      <c r="D10" s="42">
        <f t="shared" si="1"/>
        <v>0</v>
      </c>
      <c r="F10" s="87">
        <v>160213</v>
      </c>
      <c r="G10" s="88"/>
      <c r="H10" s="89"/>
    </row>
    <row r="11" spans="2:12" x14ac:dyDescent="0.25">
      <c r="B11" s="23">
        <f t="shared" si="6"/>
        <v>449</v>
      </c>
      <c r="C11" s="30">
        <f t="shared" si="9"/>
        <v>224</v>
      </c>
      <c r="D11" s="42">
        <f t="shared" si="1"/>
        <v>1</v>
      </c>
    </row>
    <row r="12" spans="2:12" x14ac:dyDescent="0.25">
      <c r="B12" s="23">
        <f t="shared" si="6"/>
        <v>224</v>
      </c>
      <c r="C12" s="30">
        <f t="shared" si="9"/>
        <v>112</v>
      </c>
      <c r="D12" s="42">
        <f t="shared" si="1"/>
        <v>0</v>
      </c>
    </row>
    <row r="13" spans="2:12" x14ac:dyDescent="0.25">
      <c r="B13" s="23">
        <f t="shared" si="6"/>
        <v>112</v>
      </c>
      <c r="C13" s="30">
        <f t="shared" si="9"/>
        <v>56</v>
      </c>
      <c r="D13" s="42">
        <f t="shared" si="1"/>
        <v>0</v>
      </c>
    </row>
    <row r="14" spans="2:12" x14ac:dyDescent="0.25">
      <c r="B14" s="23">
        <f t="shared" si="6"/>
        <v>56</v>
      </c>
      <c r="C14" s="30">
        <f t="shared" si="9"/>
        <v>28</v>
      </c>
      <c r="D14" s="42">
        <f t="shared" si="1"/>
        <v>0</v>
      </c>
    </row>
    <row r="15" spans="2:12" x14ac:dyDescent="0.25">
      <c r="B15" s="23">
        <f t="shared" si="6"/>
        <v>28</v>
      </c>
      <c r="C15" s="30">
        <f t="shared" si="9"/>
        <v>14</v>
      </c>
      <c r="D15" s="42">
        <f t="shared" si="1"/>
        <v>0</v>
      </c>
    </row>
    <row r="16" spans="2:12" x14ac:dyDescent="0.25">
      <c r="B16" s="23">
        <f t="shared" si="6"/>
        <v>14</v>
      </c>
      <c r="C16" s="30">
        <f t="shared" si="9"/>
        <v>7</v>
      </c>
      <c r="D16" s="42">
        <f t="shared" si="1"/>
        <v>0</v>
      </c>
    </row>
    <row r="17" spans="2:4" x14ac:dyDescent="0.25">
      <c r="B17" s="23">
        <f t="shared" si="6"/>
        <v>7</v>
      </c>
      <c r="C17" s="30">
        <f t="shared" si="9"/>
        <v>3</v>
      </c>
      <c r="D17" s="42">
        <f t="shared" si="1"/>
        <v>1</v>
      </c>
    </row>
    <row r="18" spans="2:4" x14ac:dyDescent="0.25">
      <c r="B18" s="23">
        <f t="shared" si="6"/>
        <v>3</v>
      </c>
      <c r="C18" s="30">
        <f t="shared" si="9"/>
        <v>1</v>
      </c>
      <c r="D18" s="42">
        <f t="shared" si="1"/>
        <v>1</v>
      </c>
    </row>
    <row r="19" spans="2:4" ht="15.75" thickBot="1" x14ac:dyDescent="0.3">
      <c r="B19" s="24">
        <f t="shared" si="6"/>
        <v>1</v>
      </c>
      <c r="C19" s="31">
        <f t="shared" si="9"/>
        <v>0</v>
      </c>
      <c r="D19" s="43">
        <f t="shared" si="1"/>
        <v>1</v>
      </c>
    </row>
    <row r="20" spans="2:4" ht="15.75" thickBot="1" x14ac:dyDescent="0.3">
      <c r="B20" s="87" t="s">
        <v>14</v>
      </c>
      <c r="C20" s="88"/>
      <c r="D20" s="89"/>
    </row>
  </sheetData>
  <mergeCells count="6">
    <mergeCell ref="B2:D2"/>
    <mergeCell ref="F2:H2"/>
    <mergeCell ref="J2:L2"/>
    <mergeCell ref="B20:D20"/>
    <mergeCell ref="F10:H10"/>
    <mergeCell ref="J8:L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workbookViewId="0">
      <selection activeCell="B2" sqref="B2:F13"/>
    </sheetView>
  </sheetViews>
  <sheetFormatPr defaultRowHeight="15" x14ac:dyDescent="0.25"/>
  <cols>
    <col min="1" max="16384" width="9.140625" style="1"/>
  </cols>
  <sheetData>
    <row r="1" spans="2:8" ht="15.75" thickBot="1" x14ac:dyDescent="0.3"/>
    <row r="2" spans="2:8" ht="15.75" thickBot="1" x14ac:dyDescent="0.3">
      <c r="C2" s="2" t="s">
        <v>0</v>
      </c>
      <c r="D2" s="3">
        <v>17369</v>
      </c>
      <c r="E2" s="3">
        <v>5472</v>
      </c>
      <c r="F2" s="4" t="s">
        <v>1</v>
      </c>
    </row>
    <row r="3" spans="2:8" x14ac:dyDescent="0.25">
      <c r="B3" s="5">
        <v>1</v>
      </c>
      <c r="C3" s="8">
        <v>17369</v>
      </c>
      <c r="D3" s="9">
        <v>1</v>
      </c>
      <c r="E3" s="9">
        <v>0</v>
      </c>
      <c r="F3" s="10"/>
      <c r="H3" s="17" t="s">
        <v>2</v>
      </c>
    </row>
    <row r="4" spans="2:8" x14ac:dyDescent="0.25">
      <c r="B4" s="6">
        <v>2</v>
      </c>
      <c r="C4" s="11">
        <v>5472</v>
      </c>
      <c r="D4" s="12">
        <v>0</v>
      </c>
      <c r="E4" s="12">
        <v>1</v>
      </c>
      <c r="F4" s="13">
        <f>QUOTIENT(C3,C4)</f>
        <v>3</v>
      </c>
    </row>
    <row r="5" spans="2:8" x14ac:dyDescent="0.25">
      <c r="B5" s="6">
        <v>3</v>
      </c>
      <c r="C5" s="11">
        <f>C3-C4*$F4</f>
        <v>953</v>
      </c>
      <c r="D5" s="12">
        <f>D3-D4*$F4</f>
        <v>1</v>
      </c>
      <c r="E5" s="12">
        <f>E3-E4*$F4</f>
        <v>-3</v>
      </c>
      <c r="F5" s="13">
        <f t="shared" ref="F5:F12" si="0">QUOTIENT(C4,C5)</f>
        <v>5</v>
      </c>
    </row>
    <row r="6" spans="2:8" x14ac:dyDescent="0.25">
      <c r="B6" s="6">
        <v>4</v>
      </c>
      <c r="C6" s="11">
        <f t="shared" ref="C6:C13" si="1">C4-C5*$F5</f>
        <v>707</v>
      </c>
      <c r="D6" s="12">
        <f t="shared" ref="D6:D13" si="2">D4-D5*$F5</f>
        <v>-5</v>
      </c>
      <c r="E6" s="12">
        <f t="shared" ref="E6:E13" si="3">E4-E5*$F5</f>
        <v>16</v>
      </c>
      <c r="F6" s="13">
        <f t="shared" si="0"/>
        <v>1</v>
      </c>
    </row>
    <row r="7" spans="2:8" x14ac:dyDescent="0.25">
      <c r="B7" s="6">
        <v>5</v>
      </c>
      <c r="C7" s="11">
        <f t="shared" si="1"/>
        <v>246</v>
      </c>
      <c r="D7" s="12">
        <f t="shared" si="2"/>
        <v>6</v>
      </c>
      <c r="E7" s="12">
        <f t="shared" si="3"/>
        <v>-19</v>
      </c>
      <c r="F7" s="13">
        <f t="shared" si="0"/>
        <v>2</v>
      </c>
    </row>
    <row r="8" spans="2:8" x14ac:dyDescent="0.25">
      <c r="B8" s="6">
        <v>6</v>
      </c>
      <c r="C8" s="11">
        <f t="shared" si="1"/>
        <v>215</v>
      </c>
      <c r="D8" s="12">
        <f t="shared" si="2"/>
        <v>-17</v>
      </c>
      <c r="E8" s="12">
        <f t="shared" si="3"/>
        <v>54</v>
      </c>
      <c r="F8" s="13">
        <f t="shared" si="0"/>
        <v>1</v>
      </c>
    </row>
    <row r="9" spans="2:8" x14ac:dyDescent="0.25">
      <c r="B9" s="6">
        <v>7</v>
      </c>
      <c r="C9" s="11">
        <f t="shared" si="1"/>
        <v>31</v>
      </c>
      <c r="D9" s="12">
        <f t="shared" si="2"/>
        <v>23</v>
      </c>
      <c r="E9" s="12">
        <f t="shared" si="3"/>
        <v>-73</v>
      </c>
      <c r="F9" s="13">
        <f t="shared" si="0"/>
        <v>6</v>
      </c>
    </row>
    <row r="10" spans="2:8" x14ac:dyDescent="0.25">
      <c r="B10" s="6">
        <v>8</v>
      </c>
      <c r="C10" s="11">
        <f t="shared" si="1"/>
        <v>29</v>
      </c>
      <c r="D10" s="12">
        <f t="shared" si="2"/>
        <v>-155</v>
      </c>
      <c r="E10" s="12">
        <f t="shared" si="3"/>
        <v>492</v>
      </c>
      <c r="F10" s="13">
        <f t="shared" si="0"/>
        <v>1</v>
      </c>
    </row>
    <row r="11" spans="2:8" x14ac:dyDescent="0.25">
      <c r="B11" s="6">
        <v>9</v>
      </c>
      <c r="C11" s="11">
        <f t="shared" si="1"/>
        <v>2</v>
      </c>
      <c r="D11" s="12">
        <f t="shared" si="2"/>
        <v>178</v>
      </c>
      <c r="E11" s="12">
        <f t="shared" si="3"/>
        <v>-565</v>
      </c>
      <c r="F11" s="13">
        <f t="shared" si="0"/>
        <v>14</v>
      </c>
    </row>
    <row r="12" spans="2:8" x14ac:dyDescent="0.25">
      <c r="B12" s="18">
        <v>10</v>
      </c>
      <c r="C12" s="19">
        <f t="shared" si="1"/>
        <v>1</v>
      </c>
      <c r="D12" s="20">
        <f t="shared" si="2"/>
        <v>-2647</v>
      </c>
      <c r="E12" s="20">
        <f t="shared" si="3"/>
        <v>8402</v>
      </c>
      <c r="F12" s="21">
        <f t="shared" si="0"/>
        <v>2</v>
      </c>
    </row>
    <row r="13" spans="2:8" ht="15.75" thickBot="1" x14ac:dyDescent="0.3">
      <c r="B13" s="7">
        <v>11</v>
      </c>
      <c r="C13" s="14">
        <f t="shared" si="1"/>
        <v>0</v>
      </c>
      <c r="D13" s="15">
        <f t="shared" si="2"/>
        <v>5472</v>
      </c>
      <c r="E13" s="15">
        <f t="shared" si="3"/>
        <v>-17369</v>
      </c>
      <c r="F13" s="16" t="e">
        <f>QUOTIENT(C12,C13)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H1" workbookViewId="0">
      <selection activeCell="J1" sqref="J1:L1"/>
    </sheetView>
  </sheetViews>
  <sheetFormatPr defaultRowHeight="15" x14ac:dyDescent="0.25"/>
  <cols>
    <col min="1" max="16384" width="9.140625" style="1"/>
  </cols>
  <sheetData>
    <row r="1" spans="1:12" ht="15.75" thickBot="1" x14ac:dyDescent="0.3">
      <c r="A1" s="90" t="s">
        <v>15</v>
      </c>
      <c r="B1" s="91"/>
      <c r="C1" s="92"/>
      <c r="J1" s="93" t="s">
        <v>18</v>
      </c>
      <c r="K1" s="94"/>
      <c r="L1" s="95"/>
    </row>
    <row r="2" spans="1:12" ht="15.75" thickBot="1" x14ac:dyDescent="0.3">
      <c r="A2" s="72" t="s">
        <v>16</v>
      </c>
      <c r="B2" s="72" t="s">
        <v>21</v>
      </c>
      <c r="C2" s="72" t="s">
        <v>17</v>
      </c>
      <c r="J2" s="63" t="s">
        <v>16</v>
      </c>
      <c r="K2" s="63" t="s">
        <v>19</v>
      </c>
      <c r="L2" s="63" t="s">
        <v>20</v>
      </c>
    </row>
    <row r="3" spans="1:12" x14ac:dyDescent="0.25">
      <c r="A3" s="64">
        <v>0</v>
      </c>
      <c r="B3" s="65">
        <f>MOD(4*A3,7)</f>
        <v>0</v>
      </c>
      <c r="C3" s="66">
        <v>3</v>
      </c>
      <c r="J3" s="64">
        <v>0</v>
      </c>
      <c r="K3" s="65">
        <f>MOD(2*J3,50)</f>
        <v>0</v>
      </c>
      <c r="L3" s="66">
        <v>18</v>
      </c>
    </row>
    <row r="4" spans="1:12" x14ac:dyDescent="0.25">
      <c r="A4" s="67">
        <v>1</v>
      </c>
      <c r="B4" s="62">
        <f t="shared" ref="B4:B11" si="0">MOD(4*A4,7)</f>
        <v>4</v>
      </c>
      <c r="C4" s="68">
        <v>3</v>
      </c>
      <c r="J4" s="67">
        <f>J3+1</f>
        <v>1</v>
      </c>
      <c r="K4" s="62">
        <f t="shared" ref="K4:K53" si="1">MOD(2*J4,50)</f>
        <v>2</v>
      </c>
      <c r="L4" s="68">
        <v>18</v>
      </c>
    </row>
    <row r="5" spans="1:12" x14ac:dyDescent="0.25">
      <c r="A5" s="67">
        <v>2</v>
      </c>
      <c r="B5" s="62">
        <f t="shared" si="0"/>
        <v>1</v>
      </c>
      <c r="C5" s="68">
        <v>3</v>
      </c>
      <c r="J5" s="67">
        <f t="shared" ref="J5:J53" si="2">J4+1</f>
        <v>2</v>
      </c>
      <c r="K5" s="62">
        <f t="shared" si="1"/>
        <v>4</v>
      </c>
      <c r="L5" s="68">
        <v>18</v>
      </c>
    </row>
    <row r="6" spans="1:12" x14ac:dyDescent="0.25">
      <c r="A6" s="67">
        <v>3</v>
      </c>
      <c r="B6" s="62">
        <f t="shared" si="0"/>
        <v>5</v>
      </c>
      <c r="C6" s="68">
        <v>3</v>
      </c>
      <c r="J6" s="67">
        <f t="shared" si="2"/>
        <v>3</v>
      </c>
      <c r="K6" s="62">
        <f t="shared" si="1"/>
        <v>6</v>
      </c>
      <c r="L6" s="68">
        <v>18</v>
      </c>
    </row>
    <row r="7" spans="1:12" x14ac:dyDescent="0.25">
      <c r="A7" s="67">
        <v>4</v>
      </c>
      <c r="B7" s="62">
        <f t="shared" si="0"/>
        <v>2</v>
      </c>
      <c r="C7" s="68">
        <v>3</v>
      </c>
      <c r="J7" s="67">
        <f t="shared" si="2"/>
        <v>4</v>
      </c>
      <c r="K7" s="62">
        <f t="shared" si="1"/>
        <v>8</v>
      </c>
      <c r="L7" s="68">
        <v>18</v>
      </c>
    </row>
    <row r="8" spans="1:12" x14ac:dyDescent="0.25">
      <c r="A8" s="67">
        <v>5</v>
      </c>
      <c r="B8" s="62">
        <f t="shared" si="0"/>
        <v>6</v>
      </c>
      <c r="C8" s="68">
        <v>3</v>
      </c>
      <c r="J8" s="67">
        <f t="shared" si="2"/>
        <v>5</v>
      </c>
      <c r="K8" s="62">
        <f t="shared" si="1"/>
        <v>10</v>
      </c>
      <c r="L8" s="68">
        <v>18</v>
      </c>
    </row>
    <row r="9" spans="1:12" x14ac:dyDescent="0.25">
      <c r="A9" s="67">
        <v>6</v>
      </c>
      <c r="B9" s="62">
        <f t="shared" si="0"/>
        <v>3</v>
      </c>
      <c r="C9" s="68">
        <v>3</v>
      </c>
      <c r="J9" s="67">
        <f t="shared" si="2"/>
        <v>6</v>
      </c>
      <c r="K9" s="62">
        <f t="shared" si="1"/>
        <v>12</v>
      </c>
      <c r="L9" s="68">
        <v>18</v>
      </c>
    </row>
    <row r="10" spans="1:12" x14ac:dyDescent="0.25">
      <c r="A10" s="67">
        <v>7</v>
      </c>
      <c r="B10" s="62">
        <f t="shared" si="0"/>
        <v>0</v>
      </c>
      <c r="C10" s="68">
        <v>3</v>
      </c>
      <c r="J10" s="67">
        <f t="shared" si="2"/>
        <v>7</v>
      </c>
      <c r="K10" s="62">
        <f t="shared" si="1"/>
        <v>14</v>
      </c>
      <c r="L10" s="68">
        <v>18</v>
      </c>
    </row>
    <row r="11" spans="1:12" ht="15.75" thickBot="1" x14ac:dyDescent="0.3">
      <c r="A11" s="69">
        <v>8</v>
      </c>
      <c r="B11" s="70">
        <f t="shared" si="0"/>
        <v>4</v>
      </c>
      <c r="C11" s="71">
        <v>3</v>
      </c>
      <c r="J11" s="67">
        <f t="shared" si="2"/>
        <v>8</v>
      </c>
      <c r="K11" s="62">
        <f t="shared" si="1"/>
        <v>16</v>
      </c>
      <c r="L11" s="68">
        <v>18</v>
      </c>
    </row>
    <row r="12" spans="1:12" x14ac:dyDescent="0.25">
      <c r="J12" s="67">
        <f t="shared" si="2"/>
        <v>9</v>
      </c>
      <c r="K12" s="62">
        <f t="shared" si="1"/>
        <v>18</v>
      </c>
      <c r="L12" s="68">
        <v>18</v>
      </c>
    </row>
    <row r="13" spans="1:12" x14ac:dyDescent="0.25">
      <c r="J13" s="67">
        <f t="shared" si="2"/>
        <v>10</v>
      </c>
      <c r="K13" s="62">
        <f t="shared" si="1"/>
        <v>20</v>
      </c>
      <c r="L13" s="68">
        <v>18</v>
      </c>
    </row>
    <row r="14" spans="1:12" x14ac:dyDescent="0.25">
      <c r="J14" s="67">
        <f t="shared" si="2"/>
        <v>11</v>
      </c>
      <c r="K14" s="62">
        <f t="shared" si="1"/>
        <v>22</v>
      </c>
      <c r="L14" s="68">
        <v>18</v>
      </c>
    </row>
    <row r="15" spans="1:12" x14ac:dyDescent="0.25">
      <c r="J15" s="67">
        <f t="shared" si="2"/>
        <v>12</v>
      </c>
      <c r="K15" s="62">
        <f t="shared" si="1"/>
        <v>24</v>
      </c>
      <c r="L15" s="68">
        <v>18</v>
      </c>
    </row>
    <row r="16" spans="1:12" x14ac:dyDescent="0.25">
      <c r="J16" s="67">
        <f t="shared" si="2"/>
        <v>13</v>
      </c>
      <c r="K16" s="62">
        <f t="shared" si="1"/>
        <v>26</v>
      </c>
      <c r="L16" s="68">
        <v>18</v>
      </c>
    </row>
    <row r="17" spans="10:12" x14ac:dyDescent="0.25">
      <c r="J17" s="67">
        <f t="shared" si="2"/>
        <v>14</v>
      </c>
      <c r="K17" s="62">
        <f t="shared" si="1"/>
        <v>28</v>
      </c>
      <c r="L17" s="68">
        <v>18</v>
      </c>
    </row>
    <row r="18" spans="10:12" x14ac:dyDescent="0.25">
      <c r="J18" s="67">
        <f t="shared" si="2"/>
        <v>15</v>
      </c>
      <c r="K18" s="62">
        <f t="shared" si="1"/>
        <v>30</v>
      </c>
      <c r="L18" s="68">
        <v>18</v>
      </c>
    </row>
    <row r="19" spans="10:12" x14ac:dyDescent="0.25">
      <c r="J19" s="67">
        <f t="shared" si="2"/>
        <v>16</v>
      </c>
      <c r="K19" s="62">
        <f t="shared" si="1"/>
        <v>32</v>
      </c>
      <c r="L19" s="68">
        <v>18</v>
      </c>
    </row>
    <row r="20" spans="10:12" x14ac:dyDescent="0.25">
      <c r="J20" s="67">
        <f t="shared" si="2"/>
        <v>17</v>
      </c>
      <c r="K20" s="62">
        <f t="shared" si="1"/>
        <v>34</v>
      </c>
      <c r="L20" s="68">
        <v>18</v>
      </c>
    </row>
    <row r="21" spans="10:12" x14ac:dyDescent="0.25">
      <c r="J21" s="67">
        <f t="shared" si="2"/>
        <v>18</v>
      </c>
      <c r="K21" s="62">
        <f t="shared" si="1"/>
        <v>36</v>
      </c>
      <c r="L21" s="68">
        <v>18</v>
      </c>
    </row>
    <row r="22" spans="10:12" x14ac:dyDescent="0.25">
      <c r="J22" s="67">
        <f t="shared" si="2"/>
        <v>19</v>
      </c>
      <c r="K22" s="62">
        <f t="shared" si="1"/>
        <v>38</v>
      </c>
      <c r="L22" s="68">
        <v>18</v>
      </c>
    </row>
    <row r="23" spans="10:12" x14ac:dyDescent="0.25">
      <c r="J23" s="67">
        <f t="shared" si="2"/>
        <v>20</v>
      </c>
      <c r="K23" s="62">
        <f t="shared" si="1"/>
        <v>40</v>
      </c>
      <c r="L23" s="68">
        <v>18</v>
      </c>
    </row>
    <row r="24" spans="10:12" x14ac:dyDescent="0.25">
      <c r="J24" s="67">
        <f t="shared" si="2"/>
        <v>21</v>
      </c>
      <c r="K24" s="62">
        <f t="shared" si="1"/>
        <v>42</v>
      </c>
      <c r="L24" s="68">
        <v>18</v>
      </c>
    </row>
    <row r="25" spans="10:12" x14ac:dyDescent="0.25">
      <c r="J25" s="67">
        <f t="shared" si="2"/>
        <v>22</v>
      </c>
      <c r="K25" s="62">
        <f t="shared" si="1"/>
        <v>44</v>
      </c>
      <c r="L25" s="68">
        <v>18</v>
      </c>
    </row>
    <row r="26" spans="10:12" x14ac:dyDescent="0.25">
      <c r="J26" s="67">
        <f t="shared" si="2"/>
        <v>23</v>
      </c>
      <c r="K26" s="62">
        <f t="shared" si="1"/>
        <v>46</v>
      </c>
      <c r="L26" s="68">
        <v>18</v>
      </c>
    </row>
    <row r="27" spans="10:12" x14ac:dyDescent="0.25">
      <c r="J27" s="67">
        <f t="shared" si="2"/>
        <v>24</v>
      </c>
      <c r="K27" s="62">
        <f t="shared" si="1"/>
        <v>48</v>
      </c>
      <c r="L27" s="68">
        <v>18</v>
      </c>
    </row>
    <row r="28" spans="10:12" x14ac:dyDescent="0.25">
      <c r="J28" s="67">
        <f>J27+1</f>
        <v>25</v>
      </c>
      <c r="K28" s="62">
        <f t="shared" si="1"/>
        <v>0</v>
      </c>
      <c r="L28" s="68">
        <v>18</v>
      </c>
    </row>
    <row r="29" spans="10:12" x14ac:dyDescent="0.25">
      <c r="J29" s="67">
        <f t="shared" si="2"/>
        <v>26</v>
      </c>
      <c r="K29" s="62">
        <f t="shared" si="1"/>
        <v>2</v>
      </c>
      <c r="L29" s="68">
        <v>18</v>
      </c>
    </row>
    <row r="30" spans="10:12" x14ac:dyDescent="0.25">
      <c r="J30" s="67">
        <f>J29+1</f>
        <v>27</v>
      </c>
      <c r="K30" s="62">
        <f t="shared" si="1"/>
        <v>4</v>
      </c>
      <c r="L30" s="68">
        <v>18</v>
      </c>
    </row>
    <row r="31" spans="10:12" x14ac:dyDescent="0.25">
      <c r="J31" s="67">
        <f t="shared" si="2"/>
        <v>28</v>
      </c>
      <c r="K31" s="62">
        <f t="shared" si="1"/>
        <v>6</v>
      </c>
      <c r="L31" s="68">
        <v>18</v>
      </c>
    </row>
    <row r="32" spans="10:12" x14ac:dyDescent="0.25">
      <c r="J32" s="67">
        <f t="shared" si="2"/>
        <v>29</v>
      </c>
      <c r="K32" s="62">
        <f t="shared" si="1"/>
        <v>8</v>
      </c>
      <c r="L32" s="68">
        <v>18</v>
      </c>
    </row>
    <row r="33" spans="10:12" x14ac:dyDescent="0.25">
      <c r="J33" s="67">
        <f t="shared" si="2"/>
        <v>30</v>
      </c>
      <c r="K33" s="62">
        <f t="shared" si="1"/>
        <v>10</v>
      </c>
      <c r="L33" s="68">
        <v>18</v>
      </c>
    </row>
    <row r="34" spans="10:12" x14ac:dyDescent="0.25">
      <c r="J34" s="67">
        <f t="shared" si="2"/>
        <v>31</v>
      </c>
      <c r="K34" s="62">
        <f t="shared" si="1"/>
        <v>12</v>
      </c>
      <c r="L34" s="68">
        <v>18</v>
      </c>
    </row>
    <row r="35" spans="10:12" x14ac:dyDescent="0.25">
      <c r="J35" s="67">
        <f t="shared" si="2"/>
        <v>32</v>
      </c>
      <c r="K35" s="62">
        <f t="shared" si="1"/>
        <v>14</v>
      </c>
      <c r="L35" s="68">
        <v>18</v>
      </c>
    </row>
    <row r="36" spans="10:12" x14ac:dyDescent="0.25">
      <c r="J36" s="67">
        <f t="shared" si="2"/>
        <v>33</v>
      </c>
      <c r="K36" s="62">
        <f t="shared" si="1"/>
        <v>16</v>
      </c>
      <c r="L36" s="68">
        <v>18</v>
      </c>
    </row>
    <row r="37" spans="10:12" x14ac:dyDescent="0.25">
      <c r="J37" s="67">
        <f t="shared" si="2"/>
        <v>34</v>
      </c>
      <c r="K37" s="62">
        <f t="shared" si="1"/>
        <v>18</v>
      </c>
      <c r="L37" s="68">
        <v>18</v>
      </c>
    </row>
    <row r="38" spans="10:12" x14ac:dyDescent="0.25">
      <c r="J38" s="67">
        <f t="shared" si="2"/>
        <v>35</v>
      </c>
      <c r="K38" s="62">
        <f t="shared" si="1"/>
        <v>20</v>
      </c>
      <c r="L38" s="68">
        <v>18</v>
      </c>
    </row>
    <row r="39" spans="10:12" x14ac:dyDescent="0.25">
      <c r="J39" s="67">
        <f t="shared" si="2"/>
        <v>36</v>
      </c>
      <c r="K39" s="62">
        <f t="shared" si="1"/>
        <v>22</v>
      </c>
      <c r="L39" s="68">
        <v>18</v>
      </c>
    </row>
    <row r="40" spans="10:12" x14ac:dyDescent="0.25">
      <c r="J40" s="67">
        <f t="shared" si="2"/>
        <v>37</v>
      </c>
      <c r="K40" s="62">
        <f t="shared" si="1"/>
        <v>24</v>
      </c>
      <c r="L40" s="68">
        <v>18</v>
      </c>
    </row>
    <row r="41" spans="10:12" x14ac:dyDescent="0.25">
      <c r="J41" s="67">
        <f t="shared" si="2"/>
        <v>38</v>
      </c>
      <c r="K41" s="62">
        <f t="shared" si="1"/>
        <v>26</v>
      </c>
      <c r="L41" s="68">
        <v>18</v>
      </c>
    </row>
    <row r="42" spans="10:12" x14ac:dyDescent="0.25">
      <c r="J42" s="67">
        <f t="shared" si="2"/>
        <v>39</v>
      </c>
      <c r="K42" s="62">
        <f t="shared" si="1"/>
        <v>28</v>
      </c>
      <c r="L42" s="68">
        <v>18</v>
      </c>
    </row>
    <row r="43" spans="10:12" x14ac:dyDescent="0.25">
      <c r="J43" s="67">
        <f>J42+1</f>
        <v>40</v>
      </c>
      <c r="K43" s="62">
        <f t="shared" si="1"/>
        <v>30</v>
      </c>
      <c r="L43" s="68">
        <v>18</v>
      </c>
    </row>
    <row r="44" spans="10:12" x14ac:dyDescent="0.25">
      <c r="J44" s="67">
        <f t="shared" si="2"/>
        <v>41</v>
      </c>
      <c r="K44" s="62">
        <f t="shared" si="1"/>
        <v>32</v>
      </c>
      <c r="L44" s="68">
        <v>18</v>
      </c>
    </row>
    <row r="45" spans="10:12" x14ac:dyDescent="0.25">
      <c r="J45" s="67">
        <f t="shared" si="2"/>
        <v>42</v>
      </c>
      <c r="K45" s="62">
        <f t="shared" si="1"/>
        <v>34</v>
      </c>
      <c r="L45" s="68">
        <v>18</v>
      </c>
    </row>
    <row r="46" spans="10:12" x14ac:dyDescent="0.25">
      <c r="J46" s="67">
        <f t="shared" si="2"/>
        <v>43</v>
      </c>
      <c r="K46" s="62">
        <f t="shared" si="1"/>
        <v>36</v>
      </c>
      <c r="L46" s="68">
        <v>18</v>
      </c>
    </row>
    <row r="47" spans="10:12" x14ac:dyDescent="0.25">
      <c r="J47" s="67">
        <f t="shared" si="2"/>
        <v>44</v>
      </c>
      <c r="K47" s="62">
        <f t="shared" si="1"/>
        <v>38</v>
      </c>
      <c r="L47" s="68">
        <v>18</v>
      </c>
    </row>
    <row r="48" spans="10:12" x14ac:dyDescent="0.25">
      <c r="J48" s="67">
        <f t="shared" si="2"/>
        <v>45</v>
      </c>
      <c r="K48" s="62">
        <f t="shared" si="1"/>
        <v>40</v>
      </c>
      <c r="L48" s="68">
        <v>18</v>
      </c>
    </row>
    <row r="49" spans="10:12" x14ac:dyDescent="0.25">
      <c r="J49" s="67">
        <f t="shared" si="2"/>
        <v>46</v>
      </c>
      <c r="K49" s="62">
        <f t="shared" si="1"/>
        <v>42</v>
      </c>
      <c r="L49" s="68">
        <v>18</v>
      </c>
    </row>
    <row r="50" spans="10:12" x14ac:dyDescent="0.25">
      <c r="J50" s="67">
        <f t="shared" si="2"/>
        <v>47</v>
      </c>
      <c r="K50" s="62">
        <f t="shared" si="1"/>
        <v>44</v>
      </c>
      <c r="L50" s="68">
        <v>18</v>
      </c>
    </row>
    <row r="51" spans="10:12" x14ac:dyDescent="0.25">
      <c r="J51" s="67">
        <f>J50+1</f>
        <v>48</v>
      </c>
      <c r="K51" s="62">
        <f t="shared" si="1"/>
        <v>46</v>
      </c>
      <c r="L51" s="68">
        <v>18</v>
      </c>
    </row>
    <row r="52" spans="10:12" x14ac:dyDescent="0.25">
      <c r="J52" s="67">
        <f t="shared" si="2"/>
        <v>49</v>
      </c>
      <c r="K52" s="62">
        <f t="shared" si="1"/>
        <v>48</v>
      </c>
      <c r="L52" s="68">
        <v>18</v>
      </c>
    </row>
    <row r="53" spans="10:12" x14ac:dyDescent="0.25">
      <c r="J53" s="67">
        <f t="shared" si="2"/>
        <v>50</v>
      </c>
      <c r="K53" s="62">
        <f t="shared" si="1"/>
        <v>0</v>
      </c>
      <c r="L53" s="68">
        <v>18</v>
      </c>
    </row>
  </sheetData>
  <mergeCells count="2">
    <mergeCell ref="A1:C1"/>
    <mergeCell ref="J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C17" sqref="C17"/>
    </sheetView>
  </sheetViews>
  <sheetFormatPr defaultRowHeight="15" x14ac:dyDescent="0.25"/>
  <cols>
    <col min="1" max="16384" width="9.140625" style="1"/>
  </cols>
  <sheetData>
    <row r="1" spans="2:6" ht="15.75" thickBot="1" x14ac:dyDescent="0.3"/>
    <row r="2" spans="2:6" ht="15.75" thickBot="1" x14ac:dyDescent="0.3">
      <c r="C2" s="2" t="s">
        <v>0</v>
      </c>
      <c r="D2" s="3">
        <v>8191</v>
      </c>
      <c r="E2" s="3">
        <v>500</v>
      </c>
      <c r="F2" s="4" t="s">
        <v>1</v>
      </c>
    </row>
    <row r="3" spans="2:6" x14ac:dyDescent="0.25">
      <c r="B3" s="5">
        <v>1</v>
      </c>
      <c r="C3" s="8">
        <v>8191</v>
      </c>
      <c r="D3" s="9">
        <v>1</v>
      </c>
      <c r="E3" s="9">
        <v>0</v>
      </c>
      <c r="F3" s="10"/>
    </row>
    <row r="4" spans="2:6" x14ac:dyDescent="0.25">
      <c r="B4" s="6">
        <v>2</v>
      </c>
      <c r="C4" s="11">
        <v>500</v>
      </c>
      <c r="D4" s="12">
        <v>0</v>
      </c>
      <c r="E4" s="12">
        <v>1</v>
      </c>
      <c r="F4" s="13">
        <f>QUOTIENT(C3,C4)</f>
        <v>16</v>
      </c>
    </row>
    <row r="5" spans="2:6" x14ac:dyDescent="0.25">
      <c r="B5" s="6">
        <v>3</v>
      </c>
      <c r="C5" s="11">
        <f>C3-C4*$F4</f>
        <v>191</v>
      </c>
      <c r="D5" s="12">
        <f>D3-D4*$F4</f>
        <v>1</v>
      </c>
      <c r="E5" s="12">
        <f>E3-E4*$F4</f>
        <v>-16</v>
      </c>
      <c r="F5" s="13">
        <f t="shared" ref="F5:F12" si="0">QUOTIENT(C4,C5)</f>
        <v>2</v>
      </c>
    </row>
    <row r="6" spans="2:6" x14ac:dyDescent="0.25">
      <c r="B6" s="6">
        <v>4</v>
      </c>
      <c r="C6" s="11">
        <f t="shared" ref="C6:E14" si="1">C4-C5*$F5</f>
        <v>118</v>
      </c>
      <c r="D6" s="12">
        <f t="shared" si="1"/>
        <v>-2</v>
      </c>
      <c r="E6" s="12">
        <f t="shared" si="1"/>
        <v>33</v>
      </c>
      <c r="F6" s="13">
        <f t="shared" si="0"/>
        <v>1</v>
      </c>
    </row>
    <row r="7" spans="2:6" x14ac:dyDescent="0.25">
      <c r="B7" s="6">
        <v>5</v>
      </c>
      <c r="C7" s="11">
        <f t="shared" si="1"/>
        <v>73</v>
      </c>
      <c r="D7" s="12">
        <f t="shared" si="1"/>
        <v>3</v>
      </c>
      <c r="E7" s="12">
        <f t="shared" si="1"/>
        <v>-49</v>
      </c>
      <c r="F7" s="13">
        <f t="shared" si="0"/>
        <v>1</v>
      </c>
    </row>
    <row r="8" spans="2:6" x14ac:dyDescent="0.25">
      <c r="B8" s="6">
        <v>6</v>
      </c>
      <c r="C8" s="11">
        <f t="shared" si="1"/>
        <v>45</v>
      </c>
      <c r="D8" s="12">
        <f t="shared" si="1"/>
        <v>-5</v>
      </c>
      <c r="E8" s="12">
        <f t="shared" si="1"/>
        <v>82</v>
      </c>
      <c r="F8" s="13">
        <f t="shared" si="0"/>
        <v>1</v>
      </c>
    </row>
    <row r="9" spans="2:6" x14ac:dyDescent="0.25">
      <c r="B9" s="6">
        <v>7</v>
      </c>
      <c r="C9" s="11">
        <f t="shared" si="1"/>
        <v>28</v>
      </c>
      <c r="D9" s="12">
        <f t="shared" si="1"/>
        <v>8</v>
      </c>
      <c r="E9" s="12">
        <f t="shared" si="1"/>
        <v>-131</v>
      </c>
      <c r="F9" s="13">
        <f t="shared" si="0"/>
        <v>1</v>
      </c>
    </row>
    <row r="10" spans="2:6" x14ac:dyDescent="0.25">
      <c r="B10" s="6">
        <v>8</v>
      </c>
      <c r="C10" s="11">
        <f t="shared" si="1"/>
        <v>17</v>
      </c>
      <c r="D10" s="12">
        <f t="shared" si="1"/>
        <v>-13</v>
      </c>
      <c r="E10" s="12">
        <f t="shared" si="1"/>
        <v>213</v>
      </c>
      <c r="F10" s="13">
        <f t="shared" si="0"/>
        <v>1</v>
      </c>
    </row>
    <row r="11" spans="2:6" x14ac:dyDescent="0.25">
      <c r="B11" s="6">
        <v>9</v>
      </c>
      <c r="C11" s="11">
        <f t="shared" si="1"/>
        <v>11</v>
      </c>
      <c r="D11" s="12">
        <f t="shared" si="1"/>
        <v>21</v>
      </c>
      <c r="E11" s="12">
        <f t="shared" si="1"/>
        <v>-344</v>
      </c>
      <c r="F11" s="13">
        <f t="shared" si="0"/>
        <v>1</v>
      </c>
    </row>
    <row r="12" spans="2:6" x14ac:dyDescent="0.25">
      <c r="B12" s="6">
        <v>10</v>
      </c>
      <c r="C12" s="11">
        <f t="shared" si="1"/>
        <v>6</v>
      </c>
      <c r="D12" s="12">
        <f t="shared" si="1"/>
        <v>-34</v>
      </c>
      <c r="E12" s="12">
        <f t="shared" si="1"/>
        <v>557</v>
      </c>
      <c r="F12" s="13">
        <f t="shared" si="0"/>
        <v>1</v>
      </c>
    </row>
    <row r="13" spans="2:6" ht="15.75" thickBot="1" x14ac:dyDescent="0.3">
      <c r="B13" s="6">
        <v>11</v>
      </c>
      <c r="C13" s="14">
        <f t="shared" si="1"/>
        <v>5</v>
      </c>
      <c r="D13" s="15">
        <f t="shared" si="1"/>
        <v>55</v>
      </c>
      <c r="E13" s="15">
        <f t="shared" si="1"/>
        <v>-901</v>
      </c>
      <c r="F13" s="16">
        <f>QUOTIENT(C12,C13)</f>
        <v>1</v>
      </c>
    </row>
    <row r="14" spans="2:6" ht="15.75" thickBot="1" x14ac:dyDescent="0.3">
      <c r="B14" s="6">
        <v>12</v>
      </c>
      <c r="C14" s="73">
        <f t="shared" si="1"/>
        <v>1</v>
      </c>
      <c r="D14" s="74">
        <f t="shared" si="1"/>
        <v>-89</v>
      </c>
      <c r="E14" s="74">
        <f t="shared" si="1"/>
        <v>1458</v>
      </c>
      <c r="F14" s="75">
        <f>QUOTIENT(C13,C14)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8" sqref="D18"/>
    </sheetView>
  </sheetViews>
  <sheetFormatPr defaultRowHeight="15" x14ac:dyDescent="0.25"/>
  <sheetData>
    <row r="1" spans="1:5" x14ac:dyDescent="0.25">
      <c r="A1" s="96" t="s">
        <v>22</v>
      </c>
      <c r="B1" s="96"/>
      <c r="C1" s="96"/>
      <c r="D1" s="96" t="s">
        <v>23</v>
      </c>
      <c r="E1" s="96"/>
    </row>
    <row r="2" spans="1:5" x14ac:dyDescent="0.25">
      <c r="A2" t="s">
        <v>16</v>
      </c>
      <c r="B2" t="s">
        <v>24</v>
      </c>
      <c r="C2" t="s">
        <v>25</v>
      </c>
    </row>
    <row r="3" spans="1:5" x14ac:dyDescent="0.25">
      <c r="A3">
        <v>0</v>
      </c>
      <c r="B3">
        <f>MOD(4-2*A3,5)/3</f>
        <v>1.3333333333333333</v>
      </c>
      <c r="C3">
        <f>MOD(4*A3-1,5)</f>
        <v>4</v>
      </c>
    </row>
    <row r="4" spans="1:5" x14ac:dyDescent="0.25">
      <c r="A4">
        <f>A3+1</f>
        <v>1</v>
      </c>
      <c r="B4">
        <f t="shared" ref="B4:B7" si="0">MOD(4-2*A4,5)/3</f>
        <v>0.66666666666666663</v>
      </c>
      <c r="C4">
        <f t="shared" ref="C4:C7" si="1">MOD(4*A4-1,5)</f>
        <v>3</v>
      </c>
    </row>
    <row r="5" spans="1:5" x14ac:dyDescent="0.25">
      <c r="A5">
        <f t="shared" ref="A5:A7" si="2">A4+1</f>
        <v>2</v>
      </c>
      <c r="B5">
        <f t="shared" si="0"/>
        <v>0</v>
      </c>
      <c r="C5">
        <f t="shared" si="1"/>
        <v>2</v>
      </c>
    </row>
    <row r="6" spans="1:5" x14ac:dyDescent="0.25">
      <c r="A6">
        <f t="shared" si="2"/>
        <v>3</v>
      </c>
      <c r="B6">
        <f t="shared" si="0"/>
        <v>1</v>
      </c>
      <c r="C6">
        <f t="shared" si="1"/>
        <v>1</v>
      </c>
    </row>
    <row r="7" spans="1:5" x14ac:dyDescent="0.25">
      <c r="A7">
        <f t="shared" si="2"/>
        <v>4</v>
      </c>
      <c r="B7">
        <f t="shared" si="0"/>
        <v>0.33333333333333331</v>
      </c>
      <c r="C7">
        <f t="shared" si="1"/>
        <v>0</v>
      </c>
    </row>
  </sheetData>
  <mergeCells count="2">
    <mergeCell ref="A1:C1"/>
    <mergeCell ref="D1:E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B2" sqref="B2:E6"/>
    </sheetView>
  </sheetViews>
  <sheetFormatPr defaultRowHeight="15" x14ac:dyDescent="0.25"/>
  <sheetData>
    <row r="2" spans="2:7" x14ac:dyDescent="0.25">
      <c r="B2" s="1"/>
      <c r="C2" s="1">
        <v>49</v>
      </c>
      <c r="D2" s="1">
        <v>25</v>
      </c>
      <c r="E2" s="1"/>
      <c r="F2" s="1"/>
      <c r="G2" s="1"/>
    </row>
    <row r="3" spans="2:7" x14ac:dyDescent="0.25">
      <c r="B3" s="1">
        <v>49</v>
      </c>
      <c r="C3" s="1">
        <v>1</v>
      </c>
      <c r="D3" s="1">
        <v>0</v>
      </c>
      <c r="E3" s="1"/>
      <c r="F3" s="1"/>
      <c r="G3" s="1" t="s">
        <v>26</v>
      </c>
    </row>
    <row r="4" spans="2:7" x14ac:dyDescent="0.25">
      <c r="B4" s="1">
        <v>25</v>
      </c>
      <c r="C4" s="1">
        <v>0</v>
      </c>
      <c r="D4" s="1">
        <v>1</v>
      </c>
      <c r="E4" s="1">
        <f>QUOTIENT(B3,B4)</f>
        <v>1</v>
      </c>
      <c r="F4" s="1"/>
      <c r="G4" s="1">
        <f>MOD(568546,148225)</f>
        <v>123871</v>
      </c>
    </row>
    <row r="5" spans="2:7" x14ac:dyDescent="0.25">
      <c r="B5" s="1">
        <f>B3-B4*$E4</f>
        <v>24</v>
      </c>
      <c r="C5" s="1">
        <f t="shared" ref="C5:D6" si="0">C3-C4*$D4</f>
        <v>1</v>
      </c>
      <c r="D5" s="1">
        <f t="shared" si="0"/>
        <v>-1</v>
      </c>
      <c r="E5" s="1">
        <f t="shared" ref="E5:E6" si="1">QUOTIENT(B4,B5)</f>
        <v>1</v>
      </c>
      <c r="F5" s="1"/>
      <c r="G5" s="1"/>
    </row>
    <row r="6" spans="2:7" x14ac:dyDescent="0.25">
      <c r="B6" s="1">
        <f>B4-B5*$E5</f>
        <v>1</v>
      </c>
      <c r="C6" s="1">
        <f t="shared" si="0"/>
        <v>1</v>
      </c>
      <c r="D6" s="1">
        <f t="shared" si="0"/>
        <v>0</v>
      </c>
      <c r="E6" s="1">
        <f t="shared" si="1"/>
        <v>24</v>
      </c>
      <c r="F6" s="1"/>
      <c r="G6" s="1"/>
    </row>
    <row r="7" spans="2:7" x14ac:dyDescent="0.25">
      <c r="B7" s="1"/>
      <c r="C7" s="1"/>
      <c r="D7" s="1"/>
      <c r="E7" s="1"/>
      <c r="F7" s="1"/>
      <c r="G7" s="1"/>
    </row>
    <row r="8" spans="2:7" x14ac:dyDescent="0.25">
      <c r="B8" s="1"/>
      <c r="C8" s="1">
        <v>1225</v>
      </c>
      <c r="D8" s="1">
        <v>121</v>
      </c>
      <c r="E8" s="1"/>
      <c r="F8" s="1"/>
      <c r="G8" s="1"/>
    </row>
    <row r="9" spans="2:7" x14ac:dyDescent="0.25">
      <c r="B9" s="1">
        <v>1225</v>
      </c>
      <c r="C9" s="1">
        <v>1</v>
      </c>
      <c r="D9" s="1">
        <v>0</v>
      </c>
      <c r="E9" s="1"/>
      <c r="F9" s="1"/>
      <c r="G9" s="1"/>
    </row>
    <row r="10" spans="2:7" x14ac:dyDescent="0.25">
      <c r="B10" s="1">
        <v>121</v>
      </c>
      <c r="C10" s="1">
        <v>0</v>
      </c>
      <c r="D10" s="1">
        <v>1</v>
      </c>
      <c r="E10" s="1">
        <f>QUOTIENT(B9,B10)</f>
        <v>10</v>
      </c>
      <c r="F10" s="1"/>
      <c r="G10" s="1"/>
    </row>
    <row r="11" spans="2:7" x14ac:dyDescent="0.25">
      <c r="B11" s="1">
        <f>B9-B10*$E10</f>
        <v>15</v>
      </c>
      <c r="C11" s="1">
        <f>C9-C10*$E10</f>
        <v>1</v>
      </c>
      <c r="D11" s="1">
        <f>D9-D10*$E10</f>
        <v>-10</v>
      </c>
      <c r="E11" s="1">
        <f t="shared" ref="E11:E12" si="2">QUOTIENT(B10,B11)</f>
        <v>8</v>
      </c>
      <c r="F11" s="1"/>
      <c r="G11" s="1"/>
    </row>
    <row r="12" spans="2:7" x14ac:dyDescent="0.25">
      <c r="B12" s="1">
        <f>B10-B11*$E11</f>
        <v>1</v>
      </c>
      <c r="C12" s="1">
        <f>C10-C11*$E11</f>
        <v>-8</v>
      </c>
      <c r="D12" s="1">
        <f>D10-D11*$E11</f>
        <v>81</v>
      </c>
      <c r="E12" s="1">
        <f t="shared" ref="E12" si="3">QUOTIENT(B11,B12)</f>
        <v>15</v>
      </c>
      <c r="F12" s="1"/>
      <c r="G12" s="1"/>
    </row>
    <row r="13" spans="2:7" x14ac:dyDescent="0.25">
      <c r="B1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tabSelected="1" workbookViewId="0">
      <selection activeCell="D15" sqref="D15"/>
    </sheetView>
  </sheetViews>
  <sheetFormatPr defaultRowHeight="15" x14ac:dyDescent="0.25"/>
  <cols>
    <col min="1" max="16384" width="9.140625" style="1"/>
  </cols>
  <sheetData>
    <row r="2" spans="2:5" x14ac:dyDescent="0.25">
      <c r="C2" s="1">
        <v>126</v>
      </c>
      <c r="D2" s="1">
        <v>11</v>
      </c>
    </row>
    <row r="3" spans="2:5" x14ac:dyDescent="0.25">
      <c r="B3" s="1">
        <v>126</v>
      </c>
      <c r="C3" s="1">
        <v>1</v>
      </c>
      <c r="D3" s="1">
        <v>0</v>
      </c>
    </row>
    <row r="4" spans="2:5" x14ac:dyDescent="0.25">
      <c r="B4" s="1">
        <v>11</v>
      </c>
      <c r="C4" s="1">
        <v>0</v>
      </c>
      <c r="D4" s="1">
        <v>1</v>
      </c>
      <c r="E4" s="1">
        <f>QUOTIENT(B3,B4)</f>
        <v>11</v>
      </c>
    </row>
    <row r="5" spans="2:5" x14ac:dyDescent="0.25">
      <c r="B5" s="1">
        <f>B3-B4*$E4</f>
        <v>5</v>
      </c>
      <c r="C5" s="1">
        <f>C3-C4*$E4</f>
        <v>1</v>
      </c>
      <c r="D5" s="1">
        <f>D3-D4*$E4</f>
        <v>-11</v>
      </c>
      <c r="E5" s="1">
        <f t="shared" ref="E5:E6" si="0">QUOTIENT(B4,B5)</f>
        <v>2</v>
      </c>
    </row>
    <row r="6" spans="2:5" x14ac:dyDescent="0.25">
      <c r="B6" s="1">
        <f>B4-B5*$E5</f>
        <v>1</v>
      </c>
      <c r="C6" s="1">
        <f>C4-C5*$E5</f>
        <v>-2</v>
      </c>
      <c r="D6" s="1">
        <f>D4-D5*$E5</f>
        <v>23</v>
      </c>
      <c r="E6" s="1">
        <f>QUOTIENT(B5,B6)</f>
        <v>5</v>
      </c>
    </row>
    <row r="8" spans="2:5" x14ac:dyDescent="0.25">
      <c r="C8" s="1">
        <v>130</v>
      </c>
      <c r="D8" s="1">
        <v>11</v>
      </c>
    </row>
    <row r="9" spans="2:5" x14ac:dyDescent="0.25">
      <c r="B9" s="1">
        <v>130</v>
      </c>
      <c r="C9" s="1">
        <v>1</v>
      </c>
      <c r="D9" s="1">
        <v>0</v>
      </c>
    </row>
    <row r="10" spans="2:5" x14ac:dyDescent="0.25">
      <c r="B10" s="1">
        <v>11</v>
      </c>
      <c r="C10" s="1">
        <v>0</v>
      </c>
      <c r="D10" s="1">
        <v>1</v>
      </c>
      <c r="E10" s="1">
        <f>QUOTIENT(B9,B10)</f>
        <v>11</v>
      </c>
    </row>
    <row r="11" spans="2:5" x14ac:dyDescent="0.25">
      <c r="B11" s="1">
        <f>B9-B10*$E10</f>
        <v>9</v>
      </c>
      <c r="C11" s="1">
        <f t="shared" ref="C11:D11" si="1">C9-C10*$E10</f>
        <v>1</v>
      </c>
      <c r="D11" s="1">
        <f t="shared" si="1"/>
        <v>-11</v>
      </c>
      <c r="E11" s="1">
        <f>QUOTIENT(B10,B11)</f>
        <v>1</v>
      </c>
    </row>
    <row r="12" spans="2:5" x14ac:dyDescent="0.25">
      <c r="B12" s="1">
        <f>B10-B11*$E11</f>
        <v>2</v>
      </c>
      <c r="C12" s="1">
        <f t="shared" ref="C12:C13" si="2">C10-C11*$E11</f>
        <v>-1</v>
      </c>
      <c r="D12" s="1">
        <f t="shared" ref="D12:D13" si="3">D10-D11*$E11</f>
        <v>12</v>
      </c>
      <c r="E12" s="1">
        <f>QUOTIENT(B11,B12)</f>
        <v>4</v>
      </c>
    </row>
    <row r="13" spans="2:5" x14ac:dyDescent="0.25">
      <c r="B13" s="1">
        <f>B11-B12*$E12</f>
        <v>1</v>
      </c>
      <c r="C13" s="1">
        <f t="shared" si="2"/>
        <v>5</v>
      </c>
      <c r="D13" s="1">
        <f t="shared" si="3"/>
        <v>-59</v>
      </c>
      <c r="E13" s="1">
        <f>QUOTIENT(B12,B13)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ex1</vt:lpstr>
      <vt:lpstr>ex2</vt:lpstr>
      <vt:lpstr>ex4</vt:lpstr>
      <vt:lpstr>ex8</vt:lpstr>
      <vt:lpstr>ex9</vt:lpstr>
      <vt:lpstr>ex10</vt:lpstr>
      <vt:lpstr>ex15</vt:lpstr>
      <vt:lpstr>ex16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Goncalves Cerqueira</dc:creator>
  <cp:lastModifiedBy>Francisco Goncalves Cerqueira</cp:lastModifiedBy>
  <dcterms:created xsi:type="dcterms:W3CDTF">2019-11-22T14:55:48Z</dcterms:created>
  <dcterms:modified xsi:type="dcterms:W3CDTF">2019-12-06T15:33:56Z</dcterms:modified>
</cp:coreProperties>
</file>