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Francisco Cerqueira\Documents\Optimization\homework\"/>
    </mc:Choice>
  </mc:AlternateContent>
  <xr:revisionPtr revIDLastSave="0" documentId="13_ncr:1_{7FD00F5A-A4FC-4BBD-BDC1-E3CC0FC1216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inearity Report 1" sheetId="2" r:id="rId1"/>
    <sheet name="Sheet1" sheetId="1" r:id="rId2"/>
  </sheets>
  <definedNames>
    <definedName name="solver_adj" localSheetId="1" hidden="1">Sheet1!$C$6:$G$6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Sheet1!$C$5</definedName>
    <definedName name="solver_lhs2" localSheetId="1" hidden="1">Sheet1!$C$6:$G$6</definedName>
    <definedName name="solver_lhs3" localSheetId="1" hidden="1">Sheet1!$D$5</definedName>
    <definedName name="solver_lhs4" localSheetId="1" hidden="1">Sheet1!$E$5</definedName>
    <definedName name="solver_lhs5" localSheetId="1" hidden="1">Sheet1!$F$5</definedName>
    <definedName name="solver_lhs6" localSheetId="1" hidden="1">Sheet1!$G$5</definedName>
    <definedName name="solver_lhs7" localSheetId="1" hidden="1">Sheet1!$G$6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Sheet1!$H$6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4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hs1" localSheetId="1" hidden="1">Sheet1!$C$3</definedName>
    <definedName name="solver_rhs2" localSheetId="1" hidden="1">"integer"</definedName>
    <definedName name="solver_rhs3" localSheetId="1" hidden="1">Sheet1!$D$3</definedName>
    <definedName name="solver_rhs4" localSheetId="1" hidden="1">Sheet1!$E$3</definedName>
    <definedName name="solver_rhs5" localSheetId="1" hidden="1">Sheet1!$F$3</definedName>
    <definedName name="solver_rhs6" localSheetId="1" hidden="1">Sheet1!$G$3</definedName>
    <definedName name="solver_rhs7" localSheetId="1" hidden="1">Sheet1!$J$6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J6" i="1" s="1"/>
  <c r="G5" i="1"/>
  <c r="F5" i="1"/>
  <c r="E5" i="1"/>
  <c r="D5" i="1"/>
  <c r="C5" i="1"/>
</calcChain>
</file>

<file path=xl/sharedStrings.xml><?xml version="1.0" encoding="utf-8"?>
<sst xmlns="http://schemas.openxmlformats.org/spreadsheetml/2006/main" count="80" uniqueCount="48">
  <si>
    <t>Day</t>
  </si>
  <si>
    <t>Monday</t>
  </si>
  <si>
    <t>Tuesday</t>
  </si>
  <si>
    <t>Wednsday</t>
  </si>
  <si>
    <t>Thursday</t>
  </si>
  <si>
    <t>Friday</t>
  </si>
  <si>
    <t>Demand</t>
  </si>
  <si>
    <t>Workers</t>
  </si>
  <si>
    <t>&lt;=</t>
  </si>
  <si>
    <t>Workers that don't work at this day</t>
  </si>
  <si>
    <t>Total Workers</t>
  </si>
  <si>
    <t>Microsoft Excel 16.0 Linearity Report</t>
  </si>
  <si>
    <t>Worksheet: [Coffee Shop.xlsx]Sheet1</t>
  </si>
  <si>
    <t>Report Created: 27/02/2023 14:24:47</t>
  </si>
  <si>
    <t>Objective Cell (Min)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</si>
  <si>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</si>
  <si>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</si>
  <si>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</si>
  <si>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</si>
  <si>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</si>
  <si>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</si>
  <si>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</si>
  <si>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</si>
  <si>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</si>
  <si>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</si>
  <si>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$H$6</t>
  </si>
  <si>
    <t>Workers that don't work at this day Total Workers</t>
  </si>
  <si>
    <t>No</t>
  </si>
  <si>
    <t>$C$6</t>
  </si>
  <si>
    <t>Workers that don't work at this day &lt;=</t>
  </si>
  <si>
    <t>$D$6</t>
  </si>
  <si>
    <t>$E$6</t>
  </si>
  <si>
    <t>$F$6</t>
  </si>
  <si>
    <t>$G$6</t>
  </si>
  <si>
    <t>$C$5</t>
  </si>
  <si>
    <t>Workers &lt;=</t>
  </si>
  <si>
    <t>$C$5&gt;=$C$3</t>
  </si>
  <si>
    <t>$D$5</t>
  </si>
  <si>
    <t>$D$5&gt;=$D$3</t>
  </si>
  <si>
    <t>$E$5</t>
  </si>
  <si>
    <t>$E$5&gt;=$E$3</t>
  </si>
  <si>
    <t>$F$5</t>
  </si>
  <si>
    <t>$F$5&gt;=$F$3</t>
  </si>
  <si>
    <t>$G$5</t>
  </si>
  <si>
    <t>$G$5&gt;=$G$3</t>
  </si>
  <si>
    <t>$G$6&gt;=$I$6</t>
  </si>
  <si>
    <t>Min % Free Friday Workers</t>
  </si>
  <si>
    <t>Min Free Friday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</si>
</sst>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1" fillId="0" borderId="4" xfId="0" applyFont="1" applyFill="1" applyBorder="1" applyAlignment="1"/>
    <xf numFmtId="0" fontId="0" fillId="0" borderId="5" xfId="0" applyNumberFormat="1" applyFill="1" applyBorder="1" applyAlignment="1"/>
    <xf numFmtId="0" fontId="1" fillId="0" borderId="5" xfId="0" applyFont="1" applyFill="1" applyBorder="1" applyAlignment="1"/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A9B8-0BF3-4FD5-B2D2-E9B75E0125FA}">
  <dimension ref="A1:F27"/>
  <sheetViews>
    <sheetView showGridLines="0" topLeftCell="A6" workbookViewId="0"/>
  </sheetViews>
  <sheetFormatPr defaultRowHeight="14.4" x14ac:dyDescent="0.3"/>
  <cols>
    <col min="1" max="1" width="2.33203125" customWidth="1"/>
    <col min="2" max="2" width="5.21875" bestFit="1" customWidth="1"/>
    <col min="3" max="3" width="42.5546875" bestFit="1" customWidth="1"/>
    <col min="4" max="4" width="12.6640625" bestFit="1" customWidth="1"/>
    <col min="5" max="5" width="11.44140625" bestFit="1" customWidth="1"/>
    <col min="6" max="6" width="14" bestFit="1" customWidth="1"/>
  </cols>
  <sheetData>
    <row r="1" spans="1:6" x14ac:dyDescent="0.3">
      <c r="A1" s="9" t="s">
        <v>11</v>
      </c>
    </row>
    <row r="2" spans="1:6" x14ac:dyDescent="0.3">
      <c r="A2" s="9" t="s">
        <v>12</v>
      </c>
    </row>
    <row r="3" spans="1:6" x14ac:dyDescent="0.3">
      <c r="A3" s="9" t="s">
        <v>13</v>
      </c>
    </row>
    <row r="6" spans="1:6" ht="15" thickBot="1" x14ac:dyDescent="0.35">
      <c r="A6" t="s">
        <v>14</v>
      </c>
    </row>
    <row r="7" spans="1:6" ht="15" thickBot="1" x14ac:dyDescent="0.35"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</row>
    <row r="8" spans="1:6" ht="15" thickBot="1" x14ac:dyDescent="0.35">
      <c r="B8" s="10" t="s">
        <v>25</v>
      </c>
      <c r="C8" s="10" t="s">
        <v>26</v>
      </c>
      <c r="D8" s="13">
        <v>9</v>
      </c>
      <c r="E8" s="13">
        <v>9</v>
      </c>
      <c r="F8" s="14" t="s">
        <v>27</v>
      </c>
    </row>
    <row r="11" spans="1:6" ht="15" thickBot="1" x14ac:dyDescent="0.35">
      <c r="A11" t="s">
        <v>20</v>
      </c>
    </row>
    <row r="12" spans="1:6" ht="15" thickBot="1" x14ac:dyDescent="0.35"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21</v>
      </c>
    </row>
    <row r="13" spans="1:6" x14ac:dyDescent="0.3">
      <c r="B13" s="12" t="s">
        <v>28</v>
      </c>
      <c r="C13" s="12" t="s">
        <v>29</v>
      </c>
      <c r="D13" s="15">
        <v>3</v>
      </c>
      <c r="E13" s="15">
        <v>3</v>
      </c>
      <c r="F13" s="16" t="s">
        <v>27</v>
      </c>
    </row>
    <row r="14" spans="1:6" x14ac:dyDescent="0.3">
      <c r="B14" s="12" t="s">
        <v>30</v>
      </c>
      <c r="C14" s="12" t="s">
        <v>29</v>
      </c>
      <c r="D14" s="15">
        <v>4</v>
      </c>
      <c r="E14" s="15">
        <v>4</v>
      </c>
      <c r="F14" s="16" t="s">
        <v>27</v>
      </c>
    </row>
    <row r="15" spans="1:6" x14ac:dyDescent="0.3">
      <c r="B15" s="12" t="s">
        <v>31</v>
      </c>
      <c r="C15" s="12" t="s">
        <v>29</v>
      </c>
      <c r="D15" s="15">
        <v>0</v>
      </c>
      <c r="E15" s="15">
        <v>0</v>
      </c>
      <c r="F15" s="16" t="s">
        <v>27</v>
      </c>
    </row>
    <row r="16" spans="1:6" x14ac:dyDescent="0.3">
      <c r="B16" s="12" t="s">
        <v>32</v>
      </c>
      <c r="C16" s="12" t="s">
        <v>29</v>
      </c>
      <c r="D16" s="15">
        <v>0</v>
      </c>
      <c r="E16" s="15">
        <v>0</v>
      </c>
      <c r="F16" s="16" t="s">
        <v>27</v>
      </c>
    </row>
    <row r="17" spans="1:6" ht="15" thickBot="1" x14ac:dyDescent="0.35">
      <c r="B17" s="10" t="s">
        <v>33</v>
      </c>
      <c r="C17" s="10" t="s">
        <v>29</v>
      </c>
      <c r="D17" s="13">
        <v>2</v>
      </c>
      <c r="E17" s="13">
        <v>2</v>
      </c>
      <c r="F17" s="14" t="s">
        <v>27</v>
      </c>
    </row>
    <row r="20" spans="1:6" ht="15" thickBot="1" x14ac:dyDescent="0.35">
      <c r="A20" t="s">
        <v>22</v>
      </c>
    </row>
    <row r="21" spans="1:6" ht="15" thickBot="1" x14ac:dyDescent="0.35">
      <c r="B21" s="11" t="s">
        <v>15</v>
      </c>
      <c r="C21" s="11" t="s">
        <v>16</v>
      </c>
      <c r="D21" s="11" t="s">
        <v>23</v>
      </c>
      <c r="E21" s="11" t="s">
        <v>24</v>
      </c>
      <c r="F21" s="11" t="s">
        <v>19</v>
      </c>
    </row>
    <row r="22" spans="1:6" x14ac:dyDescent="0.3">
      <c r="B22" s="12" t="s">
        <v>34</v>
      </c>
      <c r="C22" s="12" t="s">
        <v>35</v>
      </c>
      <c r="D22" s="15">
        <v>6</v>
      </c>
      <c r="E22" s="12" t="s">
        <v>36</v>
      </c>
      <c r="F22" s="16" t="s">
        <v>27</v>
      </c>
    </row>
    <row r="23" spans="1:6" x14ac:dyDescent="0.3">
      <c r="B23" s="12" t="s">
        <v>37</v>
      </c>
      <c r="C23" s="12" t="s">
        <v>35</v>
      </c>
      <c r="D23" s="15">
        <v>5</v>
      </c>
      <c r="E23" s="12" t="s">
        <v>38</v>
      </c>
      <c r="F23" s="16" t="s">
        <v>27</v>
      </c>
    </row>
    <row r="24" spans="1:6" x14ac:dyDescent="0.3">
      <c r="B24" s="12" t="s">
        <v>39</v>
      </c>
      <c r="C24" s="12" t="s">
        <v>35</v>
      </c>
      <c r="D24" s="15">
        <v>9</v>
      </c>
      <c r="E24" s="12" t="s">
        <v>40</v>
      </c>
      <c r="F24" s="16" t="s">
        <v>27</v>
      </c>
    </row>
    <row r="25" spans="1:6" x14ac:dyDescent="0.3">
      <c r="B25" s="12" t="s">
        <v>41</v>
      </c>
      <c r="C25" s="12" t="s">
        <v>35</v>
      </c>
      <c r="D25" s="15">
        <v>9</v>
      </c>
      <c r="E25" s="12" t="s">
        <v>42</v>
      </c>
      <c r="F25" s="16" t="s">
        <v>27</v>
      </c>
    </row>
    <row r="26" spans="1:6" x14ac:dyDescent="0.3">
      <c r="B26" s="12" t="s">
        <v>43</v>
      </c>
      <c r="C26" s="12" t="s">
        <v>35</v>
      </c>
      <c r="D26" s="15">
        <v>7</v>
      </c>
      <c r="E26" s="12" t="s">
        <v>44</v>
      </c>
      <c r="F26" s="16" t="s">
        <v>27</v>
      </c>
    </row>
    <row r="27" spans="1:6" ht="15" thickBot="1" x14ac:dyDescent="0.35">
      <c r="B27" s="10" t="s">
        <v>33</v>
      </c>
      <c r="C27" s="10" t="s">
        <v>29</v>
      </c>
      <c r="D27" s="13">
        <v>2</v>
      </c>
      <c r="E27" s="10" t="s">
        <v>45</v>
      </c>
      <c r="F27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tabSelected="1" workbookViewId="0">
      <selection activeCell="F13" sqref="F13"/>
    </sheetView>
  </sheetViews>
  <sheetFormatPr defaultRowHeight="14.4" x14ac:dyDescent="0.3"/>
  <cols>
    <col min="1" max="1" width="8.88671875" style="1"/>
    <col min="2" max="2" width="19.109375" style="1" customWidth="1"/>
    <col min="3" max="7" width="8.88671875" style="1"/>
    <col min="8" max="8" width="16.21875" style="1" customWidth="1"/>
    <col min="9" max="9" width="24.33203125" style="1" customWidth="1"/>
    <col min="10" max="10" width="22.5546875" style="1" customWidth="1"/>
    <col min="11" max="16384" width="8.88671875" style="1"/>
  </cols>
  <sheetData>
    <row r="2" spans="2:10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0" x14ac:dyDescent="0.3">
      <c r="B3" s="3" t="s">
        <v>6</v>
      </c>
      <c r="C3" s="5">
        <v>3</v>
      </c>
      <c r="D3" s="5">
        <v>5</v>
      </c>
      <c r="E3" s="5">
        <v>9</v>
      </c>
      <c r="F3" s="5">
        <v>2</v>
      </c>
      <c r="G3" s="5">
        <v>7</v>
      </c>
    </row>
    <row r="4" spans="2:10" x14ac:dyDescent="0.3">
      <c r="C4" s="2" t="s">
        <v>8</v>
      </c>
      <c r="D4" s="2" t="s">
        <v>8</v>
      </c>
      <c r="E4" s="2" t="s">
        <v>8</v>
      </c>
      <c r="F4" s="2" t="s">
        <v>8</v>
      </c>
      <c r="G4" s="2" t="s">
        <v>8</v>
      </c>
    </row>
    <row r="5" spans="2:10" x14ac:dyDescent="0.3">
      <c r="B5" s="3" t="s">
        <v>7</v>
      </c>
      <c r="C5" s="6">
        <f>SUM(D6:G6)</f>
        <v>12</v>
      </c>
      <c r="D5" s="6">
        <f>SUM(C6,E6:G6)</f>
        <v>12</v>
      </c>
      <c r="E5" s="6">
        <f>SUM(C6:D6,F6:G6)</f>
        <v>12</v>
      </c>
      <c r="F5" s="6">
        <f>SUM(C6:E6,G6)</f>
        <v>5</v>
      </c>
      <c r="G5" s="6">
        <f>SUM(C6:F6)</f>
        <v>7</v>
      </c>
      <c r="H5" s="3" t="s">
        <v>10</v>
      </c>
      <c r="I5" s="3" t="s">
        <v>46</v>
      </c>
      <c r="J5" s="3" t="s">
        <v>47</v>
      </c>
    </row>
    <row r="6" spans="2:10" ht="28.2" customHeight="1" x14ac:dyDescent="0.3">
      <c r="B6" s="4" t="s">
        <v>9</v>
      </c>
      <c r="C6" s="7">
        <v>0</v>
      </c>
      <c r="D6" s="7">
        <v>0</v>
      </c>
      <c r="E6" s="7">
        <v>0</v>
      </c>
      <c r="F6" s="7">
        <v>7</v>
      </c>
      <c r="G6" s="7">
        <v>5</v>
      </c>
      <c r="H6" s="8">
        <f>SUM(C6:G6)</f>
        <v>12</v>
      </c>
      <c r="I6" s="17">
        <v>40</v>
      </c>
      <c r="J6" s="17">
        <f>H6*I6/100</f>
        <v>4.8</v>
      </c>
    </row>
  </sheetData>
  <pageMargins left="0.7" right="0.7" top="0.75" bottom="0.75" header="0.3" footer="0.3"/>
  <ignoredErrors>
    <ignoredError sqref="G5 C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Cerqueira</dc:creator>
  <cp:lastModifiedBy>Francisco Cerqueira</cp:lastModifiedBy>
  <dcterms:created xsi:type="dcterms:W3CDTF">2015-06-05T18:17:20Z</dcterms:created>
  <dcterms:modified xsi:type="dcterms:W3CDTF">2023-02-27T17:31:31Z</dcterms:modified>
</cp:coreProperties>
</file>