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etup" sheetId="1" r:id="rId1"/>
    <sheet name="main" sheetId="2" r:id="rId2"/>
    <sheet name="tes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 l="1"/>
  <c r="B17" i="1"/>
  <c r="B16" i="1"/>
  <c r="B4" i="1" l="1"/>
  <c r="B15" i="1"/>
  <c r="B14" i="1"/>
  <c r="B13" i="1" l="1"/>
</calcChain>
</file>

<file path=xl/sharedStrings.xml><?xml version="1.0" encoding="utf-8"?>
<sst xmlns="http://schemas.openxmlformats.org/spreadsheetml/2006/main" count="439" uniqueCount="192">
  <si>
    <t>id</t>
    <phoneticPr fontId="1" type="noConversion"/>
  </si>
  <si>
    <t>casename</t>
    <phoneticPr fontId="1" type="noConversion"/>
  </si>
  <si>
    <t>url</t>
    <phoneticPr fontId="1" type="noConversion"/>
  </si>
  <si>
    <t>path</t>
    <phoneticPr fontId="1" type="noConversion"/>
  </si>
  <si>
    <t>param</t>
    <phoneticPr fontId="1" type="noConversion"/>
  </si>
  <si>
    <t>assert</t>
    <phoneticPr fontId="1" type="noConversion"/>
  </si>
  <si>
    <t>管理端登录</t>
    <phoneticPr fontId="1" type="noConversion"/>
  </si>
  <si>
    <t>method</t>
    <phoneticPr fontId="1" type="noConversion"/>
  </si>
  <si>
    <t>post</t>
    <phoneticPr fontId="1" type="noConversion"/>
  </si>
  <si>
    <t>setup</t>
    <phoneticPr fontId="1" type="noConversion"/>
  </si>
  <si>
    <t>/Token</t>
    <phoneticPr fontId="1" type="noConversion"/>
  </si>
  <si>
    <t>用户列表</t>
    <phoneticPr fontId="1" type="noConversion"/>
  </si>
  <si>
    <t>https://qa.admin.api.dr-elephant.com</t>
    <phoneticPr fontId="1" type="noConversion"/>
  </si>
  <si>
    <t>get</t>
    <phoneticPr fontId="1" type="noConversion"/>
  </si>
  <si>
    <t>新增用户</t>
    <phoneticPr fontId="1" type="noConversion"/>
  </si>
  <si>
    <t>post</t>
    <phoneticPr fontId="1" type="noConversion"/>
  </si>
  <si>
    <t>name</t>
    <phoneticPr fontId="1" type="noConversion"/>
  </si>
  <si>
    <t>value</t>
    <phoneticPr fontId="1" type="noConversion"/>
  </si>
  <si>
    <t>user_name</t>
    <phoneticPr fontId="1" type="noConversion"/>
  </si>
  <si>
    <t>user_phone</t>
    <phoneticPr fontId="1" type="noConversion"/>
  </si>
  <si>
    <t>user_pwd</t>
    <phoneticPr fontId="1" type="noConversion"/>
  </si>
  <si>
    <t>123456</t>
    <phoneticPr fontId="1" type="noConversion"/>
  </si>
  <si>
    <t>user_idcard</t>
    <phoneticPr fontId="1" type="noConversion"/>
  </si>
  <si>
    <t>admin_pwd</t>
    <phoneticPr fontId="1" type="noConversion"/>
  </si>
  <si>
    <t>admin_header</t>
    <phoneticPr fontId="1" type="noConversion"/>
  </si>
  <si>
    <t>header</t>
    <phoneticPr fontId="1" type="noConversion"/>
  </si>
  <si>
    <t>https://qa.auth.dr-elephant.com</t>
    <phoneticPr fontId="1" type="noConversion"/>
  </si>
  <si>
    <t>https://qa.account.api.dr-elephant.com</t>
    <phoneticPr fontId="1" type="noConversion"/>
  </si>
  <si>
    <t>002</t>
  </si>
  <si>
    <t>003</t>
  </si>
  <si>
    <t>001</t>
    <phoneticPr fontId="1" type="noConversion"/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</si>
  <si>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</si>
  <si>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</si>
  <si>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</si>
  <si>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</si>
  <si>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</si>
  <si>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</si>
  <si>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</si>
  <si>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</si>
  <si>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</si>
  <si>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</si>
  <si>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</si>
  <si>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</si>
  <si>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</si>
  <si>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</si>
  <si>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</si>
  <si>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</si>
  <si>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查询会员卡未激活</t>
    <phoneticPr fontId="1" type="noConversion"/>
  </si>
  <si>
    <t>get</t>
    <phoneticPr fontId="1" type="noConversion"/>
  </si>
  <si>
    <t>cardno</t>
    <phoneticPr fontId="1" type="noConversion"/>
  </si>
  <si>
    <t>激活会员卡</t>
    <phoneticPr fontId="1" type="noConversion"/>
  </si>
  <si>
    <t>put</t>
    <phoneticPr fontId="1" type="noConversion"/>
  </si>
  <si>
    <t>根据用户名获取用户信息</t>
    <phoneticPr fontId="1" type="noConversion"/>
  </si>
  <si>
    <t>绑定会员卡</t>
    <phoneticPr fontId="1" type="noConversion"/>
  </si>
  <si>
    <t>https://qa.admin.api.dr-elephant.com</t>
  </si>
  <si>
    <r>
      <t>/api/v1/Patients/</t>
    </r>
    <r>
      <rPr>
        <sz val="9"/>
        <color rgb="FFFF0000"/>
        <rFont val="Consolas"/>
        <family val="3"/>
      </rPr>
      <t>{PatientId}</t>
    </r>
    <r>
      <rPr>
        <sz val="9"/>
        <color rgb="FF222222"/>
        <rFont val="Consolas"/>
        <family val="3"/>
      </rPr>
      <t>/PatientMembershipCards</t>
    </r>
    <phoneticPr fontId="1" type="noConversion"/>
  </si>
  <si>
    <t>医生列表</t>
    <phoneticPr fontId="1" type="noConversion"/>
  </si>
  <si>
    <t>医生排期</t>
    <phoneticPr fontId="1" type="noConversion"/>
  </si>
  <si>
    <t>doctor_name</t>
    <phoneticPr fontId="1" type="noConversion"/>
  </si>
  <si>
    <t>doctor_pwd</t>
    <phoneticPr fontId="1" type="noConversion"/>
  </si>
  <si>
    <t>获取医生排期ID</t>
    <phoneticPr fontId="1" type="noConversion"/>
  </si>
  <si>
    <t>startDate</t>
    <phoneticPr fontId="1" type="noConversion"/>
  </si>
  <si>
    <t>endDate</t>
    <phoneticPr fontId="1" type="noConversion"/>
  </si>
  <si>
    <t>预约管理列表</t>
    <phoneticPr fontId="1" type="noConversion"/>
  </si>
  <si>
    <t>用户预约</t>
    <phoneticPr fontId="1" type="noConversion"/>
  </si>
  <si>
    <t>/api/v1/Appointments</t>
    <phoneticPr fontId="1" type="noConversion"/>
  </si>
  <si>
    <t>EndDateTime</t>
  </si>
  <si>
    <t>StartDateTime</t>
    <phoneticPr fontId="1" type="noConversion"/>
  </si>
  <si>
    <t>admin_name</t>
    <phoneticPr fontId="1" type="noConversion"/>
  </si>
  <si>
    <t>https://qa.auth.dr-elephant.com</t>
  </si>
  <si>
    <t>/Token</t>
  </si>
  <si>
    <t>医生资质认证</t>
    <phoneticPr fontId="1" type="noConversion"/>
  </si>
  <si>
    <t>https://qa.api.dr-elephant.com</t>
    <phoneticPr fontId="1" type="noConversion"/>
  </si>
  <si>
    <t>doctor_header</t>
    <phoneticPr fontId="1" type="noConversion"/>
  </si>
  <si>
    <t>管理端审核医生认证</t>
    <phoneticPr fontId="1" type="noConversion"/>
  </si>
  <si>
    <t>check_name</t>
    <phoneticPr fontId="1" type="noConversion"/>
  </si>
  <si>
    <t>check_pwd</t>
    <phoneticPr fontId="1" type="noConversion"/>
  </si>
  <si>
    <t>123456</t>
    <phoneticPr fontId="1" type="noConversion"/>
  </si>
  <si>
    <t xml:space="preserve">
{
 "grant_type":"password",
 "username":{check_name},
 "password":{check_pwd},
 "client_id":"Elephant.Admin",
 "client_secret":"9CF09F23E2CD43718980F0CD483D4B07"
}</t>
    <phoneticPr fontId="1" type="noConversion"/>
  </si>
  <si>
    <t>医生端检查医生审核状态</t>
    <phoneticPr fontId="1" type="noConversion"/>
  </si>
  <si>
    <t>/api/v1/Doctors/Current</t>
    <phoneticPr fontId="1" type="noConversion"/>
  </si>
  <si>
    <t>医生保存电子病历</t>
    <phoneticPr fontId="1" type="noConversion"/>
  </si>
  <si>
    <t>{
  "PatientId": {PatientId},
  "DoctorId": {doctorId},
  "AppointmentId": {AppointmentId},
  "VisitType": "Visited"
}</t>
    <phoneticPr fontId="1" type="noConversion"/>
  </si>
  <si>
    <t>创建处方获取recipeId</t>
    <phoneticPr fontId="1" type="noConversion"/>
  </si>
  <si>
    <t>/api/v1/Recipes/{visitId}/WestRecipe</t>
    <phoneticPr fontId="1" type="noConversion"/>
  </si>
  <si>
    <t>医生提交西药处方</t>
    <phoneticPr fontId="1" type="noConversion"/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</si>
  <si>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</si>
  <si>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</si>
  <si>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</si>
  <si>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</si>
  <si>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</si>
  <si>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</si>
  <si>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</si>
  <si>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</si>
  <si>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</si>
  <si>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管理端审方登录</t>
    <phoneticPr fontId="1" type="noConversion"/>
  </si>
  <si>
    <t>审方获取待审处方</t>
    <phoneticPr fontId="1" type="noConversion"/>
  </si>
  <si>
    <t>get</t>
    <phoneticPr fontId="1" type="noConversion"/>
  </si>
  <si>
    <t>check_header</t>
    <phoneticPr fontId="1" type="noConversion"/>
  </si>
  <si>
    <t>审方审核失败</t>
    <phoneticPr fontId="1" type="noConversion"/>
  </si>
  <si>
    <t>/api/v1/PrescriptionAuditInfos</t>
  </si>
  <si>
    <t>post</t>
    <phoneticPr fontId="1" type="noConversion"/>
  </si>
  <si>
    <t>医生修改处方</t>
    <phoneticPr fontId="1" type="noConversion"/>
  </si>
  <si>
    <t>https://qa.api.dr-elephant.com</t>
  </si>
  <si>
    <t>/api/v1/Recipes/{recipeId}/NewRecipeWest</t>
    <phoneticPr fontId="1" type="noConversion"/>
  </si>
  <si>
    <t>审方审核成功</t>
    <phoneticPr fontId="1" type="noConversion"/>
  </si>
  <si>
    <t>https://qa.admin.api.dr-elephant.com</t>
    <phoneticPr fontId="1" type="noConversion"/>
  </si>
  <si>
    <t>post</t>
    <phoneticPr fontId="1" type="noConversion"/>
  </si>
  <si>
    <t>post</t>
    <phoneticPr fontId="1" type="noConversion"/>
  </si>
  <si>
    <t>用户登录</t>
    <phoneticPr fontId="1" type="noConversion"/>
  </si>
  <si>
    <t>client_id:Elephant.Patient
client_secret:B215BCC87468453B81A09244EAE3EC62
grant_type:password
username:{user_phone}
password:{user_pwd}</t>
    <phoneticPr fontId="1" type="noConversion"/>
  </si>
  <si>
    <t>用户填写收货地址</t>
    <phoneticPr fontId="1" type="noConversion"/>
  </si>
  <si>
    <t>https://qa.patient.api.dr-elephant.com</t>
    <phoneticPr fontId="1" type="noConversion"/>
  </si>
  <si>
    <t>/api/v1/Addresses</t>
  </si>
  <si>
    <t>user_header</t>
    <phoneticPr fontId="1" type="noConversion"/>
  </si>
  <si>
    <t>{
  "PatientId": "83d7292e-38da-e711-8d9b-000c2918a2b6",
  "Name": "测试地址",
  "Province": "上海",
  "ProvinceId": "310100",
  "City": "静安区",
  "CityId": "310106",
  "District": "",
  "DistrictId": "",
  "StreetAddress": "上海市静安区灵石路697号健康智谷8号楼304，大象医生(测试)",
  "MobilePhone": "18049910471",
  "DistrictCode": "",
  "TelePhone": "",
  "Extension": "",
  "Directly": true
}</t>
    <phoneticPr fontId="1" type="noConversion"/>
  </si>
  <si>
    <t>用户下单</t>
    <phoneticPr fontId="1" type="noConversion"/>
  </si>
  <si>
    <t>https://qa.order.api.dr-elephant.com</t>
    <phoneticPr fontId="1" type="noConversion"/>
  </si>
  <si>
    <t>/api/v1/Orders/Drug</t>
    <phoneticPr fontId="1" type="noConversion"/>
  </si>
  <si>
    <t>num</t>
    <phoneticPr fontId="1" type="noConversion"/>
  </si>
  <si>
    <t>superadmin</t>
    <phoneticPr fontId="1" type="noConversion"/>
  </si>
  <si>
    <t>elephantpwd</t>
    <phoneticPr fontId="1" type="noConversion"/>
  </si>
  <si>
    <t>/api/v1/Account/AdminRegisterPatient</t>
    <phoneticPr fontId="1" type="noConversion"/>
  </si>
  <si>
    <t xml:space="preserve">
{
 "grant_type":"password",
 "username":{admin_name},
 "password":{admin_pwd},
 "client_id":"Elephant.Admin",
 "client_secret":"9CF09F23E2CD43718980F0CD483D4B07"
}</t>
    <phoneticPr fontId="1" type="noConversion"/>
  </si>
  <si>
    <t>510821199205141214</t>
    <phoneticPr fontId="1" type="noConversion"/>
  </si>
  <si>
    <r>
      <t>/api/v1/MembershipCards?pager.pageIndex=1&amp;pager.pageSize=15&amp;filter.cardNo=</t>
    </r>
    <r>
      <rPr>
        <sz val="11"/>
        <color rgb="FFFF0000"/>
        <rFont val="等线"/>
        <family val="3"/>
        <charset val="134"/>
        <scheme val="minor"/>
      </rPr>
      <t>{cardno}</t>
    </r>
    <r>
      <rPr>
        <sz val="11"/>
        <color theme="1"/>
        <rFont val="等线"/>
        <family val="2"/>
        <scheme val="minor"/>
      </rPr>
      <t>&amp;filter.type=&amp;filter.storeId=&amp;filter.status=</t>
    </r>
    <phoneticPr fontId="1" type="noConversion"/>
  </si>
  <si>
    <t>/api/v1/Patients?pager.pageIndex=1&amp;pager.pageSize=15&amp;filter.loginAccount={user_phone}&amp;filter.patientName=&amp;filter.idCard=&amp;filter.source=&amp;filter.storeId=</t>
    <phoneticPr fontId="1" type="noConversion"/>
  </si>
  <si>
    <t>teardown(获取参数名，保存参数名)</t>
    <phoneticPr fontId="1" type="noConversion"/>
  </si>
  <si>
    <t>{"Entities":{"0":{"Id":"PatientId"}}}</t>
    <phoneticPr fontId="1" type="noConversion"/>
  </si>
  <si>
    <r>
      <t>/api/v1/MembershipCards/</t>
    </r>
    <r>
      <rPr>
        <sz val="11"/>
        <color rgb="FFFF0000"/>
        <rFont val="等线"/>
        <family val="2"/>
        <scheme val="minor"/>
      </rPr>
      <t>{cardid}</t>
    </r>
    <phoneticPr fontId="1" type="noConversion"/>
  </si>
  <si>
    <t>/api/v1/Patients?pager.pageIndex=1&amp;pager.pageSize=15&amp;filter.loginAccount=&amp;filter.patientName=&amp;filter.idCard=&amp;filter.source=&amp;filter.storeId=</t>
    <phoneticPr fontId="1" type="noConversion"/>
  </si>
  <si>
    <t>{"access_token":"admin_token"}</t>
    <phoneticPr fontId="1" type="noConversion"/>
  </si>
  <si>
    <t>{"Entities":{"0":{"Id":"cardid"}}}</t>
    <phoneticPr fontId="1" type="noConversion"/>
  </si>
  <si>
    <t>{
  "PatientId":{PatientId},
  "MembershipCardNo": {cardno},
  "MembershipCardPassword": "123456"
}</t>
    <phoneticPr fontId="1" type="noConversion"/>
  </si>
  <si>
    <t>/api/v1/Doctors/Audited?pageIndex=1&amp;pageSize=15&amp;nameOrPhone={doctor_name}</t>
    <phoneticPr fontId="1" type="noConversion"/>
  </si>
  <si>
    <r>
      <t>/api/v1/Doctors</t>
    </r>
    <r>
      <rPr>
        <sz val="11"/>
        <color rgb="FFFF0000"/>
        <rFont val="等线"/>
        <family val="3"/>
        <charset val="134"/>
        <scheme val="minor"/>
      </rPr>
      <t>/{doctorId}</t>
    </r>
    <r>
      <rPr>
        <sz val="11"/>
        <color theme="1"/>
        <rFont val="等线"/>
        <family val="3"/>
        <charset val="134"/>
        <scheme val="minor"/>
      </rPr>
      <t>/Schedules/</t>
    </r>
    <r>
      <rPr>
        <sz val="11"/>
        <color rgb="FFFF0000"/>
        <rFont val="等线"/>
        <family val="3"/>
        <charset val="134"/>
        <scheme val="minor"/>
      </rPr>
      <t>{startDate}/{endDate}</t>
    </r>
    <phoneticPr fontId="1" type="noConversion"/>
  </si>
  <si>
    <t>{"0":{"Id":"ScheduleId"}}</t>
    <phoneticPr fontId="1" type="noConversion"/>
  </si>
  <si>
    <t>/api/v1/Patients/Appointment?pager.pageIndex=1&amp;pager.pageSize=15&amp;filter.keyword=</t>
    <phoneticPr fontId="1" type="noConversion"/>
  </si>
  <si>
    <t>{"Appointment":{"Id":"AppointmentId"}}</t>
    <phoneticPr fontId="1" type="noConversion"/>
  </si>
  <si>
    <t>{"access_token":"doctor_token"}</t>
    <phoneticPr fontId="1" type="noConversion"/>
  </si>
  <si>
    <t>{"access_token":"check_token"}</t>
    <phoneticPr fontId="1" type="noConversion"/>
  </si>
  <si>
    <t>创建就诊记录获取visitid</t>
    <phoneticPr fontId="1" type="noConversion"/>
  </si>
  <si>
    <t>{
"client_id":"Elephant.Doctor",
"client_secret":"F55BF8BD65084C38B496E3A3F15F0FB3",
"grant_type":"password",
"username":{doctor_name},
"password":{doctor_pwd}
}</t>
    <phoneticPr fontId="1" type="noConversion"/>
  </si>
  <si>
    <t>{"Id":"recipeId"}</t>
    <phoneticPr fontId="1" type="noConversion"/>
  </si>
  <si>
    <r>
      <t>/api/v1/Recipes</t>
    </r>
    <r>
      <rPr>
        <sz val="9"/>
        <color rgb="FFFF0000"/>
        <rFont val="Consolas"/>
        <family val="3"/>
      </rPr>
      <t>/{recipeId}/</t>
    </r>
    <r>
      <rPr>
        <sz val="9"/>
        <color rgb="FF222222"/>
        <rFont val="Consolas"/>
        <family val="3"/>
      </rPr>
      <t>WestRecipe</t>
    </r>
    <phoneticPr fontId="1" type="noConversion"/>
  </si>
  <si>
    <t>{"RecipeId":"PrescriptionId"}</t>
    <phoneticPr fontId="1" type="noConversion"/>
  </si>
  <si>
    <t xml:space="preserve"> {
  "PrescriptionId":{PrescriptionId},
  "PrescriptionAuditStatus": "1",
  "AuditOpinion": "",
  "IsElectronicSignature": "true"
}</t>
    <phoneticPr fontId="1" type="noConversion"/>
  </si>
  <si>
    <t>{"access_token":"user_token"}</t>
    <phoneticPr fontId="1" type="noConversion"/>
  </si>
  <si>
    <t>{
  "PatientId": {PatientId},
  "StoreId": "bf444ab2-96d9-e711-8d9b-000c2918a2b6",
  "RecipeId": {RecipeId},
  "PaymentMethod": "AliPayQR",
  "Consignee": {
  "Name": "测试地址",
  "Province": "上海",
  "ProvinceId": "310100",
  "City": "静安区",
  "CityId": "310106",
  "District": "",
  "DistrictId": "",
  "StreetAddress": "上海市静安区灵石路697号健康智谷8号楼304，大象医生(测试)",
  "MobilePhone": "18049910471",
  "DistrictCode": "",
  "TelePhone": "",
  "Extension": "",
  },
  "DrugOrderItems": [
    {
      "GoodsId": "46BA5642-8CB1-E711-8DA3-000C2969BBC7",
      "Quantity": 11
    }
  ]
}</t>
    <phoneticPr fontId="1" type="noConversion"/>
  </si>
  <si>
    <t>/api/v1/MedicalRecords</t>
    <phoneticPr fontId="1" type="noConversion"/>
  </si>
  <si>
    <t>{"Id":"visitId"}</t>
    <phoneticPr fontId="1" type="noConversion"/>
  </si>
  <si>
    <t>{
  "Id": {visitId},
  "AllergyHistory": "test",
  "ChiefComplaint": "test",
  "PresentIllness": "test",
  "PastHistory": "test",
  "Diagnosis": "test",
  "Instruction": "test",
  "BasicInspection": {
    "BodyTemperature": "180",
    "BodyWeight": "180",
    "HeartRate": "180",
    "HighBloodPressure": "180",
    "LowBloodPressure": "180",
    "BloodSugar": "180",
    "BloodOxygen": "180"
  },
  "InspectionResults": [
    {
      "MedicalRecordId": {visitId},
      "ItemValue": "",
      "InspectionId": "c524f871-94d9-e711-8da1-000c29ac6d36",
      "ItemName": "消化系统疾病套餐（10项）"
    }
  ]
}</t>
    <phoneticPr fontId="1" type="noConversion"/>
  </si>
  <si>
    <t>15956988705</t>
    <phoneticPr fontId="1" type="noConversion"/>
  </si>
  <si>
    <t>{
  "PrescriptionId": {PrescriptionId},
  "PrescriptionAuditStatus": "2",
  "AuditOpinion": "",
  "IsElectronicSignature":"true"}</t>
    <phoneticPr fontId="1" type="noConversion"/>
  </si>
  <si>
    <t>{
  "UsefulDays": 3,
  "InsuranceType": "社会基本医疗保险",
  "InsuranceTypeCode": "01",
  "Disease": "小儿水肿病",
  "DefinedDiseaseCode": "BEA053",
  "Entrust": "1111111111112222222222",
  "TotalMedicationPrice": 0,
  "IsSubmit": true,
  "MedicationItems": [
    {
      "MedicationId": "46ba5642-8cb1-e711-8da3-000c2969bbc7",
      "FullName": "L-谷氨酰胺呱仑酸钠颗粒      15袋",
      "FullNameForPatient": "L-谷氨酰胺呱仑酸钠颗粒    15袋",
      "GenericName": "L-谷氨酰胺呱仑酸钠颗粒",
      "DrugName": "L-谷氨酰胺呱仑酸钠颗粒",
      "TotalDosage": "11",
      "TotalDosageUnit": "片",
      "Frequency": "12小时一次",
      "FrequencyCode": "",
      "Usage": "外用",
      "SingleDosage": "1",
      "SingleDosageUnit": "粒",
      "Days": "2",
      "Note": "",
      "Package": null,
      "Direction": null,
      "AntibacterialType": "0",
      "IsAntibacterial": false,
      "Price": 25.81,
      "SaleStatus": true,
      "RecipeId": "ed7a3615-79e0-e711-8d9d-000c2918a2b6",
      "DrugPicPath": "http://img.7lk.com/o/01640/305/640_304742_5.jpg",
      "Specification": "15袋"
    }
  ]
}</t>
    <phoneticPr fontId="1" type="noConversion"/>
  </si>
  <si>
    <t>/api/v1/PrescriptionAuditInfos</t>
    <phoneticPr fontId="1" type="noConversion"/>
  </si>
  <si>
    <t>{"Entities":{"0":{"DoctorId":"doctorId"}}}</t>
    <phoneticPr fontId="1" type="noConversion"/>
  </si>
  <si>
    <t>483bfba7-5cd3-e711-8da1-000c29ac6d36</t>
    <phoneticPr fontId="1" type="noConversion"/>
  </si>
  <si>
    <t>DoctorServiceSettingKey</t>
    <phoneticPr fontId="1" type="noConversion"/>
  </si>
  <si>
    <r>
      <t>{
  "Name": {user_name},
  "IdCard": {user_idcard},
  "Gender": 0,
  "StoreCode": "</t>
    </r>
    <r>
      <rPr>
        <sz val="11"/>
        <color rgb="FFFF0000"/>
        <rFont val="等线"/>
        <family val="2"/>
        <scheme val="minor"/>
      </rPr>
      <t>A05E1F92-CA15-4F68-90E1-197E636A9899</t>
    </r>
    <r>
      <rPr>
        <sz val="11"/>
        <color theme="1"/>
        <rFont val="等线"/>
        <family val="2"/>
        <scheme val="minor"/>
      </rPr>
      <t>",
  "PhoneNumber": {user_phone},
  "Password":{user_pwd},
  "Source": 0,
  "OpenID": ""
}</t>
    </r>
    <phoneticPr fontId="1" type="noConversion"/>
  </si>
  <si>
    <t>https://qa.admin.api.dr-elephant.com</t>
    <phoneticPr fontId="1" type="noConversion"/>
  </si>
  <si>
    <t>post</t>
    <phoneticPr fontId="1" type="noConversion"/>
  </si>
  <si>
    <t>/api/v1/Doctors/{doctorId}/Schedules</t>
    <phoneticPr fontId="1" type="noConversion"/>
  </si>
  <si>
    <t>{
  "StartDateTime": {StartDateTime},
  "EndDateTime": {EndDateTime},
  "DoctorId": {doctorId},
  "Price": 0,
  "Services": [
    {
      "DoctorServiceSettingKey":{DoctorServiceSettingKey},
    }
  ]
}</t>
    <phoneticPr fontId="1" type="noConversion"/>
  </si>
  <si>
    <r>
      <t>{
  "MembershipCardNo": {cardno},
  "StoreId": "</t>
    </r>
    <r>
      <rPr>
        <sz val="11"/>
        <color rgb="FFFF0000"/>
        <rFont val="等线"/>
        <family val="3"/>
        <charset val="134"/>
        <scheme val="minor"/>
      </rPr>
      <t>A05E1F92-CA15-4F68-90E1-197E636A9899</t>
    </r>
    <r>
      <rPr>
        <sz val="11"/>
        <color theme="1"/>
        <rFont val="等线"/>
        <family val="2"/>
        <scheme val="minor"/>
      </rPr>
      <t>",
  "Status": "1",
  "ActivatedDate": "2017-12-13 10:35:38",
  "ValidStartDate": "2017-12-02 00:00:00",
  "ValidEndDate": "2017-12-30 23:59:59",
  "MembershipCardType": "2",
  "Settings": [
    {
      "ServiceId": "</t>
    </r>
    <r>
      <rPr>
        <sz val="11"/>
        <color theme="1"/>
        <rFont val="等线"/>
        <family val="3"/>
        <charset val="134"/>
        <scheme val="minor"/>
      </rPr>
      <t>483BFBA7-5CD3-E711-8DA1-000C29AC6D36</t>
    </r>
    <r>
      <rPr>
        <sz val="11"/>
        <color theme="1"/>
        <rFont val="等线"/>
        <family val="2"/>
        <scheme val="minor"/>
      </rPr>
      <t>",
      "ServiceName": "大象全科问诊",
      "IsChecked": "true",
      "Value": "2"
    },{
      "ServiceId": "493BFBA7-5CD3-E711-8DA1-000C29AC6D36",
      "ServiceName": "大象专病专科问诊",
      "IsChecked": "true",
      "Value": "2"
    },{
      "ServiceId": "4A3BFBA7-5CD3-E711-8DA1-000C29AC6D36",
      "ServiceName": "知名专家问诊",
      "IsChecked": "true",
      "Value": "2"
    },{
      "ServiceId": "4B3BFBA7-5CD3-E711-8DA1-000C29AC6D36",
      "ServiceName": "权威专家特诊",
      "IsChecked": "true",
      "Value": "2"
    }
  ],
  "TotalAmount": "",
  "AvailablePeriod": "",
  "PatientId": "",
  "Remark": "test"
}</t>
    </r>
    <phoneticPr fontId="1" type="noConversion"/>
  </si>
  <si>
    <r>
      <t>{
  "Id": "",
  "StartDateTime":{StartDateTime},
  "EndDateTime": {EndDateTime},
  "CreateDateTime": "2017-12-25 15:29:59",
  "Status": "booking",
  "StoreId": "</t>
    </r>
    <r>
      <rPr>
        <sz val="11"/>
        <color rgb="FFFF0000"/>
        <rFont val="等线"/>
        <family val="3"/>
        <charset val="134"/>
        <scheme val="minor"/>
      </rPr>
      <t>bf444ab2-96d9-e711-8d9b-000c2918a2b6</t>
    </r>
    <r>
      <rPr>
        <sz val="11"/>
        <color theme="1"/>
        <rFont val="等线"/>
        <family val="2"/>
        <scheme val="minor"/>
      </rPr>
      <t>",
  "Department": "02",
  "ScheduleId":{ScheduleId} ,
  "MembershipCardId":{cardid},
  "ServerTypeId": {DoctorServiceSettingKey},
  "PatientId": {PatientId},
  "CreatedUser":{admin_name}
}</t>
    </r>
    <phoneticPr fontId="1" type="noConversion"/>
  </si>
  <si>
    <t>/api/v1/Doctors/Current/Certification</t>
    <phoneticPr fontId="1" type="noConversion"/>
  </si>
  <si>
    <t>13611786978</t>
    <phoneticPr fontId="1" type="noConversion"/>
  </si>
  <si>
    <t>{
  "Name": "技术测试(自动化)",
  "IdCard": "342401199205253431",
  "Hospital": "自动化医院",
  "Department": "02",
  "DoctorRank": "住院医师",
  "DoctorTitle": "自动化医生title",
  "CertificationPicUri": "https://qa.res.dr-elephant.com/api/Users/c9f5f356-9da6-4ab5-8fd4-8af85d7d386a/AssetOfFiles/5d0a3449-34db-e711-8d9b-000c2918a2b6",
  "QualificationPicUri": "https://qa.res.dr-elephant.com/api/Users/c9f5f356-9da6-4ab5-8fd4-8af85d7d386a/AssetOfFiles/72b68042-34db-e711-8d9b-000c2918a2b6",
  "MultiLocaltionQualification": "https://qa.res.dr-elephant.com/api/Users/c9f5f356-9da6-4ab5-8fd4-8af85d7d386a/AssetOfFiles/c94ee355-35db-e711-8d9b-000c2918a2b6",
  "IdCardBackPicUri": "https://qa.res.dr-elephant.com/api/Users/c9f5f356-9da6-4ab5-8fd4-8af85d7d386a/AssetOfFiles/71b68042-34db-e711-8d9b-000c2918a2b6",
  "DoctorCertificatePicUri": "https://qa.res.dr-elephant.com/api/Users/c9f5f356-9da6-4ab5-8fd4-8af85d7d386a/AssetOfFiles/73b68042-34db-e711-8d9b-000c2918a2b6",
  "IdCardPicUri": "",
  "SignaturePicUri": "https://qa.res.dr-elephant.com/api/Users/c9f5f356-9da6-4ab5-8fd4-8af85d7d386a/AssetOfFiles/540795b3-34db-e711-8d9b-000c2918a2b6",
  "CertificationType": 0,
  "DoctorAuthenticateStatus": 1
}</t>
    <phoneticPr fontId="1" type="noConversion"/>
  </si>
  <si>
    <t>{
  "Id": {doctorId},
  "Decision": 1,
  "DoctorAuthenticateStatus": "Level1",
  "Auditdescription": ""
}</t>
    <phoneticPr fontId="1" type="noConversion"/>
  </si>
  <si>
    <t>/api/v1/Doctors/Certification/Approve</t>
    <phoneticPr fontId="1" type="noConversion"/>
  </si>
  <si>
    <t>/api/v1/Recipes?filter.pager.pageIndex=1&amp;filter.pager.pageSize=15&amp;filter.keyWord={user_name}&amp;filter.isAudited=false</t>
    <phoneticPr fontId="1" type="noConversion"/>
  </si>
  <si>
    <t>{
  "UsefulDays": 3,
  "InsuranceType": "社会基本医疗保险",
  "InsuranceTypeCode": "01",
  "Disease": "小儿水肿病",
  "DefinedDiseaseCode": "BEA053",
  "Entrust": "1111111111112222222222",
  "TotalMedicationPrice": 0,
  "IsSubmit": true,
  "MedicationItems": [
    {
      "MedicationId": "46ba5642-8cb1-e711-8da3-000c2969bbc7",
      "FullName": "L-谷氨酰胺呱仑酸钠颗粒      15袋",
      "FullNameForPatient": "L-谷氨酰胺呱仑酸钠颗粒    15袋",
      "GenericName": "L-谷氨酰胺呱仑酸钠颗粒",
      "DrugName": "L-谷氨酰胺呱仑酸钠颗粒",
      "TotalDosage": "11",
      "TotalDosageUnit": "片",
      "Frequency": "12小时一次",
      "FrequencyCode": "",
      "Usage": "外用",
      "SingleDosage": "1",
      "SingleDosageUnit": "粒",
      "Days": "2",
      "Note": "",
      "Package": null,
      "Direction": null,
      "AntibacterialType": "0",
      "IsAntibacterial": false,
      "Price": 25.81,
      "SaleStatus": true,
      "RecipeId": {recipeId},
      "DrugPicPath": "http://img.7lk.com/o/01640/305/640_304742_5.jpg",
      "Specification": "15袋"
    }
  ]
}</t>
    <phoneticPr fontId="1" type="noConversion"/>
  </si>
  <si>
    <t>/api/v1/Appointments</t>
    <phoneticPr fontId="1" type="noConversion"/>
  </si>
  <si>
    <t>医生登录</t>
    <phoneticPr fontId="1" type="noConversion"/>
  </si>
  <si>
    <t>/api/v1/Doctor/Visit/Create</t>
    <phoneticPr fontId="1" type="noConversion"/>
  </si>
  <si>
    <t>/api/v1/Recipes?filter.pager.pageIndex=1&amp;filter.pager.pageSize=15&amp;filter.keyWord={user_name}&amp;filter.isAudited=true</t>
    <phoneticPr fontId="1" type="noConversion"/>
  </si>
  <si>
    <t>/api/v1/Recipes/{recipeId}/NewRecipeWest</t>
    <phoneticPr fontId="1" type="noConversion"/>
  </si>
  <si>
    <t>{
  "PrescriptionId": {recipeId},
  "PrescriptionAuditStatus": "2",
  "AuditOpinion": "",
  "IsElectronicSignature":"true"}</t>
    <phoneticPr fontId="1" type="noConversion"/>
  </si>
  <si>
    <t xml:space="preserve"> {
  "PrescriptionId":{recipeId},
  "PrescriptionAuditStatus": "1",
  "AuditOpinion": "",
  "IsElectronicSignature": "true"
}</t>
    <phoneticPr fontId="1" type="noConversion"/>
  </si>
  <si>
    <t>A05E1F92-CA15-4F68-90E1-197E636A9899</t>
    <phoneticPr fontId="1" type="noConversion"/>
  </si>
  <si>
    <t>StoreId</t>
    <phoneticPr fontId="1" type="noConversion"/>
  </si>
  <si>
    <r>
      <t>{
  "MembershipCardNo": {cardno},
  "StoreId": {StoreId},
  "Status": "1",
  "ActivatedDate": "2017-12-13 10:35:38",
  "ValidStartDate": "2018-01-01 00:00:00",
  "ValidEndDate": "2018-12-30 23:59:59",
  "MembershipCardType": "2",
  "Settings": [
    {
      "ServiceId": "</t>
    </r>
    <r>
      <rPr>
        <sz val="11"/>
        <color theme="1"/>
        <rFont val="等线"/>
        <family val="3"/>
        <charset val="134"/>
        <scheme val="minor"/>
      </rPr>
      <t>483BFBA7-5CD3-E711-8DA1-000C29AC6D36</t>
    </r>
    <r>
      <rPr>
        <sz val="11"/>
        <color theme="1"/>
        <rFont val="等线"/>
        <family val="2"/>
        <scheme val="minor"/>
      </rPr>
      <t>",
      "ServiceName": "大象全科问诊",
      "IsChecked": "true",
      "Value": "2"
    },{
      "ServiceId": "493BFBA7-5CD3-E711-8DA1-000C29AC6D36",
      "ServiceName": "大象专病专科问诊",
      "IsChecked": "true",
      "Value": "2"
    },{
      "ServiceId": "4A3BFBA7-5CD3-E711-8DA1-000C29AC6D36",
      "ServiceName": "知名专家问诊",
      "IsChecked": "true",
      "Value": "2"
    },{
      "ServiceId": "4B3BFBA7-5CD3-E711-8DA1-000C29AC6D36",
      "ServiceName": "权威专家特诊",
      "IsChecked": "true",
      "Value": "2"
    }
  ],
  "TotalAmount": "",
  "AvailablePeriod": "",
  "PatientId": "",
  "Remark": "test"
}</t>
    </r>
    <phoneticPr fontId="1" type="noConversion"/>
  </si>
  <si>
    <t>{
  "Name": {user_name},
  "IdCard": {user_idcard},
  "Gender": 0,
  "StoreCode": {StoreId},
  "PhoneNumber": {user_phone},
  "Password":{user_pwd},
  "Source": 0,
  "OpenID": ""
}</t>
    <phoneticPr fontId="1" type="noConversion"/>
  </si>
  <si>
    <t>{
  "Id": "",
  "StartDateTime":{StartDateTime},
  "EndDateTime": {EndDateTime},
  "CreateDateTime": "2017-12-25 15:29:59",
  "Status": "booking",
  "StoreId": {StoreId},
  "Department": "02",
  "ScheduleId":{ScheduleId} ,
  "MembershipCardId":{cardid},
  "ServerTypeId": {DoctorServiceSettingKey},
  "PatientId": {PatientId},
  "CreatedUser":{admin_name}
}</t>
    <phoneticPr fontId="1" type="noConversion"/>
  </si>
  <si>
    <t>https://qa.patient.api.dr-elephant.com</t>
  </si>
  <si>
    <t>/api/v2/DrugOrders/Submit</t>
    <phoneticPr fontId="1" type="noConversion"/>
  </si>
  <si>
    <t>{
  "UsefulDays": 3,
  "InsuranceType": "社会基本医疗保险",
  "InsuranceTypeCode": "01",
  "Disease": "小儿水肿病",
  "DefinedDiseaseCode": "BEA053",
  "Entrust": "1111111111112222222222",
  "TotalMedicationPrice": 0,
  "IsSubmit": true,
  "MedicationItems": [
    {
      "MedicationId": "0314933A-8DB1-E711-8DA3-000C2969BBC7",
      "FullName": "鹅城 抗骨增生片 100s",
      "FullNameForPatient": "鹅城 抗骨增生片 100s",
      "GenericName": "抗骨增生片",
      "DrugName": "抗骨增生片",
      "TotalDosage": "1",
      "TotalDosageUnit": "片",
      "Frequency": "12小时一次",
      "FrequencyCode": "",
      "Usage": "外用",
      "SingleDosage": "1",
      "SingleDosageUnit": "粒",
      "Days": "2",
      "Note": "",
      "Package": null,
      "Direction": null,
      "AntibacterialType": "0",
      "IsAntibacterial": false,
      "Price": 3,
      "SaleStatus": true,
      "RecipeId": {recipeId},
      "DrugPicPath": "http://img.7lk.com/o/01800/477/800_476453_5.JPG",
      "Specification": "100片糖衣"
    }
  ]
}</t>
    <phoneticPr fontId="1" type="noConversion"/>
  </si>
  <si>
    <t>{
  "UsefulDays": 3,
  "InsuranceType": "社会基本医疗保险",
  "InsuranceTypeCode": "01",
  "Disease": "小儿水肿病",
  "DefinedDiseaseCode": "BEA053",
  "Entrust": "1111111111112222222222",
  "TotalMedicationPrice": 0,
  "IsSubmit": true,
  "MedicationItems": [
    {
       "MedicationId": "0314933A-8DB1-E711-8DA3-000C2969BBC7",
      "FullName": "鹅城 抗骨增生片 100s",
      "FullNameForPatient": "鹅城 抗骨增生片 100s",
      "GenericName": "抗骨增生片",
      "DrugName": "抗骨增生片",
      "TotalDosage": "1",
      "TotalDosageUnit": "片",
      "Frequency": "12小时一次",
      "FrequencyCode": "",
      "Usage": "外用",
      "SingleDosage": "1",
      "SingleDosageUnit": "粒",
      "Days": "2",
      "Note": "",
      "Package": null,
      "Direction": null,
      "AntibacterialType": "0",
      "IsAntibacterial": false,
      "Price": 3,
      "SaleStatus": true,
      "RecipeId": {recipeId},
      "DrugPicPath": "http://img.7lk.com/o/01800/477/800_476453_5.JPG",
      "Specification": "100片糖衣"
    }
  ]
}</t>
    <phoneticPr fontId="1" type="noConversion"/>
  </si>
  <si>
    <t>{
 "client_id":"Elephant.Patient",
 "client_secret":"B215BCC87468453B81A09244EAE3EC62",
 "grant_type":"password",
 "username":{user_phone},
 "password":{user_pwd}
}</t>
    <phoneticPr fontId="1" type="noConversion"/>
  </si>
  <si>
    <t>{
  "PatientId":{PatientId},
  "Name": "测试支付地址",
  "Province": "上海",
  "ProvinceId": "310100",
  "City": "静安区",
  "CityId": "310106",
  "District": "",
  "DistrictId": "",
  "StreetAddress": "上海市静安区灵石路697号健康智谷8号楼304，大象医生(测试)",
  "MobilePhone": "18049910471",
  "DistrictCode": "",
  "TelePhone": "",
  "Extension": "",
  "Directly": true
}</t>
    <phoneticPr fontId="1" type="noConversion"/>
  </si>
  <si>
    <t>{
  "PatientId": {PatientId},
  "StoreId": {StoreId},
  "RecipeId": {recipeId},
  "PaymentMethod": "AliPayQR",
  "Consignee": {
  "Name": "测试支付地址",
  "Province": "上海",
  "ProvinceId": "310100",
  "City": "静安区",
  "CityId": "310106",
  "District": "",
  "DistrictId": "",
  "StreetAddress": "上海市静安区灵石路697号健康智谷8号楼304，大象医生(测试)",
  "MobilePhone": "18049910471",
  "DistrictCode": "",
  "TelePhone": "",
  "Extension": ""
  },
  "InvoiceInfo": "",
  "DrugOrderItems": [
    {
      "GoodsId":"0314933A-8DB1-E711-8DA3-000C2969BBC7",
      "Quantity":1
    }
  ]
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</si>
</sst>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\-d\ h:mm:ss"/>
    <numFmt numFmtId="177" formatCode="0_);[Red]\(0\)"/>
  </numFmts>
  <fonts count="1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222222"/>
      <name val="Consolas"/>
      <family val="3"/>
    </font>
    <font>
      <sz val="9"/>
      <color rgb="FF000000"/>
      <name val="宋体"/>
      <family val="3"/>
      <charset val="134"/>
    </font>
    <font>
      <u/>
      <sz val="11"/>
      <color theme="1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color rgb="FFFF0000"/>
      <name val="Consolas"/>
      <family val="3"/>
    </font>
    <font>
      <sz val="1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name val="等线"/>
      <family val="3"/>
      <charset val="134"/>
      <scheme val="minor"/>
    </font>
    <font>
      <sz val="10"/>
      <color rgb="FF000000"/>
      <name val="Consolas"/>
      <family val="3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wrapText="1"/>
    </xf>
    <xf numFmtId="0" fontId="2" fillId="0" borderId="0" xfId="0" quotePrefix="1" applyFont="1"/>
    <xf numFmtId="0" fontId="4" fillId="0" borderId="0" xfId="1"/>
    <xf numFmtId="0" fontId="7" fillId="0" borderId="0" xfId="0" applyFont="1"/>
    <xf numFmtId="0" fontId="9" fillId="0" borderId="0" xfId="0" applyFont="1" applyAlignment="1">
      <alignment wrapText="1"/>
    </xf>
    <xf numFmtId="0" fontId="0" fillId="0" borderId="0" xfId="0" applyFill="1" applyBorder="1"/>
    <xf numFmtId="176" fontId="0" fillId="0" borderId="0" xfId="0" applyNumberFormat="1"/>
    <xf numFmtId="177" fontId="0" fillId="0" borderId="0" xfId="0" applyNumberFormat="1"/>
    <xf numFmtId="0" fontId="10" fillId="0" borderId="0" xfId="0" applyFont="1" applyAlignment="1">
      <alignment wrapText="1"/>
    </xf>
    <xf numFmtId="14" fontId="0" fillId="0" borderId="0" xfId="0" applyNumberFormat="1"/>
    <xf numFmtId="1" fontId="0" fillId="0" borderId="0" xfId="0" applyNumberFormat="1"/>
    <xf numFmtId="1" fontId="2" fillId="0" borderId="0" xfId="0" quotePrefix="1" applyNumberFormat="1" applyFont="1"/>
    <xf numFmtId="0" fontId="11" fillId="0" borderId="0" xfId="0" quotePrefix="1" applyFont="1"/>
    <xf numFmtId="0" fontId="11" fillId="0" borderId="0" xfId="0" applyFont="1"/>
    <xf numFmtId="0" fontId="11" fillId="0" borderId="0" xfId="0" applyFont="1" applyFill="1"/>
    <xf numFmtId="0" fontId="12" fillId="0" borderId="0" xfId="1" applyFont="1" applyFill="1"/>
    <xf numFmtId="0" fontId="11" fillId="0" borderId="0" xfId="0" applyFont="1" applyFill="1" applyBorder="1"/>
    <xf numFmtId="0" fontId="11" fillId="0" borderId="0" xfId="0" applyFont="1" applyAlignment="1">
      <alignment wrapText="1"/>
    </xf>
    <xf numFmtId="0" fontId="9" fillId="0" borderId="0" xfId="0" applyFont="1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qa.admin.api.dr-elephant.com/" TargetMode="External"/><Relationship Id="rId13" Type="http://schemas.openxmlformats.org/officeDocument/2006/relationships/hyperlink" Target="https://qa.api.dr-elephant.com/" TargetMode="External"/><Relationship Id="rId18" Type="http://schemas.openxmlformats.org/officeDocument/2006/relationships/hyperlink" Target="https://qa.api.dr-elephant.com/" TargetMode="External"/><Relationship Id="rId3" Type="http://schemas.openxmlformats.org/officeDocument/2006/relationships/hyperlink" Target="https://qa.account.api.dr-elephant.com/" TargetMode="External"/><Relationship Id="rId21" Type="http://schemas.openxmlformats.org/officeDocument/2006/relationships/hyperlink" Target="https://qa.patient.api.dr-elephant.com/" TargetMode="External"/><Relationship Id="rId7" Type="http://schemas.openxmlformats.org/officeDocument/2006/relationships/hyperlink" Target="https://qa.admin.api.dr-elephant.com/" TargetMode="External"/><Relationship Id="rId12" Type="http://schemas.openxmlformats.org/officeDocument/2006/relationships/hyperlink" Target="https://qa.auth.dr-elephant.com/" TargetMode="External"/><Relationship Id="rId17" Type="http://schemas.openxmlformats.org/officeDocument/2006/relationships/hyperlink" Target="https://qa.api.dr-elephant.com/" TargetMode="External"/><Relationship Id="rId2" Type="http://schemas.openxmlformats.org/officeDocument/2006/relationships/hyperlink" Target="https://qa.admin.api.dr-elephant.com/" TargetMode="External"/><Relationship Id="rId16" Type="http://schemas.openxmlformats.org/officeDocument/2006/relationships/hyperlink" Target="https://qa.api.dr-elephant.com/" TargetMode="External"/><Relationship Id="rId20" Type="http://schemas.openxmlformats.org/officeDocument/2006/relationships/hyperlink" Target="https://qa.admin.api.dr-elephant.com/" TargetMode="External"/><Relationship Id="rId1" Type="http://schemas.openxmlformats.org/officeDocument/2006/relationships/hyperlink" Target="https://qa.auth.dr-elephant.com/" TargetMode="External"/><Relationship Id="rId6" Type="http://schemas.openxmlformats.org/officeDocument/2006/relationships/hyperlink" Target="https://qa.admin.api.dr-elephant.com/" TargetMode="External"/><Relationship Id="rId11" Type="http://schemas.openxmlformats.org/officeDocument/2006/relationships/hyperlink" Target="https://qa.api.dr-elephant.com/" TargetMode="External"/><Relationship Id="rId5" Type="http://schemas.openxmlformats.org/officeDocument/2006/relationships/hyperlink" Target="https://qa.admin.api.dr-elephant.com/" TargetMode="External"/><Relationship Id="rId15" Type="http://schemas.openxmlformats.org/officeDocument/2006/relationships/hyperlink" Target="https://qa.admin.api.dr-elephant.com/" TargetMode="External"/><Relationship Id="rId10" Type="http://schemas.openxmlformats.org/officeDocument/2006/relationships/hyperlink" Target="https://qa.admin.api.dr-elephant.com/" TargetMode="External"/><Relationship Id="rId19" Type="http://schemas.openxmlformats.org/officeDocument/2006/relationships/hyperlink" Target="https://qa.admin.api.dr-elephant.com/" TargetMode="External"/><Relationship Id="rId4" Type="http://schemas.openxmlformats.org/officeDocument/2006/relationships/hyperlink" Target="https://qa.admin.api.dr-elephant.com/" TargetMode="External"/><Relationship Id="rId9" Type="http://schemas.openxmlformats.org/officeDocument/2006/relationships/hyperlink" Target="https://qa.admin.api.dr-elephant.com/" TargetMode="External"/><Relationship Id="rId14" Type="http://schemas.openxmlformats.org/officeDocument/2006/relationships/hyperlink" Target="https://qa.api.dr-elephant.com/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qa.admin.api.dr-elephant.com/" TargetMode="External"/><Relationship Id="rId13" Type="http://schemas.openxmlformats.org/officeDocument/2006/relationships/hyperlink" Target="https://qa.api.dr-elephant.com/" TargetMode="External"/><Relationship Id="rId18" Type="http://schemas.openxmlformats.org/officeDocument/2006/relationships/hyperlink" Target="https://qa.api.dr-elephant.com/" TargetMode="External"/><Relationship Id="rId3" Type="http://schemas.openxmlformats.org/officeDocument/2006/relationships/hyperlink" Target="https://qa.patient.api.dr-elephant.com/" TargetMode="External"/><Relationship Id="rId21" Type="http://schemas.openxmlformats.org/officeDocument/2006/relationships/hyperlink" Target="https://qa.admin.api.dr-elephant.com/" TargetMode="External"/><Relationship Id="rId7" Type="http://schemas.openxmlformats.org/officeDocument/2006/relationships/hyperlink" Target="https://qa.admin.api.dr-elephant.com/" TargetMode="External"/><Relationship Id="rId12" Type="http://schemas.openxmlformats.org/officeDocument/2006/relationships/hyperlink" Target="https://qa.admin.api.dr-elephant.com/" TargetMode="External"/><Relationship Id="rId17" Type="http://schemas.openxmlformats.org/officeDocument/2006/relationships/hyperlink" Target="https://qa.api.dr-elephant.com/" TargetMode="External"/><Relationship Id="rId2" Type="http://schemas.openxmlformats.org/officeDocument/2006/relationships/hyperlink" Target="https://qa.order.api.dr-elephant.com/" TargetMode="External"/><Relationship Id="rId16" Type="http://schemas.openxmlformats.org/officeDocument/2006/relationships/hyperlink" Target="https://qa.api.dr-elephant.com/" TargetMode="External"/><Relationship Id="rId20" Type="http://schemas.openxmlformats.org/officeDocument/2006/relationships/hyperlink" Target="https://qa.api.dr-elephant.com/" TargetMode="External"/><Relationship Id="rId1" Type="http://schemas.openxmlformats.org/officeDocument/2006/relationships/hyperlink" Target="https://qa.admin.api.dr-elephant.com/" TargetMode="External"/><Relationship Id="rId6" Type="http://schemas.openxmlformats.org/officeDocument/2006/relationships/hyperlink" Target="https://qa.account.api.dr-elephant.com/" TargetMode="External"/><Relationship Id="rId11" Type="http://schemas.openxmlformats.org/officeDocument/2006/relationships/hyperlink" Target="https://qa.admin.api.dr-elephant.com/" TargetMode="External"/><Relationship Id="rId5" Type="http://schemas.openxmlformats.org/officeDocument/2006/relationships/hyperlink" Target="https://qa.admin.api.dr-elephant.com/" TargetMode="External"/><Relationship Id="rId15" Type="http://schemas.openxmlformats.org/officeDocument/2006/relationships/hyperlink" Target="https://qa.admin.api.dr-elephant.com/" TargetMode="External"/><Relationship Id="rId10" Type="http://schemas.openxmlformats.org/officeDocument/2006/relationships/hyperlink" Target="https://qa.admin.api.dr-elephant.com/" TargetMode="External"/><Relationship Id="rId19" Type="http://schemas.openxmlformats.org/officeDocument/2006/relationships/hyperlink" Target="https://qa.api.dr-elephant.com/" TargetMode="External"/><Relationship Id="rId4" Type="http://schemas.openxmlformats.org/officeDocument/2006/relationships/hyperlink" Target="https://qa.auth.dr-elephant.com/" TargetMode="External"/><Relationship Id="rId9" Type="http://schemas.openxmlformats.org/officeDocument/2006/relationships/hyperlink" Target="https://qa.admin.api.dr-elephant.com/" TargetMode="External"/><Relationship Id="rId14" Type="http://schemas.openxmlformats.org/officeDocument/2006/relationships/hyperlink" Target="https://qa.auth.dr-elephant.com/" TargetMode="External"/><Relationship Id="rId22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C12" sqref="C12"/>
    </sheetView>
  </sheetViews>
  <sheetFormatPr defaultRowHeight="14.25"/>
  <cols>
    <col min="1" max="1" width="24.625" customWidth="1"/>
    <col min="2" max="3" width="28.375" customWidth="1"/>
    <col min="4" max="4" width="23.625" customWidth="1"/>
    <col min="5" max="5" width="87.5" customWidth="1"/>
    <col min="6" max="6" width="13.75" customWidth="1"/>
  </cols>
  <sheetData>
    <row r="1" spans="1:5">
      <c r="A1" t="s">
        <v>16</v>
      </c>
      <c r="B1" t="s">
        <v>17</v>
      </c>
    </row>
    <row r="2" spans="1:5">
      <c r="A2" t="s">
        <v>119</v>
      </c>
      <c r="B2" s="14" t="str">
        <f ca="1">TEXT(TODAY()-43077+1,"0")</f>
        <v>27</v>
      </c>
    </row>
    <row r="3" spans="1:5">
      <c r="A3" t="s">
        <v>18</v>
      </c>
      <c r="B3" t="str">
        <f ca="1">CONCATENATE("TestUser",B2)</f>
        <v>TestUser27</v>
      </c>
      <c r="E3" s="3"/>
    </row>
    <row r="4" spans="1:5">
      <c r="A4" t="s">
        <v>19</v>
      </c>
      <c r="B4" s="15" t="str">
        <f ca="1">TEXT(18049910471+B2,"0")</f>
        <v>18049910498</v>
      </c>
      <c r="E4" s="3"/>
    </row>
    <row r="5" spans="1:5">
      <c r="A5" t="s">
        <v>20</v>
      </c>
      <c r="B5" s="5" t="s">
        <v>21</v>
      </c>
      <c r="E5" s="3"/>
    </row>
    <row r="6" spans="1:5">
      <c r="A6" t="s">
        <v>22</v>
      </c>
      <c r="B6" s="1" t="s">
        <v>124</v>
      </c>
    </row>
    <row r="7" spans="1:5">
      <c r="A7" t="s">
        <v>68</v>
      </c>
      <c r="B7" t="s">
        <v>120</v>
      </c>
    </row>
    <row r="8" spans="1:5">
      <c r="A8" t="s">
        <v>23</v>
      </c>
      <c r="B8" s="1" t="s">
        <v>121</v>
      </c>
    </row>
    <row r="9" spans="1:5">
      <c r="A9" t="s">
        <v>58</v>
      </c>
      <c r="B9" s="1" t="s">
        <v>167</v>
      </c>
    </row>
    <row r="10" spans="1:5">
      <c r="A10" t="s">
        <v>59</v>
      </c>
      <c r="B10" s="1" t="s">
        <v>77</v>
      </c>
    </row>
    <row r="11" spans="1:5">
      <c r="A11" t="s">
        <v>75</v>
      </c>
      <c r="B11" s="1" t="s">
        <v>152</v>
      </c>
    </row>
    <row r="12" spans="1:5">
      <c r="A12" t="s">
        <v>76</v>
      </c>
      <c r="B12" s="1" t="s">
        <v>77</v>
      </c>
    </row>
    <row r="13" spans="1:5">
      <c r="A13" t="s">
        <v>49</v>
      </c>
      <c r="B13" s="11" t="str">
        <f ca="1">CONCATENATE("InA",B2)</f>
        <v>InA27</v>
      </c>
    </row>
    <row r="14" spans="1:5">
      <c r="A14" t="s">
        <v>61</v>
      </c>
      <c r="B14" s="13" t="str">
        <f ca="1">TEXT(TODAY(),"yyyy-mm-dd")</f>
        <v>2018-01-03</v>
      </c>
    </row>
    <row r="15" spans="1:5">
      <c r="A15" t="s">
        <v>62</v>
      </c>
      <c r="B15" s="13" t="str">
        <f ca="1">TEXT(TODAY(),"yyyy-mm-dd")</f>
        <v>2018-01-03</v>
      </c>
    </row>
    <row r="16" spans="1:5">
      <c r="A16" t="s">
        <v>67</v>
      </c>
      <c r="B16" s="10" t="str">
        <f ca="1">TEXT(TODAY()+"19:00","yyyy-mm-dd hh:mm:ss")</f>
        <v>2018-01-03 19:00:00</v>
      </c>
    </row>
    <row r="17" spans="1:2">
      <c r="A17" t="s">
        <v>66</v>
      </c>
      <c r="B17" t="str">
        <f ca="1">TEXT(TODAY()+"19:29:59","yyyy-mm-dd hh:mm:ss")</f>
        <v>2018-01-03 19:29:59</v>
      </c>
    </row>
    <row r="18" spans="1:2">
      <c r="A18" t="s">
        <v>158</v>
      </c>
      <c r="B18" t="s">
        <v>157</v>
      </c>
    </row>
    <row r="19" spans="1:2">
      <c r="A19" t="s">
        <v>181</v>
      </c>
      <c r="B19" t="s">
        <v>180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28" workbookViewId="0">
      <selection activeCell="I41" sqref="I41"/>
    </sheetView>
  </sheetViews>
  <sheetFormatPr defaultRowHeight="14.25"/>
  <cols>
    <col min="2" max="2" width="8.75" customWidth="1"/>
    <col min="3" max="3" width="18.25" customWidth="1"/>
    <col min="4" max="4" width="20.375" customWidth="1"/>
    <col min="5" max="5" width="33.875" customWidth="1"/>
    <col min="6" max="6" width="9" customWidth="1"/>
    <col min="7" max="7" width="19.25" customWidth="1"/>
    <col min="8" max="8" width="65.25" customWidth="1"/>
    <col min="9" max="9" width="29.875" customWidth="1"/>
    <col min="10" max="10" width="15.5" customWidth="1"/>
  </cols>
  <sheetData>
    <row r="1" spans="1:10">
      <c r="A1" t="s">
        <v>0</v>
      </c>
      <c r="B1" t="s">
        <v>9</v>
      </c>
      <c r="C1" t="s">
        <v>25</v>
      </c>
      <c r="D1" t="s">
        <v>1</v>
      </c>
      <c r="E1" t="s">
        <v>2</v>
      </c>
      <c r="F1" t="s">
        <v>7</v>
      </c>
      <c r="G1" t="s">
        <v>3</v>
      </c>
      <c r="H1" t="s">
        <v>4</v>
      </c>
      <c r="I1" t="s">
        <v>127</v>
      </c>
      <c r="J1" t="s">
        <v>5</v>
      </c>
    </row>
    <row r="2" spans="1:10" ht="114">
      <c r="A2" s="1" t="s">
        <v>30</v>
      </c>
      <c r="B2" s="1"/>
      <c r="C2" s="1"/>
      <c r="D2" t="s">
        <v>6</v>
      </c>
      <c r="E2" s="6" t="s">
        <v>26</v>
      </c>
      <c r="F2" t="s">
        <v>8</v>
      </c>
      <c r="G2" t="s">
        <v>10</v>
      </c>
      <c r="H2" s="4" t="s">
        <v>123</v>
      </c>
      <c r="I2" t="s">
        <v>131</v>
      </c>
    </row>
    <row r="3" spans="1:10">
      <c r="A3" s="1" t="s">
        <v>28</v>
      </c>
      <c r="C3" t="s">
        <v>24</v>
      </c>
      <c r="D3" t="s">
        <v>11</v>
      </c>
      <c r="E3" s="6" t="s">
        <v>12</v>
      </c>
      <c r="F3" t="s">
        <v>13</v>
      </c>
      <c r="G3" t="s">
        <v>130</v>
      </c>
      <c r="H3" s="2"/>
    </row>
    <row r="4" spans="1:10" ht="142.5">
      <c r="A4" s="1" t="s">
        <v>29</v>
      </c>
      <c r="C4" t="s">
        <v>24</v>
      </c>
      <c r="D4" t="s">
        <v>14</v>
      </c>
      <c r="E4" s="6" t="s">
        <v>27</v>
      </c>
      <c r="F4" t="s">
        <v>15</v>
      </c>
      <c r="G4" s="2" t="s">
        <v>122</v>
      </c>
      <c r="H4" s="4" t="s">
        <v>183</v>
      </c>
    </row>
    <row r="5" spans="1:10">
      <c r="A5" s="1" t="s">
        <v>31</v>
      </c>
      <c r="C5" t="s">
        <v>24</v>
      </c>
      <c r="D5" t="s">
        <v>47</v>
      </c>
      <c r="E5" s="6" t="s">
        <v>12</v>
      </c>
      <c r="F5" t="s">
        <v>48</v>
      </c>
      <c r="G5" t="s">
        <v>125</v>
      </c>
      <c r="H5" s="2"/>
      <c r="I5" t="s">
        <v>132</v>
      </c>
    </row>
    <row r="6" spans="1:10" ht="73.5" customHeight="1">
      <c r="A6" s="1" t="s">
        <v>32</v>
      </c>
      <c r="C6" t="s">
        <v>24</v>
      </c>
      <c r="D6" s="7" t="s">
        <v>50</v>
      </c>
      <c r="E6" s="6" t="s">
        <v>106</v>
      </c>
      <c r="F6" t="s">
        <v>51</v>
      </c>
      <c r="G6" s="7" t="s">
        <v>129</v>
      </c>
      <c r="H6" s="4" t="s">
        <v>182</v>
      </c>
    </row>
    <row r="7" spans="1:10">
      <c r="A7" s="1" t="s">
        <v>33</v>
      </c>
      <c r="C7" t="s">
        <v>24</v>
      </c>
      <c r="D7" s="7" t="s">
        <v>52</v>
      </c>
      <c r="E7" s="6" t="s">
        <v>12</v>
      </c>
      <c r="F7" t="s">
        <v>13</v>
      </c>
      <c r="G7" s="7" t="s">
        <v>126</v>
      </c>
      <c r="H7" s="8"/>
      <c r="I7" t="s">
        <v>128</v>
      </c>
    </row>
    <row r="8" spans="1:10" ht="71.25">
      <c r="A8" s="1" t="s">
        <v>34</v>
      </c>
      <c r="C8" t="s">
        <v>24</v>
      </c>
      <c r="D8" s="7" t="s">
        <v>53</v>
      </c>
      <c r="E8" s="2" t="s">
        <v>54</v>
      </c>
      <c r="F8" t="s">
        <v>8</v>
      </c>
      <c r="G8" s="2" t="s">
        <v>55</v>
      </c>
      <c r="H8" s="4" t="s">
        <v>133</v>
      </c>
    </row>
    <row r="9" spans="1:10">
      <c r="A9" s="1" t="s">
        <v>35</v>
      </c>
      <c r="C9" t="s">
        <v>24</v>
      </c>
      <c r="D9" t="s">
        <v>56</v>
      </c>
      <c r="E9" s="6" t="s">
        <v>12</v>
      </c>
      <c r="F9" t="s">
        <v>13</v>
      </c>
      <c r="G9" t="s">
        <v>134</v>
      </c>
      <c r="I9" t="s">
        <v>156</v>
      </c>
    </row>
    <row r="10" spans="1:10" s="17" customFormat="1" ht="156.75">
      <c r="A10" s="16" t="s">
        <v>36</v>
      </c>
      <c r="C10" s="17" t="s">
        <v>24</v>
      </c>
      <c r="D10" s="18" t="s">
        <v>57</v>
      </c>
      <c r="E10" s="6" t="s">
        <v>160</v>
      </c>
      <c r="F10" s="20" t="s">
        <v>161</v>
      </c>
      <c r="G10" s="18" t="s">
        <v>162</v>
      </c>
      <c r="H10" s="21" t="s">
        <v>163</v>
      </c>
    </row>
    <row r="11" spans="1:10" s="17" customFormat="1">
      <c r="A11" s="16" t="s">
        <v>37</v>
      </c>
      <c r="C11" s="17" t="s">
        <v>24</v>
      </c>
      <c r="D11" s="22" t="s">
        <v>60</v>
      </c>
      <c r="E11" s="19" t="s">
        <v>12</v>
      </c>
      <c r="F11" s="20" t="s">
        <v>13</v>
      </c>
      <c r="G11" s="18" t="s">
        <v>135</v>
      </c>
      <c r="I11" s="17" t="s">
        <v>136</v>
      </c>
    </row>
    <row r="12" spans="1:10">
      <c r="A12" s="1" t="s">
        <v>38</v>
      </c>
      <c r="C12" t="s">
        <v>24</v>
      </c>
      <c r="D12" t="s">
        <v>63</v>
      </c>
      <c r="E12" s="6" t="s">
        <v>12</v>
      </c>
      <c r="F12" s="9" t="s">
        <v>13</v>
      </c>
      <c r="G12" t="s">
        <v>137</v>
      </c>
      <c r="H12" s="2"/>
    </row>
    <row r="13" spans="1:10" ht="199.5">
      <c r="A13" s="1" t="s">
        <v>39</v>
      </c>
      <c r="C13" t="s">
        <v>24</v>
      </c>
      <c r="D13" t="s">
        <v>64</v>
      </c>
      <c r="E13" s="6" t="s">
        <v>54</v>
      </c>
      <c r="F13" s="9" t="s">
        <v>8</v>
      </c>
      <c r="G13" s="2" t="s">
        <v>173</v>
      </c>
      <c r="H13" s="4" t="s">
        <v>184</v>
      </c>
      <c r="I13" t="s">
        <v>138</v>
      </c>
    </row>
    <row r="14" spans="1:10" ht="99.75">
      <c r="A14" s="1" t="s">
        <v>40</v>
      </c>
      <c r="D14" t="s">
        <v>174</v>
      </c>
      <c r="E14" s="2" t="s">
        <v>69</v>
      </c>
      <c r="F14" t="s">
        <v>8</v>
      </c>
      <c r="G14" s="2" t="s">
        <v>70</v>
      </c>
      <c r="H14" s="4" t="s">
        <v>142</v>
      </c>
      <c r="I14" t="s">
        <v>139</v>
      </c>
    </row>
    <row r="15" spans="1:10" ht="51.75" customHeight="1">
      <c r="A15" s="1" t="s">
        <v>41</v>
      </c>
      <c r="C15" t="s">
        <v>73</v>
      </c>
      <c r="D15" t="s">
        <v>71</v>
      </c>
      <c r="E15" s="6" t="s">
        <v>72</v>
      </c>
      <c r="F15" t="s">
        <v>8</v>
      </c>
      <c r="G15" t="s">
        <v>166</v>
      </c>
      <c r="H15" s="4" t="s">
        <v>168</v>
      </c>
    </row>
    <row r="16" spans="1:10" ht="114">
      <c r="A16" s="1" t="s">
        <v>42</v>
      </c>
      <c r="D16" t="s">
        <v>95</v>
      </c>
      <c r="E16" s="6" t="s">
        <v>26</v>
      </c>
      <c r="F16" t="s">
        <v>8</v>
      </c>
      <c r="G16" t="s">
        <v>10</v>
      </c>
      <c r="H16" s="4" t="s">
        <v>78</v>
      </c>
      <c r="I16" t="s">
        <v>140</v>
      </c>
    </row>
    <row r="17" spans="1:9" ht="85.5">
      <c r="A17" s="1" t="s">
        <v>43</v>
      </c>
      <c r="C17" t="s">
        <v>24</v>
      </c>
      <c r="D17" t="s">
        <v>74</v>
      </c>
      <c r="E17" s="6" t="s">
        <v>12</v>
      </c>
      <c r="F17" t="s">
        <v>8</v>
      </c>
      <c r="G17" t="s">
        <v>170</v>
      </c>
      <c r="H17" s="4" t="s">
        <v>169</v>
      </c>
    </row>
    <row r="18" spans="1:9">
      <c r="A18" s="1" t="s">
        <v>44</v>
      </c>
      <c r="C18" t="s">
        <v>73</v>
      </c>
      <c r="D18" t="s">
        <v>79</v>
      </c>
      <c r="E18" s="6" t="s">
        <v>72</v>
      </c>
      <c r="F18" t="s">
        <v>13</v>
      </c>
      <c r="G18" t="s">
        <v>80</v>
      </c>
    </row>
    <row r="19" spans="1:9" ht="100.5" customHeight="1">
      <c r="A19" s="1" t="s">
        <v>45</v>
      </c>
      <c r="C19" t="s">
        <v>73</v>
      </c>
      <c r="D19" t="s">
        <v>141</v>
      </c>
      <c r="E19" s="6" t="s">
        <v>72</v>
      </c>
      <c r="F19" t="s">
        <v>8</v>
      </c>
      <c r="G19" t="s">
        <v>175</v>
      </c>
      <c r="H19" s="12" t="s">
        <v>82</v>
      </c>
      <c r="I19" t="s">
        <v>150</v>
      </c>
    </row>
    <row r="20" spans="1:9" ht="116.25" customHeight="1">
      <c r="A20" s="1" t="s">
        <v>46</v>
      </c>
      <c r="C20" t="s">
        <v>73</v>
      </c>
      <c r="D20" t="s">
        <v>81</v>
      </c>
      <c r="E20" s="6" t="s">
        <v>72</v>
      </c>
      <c r="F20" t="s">
        <v>8</v>
      </c>
      <c r="G20" s="2" t="s">
        <v>149</v>
      </c>
      <c r="H20" s="4" t="s">
        <v>151</v>
      </c>
    </row>
    <row r="21" spans="1:9">
      <c r="A21" s="1" t="s">
        <v>86</v>
      </c>
      <c r="C21" t="s">
        <v>73</v>
      </c>
      <c r="D21" t="s">
        <v>83</v>
      </c>
      <c r="E21" s="6" t="s">
        <v>72</v>
      </c>
      <c r="F21" t="s">
        <v>8</v>
      </c>
      <c r="G21" t="s">
        <v>84</v>
      </c>
      <c r="I21" t="s">
        <v>143</v>
      </c>
    </row>
    <row r="22" spans="1:9" ht="69.75" customHeight="1">
      <c r="A22" s="1" t="s">
        <v>87</v>
      </c>
      <c r="C22" t="s">
        <v>73</v>
      </c>
      <c r="D22" t="s">
        <v>85</v>
      </c>
      <c r="E22" s="6" t="s">
        <v>72</v>
      </c>
      <c r="F22" t="s">
        <v>51</v>
      </c>
      <c r="G22" s="2" t="s">
        <v>144</v>
      </c>
      <c r="H22" s="4" t="s">
        <v>187</v>
      </c>
    </row>
    <row r="23" spans="1:9">
      <c r="A23" s="1" t="s">
        <v>88</v>
      </c>
      <c r="C23" t="s">
        <v>98</v>
      </c>
      <c r="D23" t="s">
        <v>96</v>
      </c>
      <c r="E23" s="6" t="s">
        <v>160</v>
      </c>
      <c r="F23" t="s">
        <v>97</v>
      </c>
      <c r="G23" s="2" t="s">
        <v>176</v>
      </c>
      <c r="H23" s="2"/>
      <c r="I23" s="2"/>
    </row>
    <row r="24" spans="1:9" ht="71.25">
      <c r="A24" s="1" t="s">
        <v>89</v>
      </c>
      <c r="C24" t="s">
        <v>98</v>
      </c>
      <c r="D24" t="s">
        <v>99</v>
      </c>
      <c r="E24" s="2" t="s">
        <v>54</v>
      </c>
      <c r="F24" t="s">
        <v>8</v>
      </c>
      <c r="G24" s="2" t="s">
        <v>155</v>
      </c>
      <c r="H24" s="4" t="s">
        <v>178</v>
      </c>
      <c r="I24" s="2"/>
    </row>
    <row r="25" spans="1:9" ht="75.75" customHeight="1">
      <c r="A25" s="1" t="s">
        <v>90</v>
      </c>
      <c r="C25" t="s">
        <v>73</v>
      </c>
      <c r="D25" t="s">
        <v>102</v>
      </c>
      <c r="E25" s="2" t="s">
        <v>103</v>
      </c>
      <c r="F25" t="s">
        <v>8</v>
      </c>
      <c r="G25" s="2" t="s">
        <v>177</v>
      </c>
      <c r="H25" s="4" t="s">
        <v>188</v>
      </c>
    </row>
    <row r="26" spans="1:9" ht="85.5">
      <c r="A26" s="1" t="s">
        <v>91</v>
      </c>
      <c r="C26" t="s">
        <v>98</v>
      </c>
      <c r="D26" t="s">
        <v>105</v>
      </c>
      <c r="E26" s="6" t="s">
        <v>106</v>
      </c>
      <c r="F26" t="s">
        <v>8</v>
      </c>
      <c r="G26" s="2" t="s">
        <v>100</v>
      </c>
      <c r="H26" s="4" t="s">
        <v>179</v>
      </c>
    </row>
    <row r="27" spans="1:9" ht="99.75">
      <c r="A27" s="1" t="s">
        <v>92</v>
      </c>
      <c r="D27" t="s">
        <v>109</v>
      </c>
      <c r="E27" s="2" t="s">
        <v>69</v>
      </c>
      <c r="F27" t="s">
        <v>8</v>
      </c>
      <c r="G27" s="2" t="s">
        <v>70</v>
      </c>
      <c r="H27" s="4" t="s">
        <v>189</v>
      </c>
      <c r="I27" t="s">
        <v>147</v>
      </c>
    </row>
    <row r="28" spans="1:9" ht="93" customHeight="1">
      <c r="A28" s="1" t="s">
        <v>93</v>
      </c>
      <c r="C28" t="s">
        <v>114</v>
      </c>
      <c r="D28" t="s">
        <v>111</v>
      </c>
      <c r="E28" s="6" t="s">
        <v>112</v>
      </c>
      <c r="F28" t="s">
        <v>8</v>
      </c>
      <c r="G28" s="2" t="s">
        <v>113</v>
      </c>
      <c r="H28" s="4" t="s">
        <v>190</v>
      </c>
    </row>
    <row r="29" spans="1:9" ht="119.25" customHeight="1">
      <c r="A29" s="1" t="s">
        <v>94</v>
      </c>
      <c r="C29" t="s">
        <v>114</v>
      </c>
      <c r="D29" t="s">
        <v>116</v>
      </c>
      <c r="E29" s="2" t="s">
        <v>185</v>
      </c>
      <c r="F29" t="s">
        <v>8</v>
      </c>
      <c r="G29" s="2" t="s">
        <v>186</v>
      </c>
      <c r="H29" s="4" t="s">
        <v>191</v>
      </c>
    </row>
  </sheetData>
  <phoneticPr fontId="1" type="noConversion"/>
  <hyperlinks>
    <hyperlink ref="E2" r:id="rId1"/>
    <hyperlink ref="E3" r:id="rId2"/>
    <hyperlink ref="E4" r:id="rId3"/>
    <hyperlink ref="E5" r:id="rId4"/>
    <hyperlink ref="E6" r:id="rId5"/>
    <hyperlink ref="E7" r:id="rId6"/>
    <hyperlink ref="E9" r:id="rId7"/>
    <hyperlink ref="E11" r:id="rId8"/>
    <hyperlink ref="E12" r:id="rId9"/>
    <hyperlink ref="E10" r:id="rId10"/>
    <hyperlink ref="E15" r:id="rId11"/>
    <hyperlink ref="E16" r:id="rId12"/>
    <hyperlink ref="E18" r:id="rId13"/>
    <hyperlink ref="E19" r:id="rId14"/>
    <hyperlink ref="E17" r:id="rId15"/>
    <hyperlink ref="E20" r:id="rId16"/>
    <hyperlink ref="E21" r:id="rId17"/>
    <hyperlink ref="E22" r:id="rId18"/>
    <hyperlink ref="E23" r:id="rId19"/>
    <hyperlink ref="E26" r:id="rId20"/>
    <hyperlink ref="E28" r:id="rId21"/>
  </hyperlinks>
  <pageMargins left="0.7" right="0.7" top="0.75" bottom="0.75" header="0.3" footer="0.3"/>
  <pageSetup paperSize="9" orientation="portrait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26" workbookViewId="0">
      <selection activeCell="E36" sqref="E36"/>
    </sheetView>
  </sheetViews>
  <sheetFormatPr defaultRowHeight="14.25"/>
  <cols>
    <col min="2" max="2" width="8.75" customWidth="1"/>
    <col min="3" max="3" width="18.25" customWidth="1"/>
    <col min="4" max="4" width="20.375" customWidth="1"/>
    <col min="5" max="5" width="33.875" customWidth="1"/>
    <col min="6" max="6" width="9" customWidth="1"/>
    <col min="7" max="7" width="14.75" customWidth="1"/>
    <col min="8" max="8" width="65.25" customWidth="1"/>
    <col min="9" max="9" width="29.875" customWidth="1"/>
    <col min="10" max="10" width="15.5" customWidth="1"/>
  </cols>
  <sheetData>
    <row r="1" spans="1:10">
      <c r="A1" t="s">
        <v>0</v>
      </c>
      <c r="B1" t="s">
        <v>9</v>
      </c>
      <c r="C1" t="s">
        <v>25</v>
      </c>
      <c r="D1" t="s">
        <v>1</v>
      </c>
      <c r="E1" t="s">
        <v>2</v>
      </c>
      <c r="F1" t="s">
        <v>7</v>
      </c>
      <c r="G1" t="s">
        <v>3</v>
      </c>
      <c r="H1" t="s">
        <v>4</v>
      </c>
      <c r="I1" t="s">
        <v>127</v>
      </c>
      <c r="J1" t="s">
        <v>5</v>
      </c>
    </row>
    <row r="2" spans="1:10" ht="114">
      <c r="A2" s="1" t="s">
        <v>30</v>
      </c>
      <c r="B2" s="1"/>
      <c r="C2" s="1"/>
      <c r="D2" t="s">
        <v>6</v>
      </c>
      <c r="E2" s="6" t="s">
        <v>26</v>
      </c>
      <c r="F2" t="s">
        <v>8</v>
      </c>
      <c r="G2" t="s">
        <v>10</v>
      </c>
      <c r="H2" s="4" t="s">
        <v>123</v>
      </c>
      <c r="I2" t="s">
        <v>131</v>
      </c>
    </row>
    <row r="3" spans="1:10">
      <c r="A3" s="1" t="s">
        <v>28</v>
      </c>
      <c r="C3" t="s">
        <v>24</v>
      </c>
      <c r="D3" t="s">
        <v>11</v>
      </c>
      <c r="E3" s="6" t="s">
        <v>12</v>
      </c>
      <c r="F3" t="s">
        <v>13</v>
      </c>
      <c r="G3" t="s">
        <v>130</v>
      </c>
      <c r="H3" s="2"/>
    </row>
    <row r="4" spans="1:10" ht="142.5">
      <c r="A4" s="1" t="s">
        <v>29</v>
      </c>
      <c r="C4" t="s">
        <v>24</v>
      </c>
      <c r="D4" t="s">
        <v>14</v>
      </c>
      <c r="E4" s="6" t="s">
        <v>27</v>
      </c>
      <c r="F4" t="s">
        <v>15</v>
      </c>
      <c r="G4" s="2" t="s">
        <v>122</v>
      </c>
      <c r="H4" s="4" t="s">
        <v>159</v>
      </c>
    </row>
    <row r="5" spans="1:10">
      <c r="A5" s="1" t="s">
        <v>31</v>
      </c>
      <c r="C5" t="s">
        <v>24</v>
      </c>
      <c r="D5" t="s">
        <v>47</v>
      </c>
      <c r="E5" s="6" t="s">
        <v>12</v>
      </c>
      <c r="F5" t="s">
        <v>48</v>
      </c>
      <c r="G5" t="s">
        <v>125</v>
      </c>
      <c r="H5" s="2"/>
      <c r="I5" t="s">
        <v>132</v>
      </c>
    </row>
    <row r="6" spans="1:10" ht="73.5" customHeight="1">
      <c r="A6" s="1" t="s">
        <v>32</v>
      </c>
      <c r="C6" t="s">
        <v>24</v>
      </c>
      <c r="D6" s="7" t="s">
        <v>50</v>
      </c>
      <c r="E6" s="6" t="s">
        <v>106</v>
      </c>
      <c r="F6" t="s">
        <v>51</v>
      </c>
      <c r="G6" s="7" t="s">
        <v>129</v>
      </c>
      <c r="H6" s="4" t="s">
        <v>164</v>
      </c>
    </row>
    <row r="7" spans="1:10">
      <c r="A7" s="1" t="s">
        <v>33</v>
      </c>
      <c r="C7" t="s">
        <v>24</v>
      </c>
      <c r="D7" s="7" t="s">
        <v>52</v>
      </c>
      <c r="E7" s="6" t="s">
        <v>12</v>
      </c>
      <c r="F7" t="s">
        <v>13</v>
      </c>
      <c r="G7" s="7" t="s">
        <v>126</v>
      </c>
      <c r="H7" s="8"/>
      <c r="I7" t="s">
        <v>128</v>
      </c>
    </row>
    <row r="8" spans="1:10" ht="71.25">
      <c r="A8" s="1" t="s">
        <v>34</v>
      </c>
      <c r="C8" t="s">
        <v>24</v>
      </c>
      <c r="D8" s="7" t="s">
        <v>53</v>
      </c>
      <c r="E8" s="2" t="s">
        <v>54</v>
      </c>
      <c r="F8" t="s">
        <v>8</v>
      </c>
      <c r="G8" s="2" t="s">
        <v>55</v>
      </c>
      <c r="H8" s="4" t="s">
        <v>133</v>
      </c>
    </row>
    <row r="9" spans="1:10">
      <c r="A9" s="1" t="s">
        <v>35</v>
      </c>
      <c r="C9" t="s">
        <v>24</v>
      </c>
      <c r="D9" t="s">
        <v>56</v>
      </c>
      <c r="E9" s="6" t="s">
        <v>12</v>
      </c>
      <c r="F9" t="s">
        <v>13</v>
      </c>
      <c r="G9" t="s">
        <v>134</v>
      </c>
      <c r="I9" t="s">
        <v>156</v>
      </c>
    </row>
    <row r="10" spans="1:10" s="17" customFormat="1" ht="156.75">
      <c r="A10" s="16" t="s">
        <v>36</v>
      </c>
      <c r="C10" s="17" t="s">
        <v>24</v>
      </c>
      <c r="D10" s="18" t="s">
        <v>57</v>
      </c>
      <c r="E10" s="6" t="s">
        <v>160</v>
      </c>
      <c r="F10" s="20" t="s">
        <v>161</v>
      </c>
      <c r="G10" s="18" t="s">
        <v>162</v>
      </c>
      <c r="H10" s="21" t="s">
        <v>163</v>
      </c>
    </row>
    <row r="11" spans="1:10" s="17" customFormat="1">
      <c r="A11" s="16" t="s">
        <v>37</v>
      </c>
      <c r="C11" s="17" t="s">
        <v>24</v>
      </c>
      <c r="D11" s="22" t="s">
        <v>60</v>
      </c>
      <c r="E11" s="19" t="s">
        <v>12</v>
      </c>
      <c r="F11" s="20" t="s">
        <v>13</v>
      </c>
      <c r="G11" s="18" t="s">
        <v>135</v>
      </c>
      <c r="I11" s="17" t="s">
        <v>136</v>
      </c>
    </row>
    <row r="12" spans="1:10">
      <c r="A12" s="1" t="s">
        <v>38</v>
      </c>
      <c r="C12" t="s">
        <v>24</v>
      </c>
      <c r="D12" t="s">
        <v>63</v>
      </c>
      <c r="E12" s="6" t="s">
        <v>12</v>
      </c>
      <c r="F12" s="9" t="s">
        <v>13</v>
      </c>
      <c r="G12" t="s">
        <v>137</v>
      </c>
      <c r="H12" s="2"/>
    </row>
    <row r="13" spans="1:10" ht="199.5">
      <c r="A13" s="1" t="s">
        <v>39</v>
      </c>
      <c r="C13" t="s">
        <v>24</v>
      </c>
      <c r="D13" t="s">
        <v>64</v>
      </c>
      <c r="E13" s="6" t="s">
        <v>54</v>
      </c>
      <c r="F13" s="9" t="s">
        <v>8</v>
      </c>
      <c r="G13" s="2" t="s">
        <v>65</v>
      </c>
      <c r="H13" s="4" t="s">
        <v>165</v>
      </c>
      <c r="I13" t="s">
        <v>138</v>
      </c>
    </row>
    <row r="14" spans="1:10" ht="99.75">
      <c r="A14" s="1" t="s">
        <v>40</v>
      </c>
      <c r="D14" t="s">
        <v>174</v>
      </c>
      <c r="E14" s="2" t="s">
        <v>69</v>
      </c>
      <c r="F14" t="s">
        <v>8</v>
      </c>
      <c r="G14" s="2" t="s">
        <v>70</v>
      </c>
      <c r="H14" s="4" t="s">
        <v>142</v>
      </c>
      <c r="I14" t="s">
        <v>139</v>
      </c>
    </row>
    <row r="15" spans="1:10" ht="51.75" customHeight="1">
      <c r="A15" s="1" t="s">
        <v>41</v>
      </c>
      <c r="C15" t="s">
        <v>73</v>
      </c>
      <c r="D15" t="s">
        <v>71</v>
      </c>
      <c r="E15" s="6" t="s">
        <v>72</v>
      </c>
      <c r="F15" t="s">
        <v>8</v>
      </c>
      <c r="G15" t="s">
        <v>166</v>
      </c>
      <c r="H15" s="4" t="s">
        <v>168</v>
      </c>
    </row>
    <row r="16" spans="1:10" ht="114">
      <c r="A16" s="1" t="s">
        <v>42</v>
      </c>
      <c r="D16" t="s">
        <v>95</v>
      </c>
      <c r="E16" s="6" t="s">
        <v>26</v>
      </c>
      <c r="F16" t="s">
        <v>8</v>
      </c>
      <c r="G16" t="s">
        <v>10</v>
      </c>
      <c r="H16" s="4" t="s">
        <v>78</v>
      </c>
      <c r="I16" t="s">
        <v>140</v>
      </c>
    </row>
    <row r="17" spans="1:9" ht="85.5">
      <c r="A17" s="1" t="s">
        <v>43</v>
      </c>
      <c r="C17" t="s">
        <v>24</v>
      </c>
      <c r="D17" t="s">
        <v>74</v>
      </c>
      <c r="E17" s="6" t="s">
        <v>12</v>
      </c>
      <c r="F17" t="s">
        <v>8</v>
      </c>
      <c r="G17" t="s">
        <v>170</v>
      </c>
      <c r="H17" s="4" t="s">
        <v>169</v>
      </c>
    </row>
    <row r="18" spans="1:9">
      <c r="A18" s="1" t="s">
        <v>44</v>
      </c>
      <c r="C18" t="s">
        <v>73</v>
      </c>
      <c r="D18" t="s">
        <v>79</v>
      </c>
      <c r="E18" s="6" t="s">
        <v>72</v>
      </c>
      <c r="F18" t="s">
        <v>13</v>
      </c>
      <c r="G18" t="s">
        <v>80</v>
      </c>
    </row>
    <row r="19" spans="1:9" ht="100.5" customHeight="1">
      <c r="A19" s="1" t="s">
        <v>45</v>
      </c>
      <c r="C19" t="s">
        <v>73</v>
      </c>
      <c r="D19" t="s">
        <v>141</v>
      </c>
      <c r="E19" s="6" t="s">
        <v>72</v>
      </c>
      <c r="F19" t="s">
        <v>8</v>
      </c>
      <c r="G19" t="s">
        <v>175</v>
      </c>
      <c r="H19" s="12" t="s">
        <v>82</v>
      </c>
      <c r="I19" t="s">
        <v>150</v>
      </c>
    </row>
    <row r="20" spans="1:9" ht="116.25" customHeight="1">
      <c r="A20" s="1" t="s">
        <v>46</v>
      </c>
      <c r="C20" t="s">
        <v>73</v>
      </c>
      <c r="D20" t="s">
        <v>81</v>
      </c>
      <c r="E20" s="6" t="s">
        <v>72</v>
      </c>
      <c r="F20" t="s">
        <v>8</v>
      </c>
      <c r="G20" s="2" t="s">
        <v>149</v>
      </c>
      <c r="H20" s="4" t="s">
        <v>151</v>
      </c>
    </row>
    <row r="21" spans="1:9">
      <c r="A21" s="1" t="s">
        <v>86</v>
      </c>
      <c r="C21" t="s">
        <v>73</v>
      </c>
      <c r="D21" t="s">
        <v>83</v>
      </c>
      <c r="E21" s="6" t="s">
        <v>72</v>
      </c>
      <c r="F21" t="s">
        <v>8</v>
      </c>
      <c r="G21" t="s">
        <v>84</v>
      </c>
      <c r="I21" t="s">
        <v>143</v>
      </c>
    </row>
    <row r="22" spans="1:9" ht="69.75" customHeight="1">
      <c r="A22" s="1" t="s">
        <v>87</v>
      </c>
      <c r="C22" t="s">
        <v>73</v>
      </c>
      <c r="D22" t="s">
        <v>85</v>
      </c>
      <c r="E22" s="6" t="s">
        <v>72</v>
      </c>
      <c r="F22" t="s">
        <v>51</v>
      </c>
      <c r="G22" s="2" t="s">
        <v>144</v>
      </c>
      <c r="H22" s="4" t="s">
        <v>172</v>
      </c>
    </row>
    <row r="23" spans="1:9">
      <c r="A23" s="1" t="s">
        <v>88</v>
      </c>
      <c r="C23" t="s">
        <v>98</v>
      </c>
      <c r="D23" t="s">
        <v>96</v>
      </c>
      <c r="E23" s="2" t="s">
        <v>54</v>
      </c>
      <c r="F23" t="s">
        <v>97</v>
      </c>
      <c r="G23" s="2" t="s">
        <v>171</v>
      </c>
      <c r="H23" s="2"/>
      <c r="I23" s="2" t="s">
        <v>145</v>
      </c>
    </row>
    <row r="24" spans="1:9" ht="71.25">
      <c r="A24" s="1" t="s">
        <v>89</v>
      </c>
      <c r="C24" t="s">
        <v>98</v>
      </c>
      <c r="D24" t="s">
        <v>99</v>
      </c>
      <c r="E24" s="2" t="s">
        <v>54</v>
      </c>
      <c r="F24" t="s">
        <v>101</v>
      </c>
      <c r="G24" s="2" t="s">
        <v>155</v>
      </c>
      <c r="H24" s="4" t="s">
        <v>153</v>
      </c>
      <c r="I24" s="2"/>
    </row>
    <row r="25" spans="1:9" ht="75.75" customHeight="1">
      <c r="A25" s="1" t="s">
        <v>90</v>
      </c>
      <c r="C25" t="s">
        <v>73</v>
      </c>
      <c r="D25" t="s">
        <v>102</v>
      </c>
      <c r="E25" s="2" t="s">
        <v>103</v>
      </c>
      <c r="F25" t="s">
        <v>101</v>
      </c>
      <c r="G25" s="2" t="s">
        <v>104</v>
      </c>
      <c r="H25" s="4" t="s">
        <v>154</v>
      </c>
    </row>
    <row r="26" spans="1:9" ht="85.5">
      <c r="A26" s="1" t="s">
        <v>91</v>
      </c>
      <c r="C26" t="s">
        <v>98</v>
      </c>
      <c r="D26" t="s">
        <v>105</v>
      </c>
      <c r="E26" s="6" t="s">
        <v>106</v>
      </c>
      <c r="F26" t="s">
        <v>101</v>
      </c>
      <c r="G26" s="2" t="s">
        <v>100</v>
      </c>
      <c r="H26" s="4" t="s">
        <v>146</v>
      </c>
    </row>
    <row r="27" spans="1:9" ht="71.25">
      <c r="A27" s="1" t="s">
        <v>92</v>
      </c>
      <c r="D27" t="s">
        <v>109</v>
      </c>
      <c r="E27" s="2" t="s">
        <v>69</v>
      </c>
      <c r="F27" t="s">
        <v>108</v>
      </c>
      <c r="G27" s="2" t="s">
        <v>70</v>
      </c>
      <c r="H27" s="4" t="s">
        <v>110</v>
      </c>
      <c r="I27" t="s">
        <v>147</v>
      </c>
    </row>
    <row r="28" spans="1:9" ht="93" customHeight="1">
      <c r="A28" s="1" t="s">
        <v>93</v>
      </c>
      <c r="C28" t="s">
        <v>114</v>
      </c>
      <c r="D28" t="s">
        <v>111</v>
      </c>
      <c r="E28" s="6" t="s">
        <v>112</v>
      </c>
      <c r="F28" t="s">
        <v>108</v>
      </c>
      <c r="G28" s="2" t="s">
        <v>113</v>
      </c>
      <c r="H28" s="4" t="s">
        <v>115</v>
      </c>
    </row>
    <row r="29" spans="1:9" ht="119.25" customHeight="1">
      <c r="A29" s="1" t="s">
        <v>94</v>
      </c>
      <c r="C29" t="s">
        <v>114</v>
      </c>
      <c r="D29" t="s">
        <v>116</v>
      </c>
      <c r="E29" s="6" t="s">
        <v>117</v>
      </c>
      <c r="F29" t="s">
        <v>107</v>
      </c>
      <c r="G29" s="2" t="s">
        <v>118</v>
      </c>
      <c r="H29" s="4" t="s">
        <v>148</v>
      </c>
    </row>
  </sheetData>
  <phoneticPr fontId="1" type="noConversion"/>
  <hyperlinks>
    <hyperlink ref="E26" r:id="rId1"/>
    <hyperlink ref="E29" r:id="rId2"/>
    <hyperlink ref="E28" r:id="rId3"/>
    <hyperlink ref="E2" r:id="rId4"/>
    <hyperlink ref="E3" r:id="rId5"/>
    <hyperlink ref="E4" r:id="rId6"/>
    <hyperlink ref="E5" r:id="rId7"/>
    <hyperlink ref="E6" r:id="rId8"/>
    <hyperlink ref="E7" r:id="rId9"/>
    <hyperlink ref="E9" r:id="rId10"/>
    <hyperlink ref="E11" r:id="rId11"/>
    <hyperlink ref="E12" r:id="rId12"/>
    <hyperlink ref="E15" r:id="rId13"/>
    <hyperlink ref="E16" r:id="rId14"/>
    <hyperlink ref="E10" r:id="rId15"/>
    <hyperlink ref="E18" r:id="rId16"/>
    <hyperlink ref="E20" r:id="rId17"/>
    <hyperlink ref="E19" r:id="rId18"/>
    <hyperlink ref="E21" r:id="rId19"/>
    <hyperlink ref="E22" r:id="rId20"/>
    <hyperlink ref="E17" r:id="rId21"/>
  </hyperlinks>
  <pageMargins left="0.7" right="0.7" top="0.75" bottom="0.75" header="0.3" footer="0.3"/>
  <pageSetup paperSize="9"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setup</vt:lpstr>
      <vt:lpstr>main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2018-01-03T05:41:53Z</dcterms:modified>
</cp:coreProperties>
</file>