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52" activeTab="62"/>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17"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119"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 name="110" sheetId="111" r:id="rId111"/>
    <sheet name="111" sheetId="112" r:id="rId112"/>
    <sheet name="112" sheetId="113" r:id="rId113"/>
    <sheet name="113" sheetId="114" r:id="rId114"/>
    <sheet name="114" sheetId="115" r:id="rId115"/>
    <sheet name="115" sheetId="116" r:id="rId116"/>
  </sheets>
  <definedNames>
    <definedName name="_xlnm.Print_Area" localSheetId="1">'1'!$A$1:$H$36</definedName>
    <definedName name="_xlnm.Print_Area" localSheetId="10">'10'!$A$1:$H$26</definedName>
    <definedName name="_xlnm.Print_Area" localSheetId="104">'104'!$A$1:$H$34</definedName>
    <definedName name="_xlnm.Print_Area" localSheetId="106">'106'!$A$1:$H$30</definedName>
    <definedName name="_xlnm.Print_Area" localSheetId="107">'107'!$A$1:$H$45</definedName>
    <definedName name="_xlnm.Print_Area" localSheetId="108">'108'!$A$1:$H$31</definedName>
    <definedName name="_xlnm.Print_Area" localSheetId="111">'111'!$A$1:$H$17</definedName>
    <definedName name="_xlnm.Print_Area" localSheetId="113">'113'!$A$1:$H$34</definedName>
    <definedName name="_xlnm.Print_Area" localSheetId="114">'114'!$A$1:$H$25</definedName>
    <definedName name="_xlnm.Print_Area" localSheetId="115">'115'!$A$1:$H$26</definedName>
    <definedName name="_xlnm.Print_Area" localSheetId="12">'12'!$A$1:$H$65</definedName>
    <definedName name="_xlnm.Print_Area" localSheetId="13">'13'!$A$1:$H$25</definedName>
    <definedName name="_xlnm.Print_Area" localSheetId="20">'20'!$A$1:$H$23</definedName>
    <definedName name="_xlnm.Print_Area" localSheetId="22">'22'!$A$1:$H$42</definedName>
    <definedName name="_xlnm.Print_Area" localSheetId="24">'24'!$A$1:$H$27</definedName>
    <definedName name="_xlnm.Print_Area" localSheetId="25">'25'!$A$1:$H$45</definedName>
    <definedName name="_xlnm.Print_Area" localSheetId="26">'26'!$A$1:$H$25</definedName>
    <definedName name="_xlnm.Print_Area" localSheetId="28">'28'!$A$1:$H$41</definedName>
    <definedName name="_xlnm.Print_Area" localSheetId="29">'29'!$A$1:$H$271</definedName>
    <definedName name="_xlnm.Print_Area" localSheetId="33">'33'!$A$1:$H$33</definedName>
    <definedName name="_xlnm.Print_Area" localSheetId="34">'34'!$A$1:$H$23</definedName>
    <definedName name="_xlnm.Print_Area" localSheetId="36">'36'!$A$1:H45</definedName>
    <definedName name="_xlnm.Print_Area" localSheetId="37">'37'!#REF!</definedName>
    <definedName name="_xlnm.Print_Area" localSheetId="39">'39'!$A$1:$H$59</definedName>
    <definedName name="_xlnm.Print_Area" localSheetId="4">'4'!$A$1:$H$40</definedName>
    <definedName name="_xlnm.Print_Area" localSheetId="41">'41'!$A$1:$H$28</definedName>
    <definedName name="_xlnm.Print_Area" localSheetId="44">'44'!$A$1:$H$17</definedName>
    <definedName name="_xlnm.Print_Area" localSheetId="46">'46'!$A$1:$H$34</definedName>
    <definedName name="_xlnm.Print_Area" localSheetId="47">'47'!#REF!</definedName>
    <definedName name="_xlnm.Print_Area" localSheetId="48">'48'!$A$1:$H$32</definedName>
    <definedName name="_xlnm.Print_Area" localSheetId="49">'49'!$A$1:$H$31</definedName>
    <definedName name="_xlnm.Print_Area" localSheetId="5">'5'!$A$1:$H$26</definedName>
    <definedName name="_xlnm.Print_Area" localSheetId="50">'50'!$A$1:$H$35</definedName>
    <definedName name="_xlnm.Print_Area" localSheetId="51">'51'!$A$1:$H$28</definedName>
    <definedName name="_xlnm.Print_Area" localSheetId="52">'52'!$A$1:$H$58</definedName>
    <definedName name="_xlnm.Print_Area" localSheetId="54">'54'!$A$1:$H$40</definedName>
    <definedName name="_xlnm.Print_Area" localSheetId="55">'55'!$A$1:$H$14</definedName>
    <definedName name="_xlnm.Print_Area" localSheetId="56">'56'!$A$1:$H$19</definedName>
    <definedName name="_xlnm.Print_Area" localSheetId="57">'57'!$A$1:$H$33</definedName>
    <definedName name="_xlnm.Print_Area" localSheetId="58">'58'!$A$1:$H$23</definedName>
    <definedName name="_xlnm.Print_Area" localSheetId="59">'59'!$A$1:$H$25</definedName>
    <definedName name="_xlnm.Print_Area" localSheetId="60">'60'!$A$1:$H$29</definedName>
    <definedName name="_xlnm.Print_Area" localSheetId="62">'62'!$A$1:$H$22</definedName>
    <definedName name="_xlnm.Print_Area" localSheetId="63">'63'!$A$1:$H$42</definedName>
    <definedName name="_xlnm.Print_Area" localSheetId="65">'65'!$A$1:$H$21</definedName>
    <definedName name="_xlnm.Print_Area" localSheetId="68">'68'!$A$1:$H$30</definedName>
    <definedName name="_xlnm.Print_Area" localSheetId="70">'70'!$A$1:$H$32</definedName>
    <definedName name="_xlnm.Print_Area" localSheetId="73">'73'!$A$1:$H$32</definedName>
    <definedName name="_xlnm.Print_Area" localSheetId="74">'74'!$A$1:$H$29</definedName>
    <definedName name="_xlnm.Print_Area" localSheetId="75">'75'!$A$1:$H$40</definedName>
    <definedName name="_xlnm.Print_Area" localSheetId="78">'78'!$A$1:$H$21</definedName>
    <definedName name="_xlnm.Print_Area" localSheetId="81">'81'!$A$1:$H$23</definedName>
    <definedName name="_xlnm.Print_Area" localSheetId="82">'82'!$A$1:$H$54</definedName>
    <definedName name="_xlnm.Print_Area" localSheetId="83">'83'!$A$1:$H$46</definedName>
    <definedName name="_xlnm.Print_Area" localSheetId="86">'86'!$A$1:$H$22</definedName>
    <definedName name="_xlnm.Print_Area" localSheetId="87">'87'!$A$1:$H$21</definedName>
    <definedName name="_xlnm.Print_Area" localSheetId="88">'88'!$A$1:$H$29</definedName>
    <definedName name="_xlnm.Print_Area" localSheetId="89">'89'!$A$1:$H$28</definedName>
    <definedName name="_xlnm.Print_Area" localSheetId="9">'9'!$A$1:$H$29</definedName>
    <definedName name="_xlnm.Print_Area" localSheetId="91">'91'!$A$1:$H$29</definedName>
    <definedName name="_xlnm.Print_Area" hidden="1">#N/A</definedName>
    <definedName name="_xlnm.Print_Titles" localSheetId="108">'108'!$1:3</definedName>
    <definedName name="_xlnm.Print_Titles" localSheetId="79">'79'!$2:4</definedName>
    <definedName name="_xlnm.Print_Titles" hidden="1">#N/A</definedName>
  </definedNames>
  <calcPr calcId="144525"/>
</workbook>
</file>

<file path=xl/sharedStrings.xml><?xml version="1.0" encoding="utf-8"?>
<sst xmlns="http://schemas.openxmlformats.org/spreadsheetml/2006/main" count="9378" uniqueCount="4660">
  <si>
    <t>序号</t>
  </si>
  <si>
    <t>部门</t>
  </si>
  <si>
    <t>对口支出处室</t>
  </si>
  <si>
    <t>省地方金融监督管理局</t>
  </si>
  <si>
    <t>金融处</t>
  </si>
  <si>
    <t>省国有资产监督管理委员会</t>
  </si>
  <si>
    <t>资产管理处</t>
  </si>
  <si>
    <t>省福利彩票发行中心</t>
  </si>
  <si>
    <t>综合处</t>
  </si>
  <si>
    <t>省体育彩票管理中心</t>
  </si>
  <si>
    <t>省农业农村厅</t>
  </si>
  <si>
    <t>农业农村处</t>
  </si>
  <si>
    <t>省水利厅</t>
  </si>
  <si>
    <t>省气象局</t>
  </si>
  <si>
    <t>省扶贫开发办公室</t>
  </si>
  <si>
    <t>省自然资源厅</t>
  </si>
  <si>
    <t>自然资源和生态环境处</t>
  </si>
  <si>
    <t>省测绘地理信息局</t>
  </si>
  <si>
    <t>省地质调查院</t>
  </si>
  <si>
    <t>省林业局</t>
  </si>
  <si>
    <t>省生态环境厅</t>
  </si>
  <si>
    <t>省委政法委</t>
  </si>
  <si>
    <t>国防与政法处</t>
  </si>
  <si>
    <t>省公安厅</t>
  </si>
  <si>
    <t>省人民检察院</t>
  </si>
  <si>
    <t>省高级人民法院</t>
  </si>
  <si>
    <t>省司法厅</t>
  </si>
  <si>
    <t>省监狱管理局</t>
  </si>
  <si>
    <t>省戒毒管理局</t>
  </si>
  <si>
    <t>省公安厅交通警察总队</t>
  </si>
  <si>
    <t>陕西警官职业学院</t>
  </si>
  <si>
    <t>省委办公厅</t>
  </si>
  <si>
    <t>行政处</t>
  </si>
  <si>
    <t>省纪委</t>
  </si>
  <si>
    <t>省委组织部</t>
  </si>
  <si>
    <t>省委统战部</t>
  </si>
  <si>
    <t>省委政策研究室</t>
  </si>
  <si>
    <t>省委党史研究室</t>
  </si>
  <si>
    <t>共青团陕西省委</t>
  </si>
  <si>
    <t>省妇联</t>
  </si>
  <si>
    <t>省委对台办</t>
  </si>
  <si>
    <t>省直属机关工委</t>
  </si>
  <si>
    <t>省委机构编制委员会办公室</t>
  </si>
  <si>
    <t>社会主义学院</t>
  </si>
  <si>
    <t>省人民代表大会常务委员会办公厅</t>
  </si>
  <si>
    <t>省政府办公厅</t>
  </si>
  <si>
    <t>省机关事务服务中心</t>
  </si>
  <si>
    <t>省政府研究室</t>
  </si>
  <si>
    <t>省委外事工作委员会办公室</t>
  </si>
  <si>
    <t>省民族宗教事务委员会</t>
  </si>
  <si>
    <t>省统计局</t>
  </si>
  <si>
    <t>省信访局</t>
  </si>
  <si>
    <t>省财政厅</t>
  </si>
  <si>
    <t>省审计厅</t>
  </si>
  <si>
    <t>省商务厅</t>
  </si>
  <si>
    <t>省政府驻北京办事处</t>
  </si>
  <si>
    <t>省政府驻上海办事处</t>
  </si>
  <si>
    <t>省政府驻广州办事处</t>
  </si>
  <si>
    <t>省政府驻新疆办事处</t>
  </si>
  <si>
    <t>中国人民政治协商会议陕西省委员会办公厅</t>
  </si>
  <si>
    <t>省侨联</t>
  </si>
  <si>
    <t>省贸促会</t>
  </si>
  <si>
    <t>省民革</t>
  </si>
  <si>
    <t>省民盟</t>
  </si>
  <si>
    <t>省民建</t>
  </si>
  <si>
    <t>省民进</t>
  </si>
  <si>
    <t>省农工党</t>
  </si>
  <si>
    <t>省九三学社</t>
  </si>
  <si>
    <t>省台盟</t>
  </si>
  <si>
    <t>省工商联</t>
  </si>
  <si>
    <t>省致公党</t>
  </si>
  <si>
    <t>省政务服务中心</t>
  </si>
  <si>
    <t>省市场监督管理局</t>
  </si>
  <si>
    <t>省药品监督管理局</t>
  </si>
  <si>
    <t>省知识产权局</t>
  </si>
  <si>
    <t>省委党校（行政学院）</t>
  </si>
  <si>
    <t>教科文处</t>
  </si>
  <si>
    <t>陕西青年职业学院</t>
  </si>
  <si>
    <t>省地方志办公室</t>
  </si>
  <si>
    <t>省文化和旅游厅</t>
  </si>
  <si>
    <t>省科技厅</t>
  </si>
  <si>
    <t>省教育厅</t>
  </si>
  <si>
    <t>省体育局</t>
  </si>
  <si>
    <t>省文物局</t>
  </si>
  <si>
    <t>省广播电视局</t>
  </si>
  <si>
    <t>省档案局</t>
  </si>
  <si>
    <t>省地震局</t>
  </si>
  <si>
    <t>省科学院</t>
  </si>
  <si>
    <t>省社会科学院</t>
  </si>
  <si>
    <t>陕西科学技术馆</t>
  </si>
  <si>
    <t>省教育考试院</t>
  </si>
  <si>
    <t>省文学艺术界联合会</t>
  </si>
  <si>
    <t>省美术家协会</t>
  </si>
  <si>
    <t>省音乐家协会</t>
  </si>
  <si>
    <t>省作家协会</t>
  </si>
  <si>
    <t>省戏剧家协会</t>
  </si>
  <si>
    <t>省科学技术协会</t>
  </si>
  <si>
    <t>省社会科学界联合会</t>
  </si>
  <si>
    <t>西安体育学院</t>
  </si>
  <si>
    <t>省委宣传部</t>
  </si>
  <si>
    <t>省互联网信息办公室</t>
  </si>
  <si>
    <t>省黄帝陵文化园区管理委员会</t>
  </si>
  <si>
    <t>省卫生健康委员会</t>
  </si>
  <si>
    <t>社会保障处</t>
  </si>
  <si>
    <t>省中医药管理局</t>
  </si>
  <si>
    <t>省人力资源和社会保障厅</t>
  </si>
  <si>
    <t>省民政厅</t>
  </si>
  <si>
    <t>省委老干部工作局</t>
  </si>
  <si>
    <t>省残疾人联合会</t>
  </si>
  <si>
    <t>省红十字会</t>
  </si>
  <si>
    <t>省保健局</t>
  </si>
  <si>
    <t>省总工会</t>
  </si>
  <si>
    <t>省退役军人事务厅</t>
  </si>
  <si>
    <t>省医疗保障局</t>
  </si>
  <si>
    <t>省工业和信息化厅</t>
  </si>
  <si>
    <t>经济建设处</t>
  </si>
  <si>
    <t>省住房和城乡建设厅</t>
  </si>
  <si>
    <t>省交通运输厅</t>
  </si>
  <si>
    <t>省粮食和物资储备局</t>
  </si>
  <si>
    <t>省供销合作社</t>
  </si>
  <si>
    <t>省发展和改革委员会</t>
  </si>
  <si>
    <t>省应急管理厅</t>
  </si>
  <si>
    <t>省消防总队</t>
  </si>
  <si>
    <t>省无线电管理委员会</t>
  </si>
  <si>
    <t>陕西建工集团总公司</t>
  </si>
  <si>
    <t>陕西有色金属技工学校</t>
  </si>
  <si>
    <t>西安电力高等专科学校</t>
  </si>
  <si>
    <t>陕西邮电职业技术学院</t>
  </si>
  <si>
    <t>表15</t>
  </si>
  <si>
    <t>2020年部门整体支出绩效目标表</t>
  </si>
  <si>
    <t>部门（单位）名称</t>
  </si>
  <si>
    <t>陕西省地方金融监督管理局</t>
  </si>
  <si>
    <t>年度
主要
任务</t>
  </si>
  <si>
    <t>任务名称</t>
  </si>
  <si>
    <t>主要内容</t>
  </si>
  <si>
    <t>预算金额（万元）</t>
  </si>
  <si>
    <t>总额</t>
  </si>
  <si>
    <t>财政拨款</t>
  </si>
  <si>
    <t>其他资金</t>
  </si>
  <si>
    <t>任务1</t>
  </si>
  <si>
    <t>办公设备采购。</t>
  </si>
  <si>
    <t>任务2</t>
  </si>
  <si>
    <t>完成2020年金融监管相关工作。</t>
  </si>
  <si>
    <t>任务3</t>
  </si>
  <si>
    <t>根据中省统一安排部署，随团出访。</t>
  </si>
  <si>
    <t>任务4</t>
  </si>
  <si>
    <t>金融监管专项工作有序进行。</t>
  </si>
  <si>
    <t>任务5</t>
  </si>
  <si>
    <t>履行地方金融监管职责，保障机关运行正常运转和人员开支。</t>
  </si>
  <si>
    <t>金额合计</t>
  </si>
  <si>
    <t>年度
总体
目标</t>
  </si>
  <si>
    <t xml:space="preserve"> 目标1：提升金融服务实体经济能力，强化金融风险防范能力。
 目标2：提升企业家资本市场意识、用好资本市场手段，服务企业对接资本市场并顺利走向资本市场。
 目标3：完成2020年金融监管相关工作。
 目标4：完成小贷、融资担保、典当、商业保理以及融资租赁五类机构政策解读和业务培训。
 目标5：对全省地方金融监管人员完成信息系统培训工作。
 目标6：推进地方金融领域扫黑除恶专项斗争，肃清全省地方金融领域生态环境；强化“校园贷”“套路贷”等专项排查整治成效。
 目标7：使全省非法集资新发刑事案件呈下降趋势，数量、金额、参与人数等均呈现下降趋势；扩大防范非法集资工作的社会影响，为从源头上遏制非法集资高发蔓延势头提供坚实保障；做好非法集资风险防控工作。
 目标8：补充设备不足，提高办公效率。</t>
  </si>
  <si>
    <t>年
度
绩
效
指
标</t>
  </si>
  <si>
    <t>一级指标</t>
  </si>
  <si>
    <t>二级指标</t>
  </si>
  <si>
    <t>指标内容</t>
  </si>
  <si>
    <t>指标值</t>
  </si>
  <si>
    <t>产出指标</t>
  </si>
  <si>
    <t>数量指标</t>
  </si>
  <si>
    <t>购置办公设备</t>
  </si>
  <si>
    <t>42套</t>
  </si>
  <si>
    <t>购置办公家具</t>
  </si>
  <si>
    <t>30套</t>
  </si>
  <si>
    <t>出国人次</t>
  </si>
  <si>
    <t>1-3人</t>
  </si>
  <si>
    <t>完成培训</t>
  </si>
  <si>
    <t>7次</t>
  </si>
  <si>
    <t>培训人次</t>
  </si>
  <si>
    <t>1600人次</t>
  </si>
  <si>
    <t>邀请行业专家</t>
  </si>
  <si>
    <t>≥10人</t>
  </si>
  <si>
    <t>全省扫黑除恶专项排查活动</t>
  </si>
  <si>
    <t>≥5次</t>
  </si>
  <si>
    <t>5次以上</t>
  </si>
  <si>
    <t>举办大型非法集资宣传活动</t>
  </si>
  <si>
    <t>≥2次</t>
  </si>
  <si>
    <t>开展课题调研、研讨</t>
  </si>
  <si>
    <t>5次</t>
  </si>
  <si>
    <t>质量指标</t>
  </si>
  <si>
    <t>办公设配置达标率</t>
  </si>
  <si>
    <t>调研课题完成率</t>
  </si>
  <si>
    <t>保障金融监管工作正常开展率</t>
  </si>
  <si>
    <t>效益指标</t>
  </si>
  <si>
    <t>社会效益
指标</t>
  </si>
  <si>
    <t>推动全省企业上市工作，做好政策解读。提高对接资本市场能力及意识</t>
  </si>
  <si>
    <t>有所提高</t>
  </si>
  <si>
    <t>行业监管处置能力提升</t>
  </si>
  <si>
    <t>有所提升</t>
  </si>
  <si>
    <t>促进五类机构发展</t>
  </si>
  <si>
    <t>有所促进</t>
  </si>
  <si>
    <t>持续净化金融生态环境</t>
  </si>
  <si>
    <t>打击和处置非法集资，开展金融风险防范宣传，维护金融环境稳定</t>
  </si>
  <si>
    <t>可持续影响
指标</t>
  </si>
  <si>
    <t>提高办公环境便利性和设备可靠性</t>
  </si>
  <si>
    <t>≥5年</t>
  </si>
  <si>
    <t>满意度
指标</t>
  </si>
  <si>
    <t>服务对象
满意度指标</t>
  </si>
  <si>
    <t>出国出境人员满意度</t>
  </si>
  <si>
    <t>≥95%</t>
  </si>
  <si>
    <t>参会人员满意度</t>
  </si>
  <si>
    <t>≥70%</t>
  </si>
  <si>
    <t>金融服务实体经济服务对象满意度</t>
  </si>
  <si>
    <t>≥90%</t>
  </si>
  <si>
    <t>群众信访投诉案件转办率</t>
  </si>
  <si>
    <t>陕西省国资委</t>
  </si>
  <si>
    <t>推动国有资产监管工作有序开展，确保国有资产保值增值，形成有效监管体系。</t>
  </si>
  <si>
    <t>保障机关正常运转和人员开支。</t>
  </si>
  <si>
    <t>查处违规经营投资行为和国有资产流失问题，确保国有资产安全；整合财务、审计、纪检、巡察等专项监督力量和资源，构建国资监管大监督体系，建立起内外联动、上下贯通的监督工作格局。</t>
  </si>
  <si>
    <t>为机关正常运转提供必要的办公场所，为企业提供更便利的服务。</t>
  </si>
  <si>
    <t>规范省属企业编制年度投资计划，进行投资事前管理；对重大投资项目进行随机监督检查，进行投资事中管理；指导促进省属企业建立投资项目后评价工作制度，进行投资事后管理。</t>
  </si>
  <si>
    <t>任务6</t>
  </si>
  <si>
    <t>认真贯彻落实党中央“更好地从政治上关心、生活上照顾老干部”的精神以及省委有关要求，按时足额拨付企业离退休人员公用特需经费，解决好离休干部的特殊困难和必要的活动经费开支。</t>
  </si>
  <si>
    <t>任务7</t>
  </si>
  <si>
    <t>加强新闻宣传报道工作，不断提升社会认同度，提升陕西国资系统的整体对外形象。</t>
  </si>
  <si>
    <t>任务8</t>
  </si>
  <si>
    <t>保证信息网络平台正常运行及数据安全，及时处理信息平台和办公网络基础运行维护。</t>
  </si>
  <si>
    <t>任务9</t>
  </si>
  <si>
    <t>组织实施出国（境）培训、省属企业境外资产审计、加强对外经贸交流等项目，进一步加强省属企业领导人员队伍建设、加大境外国有资产的监督检查力度、开展境外资产审计检查工作。</t>
  </si>
  <si>
    <t xml:space="preserve">目标1：规范省属企业按照本企业发展战略和规划编制年度投资计划，进行投资事前管理；提高投资收益水平，开展境外投资项目风险评价；对重大投资项目进行随机监督检查，进行投资事中管理；指导促进省属企业建立投资项目后评价工作制度，进行投资事后管理。
目标2：开展政治理论、业务专业知识培训，提升系统干部理论水平、专业能力、党性修养。
目标3: 加强监管企业国有资产监督工作，强化责任追究，落实国有资产保值增值责任，有效防止国有资产流失。加大审查力度，严肃查处违纪违法问题线索。
目标4：保障监管平台的正常运行，打通省国资委与监管企业的信息通道 。  
目标5：通过加强机关新闻宣传工作，引领和指导企业主动作为，积极讲好国企故事，弘扬正能量，提升陕西国资系统的整体对外形象，为围绕中心、服务大局营造良好的舆论氛围；通过对网站改版升级，使网站运行更顺畅，页面内容更丰富，提升宣传引导作用。                                                                                                     目标6：积极实施“走出去战略”，进一步加强出国培训工作,学习借鉴国外先进管理经验；加强境外企业资产监管，开展境外资产审计检查工作； 组织召开企业海外人才招聘会，加强省属企业人才队伍建设。                                                                                        </t>
  </si>
  <si>
    <t>年度投资计划审核报告</t>
  </si>
  <si>
    <t>1份</t>
  </si>
  <si>
    <t>违规经营投资问题线索初步核实或调查事项</t>
  </si>
  <si>
    <t>≥2项</t>
  </si>
  <si>
    <t>违规经营投资问题专项审计结果或核查结果</t>
  </si>
  <si>
    <t>企业离退休干部公用特需经费发放人数</t>
  </si>
  <si>
    <t>957人</t>
  </si>
  <si>
    <t>重大活动的宣传报道</t>
  </si>
  <si>
    <t>≥6篇</t>
  </si>
  <si>
    <t>集中采访活动</t>
  </si>
  <si>
    <t>≥1次</t>
  </si>
  <si>
    <t>新闻媒体发稿量</t>
  </si>
  <si>
    <t>≥200篇</t>
  </si>
  <si>
    <t>新闻发布活动</t>
  </si>
  <si>
    <t>网站稿件发布</t>
  </si>
  <si>
    <t>≥2000篇</t>
  </si>
  <si>
    <t>出访批次</t>
  </si>
  <si>
    <t>≥6批次</t>
  </si>
  <si>
    <t>出访人数</t>
  </si>
  <si>
    <t>≥6人</t>
  </si>
  <si>
    <t>租赁面积</t>
  </si>
  <si>
    <t>&gt;3100平方米</t>
  </si>
  <si>
    <t>租赁时间</t>
  </si>
  <si>
    <t>≥1年</t>
  </si>
  <si>
    <t>法律意见合格率</t>
  </si>
  <si>
    <t>领导批示或圈阅率</t>
  </si>
  <si>
    <t>采编稿件的准确率</t>
  </si>
  <si>
    <t>培训合格率</t>
  </si>
  <si>
    <t>团组执行率</t>
  </si>
  <si>
    <t>平台正常运行率</t>
  </si>
  <si>
    <t>&gt;95%</t>
  </si>
  <si>
    <t>验收合格率</t>
  </si>
  <si>
    <t>政府采购率</t>
  </si>
  <si>
    <t>时效指标</t>
  </si>
  <si>
    <t>违规问题事项初步核实时限</t>
  </si>
  <si>
    <t>30个工作日</t>
  </si>
  <si>
    <t>信息发布的及时性</t>
  </si>
  <si>
    <t>≤2天</t>
  </si>
  <si>
    <t>按期出访率</t>
  </si>
  <si>
    <t>成本指标</t>
  </si>
  <si>
    <t>房屋租赁费</t>
  </si>
  <si>
    <t>390万元</t>
  </si>
  <si>
    <t>提供良好履职基础，提高服务保障水平</t>
  </si>
  <si>
    <t>不断提升</t>
  </si>
  <si>
    <t>加大国资系统作风建设力度，促进党风廉政建设再上新台阶</t>
  </si>
  <si>
    <t>企业履行社会责任能力</t>
  </si>
  <si>
    <t>进一步提高</t>
  </si>
  <si>
    <t>提供良好履职基础，提高服务社会发展能力</t>
  </si>
  <si>
    <t>网络安全和信息化影响力</t>
  </si>
  <si>
    <t>企业经营管理和社会形象</t>
  </si>
  <si>
    <t>机关在职干部满意度</t>
  </si>
  <si>
    <t>监管企业满意度</t>
  </si>
  <si>
    <t>企业离退休干部满意度</t>
  </si>
  <si>
    <t>陕西省福利彩票发行中心</t>
  </si>
  <si>
    <t>加大全省品牌宣传与推广，树立国家公益福彩形象，弘扬绿色彩票理念。</t>
  </si>
  <si>
    <t>保障全省福利彩票业务系统正常运行。</t>
  </si>
  <si>
    <t>加大全省福利彩票系统销售渠道及基础设施建设。</t>
  </si>
  <si>
    <t>全省数据中心技术服务与维护。</t>
  </si>
  <si>
    <t>提高从业人员素质,学习先进游戏设计模式及经营管理模式。</t>
  </si>
  <si>
    <t>扶贫、慰问、临时性资助等在全社会树立福利彩票公益形象。</t>
  </si>
  <si>
    <t>维持中心日常运转，保障职员正常工资福利。</t>
  </si>
  <si>
    <t xml:space="preserve">目标1：满足全省彩票日常销售需求。
目标2：销售渠道建设维护及管理。
目标3：公益驿站基础建设完善。    
目标4：彩票市场营销及推广。                                                                                                                                                                 目标5：提高从业人员素质,学习国外先进游戏设计模式及经营理念。
目标6：宣传福利彩票,在全社会树立福利彩票美誉度与公益形象。                                                                                                              目标7：数据中心核心设备技术服务与维护以及专线通讯。                                                                                                             </t>
  </si>
  <si>
    <t>专栏期数</t>
  </si>
  <si>
    <t>全年≥50期</t>
  </si>
  <si>
    <t>公益驿站建设</t>
  </si>
  <si>
    <t>150个</t>
  </si>
  <si>
    <t>线下销售活动次数</t>
  </si>
  <si>
    <t>≥3次</t>
  </si>
  <si>
    <t>刮刮乐仓储配送覆盖市（区）</t>
  </si>
  <si>
    <t>13个</t>
  </si>
  <si>
    <t>福利彩票销量</t>
  </si>
  <si>
    <t>保持全国排位</t>
  </si>
  <si>
    <t>微信公众号关注用户平均数</t>
  </si>
  <si>
    <t>63万</t>
  </si>
  <si>
    <t>陕西福彩APP用户数</t>
  </si>
  <si>
    <t>≥20万</t>
  </si>
  <si>
    <t>项目周期</t>
  </si>
  <si>
    <t>及时完成率</t>
  </si>
  <si>
    <t>公用经费成本控制</t>
  </si>
  <si>
    <t>≤233.44万元</t>
  </si>
  <si>
    <t>人员经费成本控制</t>
  </si>
  <si>
    <t>≤1454.82万元</t>
  </si>
  <si>
    <t>专项业务费成本控制</t>
  </si>
  <si>
    <t>≤16822.95万元</t>
  </si>
  <si>
    <t>效益
指标</t>
  </si>
  <si>
    <t>经济效益
指标</t>
  </si>
  <si>
    <t>完成2020年度销售任务</t>
  </si>
  <si>
    <t>≥100%</t>
  </si>
  <si>
    <t>扩大福彩公益品牌知名度</t>
  </si>
  <si>
    <t>明显提升</t>
  </si>
  <si>
    <t>民众调查满意度</t>
  </si>
  <si>
    <t>≥80%</t>
  </si>
  <si>
    <t>彩民满意度</t>
  </si>
  <si>
    <t>陕西省体育彩票管理中心</t>
  </si>
  <si>
    <t>任务1：彩票市场运营维护</t>
  </si>
  <si>
    <t>保障我省体育彩票市场正常运转的各项支出</t>
  </si>
  <si>
    <t>任务2：资产购置</t>
  </si>
  <si>
    <r>
      <rPr>
        <sz val="12"/>
        <rFont val="宋体"/>
        <charset val="134"/>
      </rPr>
      <t>终端机、热敏票、显示屏、通用软件开发、OA</t>
    </r>
    <r>
      <rPr>
        <sz val="12"/>
        <rFont val="宋体"/>
        <charset val="134"/>
      </rPr>
      <t>系统等购置</t>
    </r>
  </si>
  <si>
    <t>目标1：构建责任彩票体系；
目标2：完善渠道建设和拓展、门店形象更新；
目标3：创新宣传推广；
目标4：全年安全运行；                                                                                             目标5：提升公益形象。                                                                                             目标6：为了保证目标实现购置相应资产。</t>
  </si>
  <si>
    <t>网点销售员培训人数</t>
  </si>
  <si>
    <t>29000人次</t>
  </si>
  <si>
    <t>网点销售员培训场次</t>
  </si>
  <si>
    <t>30场</t>
  </si>
  <si>
    <t>各类玩法促销活动场次</t>
  </si>
  <si>
    <t>25次</t>
  </si>
  <si>
    <t>网点形象升级建设</t>
  </si>
  <si>
    <t>800家</t>
  </si>
  <si>
    <t>行业网点建设</t>
  </si>
  <si>
    <t>100家</t>
  </si>
  <si>
    <t>购置电彩终端机</t>
  </si>
  <si>
    <t>1500台</t>
  </si>
  <si>
    <t>热敏纸购置</t>
  </si>
  <si>
    <t>10000箱</t>
  </si>
  <si>
    <t>宣传屏购置</t>
  </si>
  <si>
    <t>1000台</t>
  </si>
  <si>
    <t>OA系统开发</t>
  </si>
  <si>
    <t>1套</t>
  </si>
  <si>
    <t>参训人员覆盖率</t>
  </si>
  <si>
    <t>参训人员考核成绩</t>
  </si>
  <si>
    <t>≥80分</t>
  </si>
  <si>
    <t>购置资产质量合格</t>
  </si>
  <si>
    <t>形象升级开发建设</t>
  </si>
  <si>
    <t>软件开发正常适用</t>
  </si>
  <si>
    <t>运转正常</t>
  </si>
  <si>
    <r>
      <rPr>
        <sz val="12"/>
        <rFont val="宋体"/>
        <charset val="134"/>
      </rPr>
      <t>≤</t>
    </r>
    <r>
      <rPr>
        <sz val="11"/>
        <rFont val="Times New Roman"/>
        <charset val="134"/>
      </rPr>
      <t>1</t>
    </r>
    <r>
      <rPr>
        <sz val="11"/>
        <rFont val="仿宋_GB2312"/>
        <charset val="134"/>
      </rPr>
      <t>年</t>
    </r>
  </si>
  <si>
    <r>
      <rPr>
        <sz val="11"/>
        <rFont val="仿宋_GB2312"/>
        <charset val="134"/>
      </rPr>
      <t>项目预算控制数</t>
    </r>
    <r>
      <rPr>
        <sz val="11"/>
        <rFont val="Times New Roman"/>
        <charset val="134"/>
      </rPr>
      <t xml:space="preserve">  </t>
    </r>
  </si>
  <si>
    <t>成本控制有效性</t>
  </si>
  <si>
    <t>严格采购程序，按照财政部有关经费标准执行</t>
  </si>
  <si>
    <t>2020年度陕西省体彩销量70亿</t>
  </si>
  <si>
    <t>连锁便利店渠道拓展</t>
  </si>
  <si>
    <t>网点形象更新改造建设</t>
  </si>
  <si>
    <t>社会效益</t>
  </si>
  <si>
    <t>安全经营全年无重大事故</t>
  </si>
  <si>
    <t>稳步提升</t>
  </si>
  <si>
    <t>公益品牌宣传</t>
  </si>
  <si>
    <t>生态效益
指标</t>
  </si>
  <si>
    <t>无污染及危及生态效益行为</t>
  </si>
  <si>
    <t>保持持续稳定</t>
  </si>
  <si>
    <t xml:space="preserve"> 陕西省体彩销量连续上涨</t>
  </si>
  <si>
    <t>中长期</t>
  </si>
  <si>
    <t xml:space="preserve"> 逐步提升国家公益彩票社会形象</t>
  </si>
  <si>
    <t>长期</t>
  </si>
  <si>
    <t>创新营销宣传推广工作方式</t>
  </si>
  <si>
    <t xml:space="preserve"> 服务对象满意度</t>
  </si>
  <si>
    <r>
      <rPr>
        <sz val="12"/>
        <rFont val="宋体"/>
        <charset val="134"/>
      </rPr>
      <t>≥</t>
    </r>
    <r>
      <rPr>
        <sz val="11"/>
        <rFont val="Times New Roman"/>
        <charset val="134"/>
      </rPr>
      <t>80%</t>
    </r>
  </si>
  <si>
    <t xml:space="preserve"> 民众调查满意度</t>
  </si>
  <si>
    <t>受训学员满意度</t>
  </si>
  <si>
    <r>
      <rPr>
        <sz val="11"/>
        <rFont val="宋体"/>
        <charset val="134"/>
      </rPr>
      <t>≥</t>
    </r>
    <r>
      <rPr>
        <sz val="11"/>
        <rFont val="Times New Roman"/>
        <charset val="134"/>
      </rPr>
      <t>85%</t>
    </r>
  </si>
  <si>
    <t>陕西省农业农村厅</t>
  </si>
  <si>
    <t>农业农村发展</t>
  </si>
  <si>
    <t>提升粮食生产能力，强化生猪稳产保供，深化农村改革创新，加大农村人居环境整治力度，促进农民就业增收，改善农村基础设施和公共服务，保持农村社会和谐稳定，加快推动农业农村高质量发展，扎实推进乡村振兴战略实施。</t>
  </si>
  <si>
    <t xml:space="preserve"> 目标1：保障重要农产品有效供给，持续推进“藏粮于地、藏粮于技”战略落地。
 目标2：做强“3+X”特色产业，持续推进两年攻坚行动，加快推动农村一二三产业融合发展。
 目标3：推进人居环境整治，推动村容村貌显著提升，人居环境切实改善。
 目标4：深化农村重点改革，以土地制度改革为牵引推进新一轮农村改革。
 目标5：推进农业绿色发展，推进畜禽粪污资源化利用，深入开展农药化肥减量，加强农产品质量安全监管。
 目标6：提升乡村治理水平，打造乡村振兴示范。</t>
  </si>
  <si>
    <t>全厅机关和厅属事业全部机构和人员。</t>
  </si>
  <si>
    <t>26个预算单位</t>
  </si>
  <si>
    <t>高标准农田建设，粮食总产稳定，实施农产品质量安全、千亿级设施农业、动物防疫、市场营销、农业信息化等项目。</t>
  </si>
  <si>
    <t>220万亩，1200万吨左右；实施23个项目。</t>
  </si>
  <si>
    <t>基本保障在职人员和离退休人员的正常办公、生活要求。</t>
  </si>
  <si>
    <t>部门预算所编制项目基本达项目预期建设要求和技术水平。</t>
  </si>
  <si>
    <t>基本支出2020年年底前完成各项资金支出进度要求，保障全厅各项工作顺利开展。</t>
  </si>
  <si>
    <t>项目支出按照预算编制要求，按照项目方案进度实施项目，按照资金支出要求时间在时限内完成支出。</t>
  </si>
  <si>
    <t>基本支出总成本控制在部门预算内。</t>
  </si>
  <si>
    <t>项目支出全年控制在预算内。</t>
  </si>
  <si>
    <t>立足新时代新机构新职能，着眼农村经济社会发展全局，统筹部门和社会力量，以实施乡村振兴战略为总抓手，以农业农村现代化为总目标，以扎实推进特色现代农业建设为主线，持续推动农业农村改革发展，不断提升农业农村现代化水平。</t>
  </si>
  <si>
    <t>较快发展</t>
  </si>
  <si>
    <t>有效监控动植物疫情，监测农业自然灾害。</t>
  </si>
  <si>
    <t>安全有效</t>
  </si>
  <si>
    <t>主要保障农产品有效供给，市场供应稳定。</t>
  </si>
  <si>
    <t>是</t>
  </si>
  <si>
    <t>农业信息化水平</t>
  </si>
  <si>
    <t>全厅干部职工</t>
  </si>
  <si>
    <t>陕西省水利厅</t>
  </si>
  <si>
    <t>保障厅属系统人员经费和公用经费</t>
  </si>
  <si>
    <t>开展水利行业专项业务</t>
  </si>
  <si>
    <t>开展水利行业专项资金项目</t>
  </si>
  <si>
    <t>财政拨款资金结转</t>
  </si>
  <si>
    <t xml:space="preserve">
 目标1：负责保障全省水资源的合理开发和利用，负责生活、生产经营和生态环境用水的统筹和保护。按规定制定水利工程建设的有关制度并组织实施。指导水资源保护工作。负责节约用水工作。负责水文工作。指导水利设施、水域及其岸线的管理、保护与综合利用。指导监督水利工程建设与运行管理。水旱灾害，负责节约用水工作。组织实施具有控制性和跨地区重要水利工程的建设与运行管理；负责水土保持工作。负责农村水利工作。负责水利工程移民管理工作。负责重大涉水违法事件的查处，协调、仲裁跨流域、跨设区市的水事纠纷，指导水政监察和水行政执法。开展水利科技和外事工作。负责落实综合防灾减灾规划相关要求，组织编制洪水干旱灾害防治规划和防护标准并指导实施。
 </t>
  </si>
  <si>
    <t xml:space="preserve"> 出访人数</t>
  </si>
  <si>
    <t>12人</t>
  </si>
  <si>
    <t xml:space="preserve"> 出访批次</t>
  </si>
  <si>
    <t>4批次</t>
  </si>
  <si>
    <t xml:space="preserve"> 水利专项项目</t>
  </si>
  <si>
    <t>53项</t>
  </si>
  <si>
    <t xml:space="preserve"> 依据单位职能，完成专项业务工作。</t>
  </si>
  <si>
    <t xml:space="preserve"> 按计划安排，完成年度工作任务。</t>
  </si>
  <si>
    <r>
      <rPr>
        <sz val="12"/>
        <rFont val="宋体"/>
        <charset val="134"/>
      </rPr>
      <t>2</t>
    </r>
    <r>
      <rPr>
        <sz val="12"/>
        <rFont val="宋体"/>
        <charset val="134"/>
      </rPr>
      <t>020年</t>
    </r>
  </si>
  <si>
    <t xml:space="preserve"> 资金拨付及时性</t>
  </si>
  <si>
    <t>及时</t>
  </si>
  <si>
    <t xml:space="preserve"> 依据年度预算，完成年度工作任务。</t>
  </si>
  <si>
    <r>
      <rPr>
        <sz val="12"/>
        <rFont val="宋体"/>
        <charset val="134"/>
      </rPr>
      <t>1</t>
    </r>
    <r>
      <rPr>
        <sz val="12"/>
        <rFont val="宋体"/>
        <charset val="134"/>
      </rPr>
      <t>56775.88万元</t>
    </r>
  </si>
  <si>
    <t xml:space="preserve"> 根据年度工作任务，组织实施水利重点工程建设，保障地方水利设施正常运行及人民生命安全。</t>
  </si>
  <si>
    <t>显著</t>
  </si>
  <si>
    <t>通过对江、河、湖、滩的治理，有效改善生态环境。</t>
  </si>
  <si>
    <t>明显</t>
  </si>
  <si>
    <t xml:space="preserve"> 提高防汛抗旱调度设施持续安全运行</t>
  </si>
  <si>
    <t xml:space="preserve"> 促进流域综合治理开发以及水资源可持续利用</t>
  </si>
  <si>
    <t>有效</t>
  </si>
  <si>
    <t xml:space="preserve"> 行业服务对象满意度</t>
  </si>
  <si>
    <t>陕西省气象局</t>
  </si>
  <si>
    <t>人工影响天气补助资金</t>
  </si>
  <si>
    <t>人工影响天气业务经费</t>
  </si>
  <si>
    <t>经济作物气象服务经费</t>
  </si>
  <si>
    <t>救灾年鉴编撰</t>
  </si>
  <si>
    <t>全省生态环境遥感动态监测</t>
  </si>
  <si>
    <t>经济作物服务业务费</t>
  </si>
  <si>
    <t>突发事件预警信息发布系统运维经费</t>
  </si>
  <si>
    <t xml:space="preserve">第十四届全运会和残特奥会气象保障工程 </t>
  </si>
  <si>
    <t>防雷监管经费</t>
  </si>
  <si>
    <t>任务10</t>
  </si>
  <si>
    <t>陕西气象现代化建设项目</t>
  </si>
  <si>
    <t>任务11</t>
  </si>
  <si>
    <t>渭北果业基地气象灾害监测经费</t>
  </si>
  <si>
    <r>
      <rPr>
        <sz val="12"/>
        <rFont val="宋体"/>
        <charset val="134"/>
      </rPr>
      <t>目标1</t>
    </r>
    <r>
      <rPr>
        <sz val="12"/>
        <rFont val="宋体"/>
        <charset val="134"/>
      </rPr>
      <t>：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t>
    </r>
    <r>
      <rPr>
        <sz val="12"/>
        <rFont val="宋体"/>
        <charset val="134"/>
      </rPr>
      <t>2</t>
    </r>
    <r>
      <rPr>
        <sz val="12"/>
        <rFont val="宋体"/>
        <charset val="134"/>
      </rPr>
      <t>：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t>
    </r>
    <r>
      <rPr>
        <sz val="12"/>
        <rFont val="宋体"/>
        <charset val="134"/>
      </rPr>
      <t>3</t>
    </r>
    <r>
      <rPr>
        <sz val="12"/>
        <rFont val="宋体"/>
        <charset val="134"/>
      </rPr>
      <t>：完成年度气象现代化建设任务，提高气象部门为经济建设发展能力和水平。
目标</t>
    </r>
    <r>
      <rPr>
        <sz val="12"/>
        <rFont val="宋体"/>
        <charset val="134"/>
      </rPr>
      <t>4</t>
    </r>
    <r>
      <rPr>
        <sz val="12"/>
        <rFont val="宋体"/>
        <charset val="134"/>
      </rPr>
      <t>：构建网络安全准入、业务系统访问行为分析防护机制，强化业务系统网络安全防护能力。在果业监测系统部署业界先进的多功能融合性漏洞扫描系统。</t>
    </r>
    <r>
      <rPr>
        <sz val="12"/>
        <rFont val="宋体"/>
        <charset val="134"/>
      </rPr>
      <t xml:space="preserve">                                                                                                                          </t>
    </r>
    <r>
      <rPr>
        <sz val="12"/>
        <rFont val="宋体"/>
        <charset val="134"/>
      </rPr>
      <t>目标</t>
    </r>
    <r>
      <rPr>
        <sz val="12"/>
        <rFont val="宋体"/>
        <charset val="134"/>
      </rPr>
      <t>5</t>
    </r>
    <r>
      <rPr>
        <sz val="12"/>
        <rFont val="宋体"/>
        <charset val="134"/>
      </rPr>
      <t>：完成年度全省经济作物、生态环境遥感动态监测；完成年度救灾年鉴编撰；提高遥感监测办公系统自动化，购置服务器</t>
    </r>
    <r>
      <rPr>
        <sz val="12"/>
        <rFont val="宋体"/>
        <charset val="134"/>
      </rPr>
      <t>/</t>
    </r>
    <r>
      <rPr>
        <sz val="12"/>
        <rFont val="宋体"/>
        <charset val="134"/>
      </rPr>
      <t>工作站。</t>
    </r>
    <r>
      <rPr>
        <sz val="12"/>
        <rFont val="宋体"/>
        <charset val="134"/>
      </rPr>
      <t xml:space="preserve">                                                                                                                        </t>
    </r>
    <r>
      <rPr>
        <sz val="12"/>
        <rFont val="宋体"/>
        <charset val="134"/>
      </rPr>
      <t>目标</t>
    </r>
    <r>
      <rPr>
        <sz val="12"/>
        <rFont val="宋体"/>
        <charset val="134"/>
      </rPr>
      <t>6</t>
    </r>
    <r>
      <rPr>
        <sz val="12"/>
        <rFont val="宋体"/>
        <charset val="134"/>
      </rPr>
      <t>：完成全年防雷监管工作任务；完成全年预警信息发布任务。</t>
    </r>
    <r>
      <rPr>
        <sz val="12"/>
        <rFont val="宋体"/>
        <charset val="134"/>
      </rPr>
      <t xml:space="preserve">                                                                    </t>
    </r>
    <r>
      <rPr>
        <sz val="12"/>
        <rFont val="宋体"/>
        <charset val="134"/>
      </rPr>
      <t>目标7：完成第十四届全运会和残特奥会气象保障任务。</t>
    </r>
  </si>
  <si>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</si>
  <si>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</si>
  <si>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</si>
  <si>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</si>
  <si>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</si>
  <si>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</si>
  <si>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</si>
  <si>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</si>
  <si>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</si>
  <si>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</si>
  <si>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</si>
  <si>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</si>
  <si>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</si>
  <si>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</si>
  <si>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</si>
  <si>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</si>
  <si>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</si>
  <si>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</si>
  <si>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</si>
  <si>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</si>
  <si>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</si>
  <si>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</si>
  <si>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</si>
  <si>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人影作业装备购置数量</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</si>
  <si>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</si>
  <si>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</si>
  <si>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</si>
  <si>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</si>
  <si>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</si>
  <si>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</si>
  <si>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</si>
  <si>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</si>
  <si>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</si>
  <si>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</si>
  <si>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</si>
  <si>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</si>
  <si>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</si>
  <si>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</si>
  <si>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</si>
  <si>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</si>
  <si>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</si>
  <si>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</si>
  <si>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</si>
  <si>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</si>
  <si>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</si>
  <si>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</si>
  <si>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</si>
  <si>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</si>
  <si>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</si>
  <si>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</si>
  <si>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</si>
  <si>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</si>
  <si>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</si>
  <si>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</si>
  <si>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</si>
  <si>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</si>
  <si>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</si>
  <si>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</si>
  <si>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</si>
  <si>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</si>
  <si>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</si>
  <si>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</si>
  <si>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</si>
  <si>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</si>
  <si>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</si>
  <si>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</si>
  <si>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</si>
  <si>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</si>
  <si>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</si>
  <si>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</si>
  <si>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</si>
  <si>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</si>
  <si>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</si>
  <si>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</si>
  <si>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</si>
  <si>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</si>
  <si>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</si>
  <si>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</si>
  <si>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</si>
  <si>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</si>
  <si>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</si>
  <si>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</si>
  <si>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</si>
  <si>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</si>
  <si>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</si>
  <si>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</si>
  <si>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</si>
  <si>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</si>
  <si>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</si>
  <si>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</si>
  <si>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陕西省扶贫开发办公室</t>
  </si>
  <si>
    <t>年度脱贫攻坚任务</t>
  </si>
  <si>
    <t>以习近平新时代中国特色社会主义思想为指导，深入学习贯彻十九届四中全会、中央经济工作会议和中央农村工作会议精神，全面完成脱贫攻坚任务，着力巩固拓展脱贫成果，构建解决相对贫困长效机制，高质量打赢脱贫攻坚战。</t>
  </si>
  <si>
    <t>以习近平新时代中国特色社会主义思想为指导，深入学习贯彻十九届四中全会、中央经济工作会议和中央农村工作会议精神，实现18.34万贫困人口脱贫，全面完成脱贫攻坚任务，着力巩固拓展脱贫成果，构建解决相对贫困长效机制，高质量打赢脱贫攻坚战。</t>
  </si>
  <si>
    <t>1.保障全办人员工作、生活需求2.实现18.34万贫困人口脱贫</t>
  </si>
  <si>
    <t>18.34万</t>
  </si>
  <si>
    <t>达到国家规定要求</t>
  </si>
  <si>
    <t>完成时间</t>
  </si>
  <si>
    <t>资金总额</t>
  </si>
  <si>
    <t xml:space="preserve">                 4124.73万元</t>
  </si>
  <si>
    <t>社会效益指标</t>
  </si>
  <si>
    <t>打赢脱贫攻坚战</t>
  </si>
  <si>
    <t>高质量打赢脱贫攻坚战</t>
  </si>
  <si>
    <t>服务对象满意度指标</t>
  </si>
  <si>
    <t>群众对脱贫攻坚成效满意度</t>
  </si>
  <si>
    <t>&gt;90%</t>
  </si>
  <si>
    <t>保证机关、厅管单位正常运转</t>
  </si>
  <si>
    <t>完成省第三次全国土地调查工作</t>
  </si>
  <si>
    <t>地质勘查工作组织</t>
  </si>
  <si>
    <t>地政与矿政调查评价、技术支撑</t>
  </si>
  <si>
    <t>地质灾害防治工作组织</t>
  </si>
  <si>
    <t xml:space="preserve">
 目标1：夯实全民所有自然资源资产所有者职责；
 目标2：优化国土空间开发保护格局；
 目标3：落实最严格的耕地保护和节约用地制度；
 目标4：进一步加强矿产资源管理；
 目标5：不断巩固全省易地扶贫搬迁工作成果；
 目标6：加强自然资源领域科技创新。
 目标7：全面加强依法行政和执法监察工作。</t>
  </si>
  <si>
    <t>全省农村宅基地和集体建设用地登记颁证率</t>
  </si>
  <si>
    <r>
      <rPr>
        <sz val="12"/>
        <rFont val="SimSun"/>
        <charset val="134"/>
      </rPr>
      <t>≥</t>
    </r>
    <r>
      <rPr>
        <sz val="12"/>
        <rFont val="宋体"/>
        <charset val="134"/>
      </rPr>
      <t>90%</t>
    </r>
  </si>
  <si>
    <t>完成矿山生态修复面积</t>
  </si>
  <si>
    <t>1万亩</t>
  </si>
  <si>
    <t>组织培训受威胁群众</t>
  </si>
  <si>
    <t>10000人次</t>
  </si>
  <si>
    <t>组织防灾演练</t>
  </si>
  <si>
    <r>
      <rPr>
        <sz val="12"/>
        <rFont val="SimSun"/>
        <charset val="134"/>
      </rPr>
      <t>≥</t>
    </r>
    <r>
      <rPr>
        <sz val="12"/>
        <rFont val="宋体"/>
        <charset val="134"/>
      </rPr>
      <t>5000次</t>
    </r>
  </si>
  <si>
    <t>消除地质灾害隐患点</t>
  </si>
  <si>
    <t>600处</t>
  </si>
  <si>
    <t>不动产登记信息数据共享率</t>
  </si>
  <si>
    <t>第三次全国土地调查工作完成量</t>
  </si>
  <si>
    <r>
      <rPr>
        <sz val="12"/>
        <rFont val="SimSun"/>
        <charset val="134"/>
      </rPr>
      <t>≥</t>
    </r>
    <r>
      <rPr>
        <sz val="12"/>
        <rFont val="宋体"/>
        <charset val="134"/>
      </rPr>
      <t>100%</t>
    </r>
  </si>
  <si>
    <t>第三次全国土地调查完成全国统一时点更新和成果整改工作</t>
  </si>
  <si>
    <t>2020年底完成</t>
  </si>
  <si>
    <t>缓解全省石料供应压力</t>
  </si>
  <si>
    <t>有效缓解</t>
  </si>
  <si>
    <t>完善行业监管长效工作机制</t>
  </si>
  <si>
    <t>显著改善</t>
  </si>
  <si>
    <t>生态效益指标</t>
  </si>
  <si>
    <t>批而未供土地、闲置土地处置</t>
  </si>
  <si>
    <t>显著提高</t>
  </si>
  <si>
    <t>沿秦岭六市国土空间生态保护修复</t>
  </si>
  <si>
    <t>规范空间用途管制</t>
  </si>
  <si>
    <t>科技创新人员满意度</t>
  </si>
  <si>
    <r>
      <rPr>
        <sz val="12"/>
        <rFont val="SimSun"/>
        <charset val="134"/>
      </rPr>
      <t>≥</t>
    </r>
    <r>
      <rPr>
        <sz val="12"/>
        <rFont val="宋体"/>
        <charset val="134"/>
      </rPr>
      <t>95%</t>
    </r>
  </si>
  <si>
    <t>相关群众满意度</t>
  </si>
  <si>
    <t>陕西省测绘地理信息局</t>
  </si>
  <si>
    <t>测绘工作经费</t>
  </si>
  <si>
    <t xml:space="preserve"> 目标1：根据省政府的授权委托，行驶陕西省测绘地理信息统一监管职能。
 目标2：完成陕西省境内北斗卫星导航定位基准站系统运行维护管理。
 目标3：省委省政府提供地图产品、应急测绘保障、测绘成果保密管理、成果质量检查、测绘法规制度制定、行业单位监管等。
 目标4：开展测绘行业专业技术人员继续教育等。</t>
  </si>
  <si>
    <t>北斗卫星导航基准站系统运行维护</t>
  </si>
  <si>
    <t>90座</t>
  </si>
  <si>
    <t>举办市级测管部门行政执法培训</t>
  </si>
  <si>
    <t>1次</t>
  </si>
  <si>
    <t>举办全省依法行政会</t>
  </si>
  <si>
    <t>专业技术人员继续教育</t>
  </si>
  <si>
    <t>约51人</t>
  </si>
  <si>
    <t>省内甲、乙级测绘资质单位的成果质量监督检查</t>
  </si>
  <si>
    <t>约50次</t>
  </si>
  <si>
    <t>维护存在危险或损毁的测绘标志</t>
  </si>
  <si>
    <t>约20处</t>
  </si>
  <si>
    <t>专业技术人员进行继续教育达标率</t>
  </si>
  <si>
    <t>应急测绘保障演练合格率</t>
  </si>
  <si>
    <t>各市级测管部门资质巡查工作抽查率</t>
  </si>
  <si>
    <t>互联网地图监管运行率</t>
  </si>
  <si>
    <t>制作专题地图、提供地图定制服务、印刷地图册完成时间</t>
  </si>
  <si>
    <t>年底前完成</t>
  </si>
  <si>
    <t>对投诉有质量问题的测绘成果的调查、检验及依法处理完成时间</t>
  </si>
  <si>
    <t>提升导航卫星数据资源的合理开发利用率</t>
  </si>
  <si>
    <t>提升35%</t>
  </si>
  <si>
    <t>社会公众对测绘地理信息认知度</t>
  </si>
  <si>
    <t>为我省众多领域的建设与发展提供精准的空间定位与规划决策支持</t>
  </si>
  <si>
    <t>支撑作用显著</t>
  </si>
  <si>
    <t>满足高精度空间位置信息服务需求</t>
  </si>
  <si>
    <t>基本满足</t>
  </si>
  <si>
    <t xml:space="preserve"> 地理信息工作服务社会公众满意度</t>
  </si>
  <si>
    <t>部门（单位）整体绩效目标表</t>
  </si>
  <si>
    <t>陕西省地质调查院</t>
  </si>
  <si>
    <t>基本支出</t>
  </si>
  <si>
    <t>按时发放人员工资，确保单位正常运转和正常履职。</t>
  </si>
  <si>
    <t>办公用房租赁经费</t>
  </si>
  <si>
    <t>保障我院正常办公需求，确保我院各项业务工作正常开展。</t>
  </si>
  <si>
    <t>专项购置及委托业务经费经费</t>
  </si>
  <si>
    <t>完成办公设备、专用设备，专用材料购置以及委托业务的购买。</t>
  </si>
  <si>
    <t>出国出境经费</t>
  </si>
  <si>
    <t>借鉴国际组织对在找矿新技术、新方法，地质科研、矿产勘查管理等方面的先进经验。</t>
  </si>
  <si>
    <t>地灾省级技术支撑</t>
  </si>
  <si>
    <t>承担地质环境、灾害风险调查与监测预警任务。</t>
  </si>
  <si>
    <t>公益性地质及地质灾害应急调查工作、内控信息化、档案馆建设及地学资讯服务建设与研究经费</t>
  </si>
  <si>
    <t>以地质矿产智能调查空间为基础平台，建立知识库，进行成矿预测评价，实现核心地质调查业务智能化模式。建立完善单位内部控制体系。为建设陕西省地质博物馆，做好前期调研考察论证方案筛选等工作。</t>
  </si>
  <si>
    <t>目标1：保障单位职工的工资性、福利性支出，确保单位正常运转和正常履职。                                                                                   目标2：结合我院机构及人员编制实际情况，按照标准，租赁确保我院正常运行需要的基本工作场所，保障我院正常办公需求，确保我院各项业务工作正常开展。                                                                                                                                     目标3： 加强与国际相关组织的交流与合作，通过与国际组织在农业地质、城市地质、旅游地质、地质遗迹调查、国土空间规划、卫星应用、大数据等方面的交流学习，借鉴国际组织的先进经验，促进我院的业务扩展，转变思路，更好的服务于我省公益性地质调查事业。                                                                  目标4：根据公益性地质调查事业规划和项目开展要求，通过有计划分步骤满足公益性地质调查事业发展需要，实现大型设备和专业仪器设备预定购置使用目标，提高我院服务地质调查事业硬件保障水平。                                                                                                                          目标5：以地质矿产智能调查空间为基础平台，建立知识库，进行成矿预测评价，实现核心地质调查业务数据数字化、网络化、智能化；辅以现代化、智能化技术手段，协助调查、勘查、建模等工作，形成智能地质调查模式。建立完善单位内部控制体系。建立资产、预算、会计核算等信息化管理体系，提升管理能力和工作效率。按照相关规范、指南要求，建设陕西省地质博物馆，做好前期调研考察论证方案筛选等工作。</t>
  </si>
  <si>
    <t>保障人员</t>
  </si>
  <si>
    <t>475人</t>
  </si>
  <si>
    <t>设备购置的数量</t>
  </si>
  <si>
    <t>611台</t>
  </si>
  <si>
    <t>办公场所租赁面积</t>
  </si>
  <si>
    <t>12294.80平方米</t>
  </si>
  <si>
    <t>矿产地考察</t>
  </si>
  <si>
    <t>≥10处</t>
  </si>
  <si>
    <t>多光谱、高光谱遥感影像解译</t>
  </si>
  <si>
    <t>3865km²</t>
  </si>
  <si>
    <t>组织培训、会议等</t>
  </si>
  <si>
    <t>40次</t>
  </si>
  <si>
    <t>省地质科技展览馆方案</t>
  </si>
  <si>
    <t>办公场所正常使用率</t>
  </si>
  <si>
    <t>设备验收合格率</t>
  </si>
  <si>
    <t>≥97%</t>
  </si>
  <si>
    <t>出国出境任务完成率</t>
  </si>
  <si>
    <t>成果报告验收通过率</t>
  </si>
  <si>
    <t>野外验收时间</t>
  </si>
  <si>
    <t>2020年底</t>
  </si>
  <si>
    <t>报告评审时间</t>
  </si>
  <si>
    <t>职工培训完成时间</t>
  </si>
  <si>
    <t>2020年11月底之前</t>
  </si>
  <si>
    <t>设备购置完成时间</t>
  </si>
  <si>
    <t>≤12234.37万</t>
  </si>
  <si>
    <t>预算执行率</t>
  </si>
  <si>
    <t>对提升我院业务和管理水平促进程度</t>
  </si>
  <si>
    <t>科技成果推广价值</t>
  </si>
  <si>
    <t>提高公众对地质调查认知</t>
  </si>
  <si>
    <t>较为显著</t>
  </si>
  <si>
    <t>合理保护和利用资源，支撑服务绿色勘查。</t>
  </si>
  <si>
    <t>提高区域地质工作程度</t>
  </si>
  <si>
    <t>不断加大</t>
  </si>
  <si>
    <t>促进科学理论创新和技术方法进步贡献</t>
  </si>
  <si>
    <t>促进人才成长和团队建设贡献</t>
  </si>
  <si>
    <t>满意度指标</t>
  </si>
  <si>
    <t>服务对象的满意度</t>
  </si>
  <si>
    <t>陕西省林业局</t>
  </si>
  <si>
    <t>加强生态保护体系建设，实施黄河流域生态修复治理，大力发展林业产业。</t>
  </si>
  <si>
    <t>组织实施天然林保护等林业重点生态工程建设。</t>
  </si>
  <si>
    <t>完成上一轮退耕还林政策任务，持续发挥林业生态建设保护作用，提高职工社会保险参保率及职工收入水平。</t>
  </si>
  <si>
    <t>目标1:林业重点工程项目资金继续向贫困地区、贫困户倾斜，实施好生态护林员政策，抓好贫困地区退耕还林和生态公益林补偿兑现。                   目标2：组织实施好退耕还林、天然林保护等全省林业重大生态工程和重点区域绿化。                                                        目标3：强化创新引领作用，开展特色功能性蜂蜜、木本油料蛋白物质提取等林业技术攻关，推进林业生态云和产业云建设，抢占产业发展制高点。                                                                                                                                    目标4：配合国家部委做好大熊猫国家公园《实施方案》《总体规划》编制，根据任务分工，抓好落实，加快推进试点工作。                            目标5：在国有林场改革方面，按照国家评估验收办法，查缺补漏，严格开展检查验收。在集体林权改革方面，严格落实《全省关于完善集体林权制度的实施意见》，推进集体林地三权分置，做好公益林生态效益补偿资金兑付工作，推进林权抵押贷款，盘活林地资源资产，扩大森林保险范围。</t>
  </si>
  <si>
    <t>天保工程区国有林管护面积（万亩）</t>
  </si>
  <si>
    <t>天保工程区集体和个人地方公益林面积（万亩）</t>
  </si>
  <si>
    <t>天保工程区外集体和个人天然商品林管护面积（万亩）</t>
  </si>
  <si>
    <t>国有国家级公益林管护（万亩）</t>
  </si>
  <si>
    <t>集体和个人国家级公益林管护面积（万亩）</t>
  </si>
  <si>
    <t>上一轮到期退耕还生态林面积（万亩）</t>
  </si>
  <si>
    <t>造林面积（万亩）</t>
  </si>
  <si>
    <t>天保工程区抚育面积（万亩）</t>
  </si>
  <si>
    <t>天保工程区外抚育面积（万亩）</t>
  </si>
  <si>
    <t>湿地保护与恢复数量（处）</t>
  </si>
  <si>
    <t>国家级自然保护区保护数量（个）</t>
  </si>
  <si>
    <t>林业有害生物防治面积（万亩）</t>
  </si>
  <si>
    <t>林业科技推广示范项目数量（个）</t>
  </si>
  <si>
    <t>年度培育的优良种子标准级别（级）</t>
  </si>
  <si>
    <t>一级</t>
  </si>
  <si>
    <t>年度培育的良种苗木标准级别（级）</t>
  </si>
  <si>
    <t>造林合格面积完成率（≥  %）</t>
  </si>
  <si>
    <t>森林抚育质量合格率（%）</t>
  </si>
  <si>
    <t>≥94%</t>
  </si>
  <si>
    <t>主要林业有害生物成灾率（%）</t>
  </si>
  <si>
    <t>≤0.45</t>
  </si>
  <si>
    <t>林业科技成果示范及熟化效果（%）</t>
  </si>
  <si>
    <t>≥96%</t>
  </si>
  <si>
    <t>林业科技推广标准化示范区项目标准使用率（%）</t>
  </si>
  <si>
    <t>≥93%</t>
  </si>
  <si>
    <t>天然林资源管护当期任务完成率（%）</t>
  </si>
  <si>
    <t>国家级公益林当期任务完成率（%）</t>
  </si>
  <si>
    <t>造林任务当期任务完成率（%）</t>
  </si>
  <si>
    <t>森林抚育当期任务完成率（%）</t>
  </si>
  <si>
    <t>林木良种培育当期任务完成率（%）</t>
  </si>
  <si>
    <t>林业有害生物防治任务完成率（%）</t>
  </si>
  <si>
    <t>≥92%</t>
  </si>
  <si>
    <t>天然林资源管护中央财政补助标准（元/亩）</t>
  </si>
  <si>
    <t>国有国家级公益林管护补助标准（元/亩）</t>
  </si>
  <si>
    <t>林木良种基地中央财政补助标准（元/亩）</t>
  </si>
  <si>
    <t>良种苗木培育中央财政补助标准（元/株）</t>
  </si>
  <si>
    <t>造林中央财政补助标准（元/亩）</t>
  </si>
  <si>
    <t>森林抚育中央财政补助标准（元/亩）</t>
  </si>
  <si>
    <t>退耕还湿中央财政补助标准（元/亩）</t>
  </si>
  <si>
    <t>林业贷款年贴息率（%）</t>
  </si>
  <si>
    <t>≤3%</t>
  </si>
  <si>
    <t>林业防灾减灾挽回经济损失（亿元）</t>
  </si>
  <si>
    <t>天保工程提供管护岗位安排就业人数（人）</t>
  </si>
  <si>
    <t>国家级公益林提供管护岗位带动就业人数（人）</t>
  </si>
  <si>
    <t>120</t>
  </si>
  <si>
    <t>造林带动就业人数（人）</t>
  </si>
  <si>
    <t>湿地保护与恢复聘用临时管护人数（人）</t>
  </si>
  <si>
    <t>国家级自然保护区聘用临时管护人数（人）</t>
  </si>
  <si>
    <t>天保林资源保护对生态环境改善情况（是否明显）</t>
  </si>
  <si>
    <t>国家级公益林对生态环境改善情况（是否明显）</t>
  </si>
  <si>
    <t>通过森林抚育促进林分结构改善程度（是否明显）</t>
  </si>
  <si>
    <t>天然林资源保护维护林区稳定（是否）</t>
  </si>
  <si>
    <t>国家级公益林保障经济可持续发展（是否）</t>
  </si>
  <si>
    <t>自然生态系统是否保持完好（是否）</t>
  </si>
  <si>
    <t>天然林保护工程管护员满意度（%）</t>
  </si>
  <si>
    <t>≥98%</t>
  </si>
  <si>
    <t>国家级公益林管护员满意度（%）</t>
  </si>
  <si>
    <t>≥85%</t>
  </si>
  <si>
    <t>林木良种培育项目区域公众满意度（%）</t>
  </si>
  <si>
    <t>造林补助政策宣传满意度（%）</t>
  </si>
  <si>
    <t>湿地辖区及周边群众满意度（%）</t>
  </si>
  <si>
    <t>林业有害生物防治辖区民众（%）</t>
  </si>
  <si>
    <t>林业科技推广示范技术培训满意度（%）</t>
  </si>
  <si>
    <t>≥88%</t>
  </si>
  <si>
    <t>陕西省生态环境厅</t>
  </si>
  <si>
    <t>打赢污染防治攻坚战所需治理任务</t>
  </si>
  <si>
    <t xml:space="preserve">1.坚决打好污染防治攻坚战。严格落实中、省打好污染防治攻坚战各项决策安排，对标对表中、省目标任务，制订并扎实推进蓝天、碧水、净土、青山四场保卫战年度方案，强化督导落实，确保完成年度及“十三五”终期目标考核任务。
2.狠抓生态环境督察问题整改。完成中央生态环保督察及“回头看”整改，做好保障国家对我省第二轮生态环保督察的各项准备工作。启动对全省13市区和部分省属国有企业第二轮省委生态环保督察。完成驻市生态环境督察机构建设，围绕重点区域、行业和重点环节适时开展专项督察。
3.助力高质量发展。制订完善加快推进生态环境治理体系和治理能力现代化助推高质量发展的具体措施，制订助推黄河流域陕西段高质量发展和高水平保护的配套政策措施。巩固排污许可清理整顿成效，加快健全排污权有偿使用和交易制度，建立排污权交易二级市场。深化环评“放管服”改革，发布“三线一单”成果。
4.完善生态环境治理体系。出台生态环境保护责任清单，开展污染防治攻坚战成效评估考核。加快地方法规标准体系建设，修订饮用水水源保护条例等法规，健全生态环境损害赔偿制度。完成第二次全国污染源普查。科学评估“十三五”生态环境重大决策部署的实施成效，完善污染防治政策措施，提早谋划“十四五”生态环境保护规划和污染防治总体策略。构建以排污许可证为核心的固定污染源监管制度体系。全面落实控制温室气体排放工作方案。完善省级生态环境监测网络，健全生态环境监测和评价制度。
5.强化生态环境安全保障。继续保持生态环境执法高压态势，严厉打击各类环境违法行为。围绕重点领域、行业、企业及重点环节，持续开展环境风险排查整治，妥善处置突发环境事件，加强“邻避”问题防范与化解工作。
</t>
  </si>
  <si>
    <t>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目标5：完成省委省政府下达的工作任务。</t>
  </si>
  <si>
    <t xml:space="preserve">制定相关规划、标准数量，开展重大环境问题调研 </t>
  </si>
  <si>
    <t>会议、宣传活动、培训次数</t>
  </si>
  <si>
    <t>环保专项督察次数</t>
  </si>
  <si>
    <t>应急演练次数</t>
  </si>
  <si>
    <t>国家重点排污单位自行监测信息公开率</t>
  </si>
  <si>
    <t>环境风险突发事故率</t>
  </si>
  <si>
    <r>
      <rPr>
        <sz val="11"/>
        <rFont val="宋体"/>
        <charset val="134"/>
      </rPr>
      <t>≤</t>
    </r>
    <r>
      <rPr>
        <sz val="11"/>
        <rFont val="宋体"/>
        <charset val="134"/>
      </rPr>
      <t>50%</t>
    </r>
  </si>
  <si>
    <t>大气污染物总量目标完成率</t>
  </si>
  <si>
    <t>大气污染物总量目标</t>
  </si>
  <si>
    <t>完成国家考核任务</t>
  </si>
  <si>
    <t>水环境质量目标完成率</t>
  </si>
  <si>
    <t>水环境质量目标</t>
  </si>
  <si>
    <t>水污染物总量目标完成率</t>
  </si>
  <si>
    <t>水污染物总量目标</t>
  </si>
  <si>
    <t>督查报告、工作报告、调研报告完成率</t>
  </si>
  <si>
    <t>督查报告、工作报告、调研报告</t>
  </si>
  <si>
    <t>按质量要求完成</t>
  </si>
  <si>
    <t>完成开展二污普、土壤详查等国家要求工作</t>
  </si>
  <si>
    <t>公众生态环境保护意识</t>
  </si>
  <si>
    <t>有效提高</t>
  </si>
  <si>
    <t>促进环境整体质量改善</t>
  </si>
  <si>
    <t>有所改善</t>
  </si>
  <si>
    <t>环保宣传对公民环境行为的影响</t>
  </si>
  <si>
    <t>群众对环境质量满意度</t>
  </si>
  <si>
    <r>
      <rPr>
        <sz val="11"/>
        <rFont val="宋体"/>
        <charset val="134"/>
      </rPr>
      <t>≥</t>
    </r>
    <r>
      <rPr>
        <sz val="11"/>
        <rFont val="宋体"/>
        <charset val="134"/>
      </rPr>
      <t>80%</t>
    </r>
  </si>
  <si>
    <t>人员投诉率</t>
  </si>
  <si>
    <r>
      <rPr>
        <sz val="11"/>
        <rFont val="宋体"/>
        <charset val="134"/>
      </rPr>
      <t>≤</t>
    </r>
    <r>
      <rPr>
        <sz val="11"/>
        <rFont val="宋体"/>
        <charset val="134"/>
      </rPr>
      <t>30%</t>
    </r>
  </si>
  <si>
    <t>中共陕西省委政法委员会</t>
  </si>
  <si>
    <t>保障机关正常运转和人员开支</t>
  </si>
  <si>
    <t>开展各项业务工作经费</t>
  </si>
  <si>
    <t xml:space="preserve"> 目标1：深入贯彻落实习近平总书记关于开展扫黑除恶专项斗争的重要指示精神，按照《中共中央、国务院关于开展扫黑除恶专项斗争的通知》《陕西省开展扫黑除恶专项斗争实施方案》等部署要求，开展扫黑除恶专项斗争。
 目标2：健全平安陕西建设考评体系，完善矛盾纠纷多元化解机制，加强综治信息化建设，推动全省城镇网格化管理服务，推进全省综治维稳中心规范化建设。
 目标3：以市域社会治理现代化为抓手，协调推动平安陕西工作任务开展，开展校园周边环境、铁路沿线专项整治工作，开展全省严打整治工作、实施政策法规顶层设计，营造良好的社会营商环境。
目标4：以政法领域全面深化改革为动力，加快建设更高水平法治陕西，重点抓法治工作统筹、公正文明执法、改革系统集成、综合配套改革，促进政法系统各项工作整体提升。。
目标5：组织对政法系统领导干部进行中央政法工作会议、省委十三届六次全会次会议精神培训，增强“四个意识”、坚定“四个自信”、做到“两个维护”，强化政治培训，打牢执法为民基础。
目标6：保障机关正常运转和机关人员工资及社保缴费等工作。
</t>
  </si>
  <si>
    <t>扫黑除恶专项斗争督导检查</t>
  </si>
  <si>
    <t xml:space="preserve"> ≥2次</t>
  </si>
  <si>
    <t>矛盾纠纷排查化解</t>
  </si>
  <si>
    <t xml:space="preserve">     ≥10000件</t>
  </si>
  <si>
    <t>重大案件线索核查数量</t>
  </si>
  <si>
    <t xml:space="preserve">   ≥200个</t>
  </si>
  <si>
    <t>全省城镇网格化管理覆盖</t>
  </si>
  <si>
    <t xml:space="preserve"> ≥90%</t>
  </si>
  <si>
    <t>重大决策风险评估率</t>
  </si>
  <si>
    <t xml:space="preserve"> ≥85%</t>
  </si>
  <si>
    <t>扫黑除恶斗争群众知晓率</t>
  </si>
  <si>
    <t>政法干部培训合格率</t>
  </si>
  <si>
    <t xml:space="preserve"> ≥99%</t>
  </si>
  <si>
    <t>为见义勇为牺牲人员进行表彰奖励</t>
  </si>
  <si>
    <t xml:space="preserve">  ≥20人</t>
  </si>
  <si>
    <t>对政法单位工作认可率</t>
  </si>
  <si>
    <t xml:space="preserve"> ≥93%</t>
  </si>
  <si>
    <t>扫黑除恶斗争取得胜利</t>
  </si>
  <si>
    <t>2020年底之前</t>
  </si>
  <si>
    <t>培训成本</t>
  </si>
  <si>
    <t>≤400元/人/天</t>
  </si>
  <si>
    <t>维护社会稳定工作，加强国家政治安全宣传</t>
  </si>
  <si>
    <t>人民群众对社会公众安全感</t>
  </si>
  <si>
    <t>弘扬社会正气、鼓励公民见义勇为活动</t>
  </si>
  <si>
    <t xml:space="preserve"> ≥5次</t>
  </si>
  <si>
    <t>维护社会秩序、促进社会主义文明建设宣传</t>
  </si>
  <si>
    <t>人民群众对政法干警满意率</t>
  </si>
  <si>
    <t>人民群众对社会治安满意率</t>
  </si>
  <si>
    <t xml:space="preserve"> ≥94%</t>
  </si>
  <si>
    <t>困难群众对司法救助满意率</t>
  </si>
  <si>
    <t>陕西省公安厅</t>
  </si>
  <si>
    <t>继续做好公安机关公共管理事项，深化放管服改革</t>
  </si>
  <si>
    <t>科技强警，推进信息化建设，提升打击破案等能力</t>
  </si>
  <si>
    <t>继续做好行政执法、刑事司法及侦查办案事项</t>
  </si>
  <si>
    <t>保障公安厅机构正常运转</t>
  </si>
  <si>
    <t xml:space="preserve">    坚持着眼全局、服务大局，坚决捍卫国家政治安全；聚焦科技强警，大力推进信息化建设，结合大数据、云计算、智能化等新技术，提升预防、打击违法犯罪能力，提升社会综合治理能力；贯彻落实中央“放管服”改革重大决策和省委省政府部署要求，着力抓改革、优服务、惠民生，提升公安机关服务群众成效；继续从严治警、提升能力，在打造过硬公安队伍方面迈出新步伐。</t>
  </si>
  <si>
    <t>重大事件化解率</t>
  </si>
  <si>
    <t>扫黑除恶、反电信诈骗、禁毒、反恐、环境食品药品犯罪等宣传数</t>
  </si>
  <si>
    <t>&gt;12次</t>
  </si>
  <si>
    <t>放管服改革事项</t>
  </si>
  <si>
    <t>4大项</t>
  </si>
  <si>
    <t>信息化系统建设数</t>
  </si>
  <si>
    <t>11个</t>
  </si>
  <si>
    <t>购置的警用物品合格率</t>
  </si>
  <si>
    <t>信息化系统建设合格率</t>
  </si>
  <si>
    <t>受理事项及时率</t>
  </si>
  <si>
    <t>信息化系统竣工率</t>
  </si>
  <si>
    <t>扫黑除恶专项斗争取得胜利</t>
  </si>
  <si>
    <t>宣传任务完成时限</t>
  </si>
  <si>
    <t>部门总体支出支出</t>
  </si>
  <si>
    <t>≤74815.87万元</t>
  </si>
  <si>
    <t>人民群众安全感</t>
  </si>
  <si>
    <t>打击自然环境违反犯罪率</t>
  </si>
  <si>
    <t>提升5%以上</t>
  </si>
  <si>
    <t>打击环境、食品、药品犯罪效果</t>
  </si>
  <si>
    <t>持续提升</t>
  </si>
  <si>
    <t>人民群众满意度</t>
  </si>
  <si>
    <t>在陕商人对社会治安等满意度</t>
  </si>
  <si>
    <t>陕西省人民检察院</t>
  </si>
  <si>
    <t>机关运行</t>
  </si>
  <si>
    <t>行政运行人员经费保障</t>
  </si>
  <si>
    <t>公用经费</t>
  </si>
  <si>
    <t>公用经费保障</t>
  </si>
  <si>
    <t>检察监督</t>
  </si>
  <si>
    <t>检察监督业务</t>
  </si>
  <si>
    <t>教育培训</t>
  </si>
  <si>
    <t>检察官教育培训费</t>
  </si>
  <si>
    <t>其他检察监督</t>
  </si>
  <si>
    <t>其他检察监督支出</t>
  </si>
  <si>
    <t>行政单位离退休</t>
  </si>
  <si>
    <t>行政单位离退休养老支出</t>
  </si>
  <si>
    <t>住房改革支出</t>
  </si>
  <si>
    <t>住房公积金</t>
  </si>
  <si>
    <t xml:space="preserve">   目标1：深入学习贯彻习近平新时代中国特色社会主义思想
   目标2：服务全省经济社会发展大局。
   目标3：维护国家安全和社会大局稳定。
   目标4：强化新时代法律监督。深化依法治国实践新要求，推动刑事、民事、行政、公益诉讼检察各项法律监督工作全面协调充分发展，努力让人民群众在每一个司法案件中感受到公平正义。
   目标5：推进检察体制改革。
   目标6：打造过硬检察队伍。
</t>
  </si>
  <si>
    <t>完成全年办案业务</t>
  </si>
  <si>
    <t>5000件左右</t>
  </si>
  <si>
    <t>依法依规办理案件比例</t>
  </si>
  <si>
    <t>目标考核任务完成率</t>
  </si>
  <si>
    <t>＞95%</t>
  </si>
  <si>
    <t>在规定时间内完成案件处理</t>
  </si>
  <si>
    <t>按时间节点完成各项工作任务</t>
  </si>
  <si>
    <t>部门整体预算支出规模</t>
  </si>
  <si>
    <t>≤12000.42万元</t>
  </si>
  <si>
    <t xml:space="preserve"> 办公成本</t>
  </si>
  <si>
    <t>下降5%</t>
  </si>
  <si>
    <t>检察业务的社会影响</t>
  </si>
  <si>
    <t>司法公信度</t>
  </si>
  <si>
    <t>可持续影响指标</t>
  </si>
  <si>
    <t>检察官司法能力</t>
  </si>
  <si>
    <t>服务对象满意度</t>
  </si>
  <si>
    <t>＞85%</t>
  </si>
  <si>
    <t>2020年部门（单位）整体绩效目标表</t>
  </si>
  <si>
    <t>陕西省高级人民法院</t>
  </si>
  <si>
    <t>充分发挥审判职能，服务保障高质量发展</t>
  </si>
  <si>
    <t>加快建设智慧法院，着力提升司法水平</t>
  </si>
  <si>
    <t>加强法院队伍正规化专业化职业化建设</t>
  </si>
  <si>
    <t xml:space="preserve"> 目标1：充分发挥审判职能，依法打击刑事犯罪，推进平安陕西建设。
 目标2：妥善审理商事案件，促进高质量发展。
 目标3：依法审理行政案件，助推法治陕西建设。
 目标4：稳妥审理环资案件，促进美丽陕西建设。
 目标5：深入推进“基本解决执行难”。
 目标6：加快建设智慧法院，着力提升司法水平。
 目标7：坚持从严治院，着力加强法院队伍正规化专业化职业化建设。</t>
  </si>
  <si>
    <t>案件受理数</t>
  </si>
  <si>
    <t>＞1.5万件</t>
  </si>
  <si>
    <t>案件审结数</t>
  </si>
  <si>
    <t>＞1.3万件</t>
  </si>
  <si>
    <t>案件执行数</t>
  </si>
  <si>
    <t>＞0.08万件</t>
  </si>
  <si>
    <t>司法救助款发放</t>
  </si>
  <si>
    <t>＞200万元</t>
  </si>
  <si>
    <t>信息网络及软件购置更新数</t>
  </si>
  <si>
    <t>＞5套</t>
  </si>
  <si>
    <t>办公设备更新</t>
  </si>
  <si>
    <t>＞100套</t>
  </si>
  <si>
    <t>普法及扫黑除恶等法律宣传活动</t>
  </si>
  <si>
    <t>≥8次/年</t>
  </si>
  <si>
    <t>完成法律法规规定工作的质量</t>
  </si>
  <si>
    <t>购置的办公设置合格率</t>
  </si>
  <si>
    <t>＞99%</t>
  </si>
  <si>
    <t>＞90%</t>
  </si>
  <si>
    <t>＞98%</t>
  </si>
  <si>
    <t>宣传任务完成情况</t>
  </si>
  <si>
    <t>案件审判率</t>
  </si>
  <si>
    <t>案件结案率</t>
  </si>
  <si>
    <t>案件执结率</t>
  </si>
  <si>
    <t>信息化率（构建智能审判平台，提升审判效能）</t>
  </si>
  <si>
    <t>庭审直播数</t>
  </si>
  <si>
    <t>≥400</t>
  </si>
  <si>
    <t>2020年部门整体绩效目标表</t>
  </si>
  <si>
    <t>陕西省司法厅</t>
  </si>
  <si>
    <t>指导全省法制宣传和依法治理工作</t>
  </si>
  <si>
    <t>指导监督全省律师、公证工作</t>
  </si>
  <si>
    <t>法律援助全覆盖，提高援助案件办理质量</t>
  </si>
  <si>
    <t>指导、监督基层司法所建设和人民调解、基层法律服务和安置帮教工作</t>
  </si>
  <si>
    <t>指导全省社区矫正工作</t>
  </si>
  <si>
    <t>组织实施国家法律职业资格考试</t>
  </si>
  <si>
    <t>做好司法鉴定机构和鉴定人员管理</t>
  </si>
  <si>
    <t>保障机关运行正常运转和人员开支</t>
  </si>
  <si>
    <t>做好系统教育培训、立功创模工作</t>
  </si>
  <si>
    <t>做好全系统警服配发换装工作及资产更新</t>
  </si>
  <si>
    <t>督查基层监狱戒毒场所</t>
  </si>
  <si>
    <t>任务12</t>
  </si>
  <si>
    <t>网站运维、物业管理、因公出国境、档案整理</t>
  </si>
  <si>
    <t>任务13</t>
  </si>
  <si>
    <t>加强政府立法</t>
  </si>
  <si>
    <t>任务14</t>
  </si>
  <si>
    <t>强化规范化文件合法性审查</t>
  </si>
  <si>
    <t>任务15</t>
  </si>
  <si>
    <t>加强行政复议应诉工作</t>
  </si>
  <si>
    <t>任务16</t>
  </si>
  <si>
    <t>办理省政府涉法事务，提高仲裁工作公信力</t>
  </si>
  <si>
    <t>任务17</t>
  </si>
  <si>
    <t>构建完善基础支撑平台环境，提高司法行政系统业务应用水平</t>
  </si>
  <si>
    <t>任务18</t>
  </si>
  <si>
    <t>加强基层干警队伍建设，提升全员应急处置能力和业务水平</t>
  </si>
  <si>
    <t>任务19</t>
  </si>
  <si>
    <t>做好依法行政与执法监督</t>
  </si>
  <si>
    <t>目标1：深入开展各类法治宣传教育活动，提高全社会遵法学法守法用法意识。
目标2：拓展普法宣传载体，提高社会治理法治文化。
目标3：推进法律顾问制度、公职律师、公司律师制度改革发展                                                                                                          目标4：加强律师、公证队伍规范化管理。                                                                                                                       目标5：扩大法律援助覆盖范围，降低援助门槛。                                                                                                             目标6：加大法律援助案件检查考核力度，提升办案质量。                                                                                                      目标7：开展法律援助系列宣传。                                                                                                                目标8：推进规范化司法所建设，寻找亮点，树立典型。                                                                                            目标9：开展多次警务督察，发现问题隐患，及时落实整改，维护监所安全稳定。                                                                          目标10：严格审核登记，强化分级监管，提高鉴定质量。                                                                                               目标11：强化措施，确保法律职业资格考试组织实施安全顺利。                                                                                         目标12：组织系统思想政治培训等，坚定理想信念。                                                                                                     目标13：做好仲裁机构检查、变更登记、公告工作。                                                                                               目标14：提升社区矫正工作规范化水平。                                                                                                         目标15：以示范创建为引领，持续推进法治政府建设。                                                                                             目标16：围绕全省大局和中心，加强和改进政府立法。                                                                                             目标17：严把合法性审查关，确保行政决策在法治轨道内运行.                                                                                       目标18：加强行政执法监督，推进严格规范公正文明执法。                                                                                         目标19：以纠正违法维护权益为宗旨，加强行政复议应诉工作。                                                                                     目标20：办理省政府涉法事务，提高仲裁工作公信力;开展政府法制宣传，组织业务培训。</t>
  </si>
  <si>
    <t xml:space="preserve"> 开展法治宣传教育活动次数</t>
  </si>
  <si>
    <t>〉4次</t>
  </si>
  <si>
    <t xml:space="preserve"> 运用多媒体开展普法活动次数</t>
  </si>
  <si>
    <t>≥10次</t>
  </si>
  <si>
    <t xml:space="preserve"> 法治节目展演受众人数</t>
  </si>
  <si>
    <t>≥100人/场</t>
  </si>
  <si>
    <t xml:space="preserve"> 法治宣传活动参加人数</t>
  </si>
  <si>
    <t>≥200人/场</t>
  </si>
  <si>
    <t xml:space="preserve"> 律师事务所“双随机”抽查</t>
  </si>
  <si>
    <t xml:space="preserve"> 公证案卷抽查</t>
  </si>
  <si>
    <t>≥1000卷</t>
  </si>
  <si>
    <t xml:space="preserve"> 办理法律援助案件</t>
  </si>
  <si>
    <t>≥1000件</t>
  </si>
  <si>
    <t xml:space="preserve"> 评选法律援助典型案例</t>
  </si>
  <si>
    <t>≥200件</t>
  </si>
  <si>
    <t xml:space="preserve"> 开展法律援助宣传活动</t>
  </si>
  <si>
    <t>〉10次</t>
  </si>
  <si>
    <t xml:space="preserve"> 全年开展督察次数</t>
  </si>
  <si>
    <t>≥80次</t>
  </si>
  <si>
    <t xml:space="preserve"> 司法考试人数</t>
  </si>
  <si>
    <t>≥12000人</t>
  </si>
  <si>
    <t xml:space="preserve"> 警服配发人数</t>
  </si>
  <si>
    <t>≥1746人</t>
  </si>
  <si>
    <t xml:space="preserve"> 全年培训人数</t>
  </si>
  <si>
    <t>≥2000人</t>
  </si>
  <si>
    <t xml:space="preserve"> 完成立法工作任务</t>
  </si>
  <si>
    <t>≥7件</t>
  </si>
  <si>
    <t xml:space="preserve"> 完成规范性文件审查备案工作任务</t>
  </si>
  <si>
    <t>≥150件</t>
  </si>
  <si>
    <t xml:space="preserve"> 完成考核发放行政执法人员证件工作任务</t>
  </si>
  <si>
    <t>≥2万人</t>
  </si>
  <si>
    <t xml:space="preserve"> 指办理行政复议应诉案件</t>
  </si>
  <si>
    <t xml:space="preserve"> 办理省政府涉法事务事务</t>
  </si>
  <si>
    <t>≥100件</t>
  </si>
  <si>
    <t xml:space="preserve"> 普法覆盖面</t>
  </si>
  <si>
    <t>≥99%</t>
  </si>
  <si>
    <t xml:space="preserve"> “七五”普法督导检查合格率</t>
  </si>
  <si>
    <t xml:space="preserve"> 公证抽查合格率</t>
  </si>
  <si>
    <t xml:space="preserve"> 评抽全省法律援助案卷</t>
  </si>
  <si>
    <t xml:space="preserve"> 法律援助覆盖率</t>
  </si>
  <si>
    <t xml:space="preserve"> 电话回访受援人</t>
  </si>
  <si>
    <t>≥3000人</t>
  </si>
  <si>
    <t xml:space="preserve"> 警务督察覆盖率</t>
  </si>
  <si>
    <t xml:space="preserve"> 鉴定专项评查率</t>
  </si>
  <si>
    <t>≥5%</t>
  </si>
  <si>
    <t xml:space="preserve"> 鉴定意见采信率</t>
  </si>
  <si>
    <t xml:space="preserve"> 培训合格率</t>
  </si>
  <si>
    <t xml:space="preserve"> 仲裁公告率</t>
  </si>
  <si>
    <t xml:space="preserve"> 仲裁知晓提升率</t>
  </si>
  <si>
    <t>≥30%</t>
  </si>
  <si>
    <t xml:space="preserve"> 社区矫正人员再犯罪率</t>
  </si>
  <si>
    <t>＜0.2%</t>
  </si>
  <si>
    <t xml:space="preserve"> 行政立法程序合规率</t>
  </si>
  <si>
    <t xml:space="preserve"> 规范性文件审查备案合规率</t>
  </si>
  <si>
    <t xml:space="preserve"> 行政执法监督合规率</t>
  </si>
  <si>
    <t xml:space="preserve"> 基层调研完成率</t>
  </si>
  <si>
    <t xml:space="preserve"> 培训完成率</t>
  </si>
  <si>
    <t xml:space="preserve"> 立法草案按时提交率</t>
  </si>
  <si>
    <t xml:space="preserve"> 行政执法证件按时发放率</t>
  </si>
  <si>
    <t xml:space="preserve"> 行政复议应诉案件按时结案率</t>
  </si>
  <si>
    <t xml:space="preserve"> 法律援助办案标准</t>
  </si>
  <si>
    <r>
      <rPr>
        <sz val="12"/>
        <rFont val="仿宋_GB2312"/>
        <charset val="134"/>
      </rPr>
      <t>&lt;</t>
    </r>
    <r>
      <rPr>
        <sz val="12"/>
        <rFont val="宋体"/>
        <charset val="134"/>
      </rPr>
      <t>4500</t>
    </r>
  </si>
  <si>
    <t xml:space="preserve"> 培训成本</t>
  </si>
  <si>
    <t>≤400元/人</t>
  </si>
  <si>
    <t xml:space="preserve"> 律师服务中小企业、人大代表、政协委员的社会知晓率</t>
  </si>
  <si>
    <t xml:space="preserve"> 公证评优率</t>
  </si>
  <si>
    <t xml:space="preserve"> 法律援助社会知晓率</t>
  </si>
  <si>
    <t xml:space="preserve"> 司法所规范化水平</t>
  </si>
  <si>
    <t>提升50%</t>
  </si>
  <si>
    <t xml:space="preserve"> 立法草案规范化率</t>
  </si>
  <si>
    <t xml:space="preserve"> 行政复议应诉案件办案水平</t>
  </si>
  <si>
    <t xml:space="preserve"> 律师办案水平</t>
  </si>
  <si>
    <t>提升10%</t>
  </si>
  <si>
    <t xml:space="preserve"> 法律援助服务人员能力</t>
  </si>
  <si>
    <t>提高10%</t>
  </si>
  <si>
    <t xml:space="preserve"> 监所规范化建设水平提升率</t>
  </si>
  <si>
    <t>≥20%</t>
  </si>
  <si>
    <t xml:space="preserve"> 受援人满意率</t>
  </si>
  <si>
    <t xml:space="preserve"> 鉴定人满意率</t>
  </si>
  <si>
    <t xml:space="preserve"> 培训学员满意率</t>
  </si>
  <si>
    <t xml:space="preserve"> 考生满意率</t>
  </si>
  <si>
    <t xml:space="preserve"> 社会群众满意率</t>
  </si>
  <si>
    <t xml:space="preserve"> 省级部门满意率</t>
  </si>
  <si>
    <t xml:space="preserve"> 省级以下政府满意率</t>
  </si>
  <si>
    <t>陕西省监狱管理局</t>
  </si>
  <si>
    <t>保障监狱正常履职</t>
  </si>
  <si>
    <t>强化监狱信息化及狱政设施建设</t>
  </si>
  <si>
    <t xml:space="preserve">
 目标1：保障罪犯教育改造工作正常进行。
 目标2：加大信息化建设投入，提升监狱智能管控水平。
 目标3：加强警察业务培训，进一步提升执法能力。
</t>
  </si>
  <si>
    <t xml:space="preserve"> 信息化工程建设</t>
  </si>
  <si>
    <t>≥4所</t>
  </si>
  <si>
    <t xml:space="preserve"> 保障监狱数量</t>
  </si>
  <si>
    <t>≥20所</t>
  </si>
  <si>
    <t xml:space="preserve"> 工程验收合格率</t>
  </si>
  <si>
    <t xml:space="preserve"> 培训完成时间</t>
  </si>
  <si>
    <t>2020年12月前完成</t>
  </si>
  <si>
    <t xml:space="preserve"> 监狱社会正面影响力</t>
  </si>
  <si>
    <t xml:space="preserve"> 纸张消耗率</t>
  </si>
  <si>
    <r>
      <rPr>
        <sz val="12"/>
        <rFont val="宋体"/>
        <charset val="134"/>
      </rPr>
      <t>降低5</t>
    </r>
    <r>
      <rPr>
        <sz val="12"/>
        <rFont val="宋体"/>
        <charset val="134"/>
      </rPr>
      <t>%以上</t>
    </r>
  </si>
  <si>
    <t xml:space="preserve"> 罪犯满意度</t>
  </si>
  <si>
    <t xml:space="preserve"> 警察满意度</t>
  </si>
  <si>
    <t>陕西省戒毒管理局</t>
  </si>
  <si>
    <t>保障机构运行正常运转和人员开支</t>
  </si>
  <si>
    <t>负责戒毒系统戒毒人员的管理、教育、医疗康复和卫生防疫等工作，确保场所安全稳定。</t>
  </si>
  <si>
    <t xml:space="preserve">
 目标1：坚持政治引领、党建先行。优化创新民警职工教育培训机制，健全完善队伍管理制度体系，努力打牢政治机关、纪律部队思想政治根基。
 目标2：坚持依法依规、应收尽收，努力扩大戒毒人员收戒量。
 目标3：坚决落实“三年三步走”工作规划，以场所内部机构调整改革为突破口，全面完成全国统一戒毒模式推行任务；健全完善解戒人员后续照管机制；探索建立困难戒毒人员家庭帮扶机制。
 目标4：积极推动戒毒管理、教育戒治、习艺生产深度融合、协同发展，全力打造“大教育”工作格局；全面推广智慧戒毒、运动戒毒，不断创新教育戒治工作方法途径；                                                                       目标5：加快在建项目实施进度，抓紧实施全系统“智慧戒毒”信息化体系建设一期工程相关项目，
</t>
  </si>
  <si>
    <t xml:space="preserve"> 民警职工队伍业务技能培训合格率</t>
  </si>
  <si>
    <t xml:space="preserve"> 推广全国统一戒毒工作基本模式</t>
  </si>
  <si>
    <t>≥10所</t>
  </si>
  <si>
    <t xml:space="preserve"> 信息化建设</t>
  </si>
  <si>
    <t xml:space="preserve"> 警务督察覆盖率 </t>
  </si>
  <si>
    <t xml:space="preserve"> 开展“6.26”国际禁毒宣传</t>
  </si>
  <si>
    <t>13所</t>
  </si>
  <si>
    <t>戒毒业务开展及配套设施设备配备</t>
  </si>
  <si>
    <t xml:space="preserve"> 2020年12月前</t>
  </si>
  <si>
    <t xml:space="preserve"> 戒毒人员认知能力</t>
  </si>
  <si>
    <t xml:space="preserve"> 人民警察执法能力</t>
  </si>
  <si>
    <t xml:space="preserve"> 戒毒工作社会影响力</t>
  </si>
  <si>
    <t xml:space="preserve"> 社会环境、社会治安</t>
  </si>
  <si>
    <t xml:space="preserve"> 民警、职工满意度</t>
  </si>
  <si>
    <t xml:space="preserve"> 社会公众满意度</t>
  </si>
  <si>
    <t xml:space="preserve"> 戒毒人员满意度</t>
  </si>
  <si>
    <t>陕西省公安厅交通警察总队</t>
  </si>
  <si>
    <t>年度主要任务</t>
  </si>
  <si>
    <t>保障单位正常运转和民警工资福利发放</t>
  </si>
  <si>
    <t>开展道路交通秩序专项整治动，预防交通事故，加强机动车和驾驶人管理，开展安全宣传教育</t>
  </si>
  <si>
    <t xml:space="preserve">建设机动车驾驶人互联网学习教育平台等4个信息化项目，保障交管信息化系统的安全稳定运行
</t>
  </si>
  <si>
    <t>开展交警实战大练兵培训活动</t>
  </si>
  <si>
    <t>年度总体目标</t>
  </si>
  <si>
    <t xml:space="preserve">目标1：保障单位正常的办公秩序和民警工资福利及时足额发放。                                      目标2：维护交通管理秩序、预防交通事故，开展交通安全宣传教育活动，营造良好营商环境。                                                                                 目标3：建成并应用交管信息化项目，做好信息化项目的日常运维工作，保障信息化系统安全稳定运行。                                                                           目标4：开展交警实战大练兵培训活动，提升民警业务技能和实战化水平。                                                                                            </t>
  </si>
  <si>
    <t>年度绩效指标</t>
  </si>
  <si>
    <t>保障民警工资福利等待遇支出</t>
  </si>
  <si>
    <t>2729.66万元</t>
  </si>
  <si>
    <t>购买机动车和驾驶人管理材料</t>
  </si>
  <si>
    <t>2260万张/个</t>
  </si>
  <si>
    <t>组织开展交通管理业务培训班</t>
  </si>
  <si>
    <t>保障光纤线路畅通</t>
  </si>
  <si>
    <t>≥4条</t>
  </si>
  <si>
    <t>建设交管信息化项目</t>
  </si>
  <si>
    <t>4个</t>
  </si>
  <si>
    <t>开展交通安全宣传活动</t>
  </si>
  <si>
    <t>采购货物合格率</t>
  </si>
  <si>
    <t>交管信息化系统正常运行率</t>
  </si>
  <si>
    <t>预算支出进度100%</t>
  </si>
  <si>
    <t>12月底前完成</t>
  </si>
  <si>
    <t>信息系统运行维护响应时间</t>
  </si>
  <si>
    <t>≤5分钟</t>
  </si>
  <si>
    <t>部门整体预算支出</t>
  </si>
  <si>
    <t>7370.23万元</t>
  </si>
  <si>
    <t>政府采购节支率</t>
  </si>
  <si>
    <t>≥3%</t>
  </si>
  <si>
    <t>经济效益指标</t>
  </si>
  <si>
    <t>创造良好营商环境，促进经济社会发展</t>
  </si>
  <si>
    <t>持续</t>
  </si>
  <si>
    <t>维护良好的交通管理秩序</t>
  </si>
  <si>
    <t>交通事故死亡人数较上年减少</t>
  </si>
  <si>
    <r>
      <rPr>
        <sz val="11"/>
        <rFont val="仿宋"/>
        <charset val="134"/>
      </rPr>
      <t>&gt;</t>
    </r>
    <r>
      <rPr>
        <sz val="11"/>
        <rFont val="宋体"/>
        <charset val="134"/>
      </rPr>
      <t>50人</t>
    </r>
  </si>
  <si>
    <t>开展交通安全宣传教育，提升民众交通安全意识</t>
  </si>
  <si>
    <t>人民群众对公安交管工作满意度</t>
  </si>
  <si>
    <r>
      <rPr>
        <sz val="11"/>
        <rFont val="仿宋"/>
        <charset val="134"/>
      </rPr>
      <t>&gt;</t>
    </r>
    <r>
      <rPr>
        <sz val="11"/>
        <rFont val="宋体"/>
        <charset val="134"/>
      </rPr>
      <t>90%</t>
    </r>
  </si>
  <si>
    <t>保障教职工各项工资福利支出</t>
  </si>
  <si>
    <t>保障学院日常运转支出</t>
  </si>
  <si>
    <t>保障学院通用设备及办公家具购置</t>
  </si>
  <si>
    <t>加大学院实验实训建设投入</t>
  </si>
  <si>
    <t>提高学院后勤管理服务质量</t>
  </si>
  <si>
    <t>为了入警教职员（配）发警服及其标志</t>
  </si>
  <si>
    <t>提高图书馆馆藏图书量</t>
  </si>
  <si>
    <t>学院校史馆建设</t>
  </si>
  <si>
    <t>保障家庭经济困难学生价格临时补贴</t>
  </si>
  <si>
    <t>目标1：提高学院信息化建设水平，深化信息化系统应用，为教育教学改革、管理效能提升提供支撑。
目标2：全面加强专业建设，提高实战型警务人才培养质量。
目标3：着力加强师资队伍建设，进一步提升科研服务能力。</t>
  </si>
  <si>
    <t>师资队伍建设投入</t>
  </si>
  <si>
    <t>≥1万/人</t>
  </si>
  <si>
    <t>教学投入</t>
  </si>
  <si>
    <t>≥3500万</t>
  </si>
  <si>
    <t>科研投入</t>
  </si>
  <si>
    <t>≥300万</t>
  </si>
  <si>
    <t>后勤保障投入</t>
  </si>
  <si>
    <t>≥1000万</t>
  </si>
  <si>
    <t>提高教学质量</t>
  </si>
  <si>
    <t>学生考试合格率≥95%</t>
  </si>
  <si>
    <t>提高师资队伍建设</t>
  </si>
  <si>
    <t>教师进修率≥80%</t>
  </si>
  <si>
    <t>提高学院目标绩效</t>
  </si>
  <si>
    <t>目标绩效合格率≥98%</t>
  </si>
  <si>
    <t>提高学生综合素质</t>
  </si>
  <si>
    <t>学生就业率≥90%</t>
  </si>
  <si>
    <t>按要求完成支付进度</t>
  </si>
  <si>
    <t>按计划完成实验室建设项目</t>
  </si>
  <si>
    <t>管理人员成本</t>
  </si>
  <si>
    <t>≤2500万</t>
  </si>
  <si>
    <t>教学成本</t>
  </si>
  <si>
    <t>≥5000万</t>
  </si>
  <si>
    <t>日常保障成本</t>
  </si>
  <si>
    <t>≤2400万</t>
  </si>
  <si>
    <t>实验室建设成本</t>
  </si>
  <si>
    <t>≥500万</t>
  </si>
  <si>
    <t>为社会培养合格的警务人才</t>
  </si>
  <si>
    <t>打造全省一流公安院校</t>
  </si>
  <si>
    <t>学院办学水平</t>
  </si>
  <si>
    <t>教职工对学院满意度</t>
  </si>
  <si>
    <r>
      <rPr>
        <sz val="12"/>
        <rFont val="宋体"/>
        <charset val="134"/>
      </rPr>
      <t>≥9</t>
    </r>
    <r>
      <rPr>
        <sz val="12"/>
        <rFont val="宋体"/>
        <charset val="134"/>
      </rPr>
      <t>0</t>
    </r>
    <r>
      <rPr>
        <sz val="12"/>
        <rFont val="宋体"/>
        <charset val="134"/>
      </rPr>
      <t>%</t>
    </r>
  </si>
  <si>
    <t>学生及家长对学院办学能力满意度</t>
  </si>
  <si>
    <t>社会对学院培养人才的满意度</t>
  </si>
  <si>
    <t>中共陕西省委办公厅</t>
  </si>
  <si>
    <t>省委重大会议保障工作</t>
  </si>
  <si>
    <t>大型活动接待</t>
  </si>
  <si>
    <t>保密机要工作</t>
  </si>
  <si>
    <t>省委办公厅履职工作及人员保障费</t>
  </si>
  <si>
    <t>省委大院安保维稳</t>
  </si>
  <si>
    <t>省委大院统管水、电、暖、物业费、维修费</t>
  </si>
  <si>
    <t>省专用通信专项费用</t>
  </si>
  <si>
    <t>协助安排省委领导外事活动</t>
  </si>
  <si>
    <t>幼儿园</t>
  </si>
  <si>
    <t>国家安全工作</t>
  </si>
  <si>
    <t xml:space="preserve">
    及时传达中央和省委重大决策部署，贯彻中央和省委重大决策部署落实督促检查；完成省委日常文书处理，组织保障省委各类会议的顺利召开以及保障来陕中央巡视组巡视工作的顺利开展；全省信息报送工作；完成全省社会主义新农村村官培训；不断提高全省保密工作的规划、宣传、教育、检查和保密技术管理工作，确保党政系统机密文件、信件和密码、密码机的安全传递；加强对机关幼儿园的监管；严格按照中央八项规定要求完成全省范围内事公务接待活动和祭陵、丝绸之路国际博览会等大型活动的顺利召开；年度内省党政通信线路畅通、安全，党政通信工程质量进一步提高，设备保密性能不断提升。积极倡导节能减排，保障省委大院办公区域内水、电、暖设备正常运转。
 </t>
  </si>
  <si>
    <t>召开省委重要会议数量</t>
  </si>
  <si>
    <r>
      <rPr>
        <sz val="12"/>
        <rFont val="仿宋"/>
        <charset val="134"/>
      </rPr>
      <t>≥8</t>
    </r>
    <r>
      <rPr>
        <sz val="12"/>
        <rFont val="宋体"/>
        <charset val="134"/>
      </rPr>
      <t>次</t>
    </r>
  </si>
  <si>
    <t>省内事接待和祭陵、丝博会暨西洽会接待人数</t>
  </si>
  <si>
    <r>
      <rPr>
        <sz val="12"/>
        <rFont val="仿宋"/>
        <charset val="134"/>
      </rPr>
      <t>≥</t>
    </r>
    <r>
      <rPr>
        <sz val="12"/>
        <rFont val="宋体"/>
        <charset val="134"/>
      </rPr>
      <t>2300人</t>
    </r>
  </si>
  <si>
    <t>党政机关涉密网络测评数量</t>
  </si>
  <si>
    <r>
      <rPr>
        <sz val="12"/>
        <rFont val="仿宋"/>
        <charset val="134"/>
      </rPr>
      <t>≥</t>
    </r>
    <r>
      <rPr>
        <sz val="12"/>
        <rFont val="宋体"/>
        <charset val="134"/>
      </rPr>
      <t>15套</t>
    </r>
  </si>
  <si>
    <t>政府采购办公及专用设备采购数量</t>
  </si>
  <si>
    <r>
      <rPr>
        <sz val="12"/>
        <rFont val="仿宋"/>
        <charset val="134"/>
      </rPr>
      <t>≥100</t>
    </r>
    <r>
      <rPr>
        <sz val="12"/>
        <rFont val="宋体"/>
        <charset val="134"/>
      </rPr>
      <t>件</t>
    </r>
  </si>
  <si>
    <t>传达中央及省委重大决策、领导重要指示以及日常文件的印刷数量</t>
  </si>
  <si>
    <r>
      <rPr>
        <sz val="12"/>
        <rFont val="仿宋"/>
        <charset val="134"/>
      </rPr>
      <t>≥</t>
    </r>
    <r>
      <rPr>
        <sz val="12"/>
        <rFont val="宋体"/>
        <charset val="134"/>
      </rPr>
      <t>20000件</t>
    </r>
  </si>
  <si>
    <t>保密教育培训人数</t>
  </si>
  <si>
    <t>10000人</t>
  </si>
  <si>
    <t>完成核心秘密传递陆运押运班次</t>
  </si>
  <si>
    <t>≥260次</t>
  </si>
  <si>
    <t>完成省委机关各部门的机要通信和公文交换</t>
  </si>
  <si>
    <t>≥10万件</t>
  </si>
  <si>
    <t>年度内对交换设备及动环监控设备进行巡回检查和测试，消除隐患</t>
  </si>
  <si>
    <t>＞2次</t>
  </si>
  <si>
    <t>文件印刷质量</t>
  </si>
  <si>
    <r>
      <rPr>
        <sz val="12"/>
        <rFont val="仿宋"/>
        <charset val="134"/>
      </rPr>
      <t>≥</t>
    </r>
    <r>
      <rPr>
        <sz val="12"/>
        <rFont val="宋体"/>
        <charset val="134"/>
      </rPr>
      <t>99%</t>
    </r>
  </si>
  <si>
    <t>保密培训覆盖率</t>
  </si>
  <si>
    <t>中管干部和省管干部覆盖率90%以上；党政机关涉密人员覆盖率95%以上</t>
  </si>
  <si>
    <t>中央信息安全及时的传递</t>
  </si>
  <si>
    <t>涉密网络测评覆盖率</t>
  </si>
  <si>
    <t>保障省委大型会议的顺利召开</t>
  </si>
  <si>
    <t>传递陕西省党政军领导机关和驻陕军级以上部队，与中央、外省（直辖市、自治区）相互往来的绝密级、机密级文件。</t>
  </si>
  <si>
    <t>“两确保”、“零误差”</t>
  </si>
  <si>
    <t>维修工程竣工验收合格率</t>
  </si>
  <si>
    <t>政府采购设备系统正常使用率</t>
  </si>
  <si>
    <t>政府采购执行率</t>
  </si>
  <si>
    <r>
      <rPr>
        <sz val="12"/>
        <rFont val="仿宋"/>
        <charset val="134"/>
      </rPr>
      <t>≥</t>
    </r>
    <r>
      <rPr>
        <sz val="12"/>
        <rFont val="宋体"/>
        <charset val="134"/>
      </rPr>
      <t>80%</t>
    </r>
  </si>
  <si>
    <t>重点工作的办结率</t>
  </si>
  <si>
    <t>部门预决算公开</t>
  </si>
  <si>
    <t>部门重点支出占部门整体支出的比例</t>
  </si>
  <si>
    <r>
      <rPr>
        <sz val="12"/>
        <rFont val="仿宋"/>
        <charset val="134"/>
      </rPr>
      <t>≥</t>
    </r>
    <r>
      <rPr>
        <sz val="12"/>
        <rFont val="宋体"/>
        <charset val="134"/>
      </rPr>
      <t>50%</t>
    </r>
  </si>
  <si>
    <t>结余结转资金增减率</t>
  </si>
  <si>
    <t>减少10%</t>
  </si>
  <si>
    <t>部门整体支出进度按月完成支出进度</t>
  </si>
  <si>
    <t xml:space="preserve"> 基本支出，严格控制不超出预算</t>
  </si>
  <si>
    <t xml:space="preserve"> 项目支出，严格控制不超出预算</t>
  </si>
  <si>
    <t>“三公经费”支出，严格控制不超出预算</t>
  </si>
  <si>
    <t>政府采购支出，严格控制不超出预算</t>
  </si>
  <si>
    <t>传达中央及省委政策部署，对全省经济发展有所提升</t>
  </si>
  <si>
    <t>加强国内外交流合作，对陕西经济发展有所提高</t>
  </si>
  <si>
    <t>确保资金使用效率，保障工作正常运转</t>
  </si>
  <si>
    <t>对农村农民生活水平有所提高</t>
  </si>
  <si>
    <t>履职基础、公共服务能力有所提升</t>
  </si>
  <si>
    <t>有效节能减排保障省委大院正常运转以及大院秩序</t>
  </si>
  <si>
    <t>办公环境有所改善</t>
  </si>
  <si>
    <t>陕西在国内外知名度</t>
  </si>
  <si>
    <t>履职服务能力</t>
  </si>
  <si>
    <t>交流合作能力</t>
  </si>
  <si>
    <t>确保党和国家政令及时有效地上传下达，社会稳定</t>
  </si>
  <si>
    <t>党政专用通信线路通畅</t>
  </si>
  <si>
    <t>省委幼儿园教育水平</t>
  </si>
  <si>
    <t>提升农村干部工作能力</t>
  </si>
  <si>
    <t>提高省委管理服务能力</t>
  </si>
  <si>
    <t>为陕西带来可持续性的传播效应</t>
  </si>
  <si>
    <t>体现政策导向，长期保障工作平稳进行</t>
  </si>
  <si>
    <t>提高全省保密意识，做到积极防范和重点防护，不断加强保密工作。</t>
  </si>
  <si>
    <t>提高省委人员法制观念</t>
  </si>
  <si>
    <t>为全省法制建设做表率</t>
  </si>
  <si>
    <t>保证涉密网络安全可控</t>
  </si>
  <si>
    <t>各项培训受训学员满意度</t>
  </si>
  <si>
    <r>
      <rPr>
        <sz val="12"/>
        <rFont val="仿宋"/>
        <charset val="134"/>
      </rPr>
      <t>≥</t>
    </r>
    <r>
      <rPr>
        <sz val="12"/>
        <rFont val="宋体"/>
        <charset val="134"/>
      </rPr>
      <t>98%</t>
    </r>
  </si>
  <si>
    <t>关系服务对象单位满意度</t>
  </si>
  <si>
    <t>办公人员满意度</t>
  </si>
  <si>
    <t>社会公众满意度</t>
  </si>
  <si>
    <t>中共陕西省纪委省监委</t>
  </si>
  <si>
    <t>出国出境专项经费</t>
  </si>
  <si>
    <t>办公设备购置更新</t>
  </si>
  <si>
    <t>纪检监察工作</t>
  </si>
  <si>
    <t>　全省纪检监察业务培训</t>
  </si>
  <si>
    <t>巡视工作专项</t>
  </si>
  <si>
    <t xml:space="preserve">
 以习近平新时代中国特色社会主义思想为指导，深入贯彻党的十九大和十九届二中、三中、四中全会精神，增强“四个意识”，坚定“四个自信”，做到“两个维护”，坚持稳中求进工作总基调，协助党委推进全面从严治党，坚持和完善党和国家监督体系，强化对权力运行的制约和监督，在坚持和完善中国特色社会主义制度、推进国家治理体系和治理能力现代化中，充分发挥监督保障执行、促进完善发展作用，一体推进不敢腐、不能腐、不想腐，建设高素质专业化纪检监察干部队伍，推动新时代纪检监察工作高质量发展，为陕西追赶超越全面建成小康社会提供坚强保证。</t>
  </si>
  <si>
    <t>建立健全相关规章制度</t>
  </si>
  <si>
    <t>≥5项</t>
  </si>
  <si>
    <t>开展党风廉政建设和反腐败宣传教育</t>
  </si>
  <si>
    <t>召开纪检监察专项会议</t>
  </si>
  <si>
    <t>组织纪检监察业务培训</t>
  </si>
  <si>
    <t>纪检监察业务培训人次</t>
  </si>
  <si>
    <t>≥800人次</t>
  </si>
  <si>
    <t>业务培训合格率</t>
  </si>
  <si>
    <t>项目经费结算时限</t>
  </si>
  <si>
    <t>≤6个月</t>
  </si>
  <si>
    <t>经费支付完成时限</t>
  </si>
  <si>
    <t>2020年</t>
  </si>
  <si>
    <t>一类会议人均每天支出</t>
  </si>
  <si>
    <t>≤520元</t>
  </si>
  <si>
    <t>四类会议人均每天支出</t>
  </si>
  <si>
    <t>≤350元</t>
  </si>
  <si>
    <t>业务培训人均每天支出</t>
  </si>
  <si>
    <t>≤400元</t>
  </si>
  <si>
    <t>不敢腐、不能腐、不想腐舆论氛围</t>
  </si>
  <si>
    <t>增强</t>
  </si>
  <si>
    <t>惩治和预防腐败体系建设</t>
  </si>
  <si>
    <t>进一步健全</t>
  </si>
  <si>
    <t>加大执纪审查力度，保持反腐败高压态势</t>
  </si>
  <si>
    <t>长效</t>
  </si>
  <si>
    <t>2019年部门整体支出绩效目标表</t>
  </si>
  <si>
    <t>中共陕西省委组织部</t>
  </si>
  <si>
    <t>主要任务</t>
  </si>
  <si>
    <t xml:space="preserve">
任务1</t>
  </si>
  <si>
    <t>聚焦“两个维护”，抓牢抓实政治建设</t>
  </si>
  <si>
    <t xml:space="preserve">
任务2</t>
  </si>
  <si>
    <t>健全选贤任能机制，着力打造高素质干部队伍。</t>
  </si>
  <si>
    <t>着眼增强政治功能和组织力，夯实筑牢基层基础。                                                                   任务4：坚持以用为本，广泛汇聚各方英才。</t>
  </si>
  <si>
    <t>任务4：坚持以用为本，广泛汇聚各方英才。</t>
  </si>
  <si>
    <t>恪守忠诚、磨砺本领，努力建设模范部门过硬队伍。</t>
  </si>
  <si>
    <t xml:space="preserve">    2020年全省组织工作工作坚持以习近平新时代中国特色社会主义思想为指导，扎实实践新时代党的建设总要求和新时代党的组织路线，全面贯彻习近平总书记重要讲话和党中央决策部署，认真落实省委十三届六次全会精神，树牢“四个意识”、坚定“四个自信”、做到“两个维护”，坚持以党的政治建设为统领，把不忘初心、牢记使命作为加强党的建设的永恒课题和全体党员、干部的终身课题，着力建设忠诚干净担当的高素质干部队伍，着力健全和落实科学精准的选贤任能制度，科学严密的组织制度、科学有效的人才制度，扎实开展“法规制度落实年”活动，积极改革创新，锐意开拓进取，推动各项工作向更深层次、更高质量迈进，努力为全省谱写新时代追赶超越新篇章提供坚强组织保证。</t>
  </si>
  <si>
    <t>编制2019年部机关厅级干部课题调研成果汇编及陕西组织工作改革创新奖成果汇编</t>
  </si>
  <si>
    <t>700册</t>
  </si>
  <si>
    <t>组织开展部机关演讲比赛、公文写作比赛、文化活动等</t>
  </si>
  <si>
    <t>组织部机关干部职工健步走、长跑等活动</t>
  </si>
  <si>
    <t>组织女性干部到革命文化或传统文化富集地学习</t>
  </si>
  <si>
    <t>举办全省第一书记成果展</t>
  </si>
  <si>
    <t>非公经济组织党组织阵地建设、队伍建设、信息化建设、舆论宣传和奖补激励经费保障</t>
  </si>
  <si>
    <t>≥100万元</t>
  </si>
  <si>
    <t>全省省党代会代表学习资料订阅覆盖率</t>
  </si>
  <si>
    <t>组织开展省党代会代表视察调研</t>
  </si>
  <si>
    <t>编印公务员管理文件汇编、事业单位人事管理文件汇编</t>
  </si>
  <si>
    <t>≥2000册</t>
  </si>
  <si>
    <t>制作全省公务员表彰奖励证书</t>
  </si>
  <si>
    <t>2000个</t>
  </si>
  <si>
    <t>组织全省人民满意公务员休假疗养</t>
  </si>
  <si>
    <t>40人</t>
  </si>
  <si>
    <t>全省公务员录用计划完成率</t>
  </si>
  <si>
    <t>省级机关公务员遴选计划完成率</t>
  </si>
  <si>
    <t>全省领导干部个人事项报告</t>
  </si>
  <si>
    <t>5万人</t>
  </si>
  <si>
    <t>开展选人用人检查、调查、抽查次数</t>
  </si>
  <si>
    <t>全年举办各类干部教育培训班次</t>
  </si>
  <si>
    <t>≥10期</t>
  </si>
  <si>
    <t>全年各类公务员培训参训人次</t>
  </si>
  <si>
    <t>全省干部教育网络培训资源建设</t>
  </si>
  <si>
    <t>≥5个专题</t>
  </si>
  <si>
    <t>制作党员教育教学资源课件</t>
  </si>
  <si>
    <t>≥200分钟</t>
  </si>
  <si>
    <t>进一步提高来陕创业就业人数增长比例</t>
  </si>
  <si>
    <t>≥10%</t>
  </si>
  <si>
    <t>加强基层党建工作</t>
  </si>
  <si>
    <t>推动基层党建全面过硬，党员作用发挥明显</t>
  </si>
  <si>
    <t>创新人才体制机制，加强人才工作</t>
  </si>
  <si>
    <t>各类人才在助推追赶超越中的作用得到充分发挥</t>
  </si>
  <si>
    <t>打造“政治上绝对可靠、对党绝对忠诚”的模范部门</t>
  </si>
  <si>
    <t>组织部门规范化、制度化建设水平明显提升，组工干部队伍素质进一步提高</t>
  </si>
  <si>
    <t>按时完成年度工作任务</t>
  </si>
  <si>
    <t>按时完成政府预决算公开</t>
  </si>
  <si>
    <t>预算批准后20日内</t>
  </si>
  <si>
    <t>管理部门预决算公开</t>
  </si>
  <si>
    <t>预算完成率</t>
  </si>
  <si>
    <t>完成国家相关标准合格率</t>
  </si>
  <si>
    <t>理论武装和思想政治建设</t>
  </si>
  <si>
    <t>干部队伍能力素质</t>
  </si>
  <si>
    <t>不断提升机关党建工作科学化水平、推进机关中心工作</t>
  </si>
  <si>
    <t>机关整体水平和组工干部队伍</t>
  </si>
  <si>
    <t>全省各级党员干部满意度</t>
  </si>
  <si>
    <t>各类人才满意度</t>
  </si>
  <si>
    <t>全省基层群众满意度</t>
  </si>
  <si>
    <t>部机关党员干部满意度</t>
  </si>
  <si>
    <t>中共陕西省委统一战线工作部</t>
  </si>
  <si>
    <t>统战事务</t>
  </si>
  <si>
    <t>3084.77</t>
  </si>
  <si>
    <t>教育支出</t>
  </si>
  <si>
    <t>532.83</t>
  </si>
  <si>
    <t>社会保障和就业支出</t>
  </si>
  <si>
    <t>行政事业单位医疗</t>
  </si>
  <si>
    <t>46.56</t>
  </si>
  <si>
    <t>资源勘探工业信息等支出</t>
  </si>
  <si>
    <t>561.19</t>
  </si>
  <si>
    <t>住房保障支出</t>
  </si>
  <si>
    <t xml:space="preserve">
 目标1：赴港澳台、英国、法国、俄罗斯、南非访问交流，拜访代表人士，增进与爱国社团的联系，推动成立英国陕西联谊会和欧洲陕西总会。
 目标2：中期培训班1期（40人，84天，108万元），短训班13期（共计650人，分别14天，每期14万元），共计划培训统一战线成员690人次。
 目标3：党派、宗教相关费用，海外联谊费用，光彩事业促进经费，党外知识分子经费，宋庆龄基金会议及活动经费，省黄埔军校同学会困难及高龄补助，省中华职业教育社课题研究报告等。充分发挥统一战线优势和作用，为我省全面建成小康社会、谱写陕西追赶超越新篇章作出积极贡献。
 目标4：保障机关事业单位人员基本运行。预算编制完整、准确、细化，预算执行及时。</t>
  </si>
  <si>
    <t>完整性</t>
  </si>
  <si>
    <t>准确性</t>
  </si>
  <si>
    <t>细化度</t>
  </si>
  <si>
    <t>及时性</t>
  </si>
  <si>
    <t>执行进度率</t>
  </si>
  <si>
    <t>统战干部及党外干部能力建设</t>
  </si>
  <si>
    <t>维护社会稳定</t>
  </si>
  <si>
    <t>履职效益</t>
  </si>
  <si>
    <t xml:space="preserve"> 年度目标责任考核</t>
  </si>
  <si>
    <t>优秀</t>
  </si>
  <si>
    <t xml:space="preserve"> 培训人员满意度</t>
  </si>
  <si>
    <t>中共陕西省委政策研究室</t>
  </si>
  <si>
    <t>《调研与决策》编印费、调查研究专项经费</t>
  </si>
  <si>
    <t>出国出境学习交流经费</t>
  </si>
  <si>
    <t>办公设备及办公家具购置经费</t>
  </si>
  <si>
    <t>保障机关正常运行的人员经费</t>
  </si>
  <si>
    <t>保障机关正常运行的公用经费</t>
  </si>
  <si>
    <t>总体目标1.积极服务省委决策，紧扣全省工作大局，围绕陕西追赶超越发展和全面深化改革的重大现实问题和领导关心、群众关注的热点难点问题，深入开展调查研究，不断强化对全省调查研究工作的协调指导。2.紧贴中心，组织力量，认真完成省委、省政府领导安排的重要文稿起草任务，进一步提高文稿起草质量。加强与相关部门配合，积极参与省委有关会议的筹备和会务工作。3.积极做好省委全面深化改革委员会日常事务工作，筹备好省委改革委员会会议，统筹协调全省改革工作，组织、参与研究制定和修改审定有关专项改革方案，督促检查和报告改革任务的贯彻落实情况，协调解决全面深化改革中的重大问题。负责与中央改革办联络衔接并办理其交办事项，加强与各专项小组和各市（区）委改革工作机构的联系沟通，收集整理相关动态信息。4.做好省委财经委员会日常事务工作，跟进国际国内重大经济动态，分析研判全省经济形势，研究经济发展重大问题，及时向省委财经委员会提出意见建议。健全工作机制，组织筹备省委财经委员会会议，研究审议经济社会发展有关事项，加强督查调研，推动省委财经委员会决定事项和工作部署落到实处。负责与中央财办联络衔接并办理其交办的事项。5.积极为全省各级党政领导干部提供信息服务，认真编发好室内刊物，扎实做好2019年度党政领导干部优秀调研成果评选工作。</t>
  </si>
  <si>
    <t>出国出境交流人次</t>
  </si>
  <si>
    <t>≥3批次</t>
  </si>
  <si>
    <t>组织开展调查研究并形成调研报告</t>
  </si>
  <si>
    <t>20篇</t>
  </si>
  <si>
    <t>组织召开全省优秀调研成果评选会议、省委全面深化改革委员会会议、省委财经委员会会议</t>
  </si>
  <si>
    <t>3次</t>
  </si>
  <si>
    <t>就全省改革重点问题开展督察</t>
  </si>
  <si>
    <t>8次</t>
  </si>
  <si>
    <t>购置计算机及软件</t>
  </si>
  <si>
    <t>7台、一批</t>
  </si>
  <si>
    <t>1批</t>
  </si>
  <si>
    <t>购置图书</t>
  </si>
  <si>
    <t>4次</t>
  </si>
  <si>
    <t>印刷期刊</t>
  </si>
  <si>
    <t>12期</t>
  </si>
  <si>
    <t>提高调研质量，调研报告得到省委省政府领导批示。</t>
  </si>
  <si>
    <t>修改审定全省有关专项改革方案，提高方案质量</t>
  </si>
  <si>
    <t>采购完成率</t>
  </si>
  <si>
    <t>按时完成率</t>
  </si>
  <si>
    <t>会议按期完成率</t>
  </si>
  <si>
    <t>采购物品到位时间</t>
  </si>
  <si>
    <t>10月前</t>
  </si>
  <si>
    <t>验收时间</t>
  </si>
  <si>
    <t>安装使用时间</t>
  </si>
  <si>
    <t>相关建议采纳率</t>
  </si>
  <si>
    <t>党风廉政建设水平</t>
  </si>
  <si>
    <t>服务能力和履职本领</t>
  </si>
  <si>
    <t>办公基本条件</t>
  </si>
  <si>
    <t>政治文化经济的影响</t>
  </si>
  <si>
    <t>生态环境的影响</t>
  </si>
  <si>
    <t>问卷调查满意度</t>
  </si>
  <si>
    <t>中共陕西省委党史研究室</t>
  </si>
  <si>
    <t>高质量完成全省党史资料的征集、整理、研究，编辑出版专题、专著书籍。</t>
  </si>
  <si>
    <t>建立党史图书资料数字化，推动全省党史资料互通共</t>
  </si>
  <si>
    <t>举办“两点一存”系列研讨活动和长征精神学术研讨会</t>
  </si>
  <si>
    <t>举办全省党史干部培训班</t>
  </si>
  <si>
    <t>目标1：深化拓展党史研究：加快党史基本著作编，深化特色党史专题研究，高质量完成全省党史资料的征集、整理、研究，编辑出版专题、专著书籍。
目标2：强化资政育人作用：发挥宣传阵地作用，充分利用各种媒介和党史工作宣传平台，编辑出版通俗易懂的党史教育读本。
目标3：创新工作方式方法：与西工大合作，加快推进党史图书资料数字化，推动全省党史资料互通共享。</t>
  </si>
  <si>
    <r>
      <rPr>
        <sz val="9.5"/>
        <rFont val="宋体"/>
        <charset val="134"/>
      </rPr>
      <t>数量指标</t>
    </r>
  </si>
  <si>
    <r>
      <rPr>
        <sz val="9.5"/>
        <rFont val="宋体"/>
        <charset val="134"/>
      </rPr>
      <t>编辑出版历史书籍</t>
    </r>
  </si>
  <si>
    <t>6本</t>
  </si>
  <si>
    <r>
      <rPr>
        <sz val="9.5"/>
        <rFont val="宋体"/>
        <charset val="134"/>
      </rPr>
      <t>编辑党史专题资料初稿</t>
    </r>
  </si>
  <si>
    <t>4本</t>
  </si>
  <si>
    <r>
      <rPr>
        <sz val="9.5"/>
        <rFont val="宋体"/>
        <charset val="134"/>
      </rPr>
      <t>发行《陕西党史》期刊</t>
    </r>
  </si>
  <si>
    <r>
      <rPr>
        <sz val="9.5"/>
        <rFont val="宋体"/>
        <charset val="134"/>
      </rPr>
      <t>12期</t>
    </r>
  </si>
  <si>
    <r>
      <rPr>
        <sz val="9.5"/>
        <rFont val="宋体"/>
        <charset val="134"/>
      </rPr>
      <t>宣传组织党史纪念活动</t>
    </r>
  </si>
  <si>
    <r>
      <rPr>
        <sz val="9.5"/>
        <rFont val="宋体"/>
        <charset val="134"/>
      </rPr>
      <t>2场</t>
    </r>
  </si>
  <si>
    <t>全省党史干部培训班</t>
  </si>
  <si>
    <t>2期</t>
  </si>
  <si>
    <r>
      <rPr>
        <sz val="9.5"/>
        <rFont val="宋体"/>
        <charset val="134"/>
      </rPr>
      <t>出国交流座谈会培训次数</t>
    </r>
  </si>
  <si>
    <r>
      <rPr>
        <sz val="9.5"/>
        <rFont val="宋体"/>
        <charset val="134"/>
      </rPr>
      <t>1次</t>
    </r>
  </si>
  <si>
    <t>党史图书资料录入数字化系统</t>
  </si>
  <si>
    <r>
      <rPr>
        <sz val="9.5"/>
        <rFont val="Times New Roman"/>
        <charset val="134"/>
      </rPr>
      <t>500</t>
    </r>
    <r>
      <rPr>
        <sz val="9.5"/>
        <rFont val="宋体"/>
        <charset val="134"/>
      </rPr>
      <t>万字</t>
    </r>
  </si>
  <si>
    <r>
      <rPr>
        <sz val="9.5"/>
        <rFont val="宋体"/>
        <charset val="134"/>
      </rPr>
      <t>党史网站维护和资产清查</t>
    </r>
  </si>
  <si>
    <r>
      <rPr>
        <sz val="9.5"/>
        <rFont val="宋体"/>
        <charset val="134"/>
      </rPr>
      <t>各1次</t>
    </r>
  </si>
  <si>
    <r>
      <rPr>
        <sz val="10"/>
        <rFont val="宋体"/>
        <charset val="134"/>
      </rPr>
      <t>党史书籍评审合格率</t>
    </r>
  </si>
  <si>
    <r>
      <rPr>
        <sz val="10"/>
        <rFont val="宋体"/>
        <charset val="134"/>
      </rPr>
      <t>领导批示或圈阅次数</t>
    </r>
  </si>
  <si>
    <r>
      <rPr>
        <sz val="10"/>
        <rFont val="宋体"/>
        <charset val="134"/>
      </rPr>
      <t>多次</t>
    </r>
  </si>
  <si>
    <r>
      <rPr>
        <sz val="10"/>
        <rFont val="宋体"/>
        <charset val="134"/>
      </rPr>
      <t>期刊发行率</t>
    </r>
  </si>
  <si>
    <r>
      <rPr>
        <sz val="10"/>
        <rFont val="宋体"/>
        <charset val="134"/>
      </rPr>
      <t>网站点击</t>
    </r>
  </si>
  <si>
    <r>
      <rPr>
        <sz val="10"/>
        <rFont val="宋体"/>
        <charset val="134"/>
      </rPr>
      <t>20万次</t>
    </r>
  </si>
  <si>
    <r>
      <rPr>
        <sz val="10"/>
        <rFont val="宋体"/>
        <charset val="134"/>
      </rPr>
      <t>研究课题按时结题率</t>
    </r>
  </si>
  <si>
    <r>
      <rPr>
        <sz val="10"/>
        <rFont val="宋体"/>
        <charset val="134"/>
      </rPr>
      <t>图书、著作按时出版率</t>
    </r>
  </si>
  <si>
    <r>
      <rPr>
        <sz val="10"/>
        <rFont val="宋体"/>
        <charset val="134"/>
      </rPr>
      <t>印刷费</t>
    </r>
  </si>
  <si>
    <r>
      <rPr>
        <sz val="10"/>
        <rFont val="Times New Roman"/>
        <charset val="134"/>
      </rPr>
      <t>98.19</t>
    </r>
    <r>
      <rPr>
        <sz val="10"/>
        <rFont val="宋体"/>
        <charset val="134"/>
      </rPr>
      <t>万元</t>
    </r>
  </si>
  <si>
    <r>
      <rPr>
        <sz val="10"/>
        <rFont val="宋体"/>
        <charset val="134"/>
      </rPr>
      <t>委托业务费用</t>
    </r>
  </si>
  <si>
    <r>
      <rPr>
        <sz val="10"/>
        <rFont val="Times New Roman"/>
        <charset val="134"/>
      </rPr>
      <t>120.56</t>
    </r>
    <r>
      <rPr>
        <sz val="10"/>
        <rFont val="宋体"/>
        <charset val="134"/>
      </rPr>
      <t>万元</t>
    </r>
  </si>
  <si>
    <r>
      <rPr>
        <sz val="10"/>
        <rFont val="宋体"/>
        <charset val="134"/>
      </rPr>
      <t>会议费</t>
    </r>
  </si>
  <si>
    <r>
      <rPr>
        <sz val="10"/>
        <rFont val="Times New Roman"/>
        <charset val="134"/>
      </rPr>
      <t>18</t>
    </r>
    <r>
      <rPr>
        <sz val="12"/>
        <rFont val="宋体"/>
        <charset val="134"/>
      </rPr>
      <t>万元</t>
    </r>
  </si>
  <si>
    <r>
      <rPr>
        <sz val="10"/>
        <rFont val="宋体"/>
        <charset val="134"/>
      </rPr>
      <t>培训费</t>
    </r>
  </si>
  <si>
    <r>
      <rPr>
        <sz val="10"/>
        <rFont val="Times New Roman"/>
        <charset val="134"/>
      </rPr>
      <t>15.5</t>
    </r>
    <r>
      <rPr>
        <sz val="12"/>
        <rFont val="宋体"/>
        <charset val="134"/>
      </rPr>
      <t>万元</t>
    </r>
  </si>
  <si>
    <r>
      <rPr>
        <sz val="10"/>
        <rFont val="宋体"/>
        <charset val="134"/>
      </rPr>
      <t>人员经费支出</t>
    </r>
  </si>
  <si>
    <t>843.25万元</t>
  </si>
  <si>
    <r>
      <rPr>
        <sz val="10"/>
        <rFont val="宋体"/>
        <charset val="134"/>
      </rPr>
      <t>公用经费支出</t>
    </r>
  </si>
  <si>
    <t>88.56万元</t>
  </si>
  <si>
    <r>
      <rPr>
        <sz val="10"/>
        <rFont val="宋体"/>
        <charset val="134"/>
      </rPr>
      <t>成果刊发、媒体报道次数</t>
    </r>
  </si>
  <si>
    <r>
      <rPr>
        <sz val="10"/>
        <rFont val="宋体"/>
        <charset val="134"/>
      </rPr>
      <t>研究成果被其他学术论文、刊物引用次数</t>
    </r>
  </si>
  <si>
    <r>
      <rPr>
        <sz val="10"/>
        <rFont val="宋体"/>
        <charset val="134"/>
      </rPr>
      <t>推动全省党史资料互通共享</t>
    </r>
  </si>
  <si>
    <r>
      <rPr>
        <sz val="10"/>
        <rFont val="宋体"/>
        <charset val="134"/>
      </rPr>
      <t>增加党史关注度</t>
    </r>
  </si>
  <si>
    <r>
      <rPr>
        <sz val="10"/>
        <rFont val="宋体"/>
        <charset val="134"/>
      </rPr>
      <t>陕西党史著作影响期限</t>
    </r>
  </si>
  <si>
    <r>
      <rPr>
        <sz val="10"/>
        <rFont val="宋体"/>
        <charset val="134"/>
      </rPr>
      <t>长期</t>
    </r>
  </si>
  <si>
    <r>
      <rPr>
        <sz val="10"/>
        <rFont val="宋体"/>
        <charset val="134"/>
      </rPr>
      <t>精准扶贫发挥的期限</t>
    </r>
  </si>
  <si>
    <t>共青团陕西省委员会</t>
  </si>
  <si>
    <t>预算金额（万元）5673.78</t>
  </si>
  <si>
    <t>持续抓好共青团助力打赢打好脱贫攻坚战</t>
  </si>
  <si>
    <t>持续抓好“五大工作体系”建设</t>
  </si>
  <si>
    <t>持续抓好共青团改革再出发</t>
  </si>
  <si>
    <t>持续抓好全面从严治团</t>
  </si>
  <si>
    <t>做好机关服务和人员保障</t>
  </si>
  <si>
    <t>全面构建共青团“大宣传”、“大服务”、“大权益”、“大公益”、“大组织”工作体系</t>
  </si>
  <si>
    <t>培养大学生数量</t>
  </si>
  <si>
    <t>≥200人</t>
  </si>
  <si>
    <t>集中培训时间</t>
  </si>
  <si>
    <t>≥7天</t>
  </si>
  <si>
    <t>志愿服务时间</t>
  </si>
  <si>
    <t>≥50小时</t>
  </si>
  <si>
    <t>社会实践调查报告</t>
  </si>
  <si>
    <t>≥10篇</t>
  </si>
  <si>
    <t>实践锻炼时间</t>
  </si>
  <si>
    <t>≥15天</t>
  </si>
  <si>
    <t>对外交流</t>
  </si>
  <si>
    <t>全省学生总参与量</t>
  </si>
  <si>
    <t>≥15万人</t>
  </si>
  <si>
    <t>省级重点团队</t>
  </si>
  <si>
    <t>≥2000支</t>
  </si>
  <si>
    <t>校级重点团队</t>
  </si>
  <si>
    <t>≥1万支</t>
  </si>
  <si>
    <t>“万名学子扶千村”专项实践团队</t>
  </si>
  <si>
    <t>≥1000支</t>
  </si>
  <si>
    <t>大学生禁毒防艾宣传暑期专项实践</t>
  </si>
  <si>
    <t>≥30支</t>
  </si>
  <si>
    <t>全省参与竞赛人数</t>
  </si>
  <si>
    <t>≥1万人</t>
  </si>
  <si>
    <t>省级参赛学生数量</t>
  </si>
  <si>
    <t>参赛学生团队数量</t>
  </si>
  <si>
    <t>≥500支</t>
  </si>
  <si>
    <t>发放助学金人数</t>
  </si>
  <si>
    <t>500人</t>
  </si>
  <si>
    <t>参与科学营人数</t>
  </si>
  <si>
    <t>50人</t>
  </si>
  <si>
    <t>评选活动组织奖个数</t>
  </si>
  <si>
    <t>≥3个</t>
  </si>
  <si>
    <t>系统建设数量</t>
  </si>
  <si>
    <t>需转化档案数量</t>
  </si>
  <si>
    <t>1500件</t>
  </si>
  <si>
    <t>按需求完成购买率</t>
  </si>
  <si>
    <t>落实《陕西青年发展规划》，开展调研</t>
  </si>
  <si>
    <t>召开联席会议</t>
  </si>
  <si>
    <t>建立指标监测体系和数据库，考核数据量</t>
  </si>
  <si>
    <t>≥50万条</t>
  </si>
  <si>
    <t>督导各市县建立联席会议制度</t>
  </si>
  <si>
    <t>≥10个</t>
  </si>
  <si>
    <t>参加省少工委七届四次全会的少工委委员数量</t>
  </si>
  <si>
    <t>130人</t>
  </si>
  <si>
    <t>参加夏令营贫困家庭少年儿童数量</t>
  </si>
  <si>
    <t>100人</t>
  </si>
  <si>
    <t>举办少先队主题队日示范活动数量</t>
  </si>
  <si>
    <t>2-5次</t>
  </si>
  <si>
    <t>参加少先队活动展示暨教学能手评选活动少先队辅导员人数</t>
  </si>
  <si>
    <t>80人</t>
  </si>
  <si>
    <t>组织召开省预青工作推进会</t>
  </si>
  <si>
    <t>60人</t>
  </si>
  <si>
    <t>2020年地市未保、预青及权益工作督导调研</t>
  </si>
  <si>
    <t>12个地市</t>
  </si>
  <si>
    <t>2020年“共青团与人大代表、政协委员面对面”活动，省市两级调研报告、1开展集中座谈会</t>
  </si>
  <si>
    <t>13篇、13场</t>
  </si>
  <si>
    <t>全省各级学校“红领巾法学院”创建活动</t>
  </si>
  <si>
    <t>20所</t>
  </si>
  <si>
    <t>全省中高考减压阳光行动及暑期自护教育活动</t>
  </si>
  <si>
    <t>全省中小学</t>
  </si>
  <si>
    <t>全省春节及寒假期间青春自护教育活动</t>
  </si>
  <si>
    <t>全省青少年毒品预防宣传教育活动，省级主题示范活动，资助高校开展暑期禁毒防艾宣教实践活动</t>
  </si>
  <si>
    <t>30所高校</t>
  </si>
  <si>
    <t>全省青少年事务社会工作专业人才队伍建设工作，新增青少年事务社工</t>
  </si>
  <si>
    <t>997人</t>
  </si>
  <si>
    <t>全国、全省“零犯罪零受害”社区创建试点工作</t>
  </si>
  <si>
    <t>依据中省申报审核结果确定</t>
  </si>
  <si>
    <t>开展竞赛工种数量</t>
  </si>
  <si>
    <t>≥2个</t>
  </si>
  <si>
    <t>整体参赛人数</t>
  </si>
  <si>
    <t>≥5000人</t>
  </si>
  <si>
    <t>决赛参赛人数</t>
  </si>
  <si>
    <t>≥60人</t>
  </si>
  <si>
    <t>资助乡镇、街道团委优秀示范性项目</t>
  </si>
  <si>
    <t>50个</t>
  </si>
  <si>
    <t>开展集中宣讲活动</t>
  </si>
  <si>
    <t>为基层团组织讲团课</t>
  </si>
  <si>
    <t>到村、学校、企业、社区等基层团组织以及青年社会组织开展调研</t>
  </si>
  <si>
    <t>≥20个</t>
  </si>
  <si>
    <t>与当地青年建立常态化联系</t>
  </si>
  <si>
    <t>≥20名</t>
  </si>
  <si>
    <t>与困难青少年结成帮扶对子</t>
  </si>
  <si>
    <t>≥2名</t>
  </si>
  <si>
    <t>开展七一主题党日活动</t>
  </si>
  <si>
    <t>订阅或购买党员教育的学习资料</t>
  </si>
  <si>
    <t>≥3本</t>
  </si>
  <si>
    <t>补助生活困难党员</t>
  </si>
  <si>
    <t>≥14人</t>
  </si>
  <si>
    <t>参加中央和省委党校、行政学院、省直机关工委举办的各班次培训</t>
  </si>
  <si>
    <t>开展公务员公需课程培训</t>
  </si>
  <si>
    <t>≥40个学时</t>
  </si>
  <si>
    <t>根据上级组织部门要求，开展干部专题培训；开展“道德讲堂”“法律讲堂”等干部教育培训。</t>
  </si>
  <si>
    <t>≥4次</t>
  </si>
  <si>
    <t>开展或参加省级工会组织的职工文体活动</t>
  </si>
  <si>
    <t>逢年过节和工会会员生日等开展慰问</t>
  </si>
  <si>
    <t>青年发展项目工作者培训</t>
  </si>
  <si>
    <t>厅局级1人，14天</t>
  </si>
  <si>
    <t>青年领导人工作培训</t>
  </si>
  <si>
    <t>参团-因公友好访问</t>
  </si>
  <si>
    <t>处级及以下1人，8天</t>
  </si>
  <si>
    <t>香港青年组织交流调研</t>
  </si>
  <si>
    <t>处级及以下1人，4-5天</t>
  </si>
  <si>
    <t>团省委微信粉丝增加</t>
  </si>
  <si>
    <t>≥2000个</t>
  </si>
  <si>
    <t>团省委微博粉丝增加</t>
  </si>
  <si>
    <t>≥1500个</t>
  </si>
  <si>
    <t>创作文化产品</t>
  </si>
  <si>
    <t>≥5个</t>
  </si>
  <si>
    <t>主流媒体参与</t>
  </si>
  <si>
    <t>≥7家</t>
  </si>
  <si>
    <t>宣传典型经验</t>
  </si>
  <si>
    <t>20个</t>
  </si>
  <si>
    <t>召开现场会</t>
  </si>
  <si>
    <t>开展工作督导</t>
  </si>
  <si>
    <t>开展“两联一包”扶贫工作</t>
  </si>
  <si>
    <t>开展慰问活动</t>
  </si>
  <si>
    <t>2次</t>
  </si>
  <si>
    <t>按月通报各地市及县区团委新媒体工作情况</t>
  </si>
  <si>
    <t>≥12期</t>
  </si>
  <si>
    <t>全年提供舆情专报</t>
  </si>
  <si>
    <t>≥20份</t>
  </si>
  <si>
    <t>深度研究报告</t>
  </si>
  <si>
    <t>≥2份</t>
  </si>
  <si>
    <t>参加植树人次树木数量</t>
  </si>
  <si>
    <t>10万人次，20万株</t>
  </si>
  <si>
    <t>捡拾垃圾数量</t>
  </si>
  <si>
    <t>50吨</t>
  </si>
  <si>
    <t>培训环保青年骨干200人；</t>
  </si>
  <si>
    <t>1000人</t>
  </si>
  <si>
    <t>青年爱心林</t>
  </si>
  <si>
    <t>500亩</t>
  </si>
  <si>
    <t>捡拾垃圾人数</t>
  </si>
  <si>
    <t>800人</t>
  </si>
  <si>
    <t>400公斤</t>
  </si>
  <si>
    <t>参与环保社团</t>
  </si>
  <si>
    <t>15支</t>
  </si>
  <si>
    <t>环保家庭</t>
  </si>
  <si>
    <t>实施大学生志愿服务西部计划基层青年专项行动</t>
  </si>
  <si>
    <t>46个</t>
  </si>
  <si>
    <t>在陕服务的志愿者总数</t>
  </si>
  <si>
    <t>1400人</t>
  </si>
  <si>
    <t xml:space="preserve">
质量指标</t>
  </si>
  <si>
    <t>学员入党率</t>
  </si>
  <si>
    <t>竞赛覆盖率（覆盖高校数量）</t>
  </si>
  <si>
    <t>参赛作品增量</t>
  </si>
  <si>
    <t>系统验收合格率</t>
  </si>
  <si>
    <t>系统正常运行率</t>
  </si>
  <si>
    <t>符合国家质量标准率</t>
  </si>
  <si>
    <t>通过召开省少工委七届四次全会制订工作计划，形成大会工作报告</t>
  </si>
  <si>
    <t>参加夏令营贫困家庭少年儿童收获，接受少先队组织教育和红色教育</t>
  </si>
  <si>
    <t>举办少先队主题队日示范活动成效</t>
  </si>
  <si>
    <t>举办少先队活动展示暨教学能手评选活动成效，少先队辅导员获评省级教学能手人数</t>
  </si>
  <si>
    <t>20-30名</t>
  </si>
  <si>
    <t>组织召开省预青工作推进会，完成率</t>
  </si>
  <si>
    <t>开展未保、预青及权益工作调研，完成计划目标</t>
  </si>
  <si>
    <t>切实提升省市县三级“面对面”活动质量和影响力，完成高质量调研报告</t>
  </si>
  <si>
    <t>省级1篇、市级≥3篇、地市≥6篇</t>
  </si>
  <si>
    <t>各项主题示范活动圆满顺利开展，完成率</t>
  </si>
  <si>
    <t>完成大赛工种征集意见表，完成率</t>
  </si>
  <si>
    <t>各地市、企业完成大赛初赛选拔推荐，完成率</t>
  </si>
  <si>
    <t>组织实施各工种决赛，表彰优胜，完成率</t>
  </si>
  <si>
    <t>各地市依通知要求，完成项目申报，各项目执行单位具体实施，完成率</t>
  </si>
  <si>
    <t>对申报项目评审分类，依委托合同进行拨付，完成率</t>
  </si>
  <si>
    <t>对所在地区的共青团和青年工作中的重要方面领域进行深入调研，并形成至少1篇专题研究报告，完成率</t>
  </si>
  <si>
    <t>对接重点项目</t>
  </si>
  <si>
    <t>形成优秀生态考察成果</t>
  </si>
  <si>
    <t>10项</t>
  </si>
  <si>
    <t>产生优秀环保项目成果</t>
  </si>
  <si>
    <t>12项</t>
  </si>
  <si>
    <t>按期完成率</t>
  </si>
  <si>
    <t xml:space="preserve">
时效指标</t>
  </si>
  <si>
    <t>省少工委七届四次全会</t>
  </si>
  <si>
    <t>2-3月</t>
  </si>
  <si>
    <t>2020年陕西省“城乡手拉手  脱贫奔小康”贫困家庭少年儿童夏令营活动，争取社会资源，进一步加强对贫困家庭少年儿童的关爱帮扶力度</t>
  </si>
  <si>
    <t>7-8月</t>
  </si>
  <si>
    <t>少先队主题队日示范活动</t>
  </si>
  <si>
    <t>5月-11月</t>
  </si>
  <si>
    <t>2020年陕西省少先队活动展示暨教学能手评选活动</t>
  </si>
  <si>
    <t>5-6月</t>
  </si>
  <si>
    <t>12月</t>
  </si>
  <si>
    <t>2020年“共青团与人大代表、政协委员面对面”活动</t>
  </si>
  <si>
    <t>全省“红领巾法学院”创建活动</t>
  </si>
  <si>
    <t>9月</t>
  </si>
  <si>
    <t>次年3月</t>
  </si>
  <si>
    <t>全省青少年毒品预防宣传教育活动</t>
  </si>
  <si>
    <t>7月</t>
  </si>
  <si>
    <t>全省青少年事务社会工作专业人才队伍建设工作</t>
  </si>
  <si>
    <t>大赛工种征集</t>
  </si>
  <si>
    <t>4月</t>
  </si>
  <si>
    <t>初赛完成时间</t>
  </si>
  <si>
    <t>决赛完成时间</t>
  </si>
  <si>
    <t>项目筹备</t>
  </si>
  <si>
    <t>3月</t>
  </si>
  <si>
    <t>项目申报</t>
  </si>
  <si>
    <t>项目评审</t>
  </si>
  <si>
    <t>10月</t>
  </si>
  <si>
    <t>项目总结</t>
  </si>
  <si>
    <t>开展主题党日</t>
  </si>
  <si>
    <t>6-7月</t>
  </si>
  <si>
    <t>6--11月</t>
  </si>
  <si>
    <t>开展党员教育培训</t>
  </si>
  <si>
    <t>1-12月</t>
  </si>
  <si>
    <t>开展节日慰问</t>
  </si>
  <si>
    <t>2月、6月、9月</t>
  </si>
  <si>
    <t>文体活动</t>
  </si>
  <si>
    <t>秦小青全套视觉体系设计注册及推广宣传</t>
  </si>
  <si>
    <t>11月</t>
  </si>
  <si>
    <t>秦岭环保生态修复植树造林</t>
  </si>
  <si>
    <t>3-4月</t>
  </si>
  <si>
    <t>青少年环保资助项目</t>
  </si>
  <si>
    <t>“治污降霾·青年先行”环保志愿行动</t>
  </si>
  <si>
    <t>4-6月</t>
  </si>
  <si>
    <t>青少年生态环保社团骨干培训</t>
  </si>
  <si>
    <t>青年环保年会</t>
  </si>
  <si>
    <t>10-12月</t>
  </si>
  <si>
    <t>优秀生态考察成果汇编</t>
  </si>
  <si>
    <t>志愿者延期上报、招募、培训、派遣、注册服务</t>
  </si>
  <si>
    <t>集中培训</t>
  </si>
  <si>
    <t>32万元</t>
  </si>
  <si>
    <t>实践锻炼</t>
  </si>
  <si>
    <t>12万元</t>
  </si>
  <si>
    <t>社会调研</t>
  </si>
  <si>
    <t>2万元</t>
  </si>
  <si>
    <t>4万元</t>
  </si>
  <si>
    <t>专家评审费</t>
  </si>
  <si>
    <t>1万元</t>
  </si>
  <si>
    <t>脱贫攻坚专项重点团队补助款5000元/支，共30支</t>
  </si>
  <si>
    <t>15万元</t>
  </si>
  <si>
    <t>后期团队考核答辩、成果交流、宣传展览等资料印制、场地租赁与布置费用</t>
  </si>
  <si>
    <t>培训费</t>
  </si>
  <si>
    <t>8万元</t>
  </si>
  <si>
    <t>作品评审费用</t>
  </si>
  <si>
    <t>18万元</t>
  </si>
  <si>
    <t xml:space="preserve">
成本指标</t>
  </si>
  <si>
    <t>参赛学生食宿</t>
  </si>
  <si>
    <t>各类宣传品、证书奖牌制作费及打印费用</t>
  </si>
  <si>
    <t>20万元</t>
  </si>
  <si>
    <t>科学营学生食宿</t>
  </si>
  <si>
    <t>交流参观等费用</t>
  </si>
  <si>
    <t>制作营服、购买科学实验用品</t>
  </si>
  <si>
    <t>1.5万元</t>
  </si>
  <si>
    <t>研发成本</t>
  </si>
  <si>
    <t>40万元</t>
  </si>
  <si>
    <t>按照控制价购置率</t>
  </si>
  <si>
    <t>7.4万元</t>
  </si>
  <si>
    <t>2020年陕西省“城乡手拉手  脱贫奔小康”贫困家庭少年儿童夏令营活动</t>
  </si>
  <si>
    <t>2020年预防青少年违法犯罪工作</t>
  </si>
  <si>
    <t>全省未成年人保护及青少年权益维护工作</t>
  </si>
  <si>
    <t>50万元</t>
  </si>
  <si>
    <t>大赛费用</t>
  </si>
  <si>
    <t>9.4万元</t>
  </si>
  <si>
    <t>表彰奖励、证书</t>
  </si>
  <si>
    <t>0.6万元</t>
  </si>
  <si>
    <t>一类重点项目</t>
  </si>
  <si>
    <t>3万元/个</t>
  </si>
  <si>
    <t>二类重点项目</t>
  </si>
  <si>
    <t>2万元/个</t>
  </si>
  <si>
    <t>三类重点项目</t>
  </si>
  <si>
    <t>1万元/个</t>
  </si>
  <si>
    <t>优秀项目</t>
  </si>
  <si>
    <t>3000元/个</t>
  </si>
  <si>
    <t>住宿费</t>
  </si>
  <si>
    <t>19.8万元</t>
  </si>
  <si>
    <t>伙食费</t>
  </si>
  <si>
    <t>27.5万元</t>
  </si>
  <si>
    <t>调研交通费</t>
  </si>
  <si>
    <t>13.2万元</t>
  </si>
  <si>
    <t>往返差旅费</t>
  </si>
  <si>
    <t>2.75万元</t>
  </si>
  <si>
    <t>师资费</t>
  </si>
  <si>
    <t>报名费</t>
  </si>
  <si>
    <t>3万元</t>
  </si>
  <si>
    <t>课时费</t>
  </si>
  <si>
    <t>各支部活动交通费、场地费等</t>
  </si>
  <si>
    <t>订购学习资料</t>
  </si>
  <si>
    <t>补助困难党员</t>
  </si>
  <si>
    <t>购买慰问品</t>
  </si>
  <si>
    <t>节日慰问每人不超过1500元；生病住院慰问每人不超过500元；退休离岗不超过1000元。</t>
  </si>
  <si>
    <t>购买蛋糕券</t>
  </si>
  <si>
    <t>每人不超过300元</t>
  </si>
  <si>
    <t>购置统一服装</t>
  </si>
  <si>
    <t>每人最高不超过800元</t>
  </si>
  <si>
    <t>文体活动所需器材费、场地费、教练费、保险费、交通费等</t>
  </si>
  <si>
    <t>6万元</t>
  </si>
  <si>
    <t>0.3万元</t>
  </si>
  <si>
    <t>30万元</t>
  </si>
  <si>
    <t>投入资金</t>
  </si>
  <si>
    <t>10万元</t>
  </si>
  <si>
    <t>促进农村青年增收</t>
  </si>
  <si>
    <t>1万元/年</t>
  </si>
  <si>
    <t>大学生骨干在社会上的影响力</t>
  </si>
  <si>
    <t>三下乡知晓度</t>
  </si>
  <si>
    <t>社会影响力</t>
  </si>
  <si>
    <t>西京学院助学金知晓度</t>
  </si>
  <si>
    <t>丰富陕西省档案资源</t>
  </si>
  <si>
    <t>有所增加</t>
  </si>
  <si>
    <t>满足干部职工需求率</t>
  </si>
  <si>
    <t>初步建立定期研究青年工作的机制</t>
  </si>
  <si>
    <t>出台扶持青年的相关政策</t>
  </si>
  <si>
    <t>建立青年发展指标监测系统</t>
  </si>
  <si>
    <t>少先队组织工作开展进一步规范科学</t>
  </si>
  <si>
    <t>进一步提升</t>
  </si>
  <si>
    <t>凸显少先队组织属性，不断提升少先队工作的社会影响力。</t>
  </si>
  <si>
    <t>进一步加强团教协作、队教协同，提升少先队辅导员专业能力，得到家长、学校和社会的一直认可。</t>
  </si>
  <si>
    <t>督促各级预青、未保机构及其成员单位履职尽责，预防和减少青少年违法犯罪发生</t>
  </si>
  <si>
    <t>开展未保、预青、权益工作督导调研。</t>
  </si>
  <si>
    <t>掌握基层开展青少年权益工作情况和存在困难问题，提高研究解决青少年权益相关问题的能力和水平。</t>
  </si>
  <si>
    <t>开展全省“共青团与人大代表、政协委员面对面”活动。</t>
  </si>
  <si>
    <t>切实当好青少年普遍性发展权益“代言人”，推动青少年相关问题得到研究解决。</t>
  </si>
  <si>
    <t>开展青少年法治宣教、禁毒防艾宣教、寒暑期自护教育、中高考减压等主题活动。</t>
  </si>
  <si>
    <t>提高青少年维权工作的法治化、社会化水平。</t>
  </si>
  <si>
    <t>促进青年职业能力提升</t>
  </si>
  <si>
    <t>1.5万人次/年</t>
  </si>
  <si>
    <t>促进农村青年创业就业</t>
  </si>
  <si>
    <t>5000人次</t>
  </si>
  <si>
    <t>切实用好下沉基层工作机制，推动干部深入基层联系服务青年。</t>
  </si>
  <si>
    <t>选择1-2个难点问题进行重点突破，经过一年的工作能够有明显改善。</t>
  </si>
  <si>
    <t>拓宽青年工作眼界，搭建青年成长发展国际对话平台</t>
  </si>
  <si>
    <t>提升青年工作领导者的国际交流交往水平</t>
  </si>
  <si>
    <t>推进陕西与有关国家、地区青年的交流交往</t>
  </si>
  <si>
    <t>增进陕西与香港青年组织的交流合作</t>
  </si>
  <si>
    <t>激发脱贫内生动力</t>
  </si>
  <si>
    <t>营造脱贫攻坚良好氛围</t>
  </si>
  <si>
    <t>支持吴堡县慕家塬村摘帽脱贫</t>
  </si>
  <si>
    <t>有效引导青年网民舆论能力</t>
  </si>
  <si>
    <t>示范带动青少年参与人数</t>
  </si>
  <si>
    <t>2万人次</t>
  </si>
  <si>
    <t>提升无纸化办公水平</t>
  </si>
  <si>
    <t>减少档案损耗</t>
  </si>
  <si>
    <t>货物达到环保要求率</t>
  </si>
  <si>
    <t>是营建绿色工程，动员青少年植树。</t>
  </si>
  <si>
    <t>20万株</t>
  </si>
  <si>
    <t>宣传绿色理念。动员志愿者深入秦岭开展垃圾捡拾、环保宣传、生态体验等活动。</t>
  </si>
  <si>
    <t>≥3000名</t>
  </si>
  <si>
    <t>是建立绿色队伍，扶持青少年环保队伍和社会环保志愿者团队，开展环保项目小额资助、社团负责人培训、网络平台建设、环保创意大赛等，扩大社会影响。</t>
  </si>
  <si>
    <t>社会影响力有所提高</t>
  </si>
  <si>
    <t>建立绿色队伍，扶持青少年环保队伍和社会环保志愿者团队，开展环保项目小额资助、社团负责人培训、网络平台建设、环保创意大赛等，扩大社会影响。</t>
  </si>
  <si>
    <t>倡导绿色生产。分层开展青少年“治污降霾”专项行动。利用中小学少先队活动课，邀请环保、林业、气象等方面专业人士为中小学生讲授环境保护方面的基础知识，开展互动式体验活动。</t>
  </si>
  <si>
    <t>优秀环保项目</t>
  </si>
  <si>
    <t>4项</t>
  </si>
  <si>
    <t>优秀生态考察成果</t>
  </si>
  <si>
    <t>10篇</t>
  </si>
  <si>
    <t>参与国赛获奖数增长</t>
  </si>
  <si>
    <t>≥1件</t>
  </si>
  <si>
    <t>系统正常使用年限</t>
  </si>
  <si>
    <t>≥10年</t>
  </si>
  <si>
    <t>至少使用年限超过最低年限率</t>
  </si>
  <si>
    <t>持续促进企业青年技能培训</t>
  </si>
  <si>
    <t>5万人次/年</t>
  </si>
  <si>
    <t>每年持续带动</t>
  </si>
  <si>
    <t>学员对培训效果的满意率</t>
  </si>
  <si>
    <t>群众对三下乡满意度</t>
  </si>
  <si>
    <t>竞赛结果复核率</t>
  </si>
  <si>
    <t>≤5%</t>
  </si>
  <si>
    <t>投诉率</t>
  </si>
  <si>
    <t>使用人员满意度</t>
  </si>
  <si>
    <t>查档人员满意度</t>
  </si>
  <si>
    <t>档案接收方满意度</t>
  </si>
  <si>
    <t>充分发挥省预青办、未保办牵总统筹作用，服务并督促省级预青、未保成员单位履职尽责</t>
  </si>
  <si>
    <t>切实服务全省青少年维权方面现实迫切需求</t>
  </si>
  <si>
    <t>对开展预青、未保、青少年维权工作中联系凝聚的相关高校、律所、心理机构、社工机构、志愿者团体等以及法律、心理、社工专家及志愿者等，做好引导服务工作</t>
  </si>
  <si>
    <t>青年职业能力建设满意度</t>
  </si>
  <si>
    <t>项目完成满意度</t>
  </si>
  <si>
    <t>外国青年代表对中国、陕西历史文化有基本了解率</t>
  </si>
  <si>
    <t>外国青年代表对“一带一路”理念认同率</t>
  </si>
  <si>
    <t>≥60%</t>
  </si>
  <si>
    <t>团省委新媒体粉丝满意度</t>
  </si>
  <si>
    <t>陕西省妇联</t>
  </si>
  <si>
    <t xml:space="preserve">年度主要任务
</t>
  </si>
  <si>
    <t>单位基本运转</t>
  </si>
  <si>
    <t>履行妇联职责</t>
  </si>
  <si>
    <t>目标一：注重思想政治引领，开展好纪念“三八”国际妇女节110周年和省妇联建会70周年系列活动；
目标二：注重促进妇女发展，开展好“三秦巾帼脱贫行动”“创业创新巾帼行动”“乡村振兴巾帼行动”三大行动，
        开展好巾帼脱贫攻坚行动总结交流展示和“妈妈益起团”进社区、进单位、进家庭消费扶贫活动，举办第四
        届丝绸之路女性创新设计大赛；
目标三：注重做好家庭工作，开展第二届家庭文化节、寻找最美家庭、倡导亲子阅读，落实家庭十三五规划要求；
目标四：注重履行妇联职责，维护妇女儿童合法权益，推动《陕西省实施&lt;中华人民共和国反家庭暴力法&gt;实施办法》
        出台，开展宣传及培训，做好普法宣传工作，编制新一轮妇女儿童、发展规划，推动性别平等进校园；
目标五：注重深化自身改革，切实加强妇联组织自身建设，召开全省妇联基层组织建设推进会，举办妇联系统干部能
        力建设培训，印发《陕西省妇联基层组织建设工作手册》及开展“妇女之家”创建。</t>
  </si>
  <si>
    <t>各类工作培训</t>
  </si>
  <si>
    <t>≥6期</t>
  </si>
  <si>
    <t>培训人数</t>
  </si>
  <si>
    <t>≥400人次</t>
  </si>
  <si>
    <t>妇联系统专项工作及业务研讨交流会议</t>
  </si>
  <si>
    <t>≥8次</t>
  </si>
  <si>
    <t>开展服务妇女儿童各类活动</t>
  </si>
  <si>
    <t>≥30次</t>
  </si>
  <si>
    <t>举办妇女及家庭类竞赛</t>
  </si>
  <si>
    <t>≥2场</t>
  </si>
  <si>
    <t>竞赛类参赛作品</t>
  </si>
  <si>
    <t>≥500件</t>
  </si>
  <si>
    <t>形成妇联系统调研报告</t>
  </si>
  <si>
    <t>挖掘先进典型，培树优秀妇女及最美家庭</t>
  </si>
  <si>
    <t>≥300人/户</t>
  </si>
  <si>
    <t>开展妇女法律知识及国家政策巡讲</t>
  </si>
  <si>
    <t>开展反家暴立法及两个规划调研</t>
  </si>
  <si>
    <t>编印妇联工作书籍及妇女儿童知识宣传册</t>
  </si>
  <si>
    <t>≥5类</t>
  </si>
  <si>
    <t>助力扶贫、关爱行动、早期教育等活动直接受益群众</t>
  </si>
  <si>
    <t>≥10000人</t>
  </si>
  <si>
    <t>展示巾帼脱贫成果</t>
  </si>
  <si>
    <t>支持实施两个规划的重点县</t>
  </si>
  <si>
    <t xml:space="preserve">融媒体宣传报道次数
</t>
  </si>
  <si>
    <t>≥50次</t>
  </si>
  <si>
    <t>预算内工作任务完成率</t>
  </si>
  <si>
    <t>妇女培训合格率</t>
  </si>
  <si>
    <t>妇联培树先进典型达标率</t>
  </si>
  <si>
    <t>预算内工作任务完成及时率</t>
  </si>
  <si>
    <t>年末预算执行进度合格率</t>
  </si>
  <si>
    <t>公开部门预决算及时率</t>
  </si>
  <si>
    <t>妇女群众法制意识和能力提升率</t>
  </si>
  <si>
    <t>妇联基层组织作用发挥提升率</t>
  </si>
  <si>
    <t>贫困地区妇女发展意识提升率</t>
  </si>
  <si>
    <t>家风家教良好氛围对社会风气影响提升率</t>
  </si>
  <si>
    <t>营造男女平等，儿童优先的社会氛围影响提升率</t>
  </si>
  <si>
    <t>妇女儿童健康意识和水平提升率</t>
  </si>
  <si>
    <t>基层妇联和妇女群众满意度</t>
  </si>
  <si>
    <t>受训妇女满意度</t>
  </si>
  <si>
    <t>中共陕西省委台湾工作办公室</t>
  </si>
  <si>
    <t>对台经贸活动</t>
  </si>
  <si>
    <t>对台交流交往</t>
  </si>
  <si>
    <t>重点活动接待台商补助费</t>
  </si>
  <si>
    <t>内刊及陕台媒体交流费</t>
  </si>
  <si>
    <t>全省涉台系统综合培训班</t>
  </si>
  <si>
    <t>赴台交流、上层联络、台胞困难补助</t>
  </si>
  <si>
    <t>机关人员保障经费</t>
  </si>
  <si>
    <t>机关运行经费</t>
  </si>
  <si>
    <t xml:space="preserve">
 目标1：对台经贸往来有较大幅度增长
 目标2：对台交流活动明显增多，特色活动特点更加显著
 目标3：陕西在台知晓度有大幅度提高
 目标4：台企台胞台属投诉显著减少，积案完结率提升</t>
  </si>
  <si>
    <t xml:space="preserve"> 台商接待团</t>
  </si>
  <si>
    <t>≥30批次</t>
  </si>
  <si>
    <t xml:space="preserve"> 协调处理积案</t>
  </si>
  <si>
    <t>≥3起</t>
  </si>
  <si>
    <t xml:space="preserve"> 对台调研培训</t>
  </si>
  <si>
    <t xml:space="preserve"> 慰问救济台胞台属等</t>
  </si>
  <si>
    <t>≥30人次</t>
  </si>
  <si>
    <t xml:space="preserve"> 接待民进党中下层人士</t>
  </si>
  <si>
    <t>≥5批次</t>
  </si>
  <si>
    <t xml:space="preserve"> 邀请、组织台商台企参展</t>
  </si>
  <si>
    <t xml:space="preserve"> 办好陕台经贸合作项目</t>
  </si>
  <si>
    <t xml:space="preserve"> 办好《陕西对台工作》和微信公众号</t>
  </si>
  <si>
    <t>期刊12期，公众号≥50篇</t>
  </si>
  <si>
    <t xml:space="preserve"> 陕西文化进宝岛活动</t>
  </si>
  <si>
    <t>≥6天</t>
  </si>
  <si>
    <t>保证涉台事件中重点及突出事件处理</t>
  </si>
  <si>
    <t xml:space="preserve"> 签订合作协议</t>
  </si>
  <si>
    <t>增加台资投资</t>
  </si>
  <si>
    <t>≥0.5%</t>
  </si>
  <si>
    <t xml:space="preserve"> 协调积案结案率</t>
  </si>
  <si>
    <t xml:space="preserve"> 处理涉台突发事件</t>
  </si>
  <si>
    <t>突发事件处置圆满</t>
  </si>
  <si>
    <t xml:space="preserve"> 对台培训</t>
  </si>
  <si>
    <t>提高对台干部队伍素质</t>
  </si>
  <si>
    <t>接待民进党中下层人士</t>
  </si>
  <si>
    <t>发挥民进党中下层人士作用</t>
  </si>
  <si>
    <t xml:space="preserve"> 办好陕西文化进宝岛活动</t>
  </si>
  <si>
    <t>推广陕西文化进台湾</t>
  </si>
  <si>
    <t>办好《陕西对台工作》和微信公众号</t>
  </si>
  <si>
    <t>扩大陕西在台知明度</t>
  </si>
  <si>
    <t>举办陕台经贸合作</t>
  </si>
  <si>
    <t>继续保持陕台经贸合作优势</t>
  </si>
  <si>
    <t>指标1：慰问救济台胞台属</t>
  </si>
  <si>
    <t>中共陕西省委直属机关工作委员会</t>
  </si>
  <si>
    <t>省直机关党建工作、党风廉政建设、党员教育培训经费</t>
  </si>
  <si>
    <t>目标1:以习近平新时代中国特色社会主义思想为指导，学习贯彻党的十九大、十九届四中全会精神，围绕中心，建设队伍，服务群众，推动党建和业务深度融合，夯实思想、组织基础和强化管党治党责任，扎实推进机关党的政治、思想、组织、作风、纪律建设，全面提高省直机关党的建设质量，为奋力谱写陕西追赶超越新篇章提供坚强保证。
目标2：通过系列活动的开展，在省直机关形成学习贯彻十九大和十九届四中全会精神，立足岗位扎实工作、干净干事的良好氛围，持续推动省直机关党风廉政建设和反腐败工作。
目标3：通过学习考察，进一步加强相互间的工作交流，拓展视野、丰富知识，不断提高素质能力和改进工作作风，增强工作本领，促进机关党建工作质量的提升。
目标4：为我委提供良好的工作环境和正常秩序，提高办公自动化水平，保障工作任务完成。</t>
  </si>
  <si>
    <t xml:space="preserve">   </t>
  </si>
  <si>
    <t>组织召开省直机关党建相关会议、座谈会</t>
  </si>
  <si>
    <t>16场次</t>
  </si>
  <si>
    <t>举办各类学习教育宣讲、培训</t>
  </si>
  <si>
    <t>购置计算机、办公软件</t>
  </si>
  <si>
    <t>3套</t>
  </si>
  <si>
    <t>问题线索处置率</t>
  </si>
  <si>
    <t>立案案件办结率</t>
  </si>
  <si>
    <t>信访举报办结率</t>
  </si>
  <si>
    <t>采购验收合格率</t>
  </si>
  <si>
    <t>培训计划按期完成利率</t>
  </si>
  <si>
    <t>采购物品到位、验收时间</t>
  </si>
  <si>
    <t>工作效率水平</t>
  </si>
  <si>
    <t>不断提升省直机关党建工作科学化水平、推进机关中心工作</t>
  </si>
  <si>
    <t xml:space="preserve">加大监督执纪力度，营造廉洁勤政氛围                                                                                                                                                                                                                                                                     </t>
  </si>
  <si>
    <t>省直机关党员满意度</t>
  </si>
  <si>
    <t>中共陕西省委机构编制委员会办公室</t>
  </si>
  <si>
    <t>专项业务经费</t>
  </si>
  <si>
    <t>人员经费</t>
  </si>
  <si>
    <t xml:space="preserve"> 目标1：巩固和深化机构改革成果
 目标2：坚持把政治建设摆在首位，努力抓好机关全面建设
 目标3：坚持规范化科学化，扎实做好机构编制日常管理
 目标4：积极推进事业单位改革
 目标5：全面贯彻落实《中国共产党机构编制工作条例》</t>
  </si>
  <si>
    <t>≥2人</t>
  </si>
  <si>
    <t>出访天数</t>
  </si>
  <si>
    <t>≥5天</t>
  </si>
  <si>
    <t>出访国家</t>
  </si>
  <si>
    <t xml:space="preserve">购置办公设备数量 </t>
  </si>
  <si>
    <t>50台/件</t>
  </si>
  <si>
    <t>考察调研次数</t>
  </si>
  <si>
    <t>30次</t>
  </si>
  <si>
    <t>举办机构编制培训班次</t>
  </si>
  <si>
    <t>培训机构编制学员数</t>
  </si>
  <si>
    <t>120人次</t>
  </si>
  <si>
    <t>机构编制工作会议数</t>
  </si>
  <si>
    <t>事业单位年度报告数</t>
  </si>
  <si>
    <t>500个</t>
  </si>
  <si>
    <t>机构编制违纪违规办结率</t>
  </si>
  <si>
    <t>编印机构编制材料发放覆盖率</t>
  </si>
  <si>
    <t>机构编制违规违纪信访下降率</t>
  </si>
  <si>
    <t>改善办公基本条件</t>
  </si>
  <si>
    <t>人才管理方面能力</t>
  </si>
  <si>
    <t>机构设置科学合理</t>
  </si>
  <si>
    <t>提高</t>
  </si>
  <si>
    <t>提升办公效率</t>
  </si>
  <si>
    <t>为人才服务能力</t>
  </si>
  <si>
    <t>干部、职工满意度</t>
  </si>
  <si>
    <t>各相关单位、部门满意度</t>
  </si>
  <si>
    <t xml:space="preserve"> 陕西社会主义学院</t>
  </si>
  <si>
    <t>教学办公项目</t>
  </si>
  <si>
    <t>机关正常运营</t>
  </si>
  <si>
    <t>人员经费保障</t>
  </si>
  <si>
    <t>政府采购</t>
  </si>
  <si>
    <t xml:space="preserve">
 目标1：完成全年培训任务
 目标2：保证全年人员经费足额及时发放
 目标3：保障机关内部正常运行
 </t>
  </si>
  <si>
    <t xml:space="preserve"> 指标1：培训班班次</t>
  </si>
  <si>
    <r>
      <rPr>
        <sz val="12"/>
        <rFont val="宋体"/>
        <charset val="134"/>
      </rPr>
      <t>2</t>
    </r>
    <r>
      <rPr>
        <sz val="12"/>
        <rFont val="宋体"/>
        <charset val="134"/>
      </rPr>
      <t>1期</t>
    </r>
  </si>
  <si>
    <t xml:space="preserve"> 指标2：发布课题</t>
  </si>
  <si>
    <r>
      <rPr>
        <sz val="12"/>
        <rFont val="宋体"/>
        <charset val="134"/>
      </rPr>
      <t>1</t>
    </r>
    <r>
      <rPr>
        <sz val="12"/>
        <rFont val="宋体"/>
        <charset val="134"/>
      </rPr>
      <t>0个</t>
    </r>
  </si>
  <si>
    <r>
      <rPr>
        <sz val="12"/>
        <rFont val="宋体"/>
        <charset val="134"/>
      </rPr>
      <t xml:space="preserve"> 指标</t>
    </r>
    <r>
      <rPr>
        <sz val="12"/>
        <rFont val="宋体"/>
        <charset val="134"/>
      </rPr>
      <t>3：出版学报</t>
    </r>
  </si>
  <si>
    <t>4期</t>
  </si>
  <si>
    <t xml:space="preserve"> 指标1：培训班班次完成率</t>
  </si>
  <si>
    <t xml:space="preserve"> 指标2：课题完成率</t>
  </si>
  <si>
    <t xml:space="preserve"> 指标3：出版学报完成率</t>
  </si>
  <si>
    <t xml:space="preserve"> 指标1：总经费</t>
  </si>
  <si>
    <t>1358.22万元</t>
  </si>
  <si>
    <t xml:space="preserve"> 指标2：培训费</t>
  </si>
  <si>
    <r>
      <rPr>
        <sz val="12"/>
        <rFont val="宋体"/>
        <charset val="134"/>
      </rPr>
      <t>2</t>
    </r>
    <r>
      <rPr>
        <sz val="12"/>
        <rFont val="宋体"/>
        <charset val="134"/>
      </rPr>
      <t>40万元</t>
    </r>
  </si>
  <si>
    <r>
      <rPr>
        <sz val="12"/>
        <rFont val="宋体"/>
        <charset val="134"/>
      </rPr>
      <t xml:space="preserve"> 指标</t>
    </r>
    <r>
      <rPr>
        <sz val="12"/>
        <rFont val="宋体"/>
        <charset val="134"/>
      </rPr>
      <t>3：政府采购</t>
    </r>
  </si>
  <si>
    <r>
      <rPr>
        <sz val="12"/>
        <rFont val="宋体"/>
        <charset val="134"/>
      </rPr>
      <t>1</t>
    </r>
    <r>
      <rPr>
        <sz val="12"/>
        <rFont val="宋体"/>
        <charset val="134"/>
      </rPr>
      <t>15万元</t>
    </r>
  </si>
  <si>
    <t xml:space="preserve"> 指标1：学院满意度</t>
  </si>
  <si>
    <t xml:space="preserve"> 指标2：教职工满意度</t>
  </si>
  <si>
    <t>陕西省人大常委会办公厅</t>
  </si>
  <si>
    <t>人员经费和公用经费支出</t>
  </si>
  <si>
    <t>工资福利支出、公用经费支出及对个人和家庭的补助支出。控制财政支出额度，保障人员经费；日常公用经费，包括办公及印刷费、邮电费、差旅费、会议费、福利费、日常维修费、专用材料及一般设备购置费、公务用车运行维护费以及其他费用。</t>
  </si>
  <si>
    <t>物业管理经费</t>
  </si>
  <si>
    <t>完成全年办公用房水电费、办公用房取暖费、办公用房物业管理费、维保费支付，为人大机关院内办公楼、综合楼正常运转等工作提供有力后勤保障</t>
  </si>
  <si>
    <t>省人代会会议费</t>
  </si>
  <si>
    <t>保障每年一度的省人民代表大会顺利召开，确保陕西社会、经济发展大政方针顺利实施，保证人民当家做主行使国家权利</t>
  </si>
  <si>
    <t>加强人大对外交往，更好地了解民意、吸收民智、为民服务，学习借鉴国外地方议会在自身运作及立法、监督工作方面的成功经验和有益做法，围绕省人大常委会立法工作计划、监督工作计划和我省经济社会发展的相关政策进行调研，不断提高工作水平。</t>
  </si>
  <si>
    <t>办公设备购置</t>
  </si>
  <si>
    <t>根据存量办公设备的使用年限、应报废数量、对新增的办公设备按照单价和数量进行购置。</t>
  </si>
  <si>
    <t>专用项目经费</t>
  </si>
  <si>
    <t>以高质量立法推动高质量发展。完善党委领导、人大主导、政府依托、各方参与的立法工作格局，深入推进科学立法、民主立法、依法立法。聚焦全面建成小康社会加大监督力度。围绕打好三大攻坚战、推动高质量发展、“三个经济”等，听取审议脱贫攻坚、稳投资情况、政府债务管理、“十三五”规划完成情况等专项工作报告，有侧重地开展专题询问。依法做好决定任免工作。健全人大讨论决定重大事项工作机制，严格落实讨论决定重大事项的重点、范围、程序，提高讨论决定重大事项科学化民主化法治化水平。更好发挥代表作用。深化拓展“三个联系”机制，充分发挥代表专业小组作用。以政治建设为统领加强自身建设。全面落实新时代党的建设总要求，巩固拓展“不忘初心、牢记使命”主题教育成果。</t>
  </si>
  <si>
    <t>2019年财政拨款资金结转</t>
  </si>
  <si>
    <t>1.机关服务
2.一般行政管理事务
3.行政单位医疗
4.其他人大事务支出
5.信息安全建设</t>
  </si>
  <si>
    <t>省人大各专门委员会和省人大常委会各工作委员会依法履行地方立法、监督、人事任免和重大事项决定等职权。省人代会、省人大常委会、党组会、主任会和常委会名义召开的会议、活动及常委会领导同志参加活动的组织安排、服务保障等工作。制定全省立法规划和省人大常委会年度工作要点、立法工作计划、监督工作计划、代表工作计划，省人大常委会和省人大常委会党组会议、主任会议决定事项的督办、联系、协调等工作。指导全省人大工作，培训省人大代表和全省人大工作者。在陕全国人大代表和省人大代表视察、调研等有关活动的组织、协调及我省代表团出席全国人代会的组织、服务等工作。受理人民群众来信来访。来陕的全国人大常委会、外省（市、区）人大常委会工作团体、人员以及外国（省、州、市）议会等团体、人员的接待工作。负责人民代表大会制度和人大工作、主导制定的基础性重要法规的宣传及配合开展国家宪法日等重大活动、重要法律的宣传工作。机关行政事务、人事管理、后勤服务、安全保卫和思想政治、精神文明建设等工作。</t>
  </si>
  <si>
    <t>按照年度工作计划开展人大各项工作</t>
  </si>
  <si>
    <t>围绕人大立法、监督工作开展视察、调研、执法检查活动</t>
  </si>
  <si>
    <t>人代会各项议程圆满完成</t>
  </si>
  <si>
    <t>按照年度工作计划完成人大各项工作</t>
  </si>
  <si>
    <t>按时完成年度工作计划</t>
  </si>
  <si>
    <t>机关办公大楼正常运转</t>
  </si>
  <si>
    <t>预算控制数</t>
  </si>
  <si>
    <t>9098.9万元</t>
  </si>
  <si>
    <t>严格控制费用规模</t>
  </si>
  <si>
    <t>严格按财政规定标准控制费用支出</t>
  </si>
  <si>
    <t>法规的针对性、有效性和可操作性</t>
  </si>
  <si>
    <t>代表履职服务保障工作水平</t>
  </si>
  <si>
    <t>履职基础、公共服务能力</t>
  </si>
  <si>
    <t>保障省人代会顺利召开机关各项工作顺利开展</t>
  </si>
  <si>
    <t>代表对建议办理情况满意度</t>
  </si>
  <si>
    <t xml:space="preserve"> 部门工作人员满意度</t>
  </si>
  <si>
    <t>陕西省人民政府办公厅</t>
  </si>
  <si>
    <t>省政府领导及办公厅机关工作</t>
  </si>
  <si>
    <t>政务信息化服务中心工作</t>
  </si>
  <si>
    <t>决策咨询委员会办公室工作</t>
  </si>
  <si>
    <t>……</t>
  </si>
  <si>
    <t xml:space="preserve">
目标1：高质量、高效率完成各类文稿起草和公文处理工作。精心组织省政府各类会议。协调重要政务活动,安排省政府领导外事活动。
目标2：协助省政府领导围绕中心工作和重要部署开展调查研究。发挥智库作用,积极推进参事文史、决策咨询工作。及时向国务院和省政府领导报送各类信息。
目标3：做好省政府工作报告重点任务分解落实工作。协助省政府领导推进重大项目和重要工作。加强对省委、省政府重大决策和中省领导批示的督办落实。协调督办省政府系统人大代表建议和政协提案。
目标4：加强应急值守,做好省政府日常值班工作。
目标5：协调推进全省政府职能转变和“放管服”改革工作。
目标6：继续推进政务公开、“互联网+政务服务”和电子政务工作。持续办好省政府政策例行吹风会,抓好“政务公开+”、大学生进政府机关见习活动和“两网”“一刊”工作。
目标7：协调推进全省机关事务管理工作。
</t>
  </si>
  <si>
    <t>完成有关文稿起草</t>
  </si>
  <si>
    <t>协调召开省政府及办公厅各种会议</t>
  </si>
  <si>
    <t>协调组织丝博会、农高会等各项活动</t>
  </si>
  <si>
    <t>总值班室、省政务信息化服务中心工作平台运维</t>
  </si>
  <si>
    <t>各类文稿质量优秀率</t>
  </si>
  <si>
    <t>各项会议活动圆满完成度</t>
  </si>
  <si>
    <t>正常</t>
  </si>
  <si>
    <t>年度工作任务完成及时率</t>
  </si>
  <si>
    <t>政府采购完成时间</t>
  </si>
  <si>
    <t>11908.99万元</t>
  </si>
  <si>
    <t>严格执行财经制度</t>
  </si>
  <si>
    <t>符合国家相关标准</t>
  </si>
  <si>
    <t>公共服务的效率和质量水平</t>
  </si>
  <si>
    <t>促进我省各项事业持续发展</t>
  </si>
  <si>
    <t>不断加强</t>
  </si>
  <si>
    <t>办公条件保障</t>
  </si>
  <si>
    <t>推进相关政策落实</t>
  </si>
  <si>
    <t>推进全省政府职能转变和“放管服”改革工作。</t>
  </si>
  <si>
    <t>发挥智库作用,积极推进参事文史、决策咨询工作。</t>
  </si>
  <si>
    <t>社会公众及其他部门满意度</t>
  </si>
  <si>
    <t>机关工作人员满意度</t>
  </si>
  <si>
    <t>离退休人员满意度</t>
  </si>
  <si>
    <t>陕西省机关事务服务中心</t>
  </si>
  <si>
    <t xml:space="preserve">                    年度
主要
任务</t>
  </si>
  <si>
    <t>一般公共支出</t>
  </si>
  <si>
    <t>文化旅游体育与传媒支出</t>
  </si>
  <si>
    <t>卫生健康支出</t>
  </si>
  <si>
    <t>节能环保支出</t>
  </si>
  <si>
    <t>未安排支出的实户资金</t>
  </si>
  <si>
    <t>目标1：坚持新发展理念，锐意改革创新，按照高质量发展要求，着力提高系统保障能力
目标2：着力推进机关事务标准化建设
目标3：着力提升信息化建设水平
目标4：确保机关事务工作在落实“五新”战略和助推追赶超越中展现新气象、实现新作为</t>
  </si>
  <si>
    <t>新城大院办公条件和秩序保障个数</t>
  </si>
  <si>
    <t>居住院落（住宅区、老干所、疗养院等）生活条件和秩序保障个数</t>
  </si>
  <si>
    <t>≥12个</t>
  </si>
  <si>
    <t>机关门诊部营业条件和秩序保障个数</t>
  </si>
  <si>
    <t>机关幼儿园办学和秩序保障个数</t>
  </si>
  <si>
    <t>办公条件和秩序保障覆盖率</t>
  </si>
  <si>
    <t>居住条件和秩序保障覆盖率</t>
  </si>
  <si>
    <t>机关门诊部安全合规营业率</t>
  </si>
  <si>
    <t>餐饮后勤工作安全开展率</t>
  </si>
  <si>
    <t>幼教工作质量达标率</t>
  </si>
  <si>
    <t>宾馆日常业务安全平稳开展率</t>
  </si>
  <si>
    <t>财务管理合规性</t>
  </si>
  <si>
    <t>资产管理合规性</t>
  </si>
  <si>
    <t>工程管理规范性</t>
  </si>
  <si>
    <t>工程验收合格率</t>
  </si>
  <si>
    <t>机关事务管理工作保障及时率</t>
  </si>
  <si>
    <t>维修维护工作时效及时率</t>
  </si>
  <si>
    <t>28049.86万元</t>
  </si>
  <si>
    <t>4038.35万元</t>
  </si>
  <si>
    <t>3571.5万元</t>
  </si>
  <si>
    <t>824.43万元</t>
  </si>
  <si>
    <t>10802.87万元</t>
  </si>
  <si>
    <t>事业单位经营收入</t>
  </si>
  <si>
    <t>≥2019年</t>
  </si>
  <si>
    <t>健全机关后勤服务项目和标准体系</t>
  </si>
  <si>
    <t>有力推进</t>
  </si>
  <si>
    <t>提升机关安全保卫工作水平</t>
  </si>
  <si>
    <t>提升后勤服务质量</t>
  </si>
  <si>
    <t>幼教、医疗水平提升</t>
  </si>
  <si>
    <t>显著提升</t>
  </si>
  <si>
    <t>提升机关事务管理工作创新能力</t>
  </si>
  <si>
    <t>住房制度改革效果</t>
  </si>
  <si>
    <t>后勤服务社会化改革效果</t>
  </si>
  <si>
    <t>公共机构节能效果</t>
  </si>
  <si>
    <t>工作、生活环境卫生达标率</t>
  </si>
  <si>
    <t>机关后勤服务项目和标准体系可持续性</t>
  </si>
  <si>
    <t>幼教、医疗业务可持续性</t>
  </si>
  <si>
    <t>机关事务管理工作创新效果可持续性</t>
  </si>
  <si>
    <t>事业单位经营可持续性</t>
  </si>
  <si>
    <t>机关办公人员满意度</t>
  </si>
  <si>
    <t>住宅区住户满意度</t>
  </si>
  <si>
    <t>办事群众满意度</t>
  </si>
  <si>
    <t>陕西省人民政府研究室</t>
  </si>
  <si>
    <t>政府工作报告讲话</t>
  </si>
  <si>
    <t>课题调研经费</t>
  </si>
  <si>
    <t>智库建设经费</t>
  </si>
  <si>
    <t>专项购置</t>
  </si>
  <si>
    <t>出国出境</t>
  </si>
  <si>
    <t>其他</t>
  </si>
  <si>
    <t>目标1：高标准完成《政府工作报告》和重要文稿起草工作；
目标2：深入开展调查研究，完成重大课题调研及省委、省政府下达的紧急课题调研及经济社会发展中的难点、热点问题研究；做好已转化为决策的调研成果的跟踪落实和深化完善；
目标3：做好全省经济形势分析和专题形势分析；
目标4: 积极推动智库建设，加强纵横交流，勤于走出去拓展视野，扎实组织召开、参与相关理论专题研讨会、优秀调研成果研讨会等，及时向省政府反馈国家发展动态、政策趋向和外省发展情况；积极与相关院校及研究机构等单位开展合作课题调研，推动调研成果转化；
目标5：办好《陕西经济研究》、《调查研究报告》等刊物；
目标6：牵头做好省优化提升营商环境调研问效工作。</t>
  </si>
  <si>
    <t>年度重大课题调研</t>
  </si>
  <si>
    <t>≥14个</t>
  </si>
  <si>
    <t>经济形势分析</t>
  </si>
  <si>
    <t>年度优秀调研成果研讨会、相关理论研讨会</t>
  </si>
  <si>
    <t>与相关单位合作课题</t>
  </si>
  <si>
    <t>出刊《陕西经济研究》</t>
  </si>
  <si>
    <t>出刊《调查研究报告》</t>
  </si>
  <si>
    <t>≥14期</t>
  </si>
  <si>
    <t>≥3人</t>
  </si>
  <si>
    <t>政府工作报告、重要文稿完成率</t>
  </si>
  <si>
    <t>政府工作报告、重大课题、紧急课题、重要文稿</t>
  </si>
  <si>
    <t>按领导明确的时限完成</t>
  </si>
  <si>
    <t>《陕西经济研究》</t>
  </si>
  <si>
    <t>双数月底前</t>
  </si>
  <si>
    <t>《调查研究报告》</t>
  </si>
  <si>
    <t>领导批示后5个工作日</t>
  </si>
  <si>
    <t>为省领导决策的服务能力</t>
  </si>
  <si>
    <t>课题调研报告</t>
  </si>
  <si>
    <t>领导批示转化为决策</t>
  </si>
  <si>
    <t>智库协作项目</t>
  </si>
  <si>
    <t>为领导决策、课题调研提供科学依据</t>
  </si>
  <si>
    <t>省委、省政府领导</t>
  </si>
  <si>
    <t>为领导决策提供参考</t>
  </si>
  <si>
    <t>中共陕西省委外事工作委员会办公室</t>
  </si>
  <si>
    <t>外办“三公”出（国、境）出访经费</t>
  </si>
  <si>
    <t>外办出国（境）友好交流专项经费</t>
  </si>
  <si>
    <t>全省省部级外事活动接待经费</t>
  </si>
  <si>
    <t>外办外事活动公务接待经费</t>
  </si>
  <si>
    <t>外办专项外事活动业务经费</t>
  </si>
  <si>
    <t>外办电子网络信息系统运维经费</t>
  </si>
  <si>
    <t>外办护照签证业务专项经费</t>
  </si>
  <si>
    <t>友协友好交流专项经费</t>
  </si>
  <si>
    <t xml:space="preserve">
目标1：接待各国来陕外宾，加强我省与各友好城市交流、发展，利于招商引资和文化交流；
目标2：确保各项出访任务顺利完成；
目标3：完成省委外事工作委员会办公室日常工作；
目标4：完成“陕西外事”宣传工作；完成友城互派留学生工作；                                                                                 目标5：开展我省国际友城交流，逐年扩大友城对外交往；                                                                                        目标6：完成外事高端翻译工作，驻陕领馆领团活动，重大外事工作外方媒体活动等；     
目标7：加强我省与“一带一路”沿线国家人文交流，增进友谊；                                                                                          目标8：组织我省社会组织国际交流活动；开展专项外事交流活动；                                                                               目标9：完成外事专项工作会议和培训工作；        
目标10：完成全省因公出国（境）审批任务及因公出国（境）护照、签证审批、办理工作；    
目标11：维护电子护照运行系统正常运转；                                                                                                                                                        目标12：保障我办因公出国（境）业务窗口部门运维；                                                                                         目标13：保障机关办公正常进行；                                                                                                           目标14：进一步提高机关办公和档案管理效率，提升网络安全防护能力，杜绝失泄密隐患；                                                         目标15：推进上海合作组织农业技术交流培训示范基地建设项目；                                                                                                                                                                           </t>
  </si>
  <si>
    <t>陪同省级领导出访</t>
  </si>
  <si>
    <r>
      <rPr>
        <sz val="9"/>
        <rFont val="宋体"/>
        <charset val="134"/>
      </rPr>
      <t>≤</t>
    </r>
    <r>
      <rPr>
        <sz val="9"/>
        <rFont val="Microsoft YaHei"/>
        <charset val="134"/>
      </rPr>
      <t>15个团组</t>
    </r>
  </si>
  <si>
    <t>陪同友好交流出访</t>
  </si>
  <si>
    <r>
      <rPr>
        <sz val="9"/>
        <rFont val="宋体"/>
        <charset val="134"/>
      </rPr>
      <t>≥</t>
    </r>
    <r>
      <rPr>
        <sz val="9"/>
        <rFont val="Microsoft YaHei"/>
        <charset val="134"/>
      </rPr>
      <t>10个团组</t>
    </r>
  </si>
  <si>
    <t>领团活动及领馆春节活动及国庆招待会</t>
  </si>
  <si>
    <r>
      <rPr>
        <sz val="9"/>
        <rFont val="Microsoft YaHei"/>
        <charset val="134"/>
      </rPr>
      <t>走访</t>
    </r>
    <r>
      <rPr>
        <sz val="9"/>
        <rFont val="宋体"/>
        <charset val="134"/>
      </rPr>
      <t>≥</t>
    </r>
    <r>
      <rPr>
        <sz val="9"/>
        <rFont val="Microsoft YaHei"/>
        <charset val="134"/>
      </rPr>
      <t>4次</t>
    </r>
  </si>
  <si>
    <r>
      <rPr>
        <sz val="9"/>
        <rFont val="Microsoft YaHei"/>
        <charset val="134"/>
      </rPr>
      <t>邀请</t>
    </r>
    <r>
      <rPr>
        <sz val="9"/>
        <rFont val="宋体"/>
        <charset val="134"/>
      </rPr>
      <t>≥</t>
    </r>
    <r>
      <rPr>
        <sz val="9"/>
        <rFont val="Microsoft YaHei"/>
        <charset val="134"/>
      </rPr>
      <t>10人次</t>
    </r>
  </si>
  <si>
    <t>协调管理社会组织参与国际非政府组织活动</t>
  </si>
  <si>
    <r>
      <rPr>
        <sz val="9"/>
        <rFont val="Microsoft YaHei"/>
        <charset val="134"/>
      </rPr>
      <t>省内调研</t>
    </r>
    <r>
      <rPr>
        <sz val="9"/>
        <rFont val="宋体"/>
        <charset val="134"/>
      </rPr>
      <t>≥</t>
    </r>
    <r>
      <rPr>
        <sz val="9"/>
        <rFont val="Microsoft YaHei"/>
        <charset val="134"/>
      </rPr>
      <t>4次</t>
    </r>
  </si>
  <si>
    <r>
      <rPr>
        <sz val="9"/>
        <rFont val="Microsoft YaHei"/>
        <charset val="134"/>
      </rPr>
      <t>国内调研</t>
    </r>
    <r>
      <rPr>
        <sz val="9"/>
        <rFont val="宋体"/>
        <charset val="134"/>
      </rPr>
      <t>≥</t>
    </r>
    <r>
      <rPr>
        <sz val="9"/>
        <rFont val="Microsoft YaHei"/>
        <charset val="134"/>
      </rPr>
      <t>2次</t>
    </r>
  </si>
  <si>
    <r>
      <rPr>
        <sz val="9"/>
        <rFont val="Microsoft YaHei"/>
        <charset val="134"/>
      </rPr>
      <t>会议</t>
    </r>
    <r>
      <rPr>
        <sz val="9"/>
        <rFont val="宋体"/>
        <charset val="134"/>
      </rPr>
      <t>≥</t>
    </r>
    <r>
      <rPr>
        <sz val="9"/>
        <rFont val="Microsoft YaHei"/>
        <charset val="134"/>
      </rPr>
      <t>1次</t>
    </r>
  </si>
  <si>
    <r>
      <rPr>
        <sz val="9"/>
        <rFont val="Microsoft YaHei"/>
        <charset val="134"/>
      </rPr>
      <t>培训</t>
    </r>
    <r>
      <rPr>
        <sz val="9"/>
        <rFont val="宋体"/>
        <charset val="134"/>
      </rPr>
      <t>≥</t>
    </r>
    <r>
      <rPr>
        <sz val="9"/>
        <rFont val="Microsoft YaHei"/>
        <charset val="134"/>
      </rPr>
      <t>3次</t>
    </r>
  </si>
  <si>
    <t>预计接待客人90余批</t>
  </si>
  <si>
    <r>
      <rPr>
        <sz val="9"/>
        <rFont val="宋体"/>
        <charset val="134"/>
      </rPr>
      <t>≤</t>
    </r>
    <r>
      <rPr>
        <sz val="9"/>
        <rFont val="Microsoft YaHei"/>
        <charset val="134"/>
      </rPr>
      <t>120万元</t>
    </r>
  </si>
  <si>
    <t>接待重要外宾团组</t>
  </si>
  <si>
    <r>
      <rPr>
        <sz val="9"/>
        <rFont val="宋体"/>
        <charset val="134"/>
      </rPr>
      <t>≥</t>
    </r>
    <r>
      <rPr>
        <sz val="9"/>
        <rFont val="Microsoft YaHei"/>
        <charset val="134"/>
      </rPr>
      <t>20批次</t>
    </r>
  </si>
  <si>
    <t>重大外事活动外媒专题采访及外媒及友人看陕西活动</t>
  </si>
  <si>
    <r>
      <rPr>
        <sz val="9"/>
        <rFont val="Microsoft YaHei"/>
        <charset val="134"/>
      </rPr>
      <t>人数</t>
    </r>
    <r>
      <rPr>
        <sz val="9"/>
        <rFont val="宋体"/>
        <charset val="134"/>
      </rPr>
      <t>≥</t>
    </r>
    <r>
      <rPr>
        <sz val="9"/>
        <rFont val="Microsoft YaHei"/>
        <charset val="134"/>
      </rPr>
      <t>20人</t>
    </r>
  </si>
  <si>
    <t>“一带一路”境外安保及领保工作</t>
  </si>
  <si>
    <r>
      <rPr>
        <sz val="9"/>
        <rFont val="Microsoft YaHei"/>
        <charset val="134"/>
      </rPr>
      <t>省内调研</t>
    </r>
    <r>
      <rPr>
        <sz val="9"/>
        <rFont val="宋体"/>
        <charset val="134"/>
      </rPr>
      <t>≥</t>
    </r>
    <r>
      <rPr>
        <sz val="9"/>
        <rFont val="Microsoft YaHei"/>
        <charset val="134"/>
      </rPr>
      <t>2次</t>
    </r>
  </si>
  <si>
    <t>比利时留学生专项经费</t>
  </si>
  <si>
    <r>
      <rPr>
        <sz val="9"/>
        <rFont val="Microsoft YaHei"/>
        <charset val="134"/>
      </rPr>
      <t>人数</t>
    </r>
    <r>
      <rPr>
        <sz val="9"/>
        <rFont val="宋体"/>
        <charset val="134"/>
      </rPr>
      <t>≤</t>
    </r>
    <r>
      <rPr>
        <sz val="9"/>
        <rFont val="Microsoft YaHei"/>
        <charset val="134"/>
      </rPr>
      <t>4人</t>
    </r>
  </si>
  <si>
    <t>推进上海合作组织农业技术交流培训示范基地建设项目</t>
  </si>
  <si>
    <r>
      <rPr>
        <sz val="9"/>
        <rFont val="Microsoft YaHei"/>
        <charset val="134"/>
      </rPr>
      <t>调研</t>
    </r>
    <r>
      <rPr>
        <sz val="9"/>
        <rFont val="宋体"/>
        <charset val="134"/>
      </rPr>
      <t>≥</t>
    </r>
    <r>
      <rPr>
        <sz val="9"/>
        <rFont val="Microsoft YaHei"/>
        <charset val="134"/>
      </rPr>
      <t>3次</t>
    </r>
  </si>
  <si>
    <r>
      <rPr>
        <sz val="9"/>
        <rFont val="Microsoft YaHei"/>
        <charset val="134"/>
      </rPr>
      <t>来访</t>
    </r>
    <r>
      <rPr>
        <sz val="9"/>
        <rFont val="宋体"/>
        <charset val="134"/>
      </rPr>
      <t>≥</t>
    </r>
    <r>
      <rPr>
        <sz val="9"/>
        <rFont val="Microsoft YaHei"/>
        <charset val="134"/>
      </rPr>
      <t>3次</t>
    </r>
  </si>
  <si>
    <t>采购电脑等软硬件设备</t>
  </si>
  <si>
    <r>
      <rPr>
        <sz val="9"/>
        <rFont val="宋体"/>
        <charset val="134"/>
      </rPr>
      <t>≤</t>
    </r>
    <r>
      <rPr>
        <sz val="9"/>
        <rFont val="Microsoft YaHei"/>
        <charset val="134"/>
      </rPr>
      <t>50台</t>
    </r>
  </si>
  <si>
    <t>办公系统安全、运行、维护等</t>
  </si>
  <si>
    <r>
      <rPr>
        <sz val="9"/>
        <rFont val="宋体"/>
        <charset val="134"/>
      </rPr>
      <t>≤</t>
    </r>
    <r>
      <rPr>
        <sz val="9"/>
        <rFont val="Microsoft YaHei"/>
        <charset val="134"/>
      </rPr>
      <t>5套</t>
    </r>
  </si>
  <si>
    <t>采购办公耗材、印刷品等</t>
  </si>
  <si>
    <r>
      <rPr>
        <sz val="9"/>
        <rFont val="宋体"/>
        <charset val="134"/>
      </rPr>
      <t>≤</t>
    </r>
    <r>
      <rPr>
        <sz val="9"/>
        <rFont val="Microsoft YaHei"/>
        <charset val="134"/>
      </rPr>
      <t>40万</t>
    </r>
  </si>
  <si>
    <t>电子护照制作</t>
  </si>
  <si>
    <r>
      <rPr>
        <sz val="9"/>
        <rFont val="宋体"/>
        <charset val="134"/>
      </rPr>
      <t>≥</t>
    </r>
    <r>
      <rPr>
        <sz val="9"/>
        <rFont val="Microsoft YaHei"/>
        <charset val="134"/>
      </rPr>
      <t>1200本</t>
    </r>
  </si>
  <si>
    <t>加深我省国际友城的交流</t>
  </si>
  <si>
    <r>
      <rPr>
        <sz val="9"/>
        <rFont val="宋体"/>
        <charset val="134"/>
      </rPr>
      <t>≥</t>
    </r>
    <r>
      <rPr>
        <sz val="9"/>
        <rFont val="Microsoft YaHei"/>
        <charset val="134"/>
      </rPr>
      <t>10批</t>
    </r>
  </si>
  <si>
    <t>陕西外事动态工作等宣传</t>
  </si>
  <si>
    <r>
      <rPr>
        <sz val="9"/>
        <rFont val="宋体"/>
        <charset val="134"/>
      </rPr>
      <t>≥</t>
    </r>
    <r>
      <rPr>
        <sz val="9"/>
        <rFont val="Microsoft YaHei"/>
        <charset val="134"/>
      </rPr>
      <t>50条</t>
    </r>
  </si>
  <si>
    <t>行政事业型收费国库收缴工作</t>
  </si>
  <si>
    <r>
      <rPr>
        <sz val="9"/>
        <rFont val="宋体"/>
        <charset val="134"/>
      </rPr>
      <t>≥</t>
    </r>
    <r>
      <rPr>
        <sz val="9"/>
        <rFont val="Microsoft YaHei"/>
        <charset val="134"/>
      </rPr>
      <t>200万</t>
    </r>
  </si>
  <si>
    <t>完成出访任务率</t>
  </si>
  <si>
    <r>
      <rPr>
        <sz val="9"/>
        <rFont val="宋体"/>
        <charset val="134"/>
      </rPr>
      <t>≥</t>
    </r>
    <r>
      <rPr>
        <sz val="9"/>
        <rFont val="Microsoft YaHei"/>
        <charset val="134"/>
      </rPr>
      <t>80%</t>
    </r>
  </si>
  <si>
    <t>完成接待任务率</t>
  </si>
  <si>
    <t>完成工作任务率</t>
  </si>
  <si>
    <t>完成运维任务率</t>
  </si>
  <si>
    <r>
      <rPr>
        <sz val="9"/>
        <rFont val="宋体"/>
        <charset val="134"/>
      </rPr>
      <t>≤</t>
    </r>
    <r>
      <rPr>
        <sz val="9"/>
        <rFont val="Microsoft YaHei"/>
        <charset val="134"/>
      </rPr>
      <t>12个月</t>
    </r>
  </si>
  <si>
    <t>扩大我省对外文化经济贸易交流</t>
  </si>
  <si>
    <t>增强领区内交流，推介各地市发展，加强我对外交流与合作，宣传陕西近年来发展成果，树立陕西良好形象，提升我省外事工作传播力，加强群众对陕西外事的关注度，了解度。</t>
  </si>
  <si>
    <t>做好各国来陕外宾接待工作，让更多的人走进陕西，了解陕西。加强我省与各国友好城市之间的交流。加强我省与港澳地区之间的交流。</t>
  </si>
  <si>
    <t>宣传陕西特色文化</t>
  </si>
  <si>
    <t>加强我省与各国友好城市之间的交流</t>
  </si>
  <si>
    <t>加深我省与一带一路国家友好交流</t>
  </si>
  <si>
    <t>加强我省与港澳地区之间的交流</t>
  </si>
  <si>
    <t>配合国家的整体外交，推进我省对外经济、贸易、文化等方面的合作。</t>
  </si>
  <si>
    <t>宣传陕西特有文化和优势资源。</t>
  </si>
  <si>
    <t>推进我省对外经济、贸易、文化等方面的合作</t>
  </si>
  <si>
    <t>配合国家的整体外交</t>
  </si>
  <si>
    <t>投诉</t>
  </si>
  <si>
    <r>
      <rPr>
        <sz val="9"/>
        <rFont val="宋体"/>
        <charset val="134"/>
      </rPr>
      <t>≤</t>
    </r>
    <r>
      <rPr>
        <sz val="9"/>
        <rFont val="Microsoft YaHei"/>
        <charset val="134"/>
      </rPr>
      <t>5</t>
    </r>
  </si>
  <si>
    <t>出访任务完成情况</t>
  </si>
  <si>
    <t xml:space="preserve"> 2020 年度部门（单位）整体绩效目标表</t>
  </si>
  <si>
    <t>陕西省民族宗教事务委员会</t>
  </si>
  <si>
    <t>保障机关职工正常工资福利等</t>
  </si>
  <si>
    <t xml:space="preserve">开展民族团结进步创建 ，发展少数民族经济社会事业 </t>
  </si>
  <si>
    <t>加强少数民族流动人口服务管理</t>
  </si>
  <si>
    <t>依法加强宗教事务管理</t>
  </si>
  <si>
    <t>加强宗教团体、宗教院校建设</t>
  </si>
  <si>
    <t>做好民族宗教领域维护稳定工作</t>
  </si>
  <si>
    <t>完成必要的政府采购项目，保障机关工作</t>
  </si>
  <si>
    <t xml:space="preserve">
  认真学习贯彻党的十九大、十九届二中、三中、四中全会精神，以习近平新时代中国特色社会主义思想为指导，扎实开展民族团结进步创建工作，大力发展少数民族经济社会事业，依法加强宗教事务管理，支持宗教界加强自身建设，维护民族宗教领域和谐稳定，为决胜全面小康、加快富民强省、助力追赶超越做出积极贡献。</t>
  </si>
  <si>
    <t xml:space="preserve"> 召开民族宗教领域二类、三类会议</t>
  </si>
  <si>
    <t>≥10次、1000人</t>
  </si>
  <si>
    <t xml:space="preserve"> 举办全省民族宗教领域相关政策法规和业务培训</t>
  </si>
  <si>
    <t>≥6次、700人</t>
  </si>
  <si>
    <t xml:space="preserve"> 开展少数民族企业交流展示活动及企业</t>
  </si>
  <si>
    <t>≥2次、30个</t>
  </si>
  <si>
    <t xml:space="preserve"> 推进民族团结进步创建进社区、进学校、影响效果</t>
  </si>
  <si>
    <t>≥20个、30000人</t>
  </si>
  <si>
    <t xml:space="preserve"> 举办全省性宗教团体负责人双月学习</t>
  </si>
  <si>
    <t>≥6次、150人</t>
  </si>
  <si>
    <t xml:space="preserve"> 走访慰问少数名族代表和宗教界人士</t>
  </si>
  <si>
    <t>≥20次、200人</t>
  </si>
  <si>
    <t xml:space="preserve"> 指导宗教团体开展大型活动、影响</t>
  </si>
  <si>
    <t>≥5次、10000人</t>
  </si>
  <si>
    <t xml:space="preserve"> 组织对宗教团体进行年度考核</t>
  </si>
  <si>
    <t>≥5、80人</t>
  </si>
  <si>
    <t xml:space="preserve"> 出版《陕西民族宗教》杂志</t>
  </si>
  <si>
    <t>≥4期、10000册</t>
  </si>
  <si>
    <t xml:space="preserve"> 印刷《陕西省宗教事务条例》单行本</t>
  </si>
  <si>
    <t>≥2次、20000册</t>
  </si>
  <si>
    <t xml:space="preserve"> 提高民族团结进步创建效果</t>
  </si>
  <si>
    <t xml:space="preserve"> 发展少数民族聚居地方经济，助力脱贫攻坚</t>
  </si>
  <si>
    <t xml:space="preserve"> 提高宗教界人士自身素质和爱国爱教意识</t>
  </si>
  <si>
    <t xml:space="preserve"> 维护民族宗教领域和谐稳定</t>
  </si>
  <si>
    <t>继续保持</t>
  </si>
  <si>
    <t xml:space="preserve"> 治理佛教道教商业化问题</t>
  </si>
  <si>
    <t xml:space="preserve"> 保持民族宗教领域意识形态稳定</t>
  </si>
  <si>
    <t xml:space="preserve"> 抵御境外利用宗教渗透</t>
  </si>
  <si>
    <t>持续加强</t>
  </si>
  <si>
    <t xml:space="preserve"> 加强民族宗教舆情监控</t>
  </si>
  <si>
    <t>进一步加强</t>
  </si>
  <si>
    <t xml:space="preserve"> 少数民族群众满意率</t>
  </si>
  <si>
    <t xml:space="preserve"> 宗教界人士和信教群众满意率</t>
  </si>
  <si>
    <t xml:space="preserve"> 委员单位满意率</t>
  </si>
  <si>
    <t>陕西省统计局</t>
  </si>
  <si>
    <t>保障人员工资在内的人员经费的按时发放，包括行政参公人员、事业工勤人员和离休人员的各项工资福利和社会保险都能按时准确的发放和缴纳。</t>
  </si>
  <si>
    <t>保障机关正常运作，确保各项行政管理工作都能及时进行以及设备设施的维持性费用支出可以及时核销。</t>
  </si>
  <si>
    <t>高质量完成各项统计调查和GDP核算工作，加强监测预警和分析研判，为党委政府科学宏观决策提供有力统计支撑。</t>
  </si>
  <si>
    <t>目标1：奋力打造忠诚干净担当的统计干部队伍。
目标2：推进统计管理体制改革不断向纵深发展
目标3：继续做好党委政府的数库和智库。</t>
  </si>
  <si>
    <t>完成各类数据产品</t>
  </si>
  <si>
    <t>300份</t>
  </si>
  <si>
    <t>统计数据是否达到预期目标</t>
  </si>
  <si>
    <t>按时完成各项调查和报表编制</t>
  </si>
  <si>
    <t>各项目经费不超过年度预算</t>
  </si>
  <si>
    <t>数据产品得到社会大众的认可</t>
  </si>
  <si>
    <t>提高统计能力建设</t>
  </si>
  <si>
    <t>陕西省信访局</t>
  </si>
  <si>
    <t>为保障机关各部门正常运转所需经费支出</t>
  </si>
  <si>
    <t>为完成信访工作任务的特殊用途资金支出</t>
  </si>
  <si>
    <t>网络安全和信息化专项资金</t>
  </si>
  <si>
    <t>一是深入学习贯彻习近平总书记关于加强和改进人民信访工作的重要思想。采取举办信访工作专题研讨班、学习班等形式，组织各级领导干部深入学习贯彻这一重要思想，全面筑牢为民服务思想根基。二是深入推进信访制度改革措施落地。全力推进信访制度改革措施落地，推进“最多访一次”做法，启动信访业务智能辅助系统开发建设，全力提升信访工作质效。三是深入开展信访问题专项治理。持续开展信访矛盾化解攻坚战，全面排查梳理信访领域重复访、集体访、来省进京访反映的突出问题，组织开展信访问题专项治理活动，有效减少全省信访问题存量。四是加大源头预防化解力度。总结推广坚持和发展新时代“枫桥经验”做法，完善常态化矛盾排查化解机制，努力把信访问题和矛盾纠纷化解在初始和萌芽状态。五是夯实各级信访工作责任。认真落实每季度召开一次省联席会议全体会议及每月召开一次省联席会议办公室会议工作机制，加大信访工作情况通报力度和信访形势研判频度，加大通报考核、实地督办、约谈追责力度，压实各级信访工作责任，及时就地解决群众诉求和矛盾纠纷。</t>
  </si>
  <si>
    <t>登记办理群众来信数量</t>
  </si>
  <si>
    <t>≤21000件</t>
  </si>
  <si>
    <t>接待群众来省走访数量同比下降</t>
  </si>
  <si>
    <t>网上信访事项办理数量占比</t>
  </si>
  <si>
    <t>≥65%</t>
  </si>
  <si>
    <t>移动信访平台建设</t>
  </si>
  <si>
    <t>绩效评估系统平台建设</t>
  </si>
  <si>
    <t>年参加信访业务培训人数</t>
  </si>
  <si>
    <t>≥260人次</t>
  </si>
  <si>
    <t>信访事项及时受理率</t>
  </si>
  <si>
    <t>信访事项按期办结率</t>
  </si>
  <si>
    <t>≤2875.78万元</t>
  </si>
  <si>
    <t>效
益
指
标</t>
  </si>
  <si>
    <t>信访工作服务的效率和质量水平</t>
  </si>
  <si>
    <t>信访政策宣传持续发挥作用</t>
  </si>
  <si>
    <t>信访群众满意率</t>
  </si>
  <si>
    <t>陕西省财政厅</t>
  </si>
  <si>
    <t xml:space="preserve">   以习近平新时代中国特色社会主义思想为指导，全面贯彻党的十九大和十九届二中、三中、四中全会精神，落实省委十三届六次全会要求，坚持稳中求进工作总基调，坚决落实积极财政政策，在大力提质增效、更加注重结构调整上下功夫，巩固和拓展减税降费成效，管好用好政府债券，积极防范债务风险，支持供给侧机构性改革，促进全省高质量发展：认真贯彻“以收定支”原则，坚持政府过“紧日子”，大力调整优化支出结构，优先保障“三保”“三大攻坚战”等资金需要；深化财税改革，以全面实施预算绩效管理为突破口，加快建立完善现代财政制度，促进全省经济社会持续健康发展。</t>
  </si>
  <si>
    <t xml:space="preserve">  （一）紧扣提质增效和结构调整，继续大力落实积极的财政政策。一是巩固和拓展减税降费成效;二是管好用好政府专项债券。
  （二）坚持过紧日子、苦日子，兜住兜牢“三保”底线。
  （三）完善财税政策体系，全力支持稳增长。一是支持实体经济发展；二是支持科技创新；三是支持中小企业、民营企业发展；四是支持县域经济、区域协调发展。
  （四）坚持抓重点、补短板、强弱项，支持打赢三大攻坚战。一是坚决打赢脱贫攻坚战；二是推动实现污染防治攻坚战阶段性目标；三是防范化解地方政府隐性债务风险。
  （五）着力保障和改善民生，切实增强人民群众福祉。一是把稳就业放在首要位置；二是支持发展教育事业；三是支持健康陕西建设；四是加大社会保障力度；五是支持文化发展繁荣。
  （六）围绕推进国家治理体系和治理能力现代化，全面推进财税体制改革。一是加快财政体制改革；二是全面实施预算绩效管理；三是扎实推进国有金融资本集中统一管理；四是深化政府采购改革；五是全面推进陕西财政云建设。</t>
  </si>
  <si>
    <t>全省地方财政收入增长</t>
  </si>
  <si>
    <t>省级财政扶贫专项资金增长</t>
  </si>
  <si>
    <t>≥15%</t>
  </si>
  <si>
    <t>部门预决算公开覆盖率</t>
  </si>
  <si>
    <t>全省和省本级财政支出完成调整预算的比率</t>
  </si>
  <si>
    <t>严格执行预算，“三公”经费规模</t>
  </si>
  <si>
    <t>≤去年水平</t>
  </si>
  <si>
    <t>一般性支出规模</t>
  </si>
  <si>
    <t>压缩15%</t>
  </si>
  <si>
    <t>省级部门预算绩效自评率</t>
  </si>
  <si>
    <t>预算绩效目标评审率</t>
  </si>
  <si>
    <t>专项债券年度发行</t>
  </si>
  <si>
    <t>≥453亿</t>
  </si>
  <si>
    <t>审核进入全国综合信息平台管理库项目数量</t>
  </si>
  <si>
    <t>省级部门预算评审全覆盖</t>
  </si>
  <si>
    <t>省级专项资金预算评审全覆盖</t>
  </si>
  <si>
    <t>省级新增项目支出评审</t>
  </si>
  <si>
    <t>≥50项</t>
  </si>
  <si>
    <t>提交的财政研究报告占课题总量比率</t>
  </si>
  <si>
    <t>会计专业技术资格考试及评审人数</t>
  </si>
  <si>
    <t>≥16万</t>
  </si>
  <si>
    <t>会计领军人才选拔培养人数</t>
  </si>
  <si>
    <t>≈120人</t>
  </si>
  <si>
    <t>年参加财政业务培训人数</t>
  </si>
  <si>
    <t>≥7000人次</t>
  </si>
  <si>
    <t>地方财政收入税收占比</t>
  </si>
  <si>
    <t>70%-80%</t>
  </si>
  <si>
    <t>债务率在预警范围之外的县区数量</t>
  </si>
  <si>
    <t>项目评审核减率</t>
  </si>
  <si>
    <t>财政课题研究验收合格率</t>
  </si>
  <si>
    <t>财税重大课题研究成果采纳率</t>
  </si>
  <si>
    <t>全国财政系统培训工作先进单位称号</t>
  </si>
  <si>
    <t>保持</t>
  </si>
  <si>
    <t>财政干部综合素质水平</t>
  </si>
  <si>
    <t>不断提高</t>
  </si>
  <si>
    <t>财政干部业务水平</t>
  </si>
  <si>
    <t>本级人代会批准后20日内</t>
  </si>
  <si>
    <t>本级财政部门批准后20日内</t>
  </si>
  <si>
    <t>≤26531.51万元</t>
  </si>
  <si>
    <t>严格执行相关规定</t>
  </si>
  <si>
    <t>不超过国家相关标准</t>
  </si>
  <si>
    <t>财政管理科学化、规范化、现代化、高效化水平</t>
  </si>
  <si>
    <t>促进社会公众全面了解财政政策和工作</t>
  </si>
  <si>
    <t>增加了解</t>
  </si>
  <si>
    <t>财政政策宣传持续发挥作用</t>
  </si>
  <si>
    <t>陕西省审计厅</t>
  </si>
  <si>
    <t>组织完成当年审计任务</t>
  </si>
  <si>
    <t xml:space="preserve">
1、扎实开展政策落实跟踪审计，促进政令畅通。
2、持续深化财政审计，提升资金高效实用。
3、加大脱贫攻坚审计力度，主推精准脱贫。
4、深入开展领导干部经济责任审计，确保权力健康运行。
5、加大地方金融机构审计力度，防范区域性金融风险。
6、继续强化企业审计、固定资产投资审计和利用外资项目审计。</t>
  </si>
  <si>
    <t>被审计单位数量</t>
  </si>
  <si>
    <t>≥60个</t>
  </si>
  <si>
    <t>提交审计建议数量</t>
  </si>
  <si>
    <t>≥120条</t>
  </si>
  <si>
    <t>移送事件线索数量</t>
  </si>
  <si>
    <t>≥12件</t>
  </si>
  <si>
    <t>提交各类审计报告和审计简报数量</t>
  </si>
  <si>
    <t>≥60篇</t>
  </si>
  <si>
    <t>审计单位对审计建议的采纳比例</t>
  </si>
  <si>
    <t>促进财政增收节支和挽回损失</t>
  </si>
  <si>
    <t>≥20亿元</t>
  </si>
  <si>
    <t>促进被审计单位根据审计建议制定整改措施</t>
  </si>
  <si>
    <t>≥80条</t>
  </si>
  <si>
    <t>被审计单位对审计人员审计质量及廉政情况满意度</t>
  </si>
  <si>
    <t>陕西省商务厅</t>
  </si>
  <si>
    <t>保障人员经费和机关正常运转</t>
  </si>
  <si>
    <t>全省商务系统以习近平新时代中国特色社会主义思想为指导，深入学习贯彻党的十九大和十九届四中全会精神，全面落实省委、省政府和商务部决策部署，紧扣追赶超越定位和“五个扎实”要求，大力发展“三个经济”，积极应对经济下行压力和中美贸易摩擦带来的严峻挑战，坚持以稳增长为工作主线，持续深化自贸试验区改革创新，扎实推进外经贸稳定增长，着力提升招商引资质量，加快推动消费提质升级，全力构建开放口岸体系，加大放管服改革力度，坚决打赢商务领域“三大攻坚战”。</t>
  </si>
  <si>
    <t>目标1：深化自贸试验区改革创新，发挥好改革开放“试验田”作用；
目标2：保持外经贸稳定发展，助推“三个经济”发展；
目标3：加快推动消费升级，促进内贸流通转型发展；
目标4：采取切实有效措施，加大招商引资力度；
目标5：深入推进“放管服”改革，进一步优化营商环境；
目标6：以高度的政治责任感，切实抓好脱贫攻坚、污染防治和安全生产工作。</t>
  </si>
  <si>
    <t>进出口增长</t>
  </si>
  <si>
    <t>保持增长</t>
  </si>
  <si>
    <t>社会消费品零售总额增长</t>
  </si>
  <si>
    <t>≥7.5%</t>
  </si>
  <si>
    <t>实际利用外资增长</t>
  </si>
  <si>
    <t>≥7%</t>
  </si>
  <si>
    <t>实际引进内资增长</t>
  </si>
  <si>
    <t>预算编制</t>
  </si>
  <si>
    <t>全口径反映
减少调整预算科目≤10%</t>
  </si>
  <si>
    <t>预算执行</t>
  </si>
  <si>
    <t>达到100%</t>
  </si>
  <si>
    <t>向下属单位下达预算</t>
  </si>
  <si>
    <t>在省财政厅批复部门预算后20日内</t>
  </si>
  <si>
    <t>支出进度</t>
  </si>
  <si>
    <t>外向度</t>
  </si>
  <si>
    <t>明显提高</t>
  </si>
  <si>
    <t>自贸区建设经验</t>
  </si>
  <si>
    <t>示范推广</t>
  </si>
  <si>
    <t>营商环境</t>
  </si>
  <si>
    <t>明显好转</t>
  </si>
  <si>
    <t>自贸试验区可复制可推广经验</t>
  </si>
  <si>
    <t>≥1个</t>
  </si>
  <si>
    <t>政策咨询答复</t>
  </si>
  <si>
    <t>≤3个工作日</t>
  </si>
  <si>
    <t>陕西省人民政府驻北京办事处</t>
  </si>
  <si>
    <t>办公楼维修</t>
  </si>
  <si>
    <t>履职专项业务经费</t>
  </si>
  <si>
    <t>天津办经费</t>
  </si>
  <si>
    <t>白云观街7号院内维护费</t>
  </si>
  <si>
    <t xml:space="preserve"> 目标1：楼面设施使用超过10年，需要进行定期维护，消除安全隐患
 目标2：办公设备已达到使用年限，需要进行更替
 目标3：及时收集、整理、报送与我省经济发展相关的信息
 目标4：及时为省内提供北京和天津项目，为省内引进资金、技术和人才
 目标5：负责在京津地区陕西籍机构、企业、人员及在陕工作过人员的联络工作
 目标6：公区需要进行定期维护</t>
  </si>
  <si>
    <t xml:space="preserve"> 中央空调报修次数</t>
  </si>
  <si>
    <t>≤2次</t>
  </si>
  <si>
    <t xml:space="preserve"> 电梯报修次数</t>
  </si>
  <si>
    <t xml:space="preserve"> 更新老旧办公设备</t>
  </si>
  <si>
    <t>8项</t>
  </si>
  <si>
    <t xml:space="preserve"> 报送信息</t>
  </si>
  <si>
    <t>≥1000条</t>
  </si>
  <si>
    <t xml:space="preserve"> 联络驻地机构和人员</t>
  </si>
  <si>
    <t>≥100家（人）</t>
  </si>
  <si>
    <t xml:space="preserve"> 接待人次</t>
  </si>
  <si>
    <t>≥600人次</t>
  </si>
  <si>
    <t xml:space="preserve"> 公区部分绿化设施更换面积</t>
  </si>
  <si>
    <t xml:space="preserve"> 在规定日期前完成所有维修保养工作</t>
  </si>
  <si>
    <t>2020年9月30日前完成</t>
  </si>
  <si>
    <t xml:space="preserve"> 提升办公效率，节约办公时间</t>
  </si>
  <si>
    <t>5分钟/次</t>
  </si>
  <si>
    <t xml:space="preserve"> 中央空调、电梯、绿化设施等相关维修费较上年降低</t>
  </si>
  <si>
    <t>≥40%</t>
  </si>
  <si>
    <t xml:space="preserve"> 办公设备等相关维修费较上年降低</t>
  </si>
  <si>
    <t xml:space="preserve"> 院内路面、绿化设施等相关维修费较上年降低</t>
  </si>
  <si>
    <t xml:space="preserve"> 宣传推广活动</t>
  </si>
  <si>
    <t xml:space="preserve"> 推介省内项目和资源</t>
  </si>
  <si>
    <t>2个</t>
  </si>
  <si>
    <t xml:space="preserve"> 空调整体使用满意度</t>
  </si>
  <si>
    <t xml:space="preserve"> 电梯整体使用满意度</t>
  </si>
  <si>
    <t xml:space="preserve"> 工作人员满意度提升</t>
  </si>
  <si>
    <t xml:space="preserve"> 接待0差错</t>
  </si>
  <si>
    <t xml:space="preserve"> 在京津地区陕籍企业对服务满意度</t>
  </si>
  <si>
    <t xml:space="preserve"> 绿化情况投诉率较上年降低</t>
  </si>
  <si>
    <t>陕西省人民政府驻沪办事处</t>
  </si>
  <si>
    <t>专用项目-合作交流工作经费、招商引资项目推介</t>
  </si>
  <si>
    <t>通用项目-通用履职活动经费</t>
  </si>
  <si>
    <t>通用项目-通用办公采办</t>
  </si>
  <si>
    <t xml:space="preserve"> 目标1： 配合政府及有关部门、地市在上海及长三角地区开展宣传陕西、招商引资、推介项目活动不少于20次；
 目标2： 做好中国第三届国际进口博览会、上海工博会等活动的接待、服务、协调工作；
 目标3： 组团长三角知名企业参加丝博会的筹备、参会工作；
 目标4： 继续做好陕沪两地党委政府的互访、考察、合作交流、联络协调工作与宣传陕西，应急救助维稳工作 ； 
 目标5： 充分发挥长三角陕西商会联盟及有关商协会的作用，配合开展宣传推介陕西名、特、优、新特色，帮助省内企业在上海开辟和抢占市场；
 目标6：组织上海高校校友会、外商投资单位、商协会、金融机构、上海自贸区和张江经济园区内机构开展宣传陕西、招商推介的活动；
 目标7： 组织上海及长三角企业家到陕西投资考察全年不少于20次；
 目标8： 组织联系有关企业开展互助经济活动；
 目标9： 组织有关企业参加第27届杨凌农高会。
 </t>
  </si>
  <si>
    <t>有影响力媒体报道次数</t>
  </si>
  <si>
    <t>引发省级领导重视的发稿量</t>
  </si>
  <si>
    <t>≥2稿</t>
  </si>
  <si>
    <t>展示我省形象信息</t>
  </si>
  <si>
    <t>2场</t>
  </si>
  <si>
    <t>宣传覆盖影响力范围人群</t>
  </si>
  <si>
    <t>1600人</t>
  </si>
  <si>
    <t>项目准备工作</t>
  </si>
  <si>
    <t>2周--1个月</t>
  </si>
  <si>
    <t>2周内</t>
  </si>
  <si>
    <t>项目预算控制数</t>
  </si>
  <si>
    <t>&lt;310.22万元</t>
  </si>
  <si>
    <t>提升我省在国内知名度</t>
  </si>
  <si>
    <t>举办省地市推介会次数</t>
  </si>
  <si>
    <t>≥115次</t>
  </si>
  <si>
    <t>招商引资等接待人次</t>
  </si>
  <si>
    <t>≥1600人</t>
  </si>
  <si>
    <t>为我省农副产品、观光旅游等传统、新兴产业带来可持续性的传播效应</t>
  </si>
  <si>
    <t>接待领导满意度</t>
  </si>
  <si>
    <t>参会客人满意度</t>
  </si>
  <si>
    <t>陕西省人民政府驻广州办事处</t>
  </si>
  <si>
    <t>参加《丝博会》招商引资及保障</t>
  </si>
  <si>
    <t>陕粤港澳经济活动周经费</t>
  </si>
  <si>
    <t>人员经费、公用经费及出国经费</t>
  </si>
  <si>
    <t>目标1：参与《丝博会》招商引资及保障，将邀请50家企业参加。宣传陕西，提高知名度。搭建平台，促进交流及发展，达到共赢。                                                                                                            目标2：开展陕粤港澳经济周活动，在广州、深圳、香港及澳门召开大型展览会、推介会等，将邀请70家企业参加。搭建平台，促进交流及发展，达到共赢。                                                                                                                                    目标3：购置办公设备15台，满足人员及工作增加需要，提升办公管理能力，保障办事处正常运转。</t>
  </si>
  <si>
    <t>《丝博会》参展企业个数</t>
  </si>
  <si>
    <t>50家</t>
  </si>
  <si>
    <t>《陕粤港澳经济活动》参展企业个数</t>
  </si>
  <si>
    <t>70家</t>
  </si>
  <si>
    <t>购置数量</t>
  </si>
  <si>
    <t>15台</t>
  </si>
  <si>
    <t>《丝博会》著名大型企业比例</t>
  </si>
  <si>
    <t>《陕粤港澳经济活动》著名大型企业比例</t>
  </si>
  <si>
    <t>9月底之前</t>
  </si>
  <si>
    <t>验收位时间</t>
  </si>
  <si>
    <t>安装使用位时间</t>
  </si>
  <si>
    <t>预算支出进度</t>
  </si>
  <si>
    <t>12月之前</t>
  </si>
  <si>
    <t>≤8.5万（采购）</t>
  </si>
  <si>
    <t>≤10万（出国经费）</t>
  </si>
  <si>
    <t>提升陕西中心城市的地位及影响</t>
  </si>
  <si>
    <t>扩大影响，有所提升</t>
  </si>
  <si>
    <t>覆盖陕粤港澳四地影响力</t>
  </si>
  <si>
    <t>提升《丝博会》在国内、国际知名度</t>
  </si>
  <si>
    <t>提升《陕粤港澳经济活动》在国内、国际知名度</t>
  </si>
  <si>
    <t>《丝博会》企业问卷满意度</t>
  </si>
  <si>
    <t>《陕粤港澳经济活动》企业问卷满意度</t>
  </si>
  <si>
    <t>陕西省人民政府驻新疆办事处</t>
  </si>
  <si>
    <t>29。76</t>
  </si>
  <si>
    <t>一带一路活动经费</t>
  </si>
  <si>
    <t>新陕经济活动经费</t>
  </si>
  <si>
    <t>专项经费</t>
  </si>
  <si>
    <t xml:space="preserve"> 目标1：购置办公和维稳用品
 目标2：组织新疆企业和商会100人参加“西洽会”，
 目标3：为陕西企业来疆投资和新疆企业到陕投资牵线搭桥，完成2-3家企业落户陕西。
 目标4：前往地州，完成6家陕西商会企业调研和跟踪服务工作。
 目标5：做好招商引资和经联工作，协助组织2-3次“陕货进疆行”“名企陕西行”等活动。
 目标6：深入进行调研，聚集一个帮扶点，定向开展帮扶工作。
</t>
  </si>
  <si>
    <t xml:space="preserve"> 参会人员（博览会、西洽会、）</t>
  </si>
  <si>
    <t xml:space="preserve"> 企业落户陕西。企业走访和跟踪</t>
  </si>
  <si>
    <t>2-3家、走访6家</t>
  </si>
  <si>
    <t>41项</t>
  </si>
  <si>
    <t>1000期（条）</t>
  </si>
  <si>
    <t xml:space="preserve"> 电梯、消防设施维修</t>
  </si>
  <si>
    <t>2部电梯等</t>
  </si>
  <si>
    <t xml:space="preserve"> 保证工作的正常开展和经营实体的正常运转</t>
  </si>
  <si>
    <t xml:space="preserve"> 完成驻外办事处工作职责</t>
  </si>
  <si>
    <t xml:space="preserve"> 完成招商引资和经济联络工作</t>
  </si>
  <si>
    <t>2-3家</t>
  </si>
  <si>
    <t xml:space="preserve"> 完成一带一路招商引资工作</t>
  </si>
  <si>
    <t>60.08万元</t>
  </si>
  <si>
    <t xml:space="preserve"> 完成经济联络、政务联络和正常职能工作。</t>
  </si>
  <si>
    <t>76.4万元</t>
  </si>
  <si>
    <t>198.45万元</t>
  </si>
  <si>
    <t xml:space="preserve"> 加强两省区的经济交流，推介陕西产品和技术，让陕西企业走出国门。</t>
  </si>
  <si>
    <t>2家</t>
  </si>
  <si>
    <t xml:space="preserve"> 宣传陕西、新疆。加速经济、文化交流。</t>
  </si>
  <si>
    <r>
      <rPr>
        <sz val="14"/>
        <rFont val="Arial"/>
        <charset val="134"/>
      </rPr>
      <t>≥</t>
    </r>
    <r>
      <rPr>
        <sz val="14"/>
        <rFont val="宋体"/>
        <charset val="134"/>
      </rPr>
      <t>90</t>
    </r>
  </si>
  <si>
    <t xml:space="preserve"> 政府搭台，企业唱戏</t>
  </si>
  <si>
    <t xml:space="preserve"> 调查满意度</t>
  </si>
  <si>
    <r>
      <rPr>
        <sz val="14"/>
        <rFont val="Arial"/>
        <charset val="134"/>
      </rPr>
      <t>≥</t>
    </r>
    <r>
      <rPr>
        <sz val="14"/>
        <rFont val="宋体"/>
        <charset val="134"/>
      </rPr>
      <t>95%</t>
    </r>
  </si>
  <si>
    <t>人员经费支出</t>
  </si>
  <si>
    <t>公用经费支出</t>
  </si>
  <si>
    <t>物业管理</t>
  </si>
  <si>
    <t>委托咨询业务</t>
  </si>
  <si>
    <t>维修改造</t>
  </si>
  <si>
    <t xml:space="preserve"> 出国出境</t>
  </si>
  <si>
    <t>政协会议</t>
  </si>
  <si>
    <t>参政议政</t>
  </si>
  <si>
    <t>事业单位经营支出</t>
  </si>
  <si>
    <t xml:space="preserve">    持续强化思想政治引领，深入学习习近平总书记关于加强和改进人民政协工作的重要思想，抓好党建工作，开好省政协十二届三次全会，精心组织专题议政性常委会议，认真组织月度协商座谈会，广泛开展各种形式的参政议政活动，认真履行民主监督职能，扎实开展调研视察，加强提案工作，强化委员主体地位，发挥委员桥梁纽带作用，不断加强团结联谊工作，切实改进经常性工作，抓好政协机关建设。</t>
  </si>
  <si>
    <t>陕西省政协十二届三次会议</t>
  </si>
  <si>
    <t>常委会议</t>
  </si>
  <si>
    <r>
      <rPr>
        <sz val="12"/>
        <rFont val="仿宋"/>
        <charset val="134"/>
      </rPr>
      <t>≥</t>
    </r>
    <r>
      <rPr>
        <sz val="12"/>
        <rFont val="宋体"/>
        <charset val="134"/>
      </rPr>
      <t>4次</t>
    </r>
  </si>
  <si>
    <t>月度协商座谈会</t>
  </si>
  <si>
    <r>
      <rPr>
        <sz val="12"/>
        <rFont val="仿宋"/>
        <charset val="134"/>
      </rPr>
      <t>≥</t>
    </r>
    <r>
      <rPr>
        <sz val="12"/>
        <rFont val="宋体"/>
        <charset val="134"/>
      </rPr>
      <t>10次</t>
    </r>
  </si>
  <si>
    <t>陕西政协港澳委员及住陕全国政协委员视察、考察团组数</t>
  </si>
  <si>
    <r>
      <rPr>
        <sz val="12"/>
        <rFont val="仿宋"/>
        <charset val="134"/>
      </rPr>
      <t>≥</t>
    </r>
    <r>
      <rPr>
        <sz val="12"/>
        <rFont val="宋体"/>
        <charset val="134"/>
      </rPr>
      <t>2个</t>
    </r>
  </si>
  <si>
    <t>陕西政协开展专题调研数量</t>
  </si>
  <si>
    <r>
      <rPr>
        <sz val="12"/>
        <rFont val="仿宋"/>
        <charset val="134"/>
      </rPr>
      <t>≥</t>
    </r>
    <r>
      <rPr>
        <sz val="12"/>
        <rFont val="宋体"/>
        <charset val="134"/>
      </rPr>
      <t>40次</t>
    </r>
  </si>
  <si>
    <t>陕西政协上报调研报告数量</t>
  </si>
  <si>
    <r>
      <rPr>
        <sz val="12"/>
        <rFont val="仿宋"/>
        <charset val="134"/>
      </rPr>
      <t>≥</t>
    </r>
    <r>
      <rPr>
        <sz val="12"/>
        <rFont val="宋体"/>
        <charset val="134"/>
      </rPr>
      <t>35篇</t>
    </r>
  </si>
  <si>
    <t>陕西政协办复提案数量占提案立案比率</t>
  </si>
  <si>
    <t>社情民意信息编辑报送</t>
  </si>
  <si>
    <r>
      <rPr>
        <sz val="12"/>
        <rFont val="仿宋"/>
        <charset val="134"/>
      </rPr>
      <t>≥</t>
    </r>
    <r>
      <rPr>
        <sz val="12"/>
        <rFont val="宋体"/>
        <charset val="134"/>
      </rPr>
      <t>100件</t>
    </r>
  </si>
  <si>
    <t>举办优秀提案、优秀调研报告和社情民意信息工作评选表彰活动次数</t>
  </si>
  <si>
    <t>完成政协会议既定议程</t>
  </si>
  <si>
    <t>符合政协章程规定，顺利召开陕西政协各项专门会议</t>
  </si>
  <si>
    <t>委员调研报告得到省级领导同志重要批示数量</t>
  </si>
  <si>
    <r>
      <rPr>
        <sz val="12"/>
        <rFont val="仿宋"/>
        <charset val="134"/>
      </rPr>
      <t>≥</t>
    </r>
    <r>
      <rPr>
        <sz val="12"/>
        <rFont val="宋体"/>
        <charset val="134"/>
      </rPr>
      <t>30次</t>
    </r>
  </si>
  <si>
    <t>强化委员主体地位</t>
  </si>
  <si>
    <t>做合格的人民政协制度参与者实践者推动者，发挥桥梁纽带作用</t>
  </si>
  <si>
    <t>广泛开展各种形式的参政议政活动，认真履行民主监督职能</t>
  </si>
  <si>
    <t>扎实开展调研视察</t>
  </si>
  <si>
    <t>促进调研成果转化</t>
  </si>
  <si>
    <t>不断加强团结联谊工作</t>
  </si>
  <si>
    <t>为促进祖国和平统一、扩大陕西对外开放凝聚力量</t>
  </si>
  <si>
    <t>政协委员满意度</t>
  </si>
  <si>
    <r>
      <rPr>
        <sz val="12"/>
        <rFont val="仿宋"/>
        <charset val="134"/>
      </rPr>
      <t>≥</t>
    </r>
    <r>
      <rPr>
        <sz val="12"/>
        <rFont val="宋体"/>
        <charset val="134"/>
      </rPr>
      <t>95%</t>
    </r>
  </si>
  <si>
    <t>陕西省归国华侨联合会</t>
  </si>
  <si>
    <t>完成归侨侨眷服务工作</t>
  </si>
  <si>
    <t>完成海内外文化交流活动</t>
  </si>
  <si>
    <t>完成海内外侨界接待工作</t>
  </si>
  <si>
    <t>完成科技人才及经贸交流活动</t>
  </si>
  <si>
    <t>完成基础侨务工作</t>
  </si>
  <si>
    <t>完成拓展海外华侨华人社团联谊工作</t>
  </si>
  <si>
    <t>完成网络信息维护</t>
  </si>
  <si>
    <t>完成慰问华侨出访专项任务</t>
  </si>
  <si>
    <t>完成因公出访任务</t>
  </si>
  <si>
    <t xml:space="preserve">
 目标1：完成当年政府采购工作
 目标2：完成慰问华侨等出访任务
 目标3：完成海内外文化交流、科技人才合作、经贸交流、海外联络联谊、归侨侨眷服务工作
 </t>
  </si>
  <si>
    <t>年度
绩效
指标</t>
  </si>
  <si>
    <t xml:space="preserve"> 组织文化交流活动数量</t>
  </si>
  <si>
    <t xml:space="preserve"> 引进高新技术成果数量</t>
  </si>
  <si>
    <r>
      <rPr>
        <sz val="12"/>
        <rFont val="宋体"/>
        <charset val="134"/>
      </rPr>
      <t xml:space="preserve"> </t>
    </r>
    <r>
      <rPr>
        <sz val="12"/>
        <rFont val="宋体"/>
        <charset val="134"/>
      </rPr>
      <t>接待侨界组团数量</t>
    </r>
  </si>
  <si>
    <t xml:space="preserve"> 慰侨出访组团数量</t>
  </si>
  <si>
    <t xml:space="preserve"> 形成媒体报道</t>
  </si>
  <si>
    <t>≥15次</t>
  </si>
  <si>
    <t xml:space="preserve"> 实施时间</t>
  </si>
  <si>
    <r>
      <rPr>
        <sz val="12"/>
        <rFont val="宋体"/>
        <charset val="134"/>
      </rPr>
      <t>2</t>
    </r>
    <r>
      <rPr>
        <sz val="12"/>
        <rFont val="宋体"/>
        <charset val="134"/>
      </rPr>
      <t>020年全年</t>
    </r>
  </si>
  <si>
    <t xml:space="preserve"> 预算控制数</t>
  </si>
  <si>
    <r>
      <rPr>
        <sz val="12"/>
        <rFont val="宋体"/>
        <charset val="134"/>
      </rPr>
      <t>≤4</t>
    </r>
    <r>
      <rPr>
        <sz val="12"/>
        <rFont val="宋体"/>
        <charset val="134"/>
      </rPr>
      <t>91万元</t>
    </r>
  </si>
  <si>
    <t xml:space="preserve"> 提升陕西政府在海外侨界影响力</t>
  </si>
  <si>
    <t xml:space="preserve"> 提升归侨侨眷团结力</t>
  </si>
  <si>
    <t xml:space="preserve"> 归侨侨眷满意度</t>
  </si>
  <si>
    <r>
      <rPr>
        <sz val="12"/>
        <rFont val="宋体"/>
        <charset val="134"/>
      </rPr>
      <t>≥9</t>
    </r>
    <r>
      <rPr>
        <sz val="12"/>
        <rFont val="宋体"/>
        <charset val="134"/>
      </rPr>
      <t>0%</t>
    </r>
  </si>
  <si>
    <t>中国国际贸易促进委员会陕西省分会</t>
  </si>
  <si>
    <t>深化“展中有会、以会促展”的办展模式，提升展会规模和质量，精心办好第五届丝博会有关活动、第九届中国西部跨国采购洽谈会、2020“一带一路”陕西特色商品展览会、第十一届全球秦商大会四项重点经贸活动。</t>
  </si>
  <si>
    <t>认真策划办好2020年迪拜世博会陕西活动日，促进我省优势产能企业、优秀企业“走出去”。</t>
  </si>
  <si>
    <t>充分发挥贸促职能和资源优势，积极参与京津冀、长三角、粤港澳大湾区经济合作活动；围绕我省产业发展，举办国际果业发展（西安）博览会、国际物流枢纽合作发展推进会等重点经贸活动。</t>
  </si>
  <si>
    <t>继续支持和培育全省地方重点展会活动，开展陕西会展业标准化探索，提升全省会展业发展水平。</t>
  </si>
  <si>
    <t>持续优化经贸合作布局，继续深耕发达经济体等传统市场，深化与共建“一带一路”国家和地区贸易投资促进机构、商协会组织及其驻华代表机构交流合作机制，拓展东南亚、非洲、拉美等市场，进一步探索设立境外联络处。</t>
  </si>
  <si>
    <t>充分发挥对外民间身份优势，重点围绕产能与现代农业合作、中欧班列长安号运行、临空经济发展等，加强与境外商协会机构和组织的交流合作，增强对外贸易往来和出访交流成效。</t>
  </si>
  <si>
    <t>巩固拓展国际多双边合作机制，做大做强“朋友圈”；继续对现有的双边协议进行筛选甄别，做好联络资源的巩固、激活、清理工作。</t>
  </si>
  <si>
    <t>全力办好省领导出访活动，组织好团组出访和外商接待访问工作，认真落实年度因公出国（境）团组计划。</t>
  </si>
  <si>
    <t>持续推动营商环境优化，继续完善经贸摩擦预警平台，优化调整经贸摩擦预警点、投资环境监测采集点企业结构，完善预警信息反馈机制。</t>
  </si>
  <si>
    <t>积极开展业务培训指导，密切关注企业诉求，重点围绕出证认证、调解、仲裁、知识产权等商事法律服务业务举办更多免费培训；积极向国外企业宣传《中华人民共和国外商投资法》和我省营商环境建设成果。</t>
  </si>
  <si>
    <t>加强知识产权保护和商事纠纷解决服务工作，用好最高院第二国际商事法庭、中国贸仲委丝绸之路仲裁中心等平台资源，积极构建国际商法合作渠道，进一步促进国际知识产权保护、商事纠纷解决、自贸协定利用等方面的对接合作。</t>
  </si>
  <si>
    <t>提升贸易便利化水平，加强国际商事认证服务，加大对我国已签署的17个自贸协定的政策宣传力度，用好政策服务企业“降成本”；建立与西安海关在商事认证工作上的联动机制，不断提速单证册办理时效。</t>
  </si>
  <si>
    <t>参与做好自贸区法治创新工作，支持中国贸促会（陕西）自贸试验区服务中心、中国国际经济贸易仲裁委员会丝绸之路仲裁中心工作；不断吸引国内外知名度高、专业性强的商法服务机构落户陕西。</t>
  </si>
  <si>
    <t>建好、用好、管好陕西省“一带一路”投资贸易公共服务平台和大数据系统等信息平台，大力加强网络安全建设，完善贸促系统信息协作工作机制。</t>
  </si>
  <si>
    <t>持续深化与省政府高级经济顾问单位合作，组织开展顾问单位投资陕西系列活动；围绕我省产业发展方向有重点地开展产业链精准招商，提高引资用资服务水平。</t>
  </si>
  <si>
    <t>不断提升代言工商和服务企业的能力，引导企业开拓多元化市场，组织企业深耕传统市场，开拓新兴市场，扩大自主品牌和优势产品出口，推动外贸稳中提质；进一步做实国际商会、西安世贸中心建设，以创新发展为主线，加快发展壮大会员队伍，完善服务功能，为企业提供更多专业化、定制化服务。</t>
  </si>
  <si>
    <t>组织我省重点企业参加德国汉诺威工业展、埃塞俄比亚中国贸易周等国际知名展会、论坛、博览会等，鼓励企业赴境外参加服务贸易重点展会；组织企业开展“展会+”活动，实现企业品牌形象推广与促进采购订单成交的无缝整合，推动更多“陕西制造”进入国际市场。</t>
  </si>
  <si>
    <t>发挥好桥梁纽带作用，大力宣传我省招商引资政策、进出口促进政策和自由贸易区有关政策；鼓励外商来陕投资，推动外商、商协会与我省地方政府合作，为地方提供更多招商引资、招才引智机会。</t>
  </si>
  <si>
    <t>任务20</t>
  </si>
  <si>
    <t>提升贸促会建言献策质效，进一步发挥好省贸促会专家委员会和省贸促会商事法律专家咨询委员会智库作用；持续做好常态化调研工作，继续加强对国际贸易规则和我省重点产业发展的研究，及时向省政府报告相关行业、企业的最新情况、意见建议等。</t>
  </si>
  <si>
    <t>目标1：承办省领导出访活动，组织更多企业团组出访，重视开展与非洲、东盟、中东欧和拉美地区交往与合作，积极邀请境外贸易投资促进机构、商协会组织企业来陕考察、洽谈。
目标2：务实办好第十一届全球秦商大会,为海内外秦商、党政部门和社会搭建一个增加友谊、共赏发展的高层对话平台，组织省领导与国内外各地秦商商会会长和著名秦商代表交流座谈；通过大会及其常设性机构，为海内外秦商与陕西加强合作，维护权益提供服务，组织赴各地市考察。
目标3：积极邀请外商来我省考察、交流及洽谈合作，积极实施“走出去”战略，组织省内企业在境内举办参加各类投资贸易洽谈会、展览会等，促进我省企业与境内企业的投资贸易合作。
目标4：着力加强贸促系统建设，推进市县贸促机构建设，合力承办重大经贸活动；办好“贸促大讲堂”，加强干部业务培训和实践锻炼，加强多岗位锻炼，着力提升干部专业能力和综合素质。
目标5：周密策划组织2020陕西特色商品博览会暨经贸合作洽谈会。
目标6：创新举办中国西部跨国采购洽谈。
目标7：周密策划组织阿联酋迪拜世博会陕西周活动。
目标8：办好物流建设国际枢纽对话平台搭建工作。</t>
  </si>
  <si>
    <t>跨采会展品数量</t>
  </si>
  <si>
    <t>≥5000件</t>
  </si>
  <si>
    <t>跨采会展览、展示面积</t>
  </si>
  <si>
    <t>≥30000平方米</t>
  </si>
  <si>
    <t>跨采会展览天数</t>
  </si>
  <si>
    <t>≥3天</t>
  </si>
  <si>
    <t>跨采会展览人数</t>
  </si>
  <si>
    <t>≥45000人次</t>
  </si>
  <si>
    <t>特色商品展展览面积</t>
  </si>
  <si>
    <t>≥3000平方米</t>
  </si>
  <si>
    <t>特色商品展观众人数</t>
  </si>
  <si>
    <t>≥10000人次</t>
  </si>
  <si>
    <t>特色商品展举办陕西旅游文化推介</t>
  </si>
  <si>
    <t>≥1场</t>
  </si>
  <si>
    <t>特色商品展组织企业对接洽谈</t>
  </si>
  <si>
    <t>≥3000对（次）</t>
  </si>
  <si>
    <t>举办争端预防培训及讲座沙龙</t>
  </si>
  <si>
    <t>举办争端预防培训及讲座沙龙参加人数</t>
  </si>
  <si>
    <t>≥80人</t>
  </si>
  <si>
    <t>调研“一带一路”沿线机构企业</t>
  </si>
  <si>
    <t>≥3家</t>
  </si>
  <si>
    <t>秦商大会参会人数</t>
  </si>
  <si>
    <t>≥1000人</t>
  </si>
  <si>
    <t>迪拜陕西日举办专题活动</t>
  </si>
  <si>
    <t>≥3项</t>
  </si>
  <si>
    <t>迪拜陕西日邀请中外嘉宾出席开幕式</t>
  </si>
  <si>
    <t>≥150人</t>
  </si>
  <si>
    <t>迪拜陕西日邀请中外重要嘉宾出席</t>
  </si>
  <si>
    <t>迪拜陕西日特色商品及美食展览面积</t>
  </si>
  <si>
    <t>≥100平方米</t>
  </si>
  <si>
    <t>办理区域优惠原产地证书</t>
  </si>
  <si>
    <t>≥1800份</t>
  </si>
  <si>
    <t>办理实施ATA单证册</t>
  </si>
  <si>
    <t>≥30份</t>
  </si>
  <si>
    <t>出具商事证明书</t>
  </si>
  <si>
    <t>≥380份</t>
  </si>
  <si>
    <t>办理领事认证书</t>
  </si>
  <si>
    <t>≥260份</t>
  </si>
  <si>
    <t>物流平台举办物流专题合作对话会场次</t>
  </si>
  <si>
    <t>物流平台举办物流专题合作对话会人数</t>
  </si>
  <si>
    <t>物流平台组织陕西物流代表团出访人数</t>
  </si>
  <si>
    <t>≥10人次</t>
  </si>
  <si>
    <t>完成项目任务率</t>
  </si>
  <si>
    <t>2020年内完成目标任务</t>
  </si>
  <si>
    <t>2020年12月31日前</t>
  </si>
  <si>
    <t>全面落实中央决策部署和省委、省政府要求，贯彻新发展理念，围绕“一带一路”改革开放新高地和“三个经济”建设，高质量、高标准、高水平搭建对外经贸合作平台，大力推进国际合作交流，主动参与优化提升营商环境，全面推进贸促系统深化改革，推动全省经济高质量发展</t>
  </si>
  <si>
    <t>进一步落实</t>
  </si>
  <si>
    <t>为陕西与境外企业长期搭建交流合作平台</t>
  </si>
  <si>
    <t>服务参会参展企业</t>
  </si>
  <si>
    <t>服务来陕考察企业</t>
  </si>
  <si>
    <t>服务来我会办理业务企业</t>
  </si>
  <si>
    <r>
      <rPr>
        <sz val="12"/>
        <rFont val="宋体"/>
        <charset val="134"/>
      </rPr>
      <t>表1</t>
    </r>
    <r>
      <rPr>
        <sz val="12"/>
        <rFont val="宋体"/>
        <charset val="134"/>
      </rPr>
      <t>5</t>
    </r>
  </si>
  <si>
    <t>民革陕西省委员会</t>
  </si>
  <si>
    <t>基层组织建设费、参政议政</t>
  </si>
  <si>
    <t>保证机关正常运行的人员经费</t>
  </si>
  <si>
    <t>保证机关正常运行的公用经费</t>
  </si>
  <si>
    <t xml:space="preserve">以习近平新时代中国特色社会主义思想为指导，深入学习贯彻中共十九大和十九届二中、三中、四中全会精神，认真贯彻中国特色社会主义根本制度、基本制度、重要制度，不折不扣落实中共十九届四中全会通过的《中共中央关于坚持和完善中国特色社会主义制度推进国家治理体系和治理能力现代化若干问题的决定》和中共陕西省委十三届六次全会通过的《实施意见》，学习贯彻《中共中央关于加强中国特色社会主义参政党建设的意见》等文件精神，深入践行“四新”“三好”要求，建设政治坚定、组织坚实、履职有力、作风优良、制度健全的中国特色社会主义参政党地方组织。一、深入学习贯彻习近平新时代中国特色社会主义思想，持续不断加强思想政治建设吗，二、全面贯彻落实参政党建设三个文件精神，稳步推进组织建设年各项工作，三、围绕助力新时代陕西追赶超越发展，积极履职尽责，四、积极反“独”促统，在促进祖国完全统一工作中有所作为
</t>
  </si>
  <si>
    <r>
      <rPr>
        <sz val="12"/>
        <rFont val="宋体"/>
        <charset val="134"/>
      </rPr>
      <t xml:space="preserve"> </t>
    </r>
    <r>
      <rPr>
        <sz val="12"/>
        <rFont val="宋体"/>
        <charset val="134"/>
      </rPr>
      <t xml:space="preserve">      </t>
    </r>
    <r>
      <rPr>
        <sz val="12"/>
        <rFont val="宋体"/>
        <charset val="134"/>
      </rPr>
      <t>指标值</t>
    </r>
  </si>
  <si>
    <t xml:space="preserve"> 向全国两会提供提案素材</t>
  </si>
  <si>
    <r>
      <rPr>
        <sz val="12"/>
        <rFont val="宋体"/>
        <charset val="134"/>
      </rPr>
      <t xml:space="preserve"> </t>
    </r>
    <r>
      <rPr>
        <sz val="12"/>
        <rFont val="宋体"/>
        <charset val="134"/>
      </rPr>
      <t xml:space="preserve">     </t>
    </r>
    <r>
      <rPr>
        <sz val="12"/>
        <rFont val="宋体"/>
        <charset val="134"/>
      </rPr>
      <t>≥6篇</t>
    </r>
  </si>
  <si>
    <t>向省政协提交集体提案、大会发言</t>
  </si>
  <si>
    <r>
      <rPr>
        <sz val="12"/>
        <rFont val="宋体"/>
        <charset val="134"/>
      </rPr>
      <t xml:space="preserve"> </t>
    </r>
    <r>
      <rPr>
        <sz val="12"/>
        <rFont val="宋体"/>
        <charset val="134"/>
      </rPr>
      <t xml:space="preserve">     </t>
    </r>
    <r>
      <rPr>
        <sz val="12"/>
        <rFont val="宋体"/>
        <charset val="134"/>
      </rPr>
      <t>≥10篇</t>
    </r>
  </si>
  <si>
    <t>机关全年征集社情民意信息</t>
  </si>
  <si>
    <r>
      <rPr>
        <sz val="12"/>
        <rFont val="宋体"/>
        <charset val="134"/>
      </rPr>
      <t xml:space="preserve"> </t>
    </r>
    <r>
      <rPr>
        <sz val="12"/>
        <rFont val="宋体"/>
        <charset val="134"/>
      </rPr>
      <t xml:space="preserve">     </t>
    </r>
    <r>
      <rPr>
        <sz val="12"/>
        <rFont val="宋体"/>
        <charset val="134"/>
      </rPr>
      <t>≥300篇</t>
    </r>
  </si>
  <si>
    <t>召开主委会、常委会会议</t>
  </si>
  <si>
    <r>
      <rPr>
        <sz val="12"/>
        <rFont val="宋体"/>
        <charset val="134"/>
      </rPr>
      <t xml:space="preserve"> </t>
    </r>
    <r>
      <rPr>
        <sz val="12"/>
        <rFont val="宋体"/>
        <charset val="134"/>
      </rPr>
      <t xml:space="preserve">     </t>
    </r>
    <r>
      <rPr>
        <sz val="12"/>
        <rFont val="宋体"/>
        <charset val="134"/>
      </rPr>
      <t>≥6次</t>
    </r>
  </si>
  <si>
    <t>开展集体学习次数</t>
  </si>
  <si>
    <r>
      <rPr>
        <sz val="12"/>
        <rFont val="宋体"/>
        <charset val="134"/>
      </rPr>
      <t xml:space="preserve"> </t>
    </r>
    <r>
      <rPr>
        <sz val="12"/>
        <rFont val="宋体"/>
        <charset val="134"/>
      </rPr>
      <t xml:space="preserve">     </t>
    </r>
    <r>
      <rPr>
        <sz val="12"/>
        <rFont val="宋体"/>
        <charset val="134"/>
      </rPr>
      <t>≥10次</t>
    </r>
  </si>
  <si>
    <t>党员调研得到省领导同志重要批示数量</t>
  </si>
  <si>
    <r>
      <rPr>
        <sz val="12"/>
        <rFont val="宋体"/>
        <charset val="134"/>
      </rPr>
      <t xml:space="preserve"> </t>
    </r>
    <r>
      <rPr>
        <sz val="12"/>
        <rFont val="宋体"/>
        <charset val="134"/>
      </rPr>
      <t xml:space="preserve">     </t>
    </r>
    <r>
      <rPr>
        <sz val="12"/>
        <rFont val="宋体"/>
        <charset val="134"/>
      </rPr>
      <t>≥4篇</t>
    </r>
  </si>
  <si>
    <t>扶贫活动带动贫困村收入增加</t>
  </si>
  <si>
    <r>
      <rPr>
        <sz val="12"/>
        <rFont val="宋体"/>
        <charset val="134"/>
      </rPr>
      <t xml:space="preserve"> </t>
    </r>
    <r>
      <rPr>
        <sz val="12"/>
        <rFont val="宋体"/>
        <charset val="134"/>
      </rPr>
      <t xml:space="preserve">     </t>
    </r>
    <r>
      <rPr>
        <sz val="12"/>
        <rFont val="宋体"/>
        <charset val="134"/>
      </rPr>
      <t>较为明显</t>
    </r>
  </si>
  <si>
    <t>采纳的提案数量占比</t>
  </si>
  <si>
    <r>
      <rPr>
        <sz val="12"/>
        <rFont val="宋体"/>
        <charset val="134"/>
      </rPr>
      <t xml:space="preserve"> </t>
    </r>
    <r>
      <rPr>
        <sz val="12"/>
        <rFont val="宋体"/>
        <charset val="134"/>
      </rPr>
      <t xml:space="preserve">     </t>
    </r>
    <r>
      <rPr>
        <sz val="12"/>
        <rFont val="宋体"/>
        <charset val="134"/>
      </rPr>
      <t>≥80%</t>
    </r>
  </si>
  <si>
    <t>参政议政能力与水平</t>
  </si>
  <si>
    <r>
      <rPr>
        <sz val="12"/>
        <rFont val="宋体"/>
        <charset val="134"/>
      </rPr>
      <t xml:space="preserve"> </t>
    </r>
    <r>
      <rPr>
        <sz val="12"/>
        <rFont val="宋体"/>
        <charset val="134"/>
      </rPr>
      <t xml:space="preserve">    </t>
    </r>
    <r>
      <rPr>
        <sz val="12"/>
        <rFont val="宋体"/>
        <charset val="134"/>
      </rPr>
      <t>进一步提高</t>
    </r>
  </si>
  <si>
    <t>精准扶贫发挥的期限</t>
  </si>
  <si>
    <r>
      <rPr>
        <sz val="12"/>
        <rFont val="宋体"/>
        <charset val="134"/>
      </rPr>
      <t xml:space="preserve"> </t>
    </r>
    <r>
      <rPr>
        <sz val="12"/>
        <rFont val="宋体"/>
        <charset val="134"/>
      </rPr>
      <t xml:space="preserve">    </t>
    </r>
    <r>
      <rPr>
        <sz val="12"/>
        <rFont val="宋体"/>
        <charset val="134"/>
      </rPr>
      <t>中长期</t>
    </r>
  </si>
  <si>
    <t>统计并保存党员年度数据为后续工作提供基础数据</t>
  </si>
  <si>
    <t>对新党员培训合格率</t>
  </si>
  <si>
    <r>
      <rPr>
        <sz val="12"/>
        <rFont val="宋体"/>
        <charset val="134"/>
      </rPr>
      <t xml:space="preserve"> </t>
    </r>
    <r>
      <rPr>
        <sz val="12"/>
        <rFont val="宋体"/>
        <charset val="134"/>
      </rPr>
      <t xml:space="preserve">     </t>
    </r>
    <r>
      <rPr>
        <sz val="12"/>
        <rFont val="宋体"/>
        <charset val="134"/>
      </rPr>
      <t>≥90%</t>
    </r>
  </si>
  <si>
    <t>受慰问人群满意率</t>
  </si>
  <si>
    <t>地方对考察调研工作满意度</t>
  </si>
  <si>
    <t>民盟陕西省委员会</t>
  </si>
  <si>
    <t>开展课题调研，形成高质量的参政议政成果。</t>
  </si>
  <si>
    <t>脱贫攻坚民主监督</t>
  </si>
  <si>
    <t>完成好安康市汉滨区、紫阳县脱贫攻坚民主监督任务。</t>
  </si>
  <si>
    <t>基层组织建设</t>
  </si>
  <si>
    <t>做好组织发展工作，保障基层组织良好运行。</t>
  </si>
  <si>
    <t>宣传工作</t>
  </si>
  <si>
    <t>建设好陕西民盟盟史馆供盟员参观，印刷《陕西盟讯》等。</t>
  </si>
  <si>
    <t>其他职能和机关建设、服务</t>
  </si>
  <si>
    <t>组织全省专职干部培训，保障机关各项日常工作正常运转以及人员工资、社保等支出。</t>
  </si>
  <si>
    <t xml:space="preserve">    履行好盟省委参政议政、脱贫攻坚民主监督、社会服务等职能，同时落实好学习实践、盟务宣传、理论研究、组织发展、开展培训、机关建设和服务等工作，为陕西“追赶超越”建设作出新贡献。</t>
  </si>
  <si>
    <t>举办盟员大讲堂</t>
  </si>
  <si>
    <t>召开主委会、常委会、专项工作会、专题学习会等</t>
  </si>
  <si>
    <t>编印《陕西盟迅》</t>
  </si>
  <si>
    <t>≥4期</t>
  </si>
  <si>
    <t>陕西民盟门户网站、微信公众号信息推送量</t>
  </si>
  <si>
    <t>在省级以上媒体刊发稿件</t>
  </si>
  <si>
    <t>≥300篇</t>
  </si>
  <si>
    <t>报送理论研究课题成果</t>
  </si>
  <si>
    <t>提交集体提案</t>
  </si>
  <si>
    <t>≥10件</t>
  </si>
  <si>
    <t>提交大会发言</t>
  </si>
  <si>
    <t>≥5篇</t>
  </si>
  <si>
    <t>开展课题调研</t>
  </si>
  <si>
    <t>社情民意信息培训</t>
  </si>
  <si>
    <t>报送社情民意信息</t>
  </si>
  <si>
    <t>≥280篇</t>
  </si>
  <si>
    <t>提交全盟论坛论文</t>
  </si>
  <si>
    <t>≥15篇</t>
  </si>
  <si>
    <t>开展脱贫攻坚民主监督调研</t>
  </si>
  <si>
    <t>参与脱贫攻坚民主监督人数</t>
  </si>
  <si>
    <t>≥70人</t>
  </si>
  <si>
    <t>开展“烛光行动”“监狱帮教”等社会服务活动</t>
  </si>
  <si>
    <t>深入扶贫村开展各类帮扶活动</t>
  </si>
  <si>
    <t>走访各类扶贫点</t>
  </si>
  <si>
    <t>≥30个</t>
  </si>
  <si>
    <t>举办各类培训班</t>
  </si>
  <si>
    <t>培训新盟员人数</t>
  </si>
  <si>
    <t>≥100名</t>
  </si>
  <si>
    <t>盟员履职能力提升率</t>
  </si>
  <si>
    <t>机关工作效能提升率</t>
  </si>
  <si>
    <t>陕西民盟门户网站、微信公众号关注度提升率</t>
  </si>
  <si>
    <t>陕盟社会影响力提升率</t>
  </si>
  <si>
    <t>脱贫攻坚民主监督群众满意度</t>
  </si>
  <si>
    <t>《陕西盟讯》读者满意度</t>
  </si>
  <si>
    <t>“陕西民盟”微信公众号关注用户满意度</t>
  </si>
  <si>
    <t>盟员满意度</t>
  </si>
  <si>
    <t>参政议政、社会服务、自身建设、思想宣传</t>
  </si>
  <si>
    <t>紧紧围绕中共陕西省委重大决策部署，聚焦高质量发展，扎实推进自身建设，认真履行职能，服务经济社会，为我省实现追赶超越目标，凝聚共识、贡献力量。</t>
  </si>
  <si>
    <t xml:space="preserve">
紧紧围绕中共陕西省委重大决策部署，聚焦高质量发展，扎实推进自身建设，认真履行职能，服务经济社会，为我省实现追赶超越目标，凝聚共识、贡献力量。</t>
  </si>
  <si>
    <t xml:space="preserve"> 指标：举办庆祝中国民主建国会成立75周年及陕西省委员会成立40周年大会活动</t>
  </si>
  <si>
    <t xml:space="preserve"> 指标：实施期限</t>
  </si>
  <si>
    <t>2020年12月前</t>
  </si>
  <si>
    <t xml:space="preserve"> 指标：预算支出</t>
  </si>
  <si>
    <t>646.14万元</t>
  </si>
  <si>
    <t xml:space="preserve"> 指标：对陕西社会经济发展的可持续影响力</t>
  </si>
  <si>
    <t xml:space="preserve"> 指标：群体满意度</t>
  </si>
  <si>
    <t>日常工作</t>
  </si>
  <si>
    <t>专项业务</t>
  </si>
  <si>
    <t xml:space="preserve">
 目标1：继续推进民进组织的建设和发展工作，做好骨干会员和新会员的培训工作，组织参政议政课题调研、脱贫攻坚民主监督，做好政协大会发言及集体提案的组织落实；组织建立社会服务骨干队伍，开展扶贫助教等社会服务，不断加强与社会各界的联系，探索社会服务新领域。
</t>
  </si>
  <si>
    <t xml:space="preserve"> 承接省委年度课题</t>
  </si>
  <si>
    <t>≥1项</t>
  </si>
  <si>
    <t xml:space="preserve"> 两会发言数量</t>
  </si>
  <si>
    <t>≥2篇</t>
  </si>
  <si>
    <t xml:space="preserve"> 集体提案</t>
  </si>
  <si>
    <t xml:space="preserve"> 集体提案立案率</t>
  </si>
  <si>
    <t xml:space="preserve"> 举办培训班</t>
  </si>
  <si>
    <t>2场/次</t>
  </si>
  <si>
    <t xml:space="preserve"> 开展调研</t>
  </si>
  <si>
    <t>≥11次</t>
  </si>
  <si>
    <t>任务完成时间</t>
  </si>
  <si>
    <t>12月初完成</t>
  </si>
  <si>
    <t xml:space="preserve"> 组织地市民进会员开展培训和调研</t>
  </si>
  <si>
    <t>开展培训1次，开展调研≥10次</t>
  </si>
  <si>
    <t xml:space="preserve"> 民进会员满意度</t>
  </si>
  <si>
    <t>中国农工民主党陕西省委员会</t>
  </si>
  <si>
    <t>保障机关干部职工正常工资福利等</t>
  </si>
  <si>
    <t>日常办公开支，维持机关正常运转</t>
  </si>
  <si>
    <t>脱贫攻坚民主监督、扶贫</t>
  </si>
  <si>
    <t>参政议政政治协商</t>
  </si>
  <si>
    <t>拨付基层组织建设经费，支持基层组织开展活动</t>
  </si>
  <si>
    <t>中央补助地方民主党派经费，用于党派参政议政</t>
  </si>
  <si>
    <t>完成预算政府采购项目</t>
  </si>
  <si>
    <t>其他上年度结转</t>
  </si>
  <si>
    <t xml:space="preserve">
 目标1：顺利召开七届四次全会，四次常委（扩大）会议及三次专题工作会议。
 目标2：举办两次专题培训班，进行党员政治思想教育和参政议政能力培训。
 目标3：对镇安县进行脱贫攻坚民主监督和继续开展对包扶村的帮扶村的扶贫。
 目标4：完成2020年度省委出题调研、与省政协联合调研、省委会自主调研等4项调研，提交高质量的调研报告、提案及社情民意信息，积极履行参政议政职能。
 目标5：拨付基层组织建设经费，支持基层组织开展活动，增强组织活力和凝聚力。
 目标6：搞好农工党成立90周年庆祝活动和省委会日常宣传工作。</t>
  </si>
  <si>
    <t xml:space="preserve"> 七届四次全委会（二类会议）</t>
  </si>
  <si>
    <t xml:space="preserve"> 常委会（三类会议）</t>
  </si>
  <si>
    <t xml:space="preserve"> 党派专题工作会议（四类会议）</t>
  </si>
  <si>
    <t xml:space="preserve"> 专题培训</t>
  </si>
  <si>
    <t xml:space="preserve"> 调研</t>
  </si>
  <si>
    <t xml:space="preserve"> 采购台式计算机、笔记本电脑</t>
  </si>
  <si>
    <t>4台</t>
  </si>
  <si>
    <t xml:space="preserve"> 印刷《陕西农工》季刊、纪念农工党成立90周年画册</t>
  </si>
  <si>
    <t>6000册</t>
  </si>
  <si>
    <t xml:space="preserve"> 镇安县脱贫攻坚民主监督、柞水县扶贫</t>
  </si>
  <si>
    <t>全年</t>
  </si>
  <si>
    <t xml:space="preserve"> 工会活动</t>
  </si>
  <si>
    <t xml:space="preserve"> 节日慰问退休人员及骨干党员</t>
  </si>
  <si>
    <t xml:space="preserve"> 提案建议案影响力</t>
  </si>
  <si>
    <t>较高</t>
  </si>
  <si>
    <t xml:space="preserve"> 省委会综合工作效能</t>
  </si>
  <si>
    <t>良好</t>
  </si>
  <si>
    <t xml:space="preserve"> 扶贫工作完成率</t>
  </si>
  <si>
    <t xml:space="preserve"> 党员年发展率</t>
  </si>
  <si>
    <t xml:space="preserve"> 提案建议案年立案</t>
  </si>
  <si>
    <t xml:space="preserve"> 中共党委满意、农工党中央满意</t>
  </si>
  <si>
    <t xml:space="preserve"> 广大党员满意</t>
  </si>
  <si>
    <t>九三学社</t>
  </si>
  <si>
    <t xml:space="preserve">
 目标1：开展参政议政课题调研。
 目标2：保障脱贫攻坚民主监督工作的顺利开展。
 目标3：实施人才强社战略，不断加强自身建设。
 ……</t>
  </si>
  <si>
    <t>开展参政议政调研次数</t>
  </si>
  <si>
    <t>形成提案数量</t>
  </si>
  <si>
    <t xml:space="preserve"> ≥8件</t>
  </si>
  <si>
    <t>开展脱贫攻坚民主监督调研次数</t>
  </si>
  <si>
    <t>发展新社员数量</t>
  </si>
  <si>
    <t>本部门门户网站、微信公众号信息推送量</t>
  </si>
  <si>
    <t>≥500篇</t>
  </si>
  <si>
    <t>参政议政提案获政协“优秀提案”</t>
  </si>
  <si>
    <t xml:space="preserve"> ≥2件</t>
  </si>
  <si>
    <t>反应社情民意被批示或采纳</t>
  </si>
  <si>
    <t xml:space="preserve"> ≥5篇</t>
  </si>
  <si>
    <t>发展新社员有硕士以上学位或中高级职称</t>
  </si>
  <si>
    <t xml:space="preserve"> ≥80%</t>
  </si>
  <si>
    <t>在社中央机关建设检查中得分</t>
  </si>
  <si>
    <t xml:space="preserve"> ≥85分</t>
  </si>
  <si>
    <t>“陕西九三学社”微信公众号关注人数</t>
  </si>
  <si>
    <t>≥1500人</t>
  </si>
  <si>
    <t>举办“陕西九三科普大讲堂”推进社会科普工作</t>
  </si>
  <si>
    <t>社员满意度</t>
  </si>
  <si>
    <t>台盟陕西省委员会</t>
  </si>
  <si>
    <t>参政议政经费</t>
  </si>
  <si>
    <t>对外联络经费</t>
  </si>
  <si>
    <t>因公出国</t>
  </si>
  <si>
    <t>民主党派调研经费</t>
  </si>
  <si>
    <t xml:space="preserve">
 目标1：宣传新时期中共中央对台方针政策，争取台湾民心，促进早日和平统一，撰写1篇高质量的台情研究报告。   
 目标2：全年收集反映台情信息10篇，并向有关部门报送5篇。
 目标3：全年开展3次以上对外联络活动。
 目标4：全年向台盟中央上报调研报告6篇，向省委、省政府递交调研报告1篇，联合省政协专委会撰写调研报告2篇，省政协会上提交台盟界别提案5件。</t>
  </si>
  <si>
    <t>收集台情信息</t>
  </si>
  <si>
    <t>10条</t>
  </si>
  <si>
    <t>撰写台情研究报告</t>
  </si>
  <si>
    <t>1篇</t>
  </si>
  <si>
    <t>开张对外联络活动</t>
  </si>
  <si>
    <t>3次以上</t>
  </si>
  <si>
    <t>开展调查研究，扎实推动工作，查找存在问题，提出对策建议。</t>
  </si>
  <si>
    <t>促进两岸交流</t>
  </si>
  <si>
    <t>积极推动政策的执行</t>
  </si>
  <si>
    <t>2020年1-12月</t>
  </si>
  <si>
    <t>按计划执行</t>
  </si>
  <si>
    <t>预算资金</t>
  </si>
  <si>
    <t>不超过预算</t>
  </si>
  <si>
    <t>加深两岸的交流和融合</t>
  </si>
  <si>
    <t>推动我省“五新”战略任务实施。厚植两岸同胞心灵契合的社会基础。</t>
  </si>
  <si>
    <t>服务台胞等</t>
  </si>
  <si>
    <t>为党委、政府重要事务的政治协商和决策的科学化、民主化提供参考。</t>
  </si>
  <si>
    <t>提高政策落实</t>
  </si>
  <si>
    <t>陕西省工商联</t>
  </si>
  <si>
    <t>持续推动“万企帮万村”精准扶贫行动，搭建“民参军”沟通对接平台，开展考察调研</t>
  </si>
  <si>
    <t>商会管理工作</t>
  </si>
  <si>
    <t>精心为企业“走出去”做好服务，</t>
  </si>
  <si>
    <t>发挥本部门职能，做好政府与民企纽带桥梁作用</t>
  </si>
  <si>
    <t xml:space="preserve">
 目标1：开展民营企业问卷调查
 目标2：进行民企大调研，形成调研报告，为两会建言献策
 目标3：科学制定商会发展规划，抓好“四好”商会建设，发挥商会主阵地作用
 目标4：围绕民营经济领域热点难点问题开展调研，抓好调研成果转化运用
</t>
  </si>
  <si>
    <t>开展调研</t>
  </si>
  <si>
    <t>36次以上</t>
  </si>
  <si>
    <t>召开会议、举办培训</t>
  </si>
  <si>
    <t>15场/次</t>
  </si>
  <si>
    <t>组织考察</t>
  </si>
  <si>
    <t>9个地市（区）</t>
  </si>
  <si>
    <t>调查问卷</t>
  </si>
  <si>
    <t>3-4次</t>
  </si>
  <si>
    <t>省人大立案</t>
  </si>
  <si>
    <t>省人大发言稿</t>
  </si>
  <si>
    <t>调研报告被应用</t>
  </si>
  <si>
    <t>形成报告</t>
  </si>
  <si>
    <t>≥3份</t>
  </si>
  <si>
    <t>开展调研费用</t>
  </si>
  <si>
    <t>≤支出标准68.9万元</t>
  </si>
  <si>
    <t>培训费≤32万元，会议费≤81.27万元</t>
  </si>
  <si>
    <t>确定项目数和项目金额</t>
  </si>
  <si>
    <t>确定项目≥5个，项目金额≥2亿</t>
  </si>
  <si>
    <t>编制印刷《陕西新工商》</t>
  </si>
  <si>
    <t>全年双月刊6期</t>
  </si>
  <si>
    <t>企业发展稳定</t>
  </si>
  <si>
    <t>会员企业增加15%</t>
  </si>
  <si>
    <t>“万企帮万村”扶贫行动</t>
  </si>
  <si>
    <t>脱贫30户，100%脱贫</t>
  </si>
  <si>
    <t>≥99.99%</t>
  </si>
  <si>
    <t>会员满意度</t>
  </si>
  <si>
    <t>中国致公党陕西省委员会</t>
  </si>
  <si>
    <t>基层党组织建设、参政议政、海外联谊</t>
  </si>
  <si>
    <t>总体目标：深入贯彻落实中共十九大和十九届二中、三中全会精神，认真贯彻习近平同志系列重要讲话精神，紧紧围绕我省经济和社会发展的中心及重点领域和关键环节，服务全面深化改革和依法治国，进一步加强自身建设，着力提高参政党职能。一是继续加强中国特色社会主义理论体系学习，不断增强“四个自信”；二是围绕中心服务大局，不断提高履职实效；三是发挥“侨”“海”优势，不断拓宽海外联谊新领域；四是充分利用党内资源，提高社会服务工作水平，做好脱贫攻坚民主监督工作；五是继续实施“人才兴党”战略，进一步加强组织建设。</t>
  </si>
  <si>
    <t xml:space="preserve">开展课题调研   </t>
  </si>
  <si>
    <t>参加清明公祭活动</t>
  </si>
  <si>
    <t>看望老归侨、侨眷、留学生代表</t>
  </si>
  <si>
    <t>接待海外侨团</t>
  </si>
  <si>
    <t>召开参政议政工作研讨会</t>
  </si>
  <si>
    <t>参与致公中央参政议政培训、工作研讨会</t>
  </si>
  <si>
    <t>政治文化的影响</t>
  </si>
  <si>
    <t>经济发展的影响</t>
  </si>
  <si>
    <t>做好政务服务一网通办业务开展</t>
  </si>
  <si>
    <t>及时高效建成“12345”热线平台并投入运行</t>
  </si>
  <si>
    <t xml:space="preserve"> 目标1：做好政务服务一网通办业务开展
 目标2：及时高效建成“12345”热线平台并投入运行
 </t>
  </si>
  <si>
    <t>业务办理量</t>
  </si>
  <si>
    <t>≥6000件</t>
  </si>
  <si>
    <t>12345系统开发数量</t>
  </si>
  <si>
    <t>12345系统功能初次验收合格率</t>
  </si>
  <si>
    <t>政务服务事项“一窗”受理比例</t>
  </si>
  <si>
    <t>12345热线工单及时办结率</t>
  </si>
  <si>
    <t>线下收取材料通过政务专递当日寄出率</t>
  </si>
  <si>
    <t>12345第一年建设及运营成本</t>
  </si>
  <si>
    <t>≤1052万元</t>
  </si>
  <si>
    <t>一网通办费用支出</t>
  </si>
  <si>
    <t>≤249.7万元</t>
  </si>
  <si>
    <t>减少群众跑腿，办理结果通过政务专递寄送的比例</t>
  </si>
  <si>
    <t>12345系统正常使用年限</t>
  </si>
  <si>
    <t>≥3年</t>
  </si>
  <si>
    <t>热线服务满意度</t>
  </si>
  <si>
    <t>群众服务满意度</t>
  </si>
  <si>
    <t>陕西省市场监督管理局</t>
  </si>
  <si>
    <t xml:space="preserve"> 目标1：聚焦“放管服”改革，实现便利准入新突破；
 目标2：聚焦安全质量监管，实现放心消费新突破；
 目标3：聚焦规范公平竞争，实现市场秩序新突破；
 目标4：聚焦质量基础建设，实现高质量发展新突破；
 目标5：聚焦监管机制建设，实现监管效能新突破；
 目标6：聚焦系统自身建设，实现基础保障能力新突破。</t>
  </si>
  <si>
    <t>研究制定市场监管等各项工作“十四五”战略规划覆盖率</t>
  </si>
  <si>
    <t>检验检测机构数量</t>
  </si>
  <si>
    <t>160家</t>
  </si>
  <si>
    <t>产品质量安全风险监测产品批次数</t>
  </si>
  <si>
    <t>＞5次</t>
  </si>
  <si>
    <t>开展市场监管抽检批次</t>
  </si>
  <si>
    <t>≥30000批次</t>
  </si>
  <si>
    <t>完成校准、测试仪器台件</t>
  </si>
  <si>
    <t>≥25万件</t>
  </si>
  <si>
    <t>特种设备检验检测报检定检率</t>
  </si>
  <si>
    <t>油品年检验量</t>
  </si>
  <si>
    <t>≥3000批次</t>
  </si>
  <si>
    <t>煤炭产品年检量</t>
  </si>
  <si>
    <t>≥7000批次</t>
  </si>
  <si>
    <t>专项抽查精密压力表</t>
  </si>
  <si>
    <t>≥8批次</t>
  </si>
  <si>
    <t>专项抽查孔板</t>
  </si>
  <si>
    <t>开展计量比对工作</t>
  </si>
  <si>
    <t>商事制度改革信用监管文件汇编</t>
  </si>
  <si>
    <t>≥1500册</t>
  </si>
  <si>
    <t>检查食品生产经营企业数</t>
  </si>
  <si>
    <t>≥2000家</t>
  </si>
  <si>
    <t>审查申报地方标准</t>
  </si>
  <si>
    <t>≥300项</t>
  </si>
  <si>
    <t>公证检验量</t>
  </si>
  <si>
    <t>≥48（批、吨）</t>
  </si>
  <si>
    <t>纤维、纺织、服装、鞋类、箱包检验量</t>
  </si>
  <si>
    <t>≥1万吨、5000批</t>
  </si>
  <si>
    <t>食品安全抽检量</t>
  </si>
  <si>
    <t>≥4批次/千人</t>
  </si>
  <si>
    <t>强制检定计量器具的台件数</t>
  </si>
  <si>
    <t>≥40万件</t>
  </si>
  <si>
    <t>建设药品追溯系统</t>
  </si>
  <si>
    <t>检验报告正确率</t>
  </si>
  <si>
    <t>工作开展合规率</t>
  </si>
  <si>
    <t>工作任务开展及时率</t>
  </si>
  <si>
    <t>工作任务完成及时率</t>
  </si>
  <si>
    <t>检测检验等业务经营收入</t>
  </si>
  <si>
    <t>＞2019年收入</t>
  </si>
  <si>
    <t>扶持名牌产品企业，促进提高经济效益</t>
  </si>
  <si>
    <t>3-5家</t>
  </si>
  <si>
    <t>持续保障系统设备持续安全稳定运行</t>
  </si>
  <si>
    <t>持续提高检验质量和科研实验水平</t>
  </si>
  <si>
    <t>持续提升和完善已有的量值传递和溯源体系</t>
  </si>
  <si>
    <t>社会公众及企业对市场监管营商环境满意度</t>
  </si>
  <si>
    <t>消费者对市场监管工作满意度</t>
  </si>
  <si>
    <t>陕西省药品监督管理局</t>
  </si>
  <si>
    <t>药械抽验经费</t>
  </si>
  <si>
    <t>完成抽验安排计划任务7800批次</t>
  </si>
  <si>
    <t>药械监管业务及药械专项整治</t>
  </si>
  <si>
    <t>覆盖药品生产经营单位检查及开展整治活动</t>
  </si>
  <si>
    <t>行政事业机构运行</t>
  </si>
  <si>
    <t>目标1：完成药品、医疗器械、化妆品安全抽样检验工作。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</si>
  <si>
    <t>药品抽验验批次</t>
  </si>
  <si>
    <t>7800批次</t>
  </si>
  <si>
    <t>化妆品抽验批次</t>
  </si>
  <si>
    <r>
      <rPr>
        <sz val="9"/>
        <rFont val="宋体"/>
        <charset val="134"/>
      </rPr>
      <t>1</t>
    </r>
    <r>
      <rPr>
        <sz val="9"/>
        <rFont val="宋体"/>
        <charset val="134"/>
      </rPr>
      <t>6</t>
    </r>
    <r>
      <rPr>
        <sz val="9"/>
        <rFont val="宋体"/>
        <charset val="134"/>
      </rPr>
      <t>50批次</t>
    </r>
  </si>
  <si>
    <t>医疗器械抽验批次</t>
  </si>
  <si>
    <r>
      <rPr>
        <sz val="9"/>
        <rFont val="宋体"/>
        <charset val="134"/>
      </rPr>
      <t>1</t>
    </r>
    <r>
      <rPr>
        <sz val="9"/>
        <rFont val="宋体"/>
        <charset val="134"/>
      </rPr>
      <t>69</t>
    </r>
    <r>
      <rPr>
        <sz val="9"/>
        <rFont val="宋体"/>
        <charset val="134"/>
      </rPr>
      <t>0批次</t>
    </r>
  </si>
  <si>
    <t>组织查办重大违法案件</t>
  </si>
  <si>
    <t>10件</t>
  </si>
  <si>
    <t>特殊药品生产、经营企业巡查</t>
  </si>
  <si>
    <t>202次</t>
  </si>
  <si>
    <t>药品生产环节监管企业数</t>
  </si>
  <si>
    <t>218家</t>
  </si>
  <si>
    <t>药品流通环节监管企业数</t>
  </si>
  <si>
    <r>
      <rPr>
        <sz val="9"/>
        <rFont val="宋体"/>
        <charset val="134"/>
      </rPr>
      <t>4</t>
    </r>
    <r>
      <rPr>
        <sz val="9"/>
        <rFont val="宋体"/>
        <charset val="134"/>
      </rPr>
      <t>99</t>
    </r>
    <r>
      <rPr>
        <sz val="9"/>
        <rFont val="宋体"/>
        <charset val="134"/>
      </rPr>
      <t>家次</t>
    </r>
  </si>
  <si>
    <t>飞行检查</t>
  </si>
  <si>
    <t>38家</t>
  </si>
  <si>
    <t>配方颗粒工艺与质量标准研发</t>
  </si>
  <si>
    <r>
      <rPr>
        <sz val="9"/>
        <rFont val="宋体"/>
        <charset val="134"/>
      </rPr>
      <t>9</t>
    </r>
    <r>
      <rPr>
        <sz val="9"/>
        <rFont val="宋体"/>
        <charset val="134"/>
      </rPr>
      <t>6</t>
    </r>
    <r>
      <rPr>
        <sz val="9"/>
        <rFont val="宋体"/>
        <charset val="134"/>
      </rPr>
      <t>个</t>
    </r>
  </si>
  <si>
    <t>药品方法研究</t>
  </si>
  <si>
    <t>跟踪核实特殊药品销售流向批次</t>
  </si>
  <si>
    <t>≥178批次</t>
  </si>
  <si>
    <t>检查三类和无菌植入类医疗器械生产企业数</t>
  </si>
  <si>
    <t>≥13家/年</t>
  </si>
  <si>
    <t>制播药品安全科普视频或公益广告</t>
  </si>
  <si>
    <t>≥半小时/年</t>
  </si>
  <si>
    <t>举办应急演练活动</t>
  </si>
  <si>
    <t>组织评审人员、相关专家、相关工作人员培训</t>
  </si>
  <si>
    <t>不合格药品处置率</t>
  </si>
  <si>
    <t>特殊药品非法流失案件查处率</t>
  </si>
  <si>
    <t>重大案件查办率</t>
  </si>
  <si>
    <t>预算下达进度</t>
  </si>
  <si>
    <t>不迟于当年5月底</t>
  </si>
  <si>
    <t>资金支付进度</t>
  </si>
  <si>
    <t>9月底前不低于预算的80%；12月底前不低于预算的98%</t>
  </si>
  <si>
    <t>重大案件查办结案时间</t>
  </si>
  <si>
    <t>自立案起3个月内</t>
  </si>
  <si>
    <t>重大药品案件查办费用</t>
  </si>
  <si>
    <t>≤14万元</t>
  </si>
  <si>
    <t>培训费用</t>
  </si>
  <si>
    <r>
      <rPr>
        <sz val="9"/>
        <rFont val="宋体"/>
        <charset val="134"/>
      </rPr>
      <t>400元</t>
    </r>
    <r>
      <rPr>
        <sz val="9"/>
        <rFont val="宋体"/>
        <charset val="134"/>
      </rPr>
      <t>/人天</t>
    </r>
  </si>
  <si>
    <t>“两品一械”总体安全水平飞行检查违规数下降</t>
  </si>
  <si>
    <t>提高群众“两品一械”安全科普知识群众知晓率</t>
  </si>
  <si>
    <t>化妆品监管水平产品备案退审率下降</t>
  </si>
  <si>
    <t>药品监管水平双随机违规检查数下降</t>
  </si>
  <si>
    <t>公众对药品安全监管满意度</t>
  </si>
  <si>
    <t>培训人员满意度</t>
  </si>
  <si>
    <t>陕西省知识产权局</t>
  </si>
  <si>
    <t>保证机关日常支出</t>
  </si>
  <si>
    <t>保证知识产权专项履职支出</t>
  </si>
  <si>
    <t xml:space="preserve">
 目标1：进一步加强全省知识产权战略管理
 目标2：进一步改进和优化工作方法
 目标3：进一步抓好基础性、前瞻性、关键性等八项重点工作
</t>
  </si>
  <si>
    <t>机关人员能力提升培训</t>
  </si>
  <si>
    <t>1次/人/年</t>
  </si>
  <si>
    <t>出版《陕西知识产权》</t>
  </si>
  <si>
    <t>资金纳入绩效管理</t>
  </si>
  <si>
    <t>资金预算支付准确率</t>
  </si>
  <si>
    <t>预算执行进度</t>
  </si>
  <si>
    <t>政府采购执行进度</t>
  </si>
  <si>
    <t>推送专利信息</t>
  </si>
  <si>
    <t>20000条</t>
  </si>
  <si>
    <t>完成专利检索</t>
  </si>
  <si>
    <t>3200人次</t>
  </si>
  <si>
    <t>服务企业和单位满意度</t>
  </si>
  <si>
    <t>中共陕西省委党校（陕西行政学院）</t>
  </si>
  <si>
    <t xml:space="preserve"> 工资福利支出</t>
  </si>
  <si>
    <t xml:space="preserve">  参公及事业人员基本工资、津补贴、绩效工资、考核奖励、养老保险、医疗保险、住房公积金、福利费等</t>
  </si>
  <si>
    <t>商品和服务支出</t>
  </si>
  <si>
    <t>保障校院日常运转的日常公用经费</t>
  </si>
  <si>
    <t>对个人和家庭的补助</t>
  </si>
  <si>
    <t>离退休干部工资、津补贴等</t>
  </si>
  <si>
    <t>专项业务经费支出</t>
  </si>
  <si>
    <t xml:space="preserve">    院校各类培训班正常教学、高职及研究生学历班次教学、科研经费、设备购置、院校设施改造、物业服务、信息网络升级改造等各类项目</t>
  </si>
  <si>
    <t xml:space="preserve">   紧紧围绕“一流省级党校”建设目标，全面提升预算管理科学化水平和资金使用效能，为推进以教学、科研为中心的党校事业持续发展提供有力的经费保障。保障2019年我部门民生及教学、科研、各项任务圆满完成。不断提升公务员培训规模、质量、效益。不断提高培训科学化、制度化、规范化水平。不断提高我省公务员队伍，特别是处（县）级公务员的政治思想素质、业务素质、科学文化素质。使其理想信念更加坚定，履职能力显著提升，工作作风明显改进，用新发展理念引领和推动经济社会发展的能力显著增强。
目标1：完成省公务员局、省委组织部下达培训任务、完成大中型企业干部培训。
目标2：进行公共管理研究，为政府决策提供咨询服务。
目标3、完成高职教学任务，加强基础设施建设。</t>
  </si>
  <si>
    <t>工资福利正常增减完成率</t>
  </si>
  <si>
    <t>教学科研各项任务完成率</t>
  </si>
  <si>
    <t>保障维修改造设备购置等项目按期完成率</t>
  </si>
  <si>
    <t>各项任务完成质量达标率</t>
  </si>
  <si>
    <t>按照预算严把执行进度</t>
  </si>
  <si>
    <t>序时进度</t>
  </si>
  <si>
    <t>提高党校的社会影响力</t>
  </si>
  <si>
    <t xml:space="preserve"> 培训学员满意度</t>
  </si>
  <si>
    <t>教职工满意度</t>
  </si>
  <si>
    <t>社会调查满意度</t>
  </si>
  <si>
    <t>教职工工资、课时费、社保、福利等</t>
  </si>
  <si>
    <t>日常经费保障</t>
  </si>
  <si>
    <t>三公经费、团干部培训</t>
  </si>
  <si>
    <t>专项购置经费保障</t>
  </si>
  <si>
    <t>新校区建设、办公设备购置、教学仪器设备购置等经费保障</t>
  </si>
  <si>
    <t>困难学生资助</t>
  </si>
  <si>
    <t>上年度困难学生资助结转专项</t>
  </si>
  <si>
    <t xml:space="preserve">目标1：积极发展教育事业，办好人民满意教育，重点做好一流专业建设、与企业共建共享实训基地等工作。
目标2：认真落实“保工资、保运转、保基本民生”目标任务。
目标3：加快新校区建设。
目标4：稳妥推进团校改革。                                                                                                                                                                                                                                                                                                                                        </t>
  </si>
  <si>
    <t>专业发展覆盖率</t>
  </si>
  <si>
    <t>学生受益覆盖率</t>
  </si>
  <si>
    <t>校园新建面积</t>
  </si>
  <si>
    <t>≥11.8万平方米</t>
  </si>
  <si>
    <t>基础办学条件</t>
  </si>
  <si>
    <t>稳步改善</t>
  </si>
  <si>
    <t>人员经费发放及时率</t>
  </si>
  <si>
    <t>财政资金支付进度</t>
  </si>
  <si>
    <t>招标采购工作完成率</t>
  </si>
  <si>
    <t>设备维护率</t>
  </si>
  <si>
    <t>≤10%</t>
  </si>
  <si>
    <t>团干部培训质量</t>
  </si>
  <si>
    <t>教学质量和人才培养质量</t>
  </si>
  <si>
    <t>节能环保材料和设备采购任务完成率</t>
  </si>
  <si>
    <t>学生满意度</t>
  </si>
  <si>
    <t>陕西省地方志办公室</t>
  </si>
  <si>
    <t>机关正常运行及人员经费保障</t>
  </si>
  <si>
    <t>日常公用经费、人员基本工资、津补贴、车补、基本养老保险、医疗保险、住房公积金</t>
  </si>
  <si>
    <t>全省“两全目标”推进工作</t>
  </si>
  <si>
    <t>以完成“两全”目标为重点，扎实推进志鉴编纂工作，做好旧志整理</t>
  </si>
  <si>
    <t>《陕西年鉴》全覆盖</t>
  </si>
  <si>
    <t>完成《陕西年鉴》（2020卷）的组稿、编纂、出版发行及交换工作，做好全省年鉴全覆盖指导工作</t>
  </si>
  <si>
    <t>《陕西地方志》出版</t>
  </si>
  <si>
    <t>抓好理论研究，办好《陕西地方志》</t>
  </si>
  <si>
    <t>做好省地方志馆运行管理，抓好信息化建设</t>
  </si>
  <si>
    <t>免费为社会提供服务，发挥地方志馆收藏研究、地情的公共文化服务机构功能。做好门户网站和微信公众号运行维护</t>
  </si>
  <si>
    <t>年度总体
目标</t>
  </si>
  <si>
    <t>认真贯彻中指办和省委、省政府部署要求，围绕中心，服务大局，全力推进“两全”目标实现。加强读志用志、信息化建设、方志馆建设、队伍建设等，推进全省地方志事业转型升级，以满足人民群众对美好生活的向往为方向，改革创新，使地方志“活起来”“火起来”</t>
  </si>
  <si>
    <t>在职人员工资按时发放率</t>
  </si>
  <si>
    <t>终审查验省志</t>
  </si>
  <si>
    <t>20分册</t>
  </si>
  <si>
    <t>终审市、县（区）志</t>
  </si>
  <si>
    <t>43部</t>
  </si>
  <si>
    <t>出版《陕西年鉴》（2020卷）</t>
  </si>
  <si>
    <t>2000册</t>
  </si>
  <si>
    <t>出版《陕西地方志》</t>
  </si>
  <si>
    <t>6期</t>
  </si>
  <si>
    <t>市、县（区）志符合志书行文标准率</t>
  </si>
  <si>
    <t>发生重大网络安全事件</t>
  </si>
  <si>
    <t>0次</t>
  </si>
  <si>
    <t>按时完成当年工作计划对照年度工作要点安排，完成当年业务培训、调研等工作</t>
  </si>
  <si>
    <t>网站工作动态信息发布时限</t>
  </si>
  <si>
    <t>≤3天</t>
  </si>
  <si>
    <t>微信工作动态信息发布时限</t>
  </si>
  <si>
    <t>《陕西年鉴》（2020卷）印刷成本降低比例</t>
  </si>
  <si>
    <t>市、县（区）志的存史、资政、教化等作用发挥率</t>
  </si>
  <si>
    <t>网站点击量</t>
  </si>
  <si>
    <t>50万人次</t>
  </si>
  <si>
    <t>微信阅读量</t>
  </si>
  <si>
    <t>5万人次</t>
  </si>
  <si>
    <t>服务当地的环境保护和生态建设</t>
  </si>
  <si>
    <t>资政当地的政治、经济、文化、社会发展</t>
  </si>
  <si>
    <t>地方志工作服务对象群众满意度</t>
  </si>
  <si>
    <t>陕西省文化和旅游厅</t>
  </si>
  <si>
    <t>专项业务支出</t>
  </si>
  <si>
    <t>目标1：保障部门正常运行
目标2：贯彻落实国家文化和旅游方面的法律法规和政策规定，拟订全省文化和旅游政策措施，推进文化和旅游融合发展，推进文化和旅游体制机制改革，制定全省旅游市场开发战略并组织实施，指导、推进全域旅游发展。
目标3：组织陕西旅游形象推广，促进文化产业和旅游产业对外合作和国际市场推广。
目标4：指导艺术创作生产，扶持体现社会主义核心价值观、具有导向性代表性示范性的文艺作品，推动各门类艺术、各艺术品种发展
目标5：推进公共文化服务体系建设和旅游公共服务建设，推进全省文化和旅游科技创新发展，推进文化和旅游行业信息化、标准化建设。
目标6：推动非物质文化遗产的保护、传承、普及、弘扬和振兴，统筹规划全省文化产业和旅游产业发展，推进文化产业和旅游产业发展。
目标7：对文化和旅游市场安全生产和经营进行行业监管，推进文化和旅游行业信用体系建设，规范文化和旅游市场，组织查处全省性、跨区域的文化、文物、出版、广播电视、电影、旅游等市场的违法行为，督查督办大案要案，维护市场秩序。
目标8：组织大型文化和旅游对外及对港澳台交流活动，推动中华文化走出去。
目标9：持续扩大“陕图讲坛”、“陕图展览”等公共文化品牌影响力。</t>
  </si>
  <si>
    <t xml:space="preserve"> </t>
  </si>
  <si>
    <t xml:space="preserve"> 指标1：文化和旅游政策实施</t>
  </si>
  <si>
    <t>贯彻执行</t>
  </si>
  <si>
    <t xml:space="preserve"> 指标2：艺术作品</t>
  </si>
  <si>
    <t>创作出新</t>
  </si>
  <si>
    <t xml:space="preserve"> 指标3：公共文化产品及服务</t>
  </si>
  <si>
    <t>持续供给</t>
  </si>
  <si>
    <t xml:space="preserve"> 指标4：陕西旅游形象推广</t>
  </si>
  <si>
    <t>组织推广</t>
  </si>
  <si>
    <t xml:space="preserve"> 指标5：非物质文化遗产</t>
  </si>
  <si>
    <t>保护传承</t>
  </si>
  <si>
    <t xml:space="preserve"> 指标6：文化市场监管</t>
  </si>
  <si>
    <t>依法办案</t>
  </si>
  <si>
    <t xml:space="preserve"> 指标7：对外文化交流</t>
  </si>
  <si>
    <t>推动中华文化走出去</t>
  </si>
  <si>
    <t xml:space="preserve"> 指标1：公共文化服务管理能力</t>
  </si>
  <si>
    <t xml:space="preserve"> 指标2：公共文化从业人员素质</t>
  </si>
  <si>
    <t xml:space="preserve"> 指标3:文化艺术创作激励管理能力</t>
  </si>
  <si>
    <t xml:space="preserve"> 指标4:非物质文化遗产保护力度</t>
  </si>
  <si>
    <t xml:space="preserve"> 指标5:文化产业博览会组织管理力度</t>
  </si>
  <si>
    <t xml:space="preserve"> 指标6:文化市场综合执法能力</t>
  </si>
  <si>
    <t xml:space="preserve"> 指标7:对外文化软实力</t>
  </si>
  <si>
    <t xml:space="preserve"> 指标8:陕西旅游形象推广</t>
  </si>
  <si>
    <t xml:space="preserve"> 指标9:旅游行业管理能力</t>
  </si>
  <si>
    <t xml:space="preserve"> 指标1：传承中国优秀传统文化</t>
  </si>
  <si>
    <t xml:space="preserve"> 指标2：推动戏曲艺术可持续发展</t>
  </si>
  <si>
    <t xml:space="preserve"> 指标3：健全文化旅游管理服务水平</t>
  </si>
  <si>
    <t xml:space="preserve"> 指标4：保障公共文化软硬件服务效能水平</t>
  </si>
  <si>
    <t xml:space="preserve"> 指标5：持续开展对外文化交流工作</t>
  </si>
  <si>
    <t xml:space="preserve"> 指标6：不断加强从业人员素质</t>
  </si>
  <si>
    <t xml:space="preserve"> 指标7：促进旅游市场开拓影响</t>
  </si>
  <si>
    <t xml:space="preserve"> 指标8：发挥旅游促进经济，调整经济结构影响</t>
  </si>
  <si>
    <t xml:space="preserve"> 指标1：文化工作者满意度</t>
  </si>
  <si>
    <t>满意</t>
  </si>
  <si>
    <t>陕西省科学技术厅</t>
  </si>
  <si>
    <t>科技厅组织科技合作交流、科技培训等，安排考察、学习先进经验，提高管理人员业务素质。</t>
  </si>
  <si>
    <t>大型活动</t>
  </si>
  <si>
    <t>2020年科技厅组织我省企事业单位参加“东盟博览会先进技术展”，组织创新创业博览会，开展重大国际合作交流活动。</t>
  </si>
  <si>
    <t>网络维护建设</t>
  </si>
  <si>
    <t>该项目主要用于确保科技业务综合管理系统能够稳定安全运行，提共便捷高效的公共服务，提高办事效率。</t>
  </si>
  <si>
    <t>二级预算单位根据工作需要对科研设备、办公场所进行维修改造</t>
  </si>
  <si>
    <t>委托咨询业务费</t>
  </si>
  <si>
    <t>对参加创新创业大赛团队进行培训，初筛，组织参加全国决赛；建立“陕西省创新创业服务平台——孵化器管理平台和双创评估系统”等。</t>
  </si>
  <si>
    <t>物业管理费</t>
  </si>
  <si>
    <t>二级预算单位为提高物业管理水平，改善硬件条件，增设消防系统、监控系统等。</t>
  </si>
  <si>
    <t>各二级预算单位根据2020年各项工作安排及项目实施情况计划需购置的办公设备、实验设备及材料等。</t>
  </si>
  <si>
    <t>产学研合作</t>
  </si>
  <si>
    <t>二级预算单位根据本单位工作性质开展科研工作、进行技术研究，组织人员调研、培训等，开展的社会公益研究、应用技术与开发研究及科技事务管理等工作，提高我省科研院所自身科研能力，加大科研经费投入，吸引科技人才，提高单位核心技术水平及研发能力。</t>
  </si>
  <si>
    <t>公益科技平台支持</t>
  </si>
  <si>
    <t>落实科技券政策，拓展新增服务机构，开展科技券政策培训，进行数据统计，调研分析等工作。</t>
  </si>
  <si>
    <t>科技监管</t>
  </si>
  <si>
    <t>科技厅完成院士经费拨款、高企认证工作、引智人才工作、实验动物管理工作、对二级预算的单位的财务管理、财务人员培训，财务检查等工作。</t>
  </si>
  <si>
    <t>农业科技</t>
  </si>
  <si>
    <t>二级预算单位开展与单位职能相关科研项目，提升单位科研能力、生产能力，增加单位收入。</t>
  </si>
  <si>
    <t xml:space="preserve"> 目标1：各单位按工作计划进行设备购置、场所维修改造、仪器设备维修维护，网络建设升级。
 目标2：各单位按工作计划开展科研项目，进行调研、论证、项目实施。
 目标3：完成科技计划项目评审、立项及经费核拨工作。
 目标4：组织科研人员参加开展科技工作交流及国际合作项目洽谈，通过座谈交流，组织科技项目管理人员培训学习，调研，拓展科技项目管理和经费管理思路，为提高科研工作人员及项目管理人员理论水平，拓展思路提供平台。                                        
 目标5：完成本年度高新认证工作，做好实验动物生产使用的行政许可及对二级预算单位的财务管理等工作。
 目标6：根据机构改革后科技厅新职能，做好项目管理，引智人才管理工作。</t>
  </si>
  <si>
    <t>17个二级预算单位完成项目数</t>
  </si>
  <si>
    <t>11个类别64个项目</t>
  </si>
  <si>
    <t>项目完成情况</t>
  </si>
  <si>
    <t>经费拨付及时性</t>
  </si>
  <si>
    <t>科技项目检查、评审、会议、审计、培训等费用</t>
  </si>
  <si>
    <t>各单位进行设备购置、场所维修改造、仪器设备维修维护、网络建设升级费用</t>
  </si>
  <si>
    <t>各单位开展科研项目，完成科技计划项目评审、立项及经费核拨工作费用</t>
  </si>
  <si>
    <t>组织科研人员参加开展科技工作交流及国际合作项目洽谈费用</t>
  </si>
  <si>
    <t>完成本年度高新认证工作，做好实验动物生产使用的行政许可、人才引进及对二级预算单位的财务管理等工作费用</t>
  </si>
  <si>
    <t>促进16家转制科研院所科研成果转化为生产力</t>
  </si>
  <si>
    <t>经济收入提高</t>
  </si>
  <si>
    <t>助力提高企业核心创新能力，推动关键技术、生产工艺、产品设计新突破，支撑我省重大科技创新和产业转型、高质量发展</t>
  </si>
  <si>
    <t>助力高校“双一流”建设，为我省科技创新发展提供强大智力支撑</t>
  </si>
  <si>
    <t>对我省科研院所自身科研能力和单位核心技术水平及研发能力的促进作用</t>
  </si>
  <si>
    <t>相关人员满意度</t>
  </si>
  <si>
    <t xml:space="preserve"> 2020 年度部门预算整体支出绩效目标表</t>
  </si>
  <si>
    <t>保障厅属各单位开展正常教学科研工作</t>
  </si>
  <si>
    <t>围绕“十三五”规划、争创国家“双一流”和陕西省“四个一流”建设目标，进一步提升各高校服务保障水平，稳步推进校园建设，保障各高校正常开展各项教学、科研工作，推进高校各项重点工作开展，全面深化改革，加强内涵建设，奋力追赶超越，不断提高学校教育教学质量和办学水平。</t>
  </si>
  <si>
    <t>保障人员经费，高层次人才引进和师资队伍建设</t>
  </si>
  <si>
    <t>在保障人员经费的基础上，以高水平人才队伍和团队建设为重点，以青年教师队伍建设为基础，以师资队伍的国际化为支撑，以体制机制创新为动力，将专项资金用于高层次创新人才培养与引进、科研创新团队培育与建设、师资队伍培训与交流等三个方面，进一步提升高校人才培养和创新团队建设整体水平，满足高校各项事业健康发展的需要。</t>
  </si>
  <si>
    <t>保证厅属各单位基本建设、信息化建设</t>
  </si>
  <si>
    <t>通过各单位基础设施建设、养护，持续改善教师工作环境，学生生活条件。通过数字校园建设，信息化建设。对信息化平台改造和设备更新，满足国家对下一代互联网络的规划和要求，提高教育管理现代化水平。</t>
  </si>
  <si>
    <t>加快高校“四个一流”学科建设</t>
  </si>
  <si>
    <t>按国家要求落实高校生均经费标准，统筹各方面资源推进“四个一流”创建工作，争取有更多高校和学科进入国家“双一流”行列。加大科技创新工作力度，继续推进“2011计划”建设，创造性落实中、省有关政策，激发高校科研创新活力，促进科技成果转化，扩大教育对外开放，实现来陕留学生规模突破万名大关，打造教育对外开放的西部高地。提高本科、研究生教学水平，提高教育教学和人才培养质量，不断加强专业建设、学科建设。</t>
  </si>
  <si>
    <t>持续推进学前教育、义务教育、高中阶段教育协调、均衡发展</t>
  </si>
  <si>
    <t>对接国家第三期学前教育行动计划，以公办园和普惠性民办园建设为重点，不断扩大公益性学前教育资源覆盖面；以改善办学条件、推进教育信息化建设、教师校长交流轮岗、学区制管理改革为抓手，落实好随迁子女就学、留守儿童教育政策，力争实现乡村教师生活补助全覆盖、标准明显提高，继续加强城区中小学建设项目，推动27个县（区）通过国家义务教育均衡验收；普及高中阶段教育，在落实好普通高中免学费教育的同时，力争全省普通高中标准化达标率达到80%；深化中职资源整合，聚焦经济社会发展需求，调整优化专业结构，将提高质量贯穿教学、管理和人才培养全过程，增强职业教育的针对性和适用性。继续实施高职教育综合评价招生，增加“三校生”升入本科的招生计划，提高职业教育吸引力。</t>
  </si>
  <si>
    <t xml:space="preserve">
  目标1：支持教育教学改革，着重提高人才培养质量。支持本科和研究生创新实践改革、教育教学模式创新、课程建设，加大学生创新创业能力培养，使学生创新能力、研究水平都得到一定的提升，拓展实验管理和服务平台，提高学生实践能力和创新精神。重点支持创新创业基地建设、国际化合作办学实施、精品课程和共享课程建设，提升学生创新能力，推进人才培养国际化。
  目标2：支持教学科研设施建设。支持数字化校园建设、数字化图书资源及数据库购置、网络教学资源购置；支持校园基础设施基础设施修缮、保障和校区建设，使学校现有的基础办学条件得到较大改善，进一步提升学校的国际化办学水平。
  目标3：支持高层次师资队伍建设。支持高层次人才引进和培育、师资队伍的培训交流、创新团队建设，重点支持高层次人才的科研启动平台建设、国际交流与合作，在一定程度上实现我校高层次人才队伍数量、质量的显著提升和改善，实现人才培养和创新团队的“高端引领”，有效改善目前高水平人才队伍数量紧缺的现状。
  目标4：支持高水平创新平台和专业实验室建设。重点支持优势学科重点实验室建设、大型仪器设备购置等，推动学科建设平台资源共享；支持本科教学专业实验室仪器设备购置、更新与补充。推动一流学科建设、一流专业建设，提升科研整体实力，提高科研成果转化率，突出重点学科带头作用。
  目标5:支持保障学前教育、义务教育、高中阶段教育均衡发展。坚持义务教育作为教育投入的重中之重，切实落实政府教育管理责任，推动建立以城带乡、整体推进、城乡一体、均衡发展的义务教育发展机制，不断提升基础教育师资力量，完善中小学教师培训经费保障机制，提高教育扶贫水平，强化资助育人理念，提高全省学前教育、义务教育、高中阶段教育协调发展水平。
</t>
  </si>
  <si>
    <t>支持学科建设数量</t>
  </si>
  <si>
    <t>≥600个</t>
  </si>
  <si>
    <t>支持专业建设数量</t>
  </si>
  <si>
    <t>60-100个</t>
  </si>
  <si>
    <t>支持省级及以上实验室数量</t>
  </si>
  <si>
    <t>≥150个</t>
  </si>
  <si>
    <t>支持省级、国家级实验教学示范中心建设数量</t>
  </si>
  <si>
    <t>100-200个</t>
  </si>
  <si>
    <t>引进高层次人才、学科带头人、优秀青年人才</t>
  </si>
  <si>
    <t>600-800名</t>
  </si>
  <si>
    <t>实验、实训教学人时数</t>
  </si>
  <si>
    <t>获得国家级科研项目数量</t>
  </si>
  <si>
    <t>≥600项</t>
  </si>
  <si>
    <t>获得省部级科研项目数量</t>
  </si>
  <si>
    <t>500-1000项</t>
  </si>
  <si>
    <t>获得省部级以上科技奖励</t>
  </si>
  <si>
    <t>≥350项</t>
  </si>
  <si>
    <t>全省普惠性幼儿园占比</t>
  </si>
  <si>
    <t>≥50%</t>
  </si>
  <si>
    <t>全省国家义务教育均衡验收通过率</t>
  </si>
  <si>
    <t>招收国（境）外留学生</t>
  </si>
  <si>
    <t>获得“三秦”奖学金外国留学生数</t>
  </si>
  <si>
    <t>全省普通高中标准化达标率</t>
  </si>
  <si>
    <t>基本办学条件</t>
  </si>
  <si>
    <t>逐步改善</t>
  </si>
  <si>
    <t>基础教育水平</t>
  </si>
  <si>
    <t>逐步提高</t>
  </si>
  <si>
    <t>科技综合实力</t>
  </si>
  <si>
    <t>显著增强</t>
  </si>
  <si>
    <t>信息化建设水平</t>
  </si>
  <si>
    <t>高速稳定</t>
  </si>
  <si>
    <t>管理效率</t>
  </si>
  <si>
    <t>逐步提升</t>
  </si>
  <si>
    <t>师资力量</t>
  </si>
  <si>
    <t>教学国际化水平</t>
  </si>
  <si>
    <t>教学质量</t>
  </si>
  <si>
    <t>稳步提高</t>
  </si>
  <si>
    <t>各类教育专项业务工作完成率</t>
  </si>
  <si>
    <t>政府采购完成率</t>
  </si>
  <si>
    <t>非税收入上缴返还</t>
  </si>
  <si>
    <t>及时返还</t>
  </si>
  <si>
    <t>各部门信息反馈</t>
  </si>
  <si>
    <t>及时有效</t>
  </si>
  <si>
    <t>高校社会影响力</t>
  </si>
  <si>
    <t>人才计划品牌效应</t>
  </si>
  <si>
    <t>教育教学质量</t>
  </si>
  <si>
    <t>毕业生就业率</t>
  </si>
  <si>
    <t>毕业学生就业竞争力</t>
  </si>
  <si>
    <t>不断增强</t>
  </si>
  <si>
    <t>服务地方经济发展</t>
  </si>
  <si>
    <t>教育扶贫事业水平</t>
  </si>
  <si>
    <t>海外影响力</t>
  </si>
  <si>
    <t>科研成果转化率</t>
  </si>
  <si>
    <t>省属高校教学水平提升和办学条件改善影响可持续性</t>
  </si>
  <si>
    <t>省属高校办学层次提高对社会的影响</t>
  </si>
  <si>
    <t>省属高校科研水平</t>
  </si>
  <si>
    <t>全省高校国内排名</t>
  </si>
  <si>
    <t>有所上升</t>
  </si>
  <si>
    <t>提升学科专业水平和发展潜力</t>
  </si>
  <si>
    <t>教师满意度</t>
  </si>
  <si>
    <t>用人单位满意度</t>
  </si>
  <si>
    <t>社会满意度</t>
  </si>
  <si>
    <t>陕西省体育局</t>
  </si>
  <si>
    <t>陕西省体育局机关及23个所属事业单位2020年度运行经费</t>
  </si>
  <si>
    <t>陕西省体育局机关及23个所属事业单位2020年度专项经费。提高运动员伙食费、试训运动员津贴、运动员退役费、体育场馆免费低收费开放补助、第十四届全运会筹备经费等。</t>
  </si>
  <si>
    <t>陕西省体育局2020年省级体彩公益金安排专项经费。全民健身计划支出，奥运争光计划支出，体育设施建设改造及运行，体育产业、退役运动员自主择业经济补偿等。</t>
  </si>
  <si>
    <t>目标1：统筹推进全运场馆和体育设施建设。做好省本级“三新建三改造”及西安体院“一馆四场”项目建设，续加大市、县（区）“四个一”和镇村、社区全民健身设施提升工程建设，大力推进体育公园、社区全民健身中心、江河沿岸全民健身长廊、多功能场地、健身步道等公共体育设施建设，着力打造“15分钟健身圈”。
目标2：统筹推进全运惠民和全民健身。全力推进《全运惠民工程实施方案》落地落实，着力推进全运惠民示范项目建设，持续办好“我要上全运”系列群众性赛事。深入开展全民健身最佳赛事评选，着力打造一批品牌群众体育赛事。高质量完成第五次全国国民体质监测和全民健身活动调查工作。平稳有序推进23家体育协会“五分离五规范”脱钩任务。
目标3：统筹推进备战训练和后备人才培养。全力抓好十四运会备战训练，做好东京奥运会和第十四届冬运会备战工作。大力提升后备人才培养水平，办好省第八届重点项目少儿运动会。有序衔接年度锦标赛、冠军赛和全国U系列赛事。广泛开展体育特色学校、体育传统学校创建和体育项目进校园、青少年体育冬夏令营活动，推进“体教融合”向纵深发展。
目标4：统筹推进市场开发和体育产业高质量发展。
目标5：统筹推进全运宣传和体育文化建设。加快审定发布十四运会会歌，精心办好十四运会倒计时一周年系列活动，抓紧筹备“红色体育·百年记忆”博物展。</t>
  </si>
  <si>
    <t>全局运动员、教练员、行政人员、试训运动员等人员数量</t>
  </si>
  <si>
    <t>2743人</t>
  </si>
  <si>
    <t>运动员伙食、津贴、补助等任务完成率</t>
  </si>
  <si>
    <t>赛事活动、培训一级社会体育指导员、国民体质监测站建设、配送健身器材社区等各类群众体育专项任务完成率</t>
  </si>
  <si>
    <t>竞技体育专项各项任务完成率</t>
  </si>
  <si>
    <t>训练器材、健身器材采购质量合格率</t>
  </si>
  <si>
    <t>体育场馆建设的验收合格率</t>
  </si>
  <si>
    <t>运行经费保障及时率</t>
  </si>
  <si>
    <t>群体体育专项的健身器材采购完成及时率</t>
  </si>
  <si>
    <t>公共预算资金投入</t>
  </si>
  <si>
    <t>31313.57万元</t>
  </si>
  <si>
    <t>政府性基金投入</t>
  </si>
  <si>
    <t>16869万元</t>
  </si>
  <si>
    <t>体育产业对经济发展的贡献率</t>
  </si>
  <si>
    <t>较上年提高</t>
  </si>
  <si>
    <t>每获得一枚金牌需要的财政资金数额降低率</t>
  </si>
  <si>
    <t>满足全运会办赛及赛后长期运营管理、产业开发需求，满足长期训练、比赛及群众健身需求</t>
  </si>
  <si>
    <t>工程实施执行有关环境保护要求</t>
  </si>
  <si>
    <t>达标</t>
  </si>
  <si>
    <t>群体体育专项，健身人群满意度</t>
  </si>
  <si>
    <t>运动队和各类体校满意度</t>
  </si>
  <si>
    <t>业主单位、施工单位满意</t>
  </si>
  <si>
    <t>陕西省文物局</t>
  </si>
  <si>
    <t>保障人员经费开支</t>
  </si>
  <si>
    <t>保障单位办公正常运转</t>
  </si>
  <si>
    <t>保障各博物馆、科研机构正常运转</t>
  </si>
  <si>
    <t>专项业务费</t>
  </si>
  <si>
    <t>目标1：积极推动西安碑林博物馆、陕西历史博物馆、秦始皇帝陵博物院（秦兵马俑博物馆）改扩建和改造提升项目和陕西考古博物馆建设；
目标2：推进 “考古中国”重大研究项目，挖掘陕西文化遗产价值；
目标3：推进陕西文物科研机构实施联合考古和援外文保工程，深化“一带一路”文化遗产领域交流合作。
目标4：配合基本建设考古，为国民经济和社会发展提供了有力保障；
目标5：提升博物馆服务社会能力，举办丰富多彩的各种展览，提升服务质量，满足各类人群的需要。</t>
  </si>
  <si>
    <t>产
出
指
标</t>
  </si>
  <si>
    <t>工资发放人数</t>
  </si>
  <si>
    <t>1183人</t>
  </si>
  <si>
    <t>重大项目数量</t>
  </si>
  <si>
    <t>各类维修维护项目</t>
  </si>
  <si>
    <t>7项</t>
  </si>
  <si>
    <t>考古博物馆开工建设面积</t>
  </si>
  <si>
    <t>3.6万平米</t>
  </si>
  <si>
    <t>考古调查、勘探完成率</t>
  </si>
  <si>
    <t>各类规划、条例完成率</t>
  </si>
  <si>
    <t>博物馆正常开放率</t>
  </si>
  <si>
    <t>年接待游客数量</t>
  </si>
  <si>
    <t>1200万</t>
  </si>
  <si>
    <t>全年接待游客人数增长率</t>
  </si>
  <si>
    <t>&gt;10%</t>
  </si>
  <si>
    <t>全年举办各类展览</t>
  </si>
  <si>
    <t>项目验收合格率</t>
  </si>
  <si>
    <t>安全事故发生率</t>
  </si>
  <si>
    <t>≤0.5‰</t>
  </si>
  <si>
    <t>文物损毁、违规修复发生率</t>
  </si>
  <si>
    <t>陈列展览满意度</t>
  </si>
  <si>
    <t>游博物馆参观环境</t>
  </si>
  <si>
    <t>明显改善</t>
  </si>
  <si>
    <t>工程进度年度完成率</t>
  </si>
  <si>
    <t>&gt;75%</t>
  </si>
  <si>
    <t>发挥博物馆教育作用，提升国民素质</t>
  </si>
  <si>
    <t>博物馆周边景区绿化美化改善居住环境</t>
  </si>
  <si>
    <t>提高文物保护惠普水平</t>
  </si>
  <si>
    <t>对中华优秀传统文化传承影响</t>
  </si>
  <si>
    <t>社会公众对文物保护、展览满意度</t>
  </si>
  <si>
    <t>满意度≥90%</t>
  </si>
  <si>
    <t>陕西省广播电视局</t>
  </si>
  <si>
    <t>专项资金</t>
  </si>
  <si>
    <t xml:space="preserve">目标1：保障部门正常运行。
目标2：坚持导向为魂，加强广播电视舆论引导。
目标3：坚持内容为王，繁荣精品创作生产。
目标4：坚持阵地建设，强化行业管理。
目标5：坚持深化改革，凝聚广播电视发展活力。
目标6：坚持科技创新，推动智慧广电建设。
目标7：坚持从严治党，为广播电视发展提供坚强保障。
    </t>
  </si>
  <si>
    <t>省广播节目年播出时间</t>
  </si>
  <si>
    <t>7个频率，总播出时间大于7800小时</t>
  </si>
  <si>
    <t>省电视节目年播出时间</t>
  </si>
  <si>
    <t>10个频道，总播出时间大于6200小时</t>
  </si>
  <si>
    <t>广播人口综合覆盖率</t>
  </si>
  <si>
    <t>≥98.5%</t>
  </si>
  <si>
    <t>电视人口综合覆盖率</t>
  </si>
  <si>
    <t>≥99.2%</t>
  </si>
  <si>
    <t>广播电视舆论导向</t>
  </si>
  <si>
    <t>全覆盖</t>
  </si>
  <si>
    <t>陕西卫视在全国落地</t>
  </si>
  <si>
    <t>31个省会城市、直辖市落地入网</t>
  </si>
  <si>
    <t>广播电视及新媒体平台播出、推放内容</t>
  </si>
  <si>
    <t>符合中央和省委要求，导向正确</t>
  </si>
  <si>
    <t>安全播出、责任事故率</t>
  </si>
  <si>
    <t>≤1分/100小时</t>
  </si>
  <si>
    <t>节目质量合格率</t>
  </si>
  <si>
    <t>广播电视总局复核合格率</t>
  </si>
  <si>
    <t>各项履职业务按时完成率</t>
  </si>
  <si>
    <t>重要节点宣传任务完成率</t>
  </si>
  <si>
    <t>新闻报道及时率</t>
  </si>
  <si>
    <t>宣传成效</t>
  </si>
  <si>
    <t>弘扬主旋律</t>
  </si>
  <si>
    <t>广播电视覆盖效果</t>
  </si>
  <si>
    <t>达到公共服务基本指标</t>
  </si>
  <si>
    <t>广电宣传、覆盖等事业</t>
  </si>
  <si>
    <t>公共服务类群众满意度</t>
  </si>
  <si>
    <t>观众满意度</t>
  </si>
  <si>
    <t>陕西省档案局（馆）</t>
  </si>
  <si>
    <t>档案局（馆）基本支出</t>
  </si>
  <si>
    <t>人员经费和公用经费</t>
  </si>
  <si>
    <t>档案局（馆）项目支出</t>
  </si>
  <si>
    <t>出国出境、专项购置
及专用项目经费</t>
  </si>
  <si>
    <t xml:space="preserve">目标1：按时支付人员工资和社保，整体把控人员经费开支额度。
目标2：保证单位日常办公公用经费，按规定严格审核支出。
目标3：加强档案文化交流，提高古文献修复保护技术。
目标4：认真履行档案管理职能，全面提升档案执法能力。
目标5：购买专用设备、计算机及软件安装到位，保证局（馆）工作正常运行。
目标6：不断提升档案各项业务水平,推动兰台工作再上新台阶。
目标7：大力加强档案的收集管理利用，不断增强档案服务能力。
目标8：建立健全确保档案安全保密的档案安全体系。
目标9：完成陕西数字档案馆数字资源建设。
</t>
  </si>
  <si>
    <t>接待服务大厅接待天数</t>
  </si>
  <si>
    <t>≥250天</t>
  </si>
  <si>
    <t>出访国家及组团个数</t>
  </si>
  <si>
    <t>办公家具及设备购置</t>
  </si>
  <si>
    <t>≤33万</t>
  </si>
  <si>
    <t>“陕西省数字档案馆”数字资源建设</t>
  </si>
  <si>
    <t>850万画幅</t>
  </si>
  <si>
    <t>档案干部联合办学数</t>
  </si>
  <si>
    <t>300人</t>
  </si>
  <si>
    <t>办公家具及设备购置采购合格率</t>
  </si>
  <si>
    <t>业务培训水平对提高负责人和业务骨干的工作能力的促进作用</t>
  </si>
  <si>
    <t>人员经费符合缴存和发放时限和规定的比例</t>
  </si>
  <si>
    <t>日常公用经费保证日常工作正常运行率</t>
  </si>
  <si>
    <t>项目按期完成率</t>
  </si>
  <si>
    <t>档案业务培训按时完成率</t>
  </si>
  <si>
    <t>2611.41万元</t>
  </si>
  <si>
    <t>出国出境、专项购置及履职专项业务经费</t>
  </si>
  <si>
    <t>1252.63万元</t>
  </si>
  <si>
    <t>促进整个社会记载历史、传承文明、资鉴后人</t>
  </si>
  <si>
    <t>促进利用者了解历史、把握现在、预见未来</t>
  </si>
  <si>
    <t>大力加强档案的收集管理利用，不断增强档案服务能力</t>
  </si>
  <si>
    <t>建立健全确保档案安全保密的档案安全体系</t>
  </si>
  <si>
    <t>不断提升档案各项业务水平,推动兰台工作再上新台阶</t>
  </si>
  <si>
    <t>利用者满意度</t>
  </si>
  <si>
    <r>
      <rPr>
        <sz val="12"/>
        <rFont val="宋体"/>
        <charset val="134"/>
      </rPr>
      <t>表</t>
    </r>
    <r>
      <rPr>
        <sz val="9"/>
        <rFont val="宋体"/>
        <charset val="134"/>
      </rPr>
      <t>15</t>
    </r>
  </si>
  <si>
    <t>陕西省地震局</t>
  </si>
  <si>
    <t>单位基本支出</t>
  </si>
  <si>
    <t>地方在编人员经费和公用经费支出</t>
  </si>
  <si>
    <t>地震监测系统运维项目</t>
  </si>
  <si>
    <t>做好地震监测系统的管理、规章制度建设、技术系统运行、巡检、维护、标定和野外观测，做好测震、形变、电磁和流体学科技术管理，完成地震速报、地震编目、观测数据获取、数据处理、质量监控、数据和数据产品的产出与服务和监测队伍技术交流与培训等任务。</t>
  </si>
  <si>
    <t>地震应急响应、处置与队伍运维项目</t>
  </si>
  <si>
    <t>做好地震灾害损失预评估工作，开展地震灾害损失预评估工作，对可能发生的地震灾害进行科学的预估，形成预评估结果和应急处置建议报告。做好现场应急工作装备、技术系统的补充和维护，确保应急装备正常使用。做好应急救援及训练装备补充、维护，确保平时和震时装备正常使用。</t>
  </si>
  <si>
    <t>陕西省地震局“十三五”重点项目</t>
  </si>
  <si>
    <t>富平、铜川等城市小区划、以及震害防御服务系统、地震应急响应辅助决策系统等。</t>
  </si>
  <si>
    <t xml:space="preserve">目标1：全面完成2020年度区域测震台网、前兆台网、GNSS台网运行维护管理、观测数据产品和观测报告产出等年度地震监测任务，地震观测台网整体运行率达到95%以上，观测质量符合行业标准和规范要求，各种观测资料在地震预测预报与科学研究工作中得到有效应用。全面完成流动水准、重力测网的全部观测任务，观测成果符合相关规范的要求。
目标2：通过完成2020年度地震应急队伍日常管理及应急和救援装备器材运维、日常培训、专业技能培训等工作，确保在省内破坏性地震发生后1小时内，地震现场工作队集结待命，在指定时间内出发，完成灾情评估和抢险救援任务。
目标3：完成地震现场应急响应通讯设备等应急通信技术系统采购，地震监测设备采购。做好现场应急工作装备、技术系统的补充和维护，确保应急装备正常使用，保障防震减灾日常办公的硬件设施条件。
目标4：完成富平县地震小区划项目报告编写并通过相关审查，完成个别现场复核和踏勘，撰写发表文章，完成项目验收，将项目成果提交有关部门和机构。完成震害防御服务系统软件的测试及试运行，完成整个项目的验收工作。完成地震应急基础数据库系统的建设，以及地震应急响应辅助决策应用软件系统的详细设计、开发、测试与部署。
</t>
  </si>
  <si>
    <t>正常运行台网数量</t>
  </si>
  <si>
    <t>现场工作队培训人数</t>
  </si>
  <si>
    <t>＞30人</t>
  </si>
  <si>
    <t>7月预算执行率</t>
  </si>
  <si>
    <t>12月底预算执行率</t>
  </si>
  <si>
    <t>维护救援装备、器材等达到正常使用率</t>
  </si>
  <si>
    <t>现场应急通信覆盖情况</t>
  </si>
  <si>
    <t>基本覆盖</t>
  </si>
  <si>
    <t>设备质量符合行业标准和规范要求比例</t>
  </si>
  <si>
    <t>台网运行率</t>
  </si>
  <si>
    <t>地震现场工作队装备满足地震应急响应需求</t>
  </si>
  <si>
    <t>保障日常训练及救援使用需求</t>
  </si>
  <si>
    <t>设备到货时间</t>
  </si>
  <si>
    <t>12个月</t>
  </si>
  <si>
    <t>任务范围内地震速报发布时间</t>
  </si>
  <si>
    <t>15分钟以内</t>
  </si>
  <si>
    <t>地震现场工作队集结待命时间</t>
  </si>
  <si>
    <t>1小时内</t>
  </si>
  <si>
    <t>424.52万元</t>
  </si>
  <si>
    <t>170万元</t>
  </si>
  <si>
    <t>提高地震灾害防御能力，降低灾害损失</t>
  </si>
  <si>
    <t>提高地震灾害处置能力，维护社会稳定</t>
  </si>
  <si>
    <t>员工满意度</t>
  </si>
  <si>
    <r>
      <rPr>
        <sz val="12"/>
        <rFont val="宋体"/>
        <charset val="134"/>
      </rPr>
      <t>表</t>
    </r>
    <r>
      <rPr>
        <sz val="12"/>
        <rFont val="宋体"/>
        <charset val="134"/>
      </rPr>
      <t>15</t>
    </r>
  </si>
  <si>
    <t>陕西省科学院</t>
  </si>
  <si>
    <t>围绕地方科技需求，开展自然科学研究与科技成果转化，带动地方经济发展。</t>
  </si>
  <si>
    <t>全面对接地方经济发展需求，以重大科技成果产出、培育重点发展方向为导向，统筹规划、整合资源、协同创新，成为创新型陕西建设不可或缺的地方科研力量。</t>
  </si>
  <si>
    <r>
      <rPr>
        <b/>
        <sz val="11"/>
        <rFont val="宋体"/>
        <charset val="134"/>
      </rPr>
      <t>目标1：</t>
    </r>
    <r>
      <rPr>
        <sz val="11"/>
        <rFont val="宋体"/>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宋体"/>
        <charset val="134"/>
      </rPr>
      <t>目标2：</t>
    </r>
    <r>
      <rPr>
        <sz val="11"/>
        <rFont val="宋体"/>
        <charset val="134"/>
      </rPr>
      <t xml:space="preserve">重点支持能带动地方经济发展的科技平台, 不断完善和提升我院从重点实验室、工程技术中心到野外科研台站（基地）的科技平台体系。
</t>
    </r>
    <r>
      <rPr>
        <b/>
        <sz val="11"/>
        <rFont val="宋体"/>
        <charset val="134"/>
      </rPr>
      <t>目标3：</t>
    </r>
    <r>
      <rPr>
        <sz val="11"/>
        <rFont val="宋体"/>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宋体"/>
        <charset val="134"/>
      </rPr>
      <t>目标4：</t>
    </r>
    <r>
      <rPr>
        <sz val="11"/>
        <rFont val="宋体"/>
        <charset val="134"/>
      </rPr>
      <t xml:space="preserve">鼓励青年科技人员大胆探索、积极创新，支持青年科技人员打破地域、单位界限，对外积极寻求合作，实现跨学科、跨单位协同创新。                                                                                                                     </t>
    </r>
    <r>
      <rPr>
        <b/>
        <sz val="11"/>
        <rFont val="宋体"/>
        <charset val="134"/>
      </rPr>
      <t>目标5：</t>
    </r>
    <r>
      <rPr>
        <sz val="11"/>
        <rFont val="宋体"/>
        <charset val="134"/>
      </rPr>
      <t xml:space="preserve">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
</t>
    </r>
    <r>
      <rPr>
        <b/>
        <sz val="11"/>
        <rFont val="宋体"/>
        <charset val="134"/>
      </rPr>
      <t>目标6：</t>
    </r>
    <r>
      <rPr>
        <sz val="11"/>
        <rFont val="宋体"/>
        <charset val="134"/>
      </rPr>
      <t xml:space="preserve">为开展科学普及、提高全民素质活动、科教融合而创建，支持科普读物出版、视频视听、网络媒体等数字化科普教材制作。                                                                                                                                               </t>
    </r>
    <r>
      <rPr>
        <b/>
        <sz val="11"/>
        <rFont val="宋体"/>
        <charset val="134"/>
      </rPr>
      <t>目标7：</t>
    </r>
    <r>
      <rPr>
        <sz val="11"/>
        <rFont val="宋体"/>
        <charset val="134"/>
      </rPr>
      <t>奖励由我院及下辖研究所作为第一完成单位牵头承担的国家级科技计划项目、重大科技成果、重要科技奖项。2020年度给予两项国家自然科学基金项目经费配套，两项省级二等奖奖励、一项省级三等奖奖励配套经费。</t>
    </r>
    <r>
      <rPr>
        <b/>
        <sz val="11"/>
        <rFont val="宋体"/>
        <charset val="134"/>
      </rPr>
      <t xml:space="preserve">
目标8：</t>
    </r>
    <r>
      <rPr>
        <sz val="11"/>
        <rFont val="宋体"/>
        <charset val="134"/>
      </rPr>
      <t>科技扶贫，支持沔浴河村生态种植养殖新技术开发与示范。</t>
    </r>
  </si>
  <si>
    <t xml:space="preserve">数量指标
</t>
  </si>
  <si>
    <t>“一所一品”产业化专项</t>
  </si>
  <si>
    <t>2项</t>
  </si>
  <si>
    <t>科学研究专项</t>
  </si>
  <si>
    <t>5项</t>
  </si>
  <si>
    <t>科技平台建设专项</t>
  </si>
  <si>
    <t>3项</t>
  </si>
  <si>
    <t>青年联合创新专项</t>
  </si>
  <si>
    <t>科学普及专项</t>
  </si>
  <si>
    <t>后备人才培养专项</t>
  </si>
  <si>
    <t>博士启动专项</t>
  </si>
  <si>
    <t>17项</t>
  </si>
  <si>
    <t>“一所一品”专项延续</t>
  </si>
  <si>
    <t>6项</t>
  </si>
  <si>
    <t>高层次人才专项延续</t>
  </si>
  <si>
    <t>科技项目配套</t>
  </si>
  <si>
    <t>科技奖励配套</t>
  </si>
  <si>
    <t>科学研究专项延续</t>
  </si>
  <si>
    <t>1项</t>
  </si>
  <si>
    <t xml:space="preserve">高层次人才引进+科学研究
</t>
  </si>
  <si>
    <t>万人发明专利拥有量</t>
  </si>
  <si>
    <t>8（其中：新品种6种）</t>
  </si>
  <si>
    <t xml:space="preserve">科技论文数
</t>
  </si>
  <si>
    <t>26（其中：专著2部），11篇核心，2篇SCI</t>
  </si>
  <si>
    <t xml:space="preserve">发布申报指南
</t>
  </si>
  <si>
    <t>8月中旬</t>
  </si>
  <si>
    <t>项目受理</t>
  </si>
  <si>
    <t>9月中旬</t>
  </si>
  <si>
    <t>9月底</t>
  </si>
  <si>
    <t>项目调研</t>
  </si>
  <si>
    <t>10月-11月</t>
  </si>
  <si>
    <t>项目入库</t>
  </si>
  <si>
    <t>12月底</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</si>
  <si>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</si>
  <si>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</si>
  <si>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</si>
  <si>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</si>
  <si>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</si>
  <si>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</si>
  <si>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技术合同交易额</t>
  </si>
  <si>
    <t>320万元</t>
  </si>
  <si>
    <t xml:space="preserve">社会效益
指标
</t>
  </si>
  <si>
    <t>有效促进陕西省薯类产业的平稳健康发展，推动农业产业结构调整，促进农业产业发展提质增效，振兴农村区域经济发展，实现贫困人口脱贫致富，保障粮食安全</t>
  </si>
  <si>
    <t>实现设施蔬菜新技术、新成果的示范展示，有效促进陕西省设施产业的平稳健康发展，促进设施蔬菜产业发展提质增效，振兴农村区域经济发展</t>
  </si>
  <si>
    <t>培养青年人才队伍，凝练一支20-15人的研究创新团队</t>
  </si>
  <si>
    <t>稳步推进</t>
  </si>
  <si>
    <t>科技进步指数</t>
  </si>
  <si>
    <t>全省排名前10</t>
  </si>
  <si>
    <t>科技进步贡献率</t>
  </si>
  <si>
    <t xml:space="preserve">服务对象
满意度指标
</t>
  </si>
  <si>
    <t>陕西省社会科学院</t>
  </si>
  <si>
    <t>工资福利支出</t>
  </si>
  <si>
    <t>单位自发人员的工资、住房公积金、各类考核奖励、各类社会性保障缴费等</t>
  </si>
  <si>
    <t>日常办公经费、科研项目各类经费等</t>
  </si>
  <si>
    <t>离休干部经费等</t>
  </si>
  <si>
    <t>资本性支出</t>
  </si>
  <si>
    <t>深入学习贯彻习近平新时代中国特色社会主义思想和党的十九大精神，认真落实省十三届四中全会精神，以恢复建院40周年为契机，深化改革，扎实工作，狠抓落实，开创各项事业发展的新局面。结合省委省政府中心工作，规划布置省委、省政府领导安排的重大研究课题，谋划布置院内重大研究课题，落实完成省直部门、各市、县委托的重点研究课题。持续推进“一带一路”陕西战略、国企改革、营商环境、市场主体培育、文化产业、法制建设、社会治理等现实问题的研究，向省委、省政府及相关部门提出操作性强、实用性强的对策思路建议。同时，加强舆情分析、研判，做好中宣部舆情直报及全省重点、热点舆情分析季报和年报工作。加快推进新型智库建设和创新工程，适应新型智库建设需要，转变发展方式，加强纵向、横向课题申报，加强对外合作、创新管理服务体制，加强科研成果转换，推行送阅件三级审核制，提升转换平台质量；强化对外交流合作，拓展发展空间；加强院内基础设施建设和办公环境改善；继续稳步推进扶贫攻坚工作。</t>
  </si>
  <si>
    <t xml:space="preserve"> 完成工资福利正常增减</t>
  </si>
  <si>
    <t>顺利完成</t>
  </si>
  <si>
    <t xml:space="preserve"> 保障科研任务顺利完成</t>
  </si>
  <si>
    <t>保障维修改造设备购置等项目支出</t>
  </si>
  <si>
    <t>全面完成2020年工作任务</t>
  </si>
  <si>
    <t>全面完成</t>
  </si>
  <si>
    <t>按照财政执行进度要求完成</t>
  </si>
  <si>
    <t>提高陕西省社会科学院的社会影响力</t>
  </si>
  <si>
    <t>省委、省政府以及各市、县委等课题委托单位满意度</t>
  </si>
  <si>
    <t>100%满意</t>
  </si>
  <si>
    <t>单位职工满意度</t>
  </si>
  <si>
    <t>加强阵地建设，切实提升实体科技馆科普展教能力</t>
  </si>
  <si>
    <t>开展全年物业管理服务，为开展日常工作提供有力后勤保障</t>
  </si>
  <si>
    <t>创新科普传播途径，建设数字科普平台</t>
  </si>
  <si>
    <t>购买办公设备，保证工作正常运转</t>
  </si>
  <si>
    <t>公务制服采购，提升单位形象</t>
  </si>
  <si>
    <t>构建智慧党建平台，满足党建工作需求</t>
  </si>
  <si>
    <t>保证单位正常运转的人员经费</t>
  </si>
  <si>
    <t>保证单位正常运转的公用经费</t>
  </si>
  <si>
    <t xml:space="preserve">
 目标1：加强阵地建设，切实提升实体科技馆科普展教能力，对现有阵地升级改造，朝着环境舒适化、活动科学化、服务人性化的方向努力，进一步实施好科技馆免费开放工作；
 目标2：创新科普传播途径，建设数字科普平台，做好“中国数字科技馆二级子站”的日常维护及更新，认真完成中国数字科技馆安排的工作任务；
 目标3：按时支付人员工资和社保，整体把控人员经费开支额度。
</t>
  </si>
  <si>
    <t>常设展厅观众人数</t>
  </si>
  <si>
    <r>
      <rPr>
        <sz val="12"/>
        <rFont val="SimSun"/>
        <charset val="134"/>
      </rPr>
      <t>≧</t>
    </r>
    <r>
      <rPr>
        <sz val="12"/>
        <rFont val="宋体"/>
        <charset val="134"/>
      </rPr>
      <t>10万人次</t>
    </r>
  </si>
  <si>
    <t>常设展厅展览面积</t>
  </si>
  <si>
    <t>≧4000平方米</t>
  </si>
  <si>
    <t>流动科技馆观众人数</t>
  </si>
  <si>
    <t>≧50万人次</t>
  </si>
  <si>
    <t>展览天数</t>
  </si>
  <si>
    <r>
      <rPr>
        <sz val="12"/>
        <rFont val="SimSun"/>
        <charset val="134"/>
      </rPr>
      <t>≧</t>
    </r>
    <r>
      <rPr>
        <sz val="12"/>
        <rFont val="宋体"/>
        <charset val="134"/>
      </rPr>
      <t>250天</t>
    </r>
  </si>
  <si>
    <t>展厅正常开放率</t>
  </si>
  <si>
    <t>展品安全保障率</t>
  </si>
  <si>
    <t>≧95%</t>
  </si>
  <si>
    <t>全年重大事故发生率</t>
  </si>
  <si>
    <t>人员经费按月支出及时率</t>
  </si>
  <si>
    <t>全年经费控制数</t>
  </si>
  <si>
    <t>1612.3万元</t>
  </si>
  <si>
    <t>媒体报道次数（内容）</t>
  </si>
  <si>
    <t>助力全民科学素质提升</t>
  </si>
  <si>
    <t>达到10%</t>
  </si>
  <si>
    <t>科普覆盖面</t>
  </si>
  <si>
    <t>公众满意率</t>
  </si>
  <si>
    <t>低于3起</t>
  </si>
  <si>
    <t>陕西省教育考试院</t>
  </si>
  <si>
    <t>完成各类考试招生管理工作。</t>
  </si>
  <si>
    <t>完成设备更新和维护，促进办公自动化水平。</t>
  </si>
  <si>
    <t>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</si>
  <si>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目标1：完成各类考试招生管理工作。
目标2：完成设备更新和维护，促进办公自动化水平。
目标3：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</si>
  <si>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参考考生人数</t>
  </si>
  <si>
    <t>220万人</t>
  </si>
  <si>
    <t>试题印制数量</t>
  </si>
  <si>
    <t>350万份</t>
  </si>
  <si>
    <t>评卷数量</t>
  </si>
  <si>
    <t>台式电脑采购数量</t>
  </si>
  <si>
    <t>5台</t>
  </si>
  <si>
    <t>打印机采购数量</t>
  </si>
  <si>
    <t>维护数量</t>
  </si>
  <si>
    <t>700套</t>
  </si>
  <si>
    <t>试题印制质量</t>
  </si>
  <si>
    <t>清晰、无误</t>
  </si>
  <si>
    <t>试题命制质量</t>
  </si>
  <si>
    <t>紧跟考试大纲</t>
  </si>
  <si>
    <t>到货验收合格率</t>
  </si>
  <si>
    <t>考试时间安排周期</t>
  </si>
  <si>
    <t>考试时间安排执行效率</t>
  </si>
  <si>
    <t>采购时间</t>
  </si>
  <si>
    <t>2019年9月30日前</t>
  </si>
  <si>
    <t>配发时间</t>
  </si>
  <si>
    <t>验收3日内</t>
  </si>
  <si>
    <t>故障修复响应时间</t>
  </si>
  <si>
    <t>≤12小时</t>
  </si>
  <si>
    <t>各类考试成本总额</t>
  </si>
  <si>
    <t>6547万元</t>
  </si>
  <si>
    <t>设备购置成本</t>
  </si>
  <si>
    <t>11万元</t>
  </si>
  <si>
    <t>维护成本</t>
  </si>
  <si>
    <t>636.32万元</t>
  </si>
  <si>
    <t>为社会选拔各类人才完成率</t>
  </si>
  <si>
    <t>服务效率</t>
  </si>
  <si>
    <t>办公自动化率</t>
  </si>
  <si>
    <t>年度服务考生人次</t>
  </si>
  <si>
    <t>≥100万次</t>
  </si>
  <si>
    <t>推进招生考试制度改革率</t>
  </si>
  <si>
    <t>实现阳光招生率</t>
  </si>
  <si>
    <t>各类系统正常使用年限</t>
  </si>
  <si>
    <t>≥4年</t>
  </si>
  <si>
    <t>办公设备使用年限</t>
  </si>
  <si>
    <t>网络系统使用满意度</t>
  </si>
  <si>
    <t>考生满意度</t>
  </si>
  <si>
    <t>考务人员满意度</t>
  </si>
  <si>
    <t>招生院校满意度</t>
  </si>
  <si>
    <t>陕西省文学艺术界联合会</t>
  </si>
  <si>
    <t>履职专项业务</t>
  </si>
  <si>
    <t>组织举办各类文艺演出、展览、创作等艺术类活动；设立文艺评奖及精品创作项目；积极推进对外文化交流；购置办公设备，提高工作效率</t>
  </si>
  <si>
    <t>保障人员经费</t>
  </si>
  <si>
    <t>保证人员工资奖金按时发放，养老保险、医保、住房公积金等按时缴纳。</t>
  </si>
  <si>
    <t>加强单位日常管理，保证单位日常运转，提高机关管理水平。</t>
  </si>
  <si>
    <t xml:space="preserve"> 紧紧围绕习近平新时代中国特设社会主义思想和十九大会议精神，贯彻落实追赶超越和“五个扎实”要求，结合我会实际，部署2020年工作任务并逐条分解，努力践行坚守意识形态主阵地，增强文化建设的责任感和使命感，为我省文化事业的发展做出努力。</t>
  </si>
  <si>
    <t>各类文艺演出场次</t>
  </si>
  <si>
    <t>15场</t>
  </si>
  <si>
    <t>文艺评奖大赛数量</t>
  </si>
  <si>
    <t>购置电脑、打印机、桌椅、空调等办公设备</t>
  </si>
  <si>
    <t>5类，52件/台</t>
  </si>
  <si>
    <t>各项文艺活动质量</t>
  </si>
  <si>
    <t>符合社会主义核心价值观，弘扬正能量</t>
  </si>
  <si>
    <t>文联机关管理实效率</t>
  </si>
  <si>
    <t>所有任务完成时间</t>
  </si>
  <si>
    <t>2020年度</t>
  </si>
  <si>
    <t>2020年度所需支出</t>
  </si>
  <si>
    <t>1566.28万元</t>
  </si>
  <si>
    <t>人民群众文化生活</t>
  </si>
  <si>
    <t>不断丰富</t>
  </si>
  <si>
    <t>我省文艺事业繁荣发展</t>
  </si>
  <si>
    <t>逐步推动</t>
  </si>
  <si>
    <t>文联机关管理效率</t>
  </si>
  <si>
    <t>各项文艺活动满意度</t>
  </si>
  <si>
    <t xml:space="preserve">≥95% </t>
  </si>
  <si>
    <t>群众对文联的满意度</t>
  </si>
  <si>
    <t>陕西省美术家协会</t>
  </si>
  <si>
    <t>单位日常管理</t>
  </si>
  <si>
    <t>加强协会日常管理，提高会员管理水平发挥协会联系美术工作者的桥梁和引导作用，更高的服务全省美术工作。</t>
  </si>
  <si>
    <t>办公室设备采购、办公室维修及电路改造</t>
  </si>
  <si>
    <t>1.2020年5月底前全部采购更换完毕，保证办公室正常工作的开展，改善工作环境，提高工作效率。 2.2020年8月底前全部完成20间办公室内地面、墙面、天花板、电路、灯等维修改造及电路改造。</t>
  </si>
  <si>
    <t>法律、会计服务、《陕西美术》杂志办刊服务</t>
  </si>
  <si>
    <t>1.法律、会计服务：法律顾问全年处理法律专业问题；财务专业会计人员处理会计具体工作。 2.《陕西美术》杂志办刊服务：全年印刊《美术杂志》四期，每期数量1500册，记录全省美术事业的精彩瞬间，记录美术生活，提高美术文化的影响力。</t>
  </si>
  <si>
    <t>小康路上——陕西省国画作品展览、陕西四川两省美术作品联展暨采风活动、省美协骊山创作培训中心培训项目</t>
  </si>
  <si>
    <t>1.小康路上——陕西省国画作品展览：100幅作品，五场展览-西宁展区，展览8天，激发广大群众全面建成小康社会的路上更加继续努力。 2.陕西四川两省美术作品联展暨采风活动：200幅作品，展览7天，20位画家8天采风，促进推广交流，发挥美术作品的社会影响力，增强文化自信；采风写生，继承和发扬中国传统文化，创作美术精品力作。 3.省美协骊山创作培训中心培训项目，6期培训班，每期20日，提高我省美术创作水平，培养美术新生力量。</t>
  </si>
  <si>
    <t>陕西美术馆免费开发活动补助经费</t>
  </si>
  <si>
    <t>陕西美术馆免费常年开放，丰富广大民众精神文化生活，促进文化发展繁荣。</t>
  </si>
  <si>
    <t>2019年权责发生制结转
项目</t>
  </si>
  <si>
    <t>第十三届全国美展经费以及公共文化专项权责发生制2020年继续执行</t>
  </si>
  <si>
    <t xml:space="preserve">目标1：加强协会日常管理，提高会员管理水平发挥协会联系美术工作者的桥梁和引导作用，更高的服务全省美术工作。
目标2：办公室设备采购、办公室维修及电路改造：保证单位正常工作的开展，改善工作环境。
目标3：小康路上——陕西省国画作品展览：100幅作品，五场展览-西宁展区，展览8天，激发广大群众全面建成小康社会的路上更加继续努力；.陕西四川两省美术作品联展暨采风活动：200幅作品，展览7天，20位画家8天采风，促进推广交流，增强文化自信；采风写生，继承和发扬中国传统文化，创作美术精品力作；省美协骊山创作培训中心培训项目，6期培训班，每期20日，提高我省美术创作水平，培养美术新生力量。
目标4：法律、会计服务、提高我单位专项事物处理水平；《陕西美术》杂志办刊服务：全年印刊《美术杂志》四期，每期数量1500册，记录全省美术事业的精彩瞬间，记录美术生活，提高美术文化的影响力。 
目标5：陕西美术馆免费常年开放，丰富广大民众精神文化生活，促进文化发展繁荣。
目标6：2019年权责发生制结转项目：第十三届全国美展经费以及公共文化专项权责发生制2020年继续执行。
</t>
  </si>
  <si>
    <t xml:space="preserve">印刊《美术杂志》期数、数量
</t>
  </si>
  <si>
    <t>4期/6000册</t>
  </si>
  <si>
    <t>培训期数、人数</t>
  </si>
  <si>
    <t>6期/120人</t>
  </si>
  <si>
    <t>展览数量</t>
  </si>
  <si>
    <t>300幅</t>
  </si>
  <si>
    <t>采风活动展览天数</t>
  </si>
  <si>
    <t>7天</t>
  </si>
  <si>
    <t>参与采风活动画家数、天数</t>
  </si>
  <si>
    <t>20位8天</t>
  </si>
  <si>
    <t>国画作品展览</t>
  </si>
  <si>
    <t>8天</t>
  </si>
  <si>
    <t>画册</t>
  </si>
  <si>
    <t>1000册</t>
  </si>
  <si>
    <t>装裱作品</t>
  </si>
  <si>
    <t>100幅</t>
  </si>
  <si>
    <t>购置通用设备、家具类</t>
  </si>
  <si>
    <t>15台/套</t>
  </si>
  <si>
    <t>改造办公室房间数及面积</t>
  </si>
  <si>
    <t>20间512平方米</t>
  </si>
  <si>
    <t>改造主线路，电缆长度</t>
  </si>
  <si>
    <t>约500米</t>
  </si>
  <si>
    <t>印刷纸张符合要求</t>
  </si>
  <si>
    <t>会计人员处理问题的合格率</t>
  </si>
  <si>
    <t>美术专业技能</t>
  </si>
  <si>
    <t>除法定借节日开放率</t>
  </si>
  <si>
    <t>展览正常开放率</t>
  </si>
  <si>
    <t>展览安全保障率</t>
  </si>
  <si>
    <t>设备质量满足参数需要</t>
  </si>
  <si>
    <t>按计划完成支出进度</t>
  </si>
  <si>
    <t>处理数据的实效</t>
  </si>
  <si>
    <t>具体事务要求实效节点前</t>
  </si>
  <si>
    <t>前期准备</t>
  </si>
  <si>
    <t>30天</t>
  </si>
  <si>
    <t>展览、杂志出刊等活动按期举办</t>
  </si>
  <si>
    <t>5月底前</t>
  </si>
  <si>
    <t>改造实施时间</t>
  </si>
  <si>
    <t>8月底前</t>
  </si>
  <si>
    <t>采购5月底前；改造8月底前</t>
  </si>
  <si>
    <t>预算成本</t>
  </si>
  <si>
    <t>749.27万元</t>
  </si>
  <si>
    <t>发挥美术作品的社会影响力；深化两省的合作交流；以艺术形式表现美丽陕西的奋斗故事；激发广大群众全面建成小康社会的信心和力量；丰富广大民众精神文化生活；提升广大民众对文化艺术的欣赏水平</t>
  </si>
  <si>
    <t>提高美术文化影响力；激发新生一代产出更优秀的作品，激发广大群众全面建成小康社会的路上更加继续努力；促进文化发展繁荣和提升文化的传播力</t>
  </si>
  <si>
    <t>省美协满意度</t>
  </si>
  <si>
    <t xml:space="preserve">≥99% </t>
  </si>
  <si>
    <t>我单位对会计人员以及法律专业人员处理问题的能力满意度</t>
  </si>
  <si>
    <t>参展作品满意度</t>
  </si>
  <si>
    <t>广大人民群众满意度</t>
  </si>
  <si>
    <t>观展群众满意度</t>
  </si>
  <si>
    <t>培训学员满意度</t>
  </si>
  <si>
    <t xml:space="preserve">职工满意度 </t>
  </si>
  <si>
    <t>广大民众满意度</t>
  </si>
  <si>
    <t>文学艺术家满意度</t>
  </si>
  <si>
    <t>陕西省音乐家协会</t>
  </si>
  <si>
    <t>陕西音乐奖</t>
  </si>
  <si>
    <t>新年音乐会</t>
  </si>
  <si>
    <t>《音乐天地》上下刊12期的发行</t>
  </si>
  <si>
    <t>完成省考级内规定其他日常</t>
  </si>
  <si>
    <t xml:space="preserve">
 目标1：办公设备购置
 目标2：“陕西音乐奖”是由中共陕西省委宣传部批准设立的陕西最具权威、规格最高的唯一的综合性大奖。</t>
  </si>
  <si>
    <t xml:space="preserve"> 指标1：办公设备购置</t>
  </si>
  <si>
    <t>完成</t>
  </si>
  <si>
    <t xml:space="preserve"> 指标2：陕西音乐奖</t>
  </si>
  <si>
    <t xml:space="preserve"> 指标3：新年音乐会</t>
  </si>
  <si>
    <t xml:space="preserve"> 指标4：《音乐天地》上下刊12期的发行</t>
  </si>
  <si>
    <t xml:space="preserve"> 指标5：完成省考和内考的其他日常工作</t>
  </si>
  <si>
    <t>2020年底截止</t>
  </si>
  <si>
    <t>2020年9-10月比赛</t>
  </si>
  <si>
    <t>2020年12月29日举办</t>
  </si>
  <si>
    <t>3.71万元</t>
  </si>
  <si>
    <t>25万元</t>
  </si>
  <si>
    <t>427.41万元</t>
  </si>
  <si>
    <t>更好的完成工作，为广大音乐人服务</t>
  </si>
  <si>
    <t>通过评奖的方式，遴选出优秀的青年艺术家</t>
  </si>
  <si>
    <t>打造一个本土的音乐文化品牌</t>
  </si>
  <si>
    <t xml:space="preserve"> 指标4：文化创作与保护</t>
  </si>
  <si>
    <t>为群众创作更多脍炙人口的音乐作品</t>
  </si>
  <si>
    <t xml:space="preserve"> 指标5：《音乐天地》上下刊12期的发行</t>
  </si>
  <si>
    <t>为音乐工作者服务的专业期刊</t>
  </si>
  <si>
    <t xml:space="preserve"> 指标6：完成省考和内考的其他日常工作</t>
  </si>
  <si>
    <t>更换老旧设备</t>
  </si>
  <si>
    <t>陕西音乐奖器乐、声乐比赛每两年举办</t>
  </si>
  <si>
    <t>已持续举办14年，会持续不断办下去</t>
  </si>
  <si>
    <t>打造一个本土为音乐工作者服务的专业期刊</t>
  </si>
  <si>
    <t>完成各项工作，更好的服务社会</t>
  </si>
  <si>
    <t>推动我省文化艺术事业的发展、促进区域经济与文化的交流具有重大而深远的影响</t>
  </si>
  <si>
    <t>使音乐融入更多陕西人的生活，他们纷纷走进音乐厅、走进音乐，聆听艺术，通过音乐重新看待一座城市，从音乐的角度感受三秦大地的一草一木。</t>
  </si>
  <si>
    <t>打造一本为音乐工作者服务的专业期刊</t>
  </si>
  <si>
    <t>圆满完成各项工作，使陕西的音乐工作更上一个台阶</t>
  </si>
  <si>
    <t>陕西省作家协会</t>
  </si>
  <si>
    <t>目标1：保障部门正常运行。
目标2：唱响“新时代文学陕军再进军”，为全省文学工作者指明奋斗方向。
目标3：以“百优计划”带动人才队伍建设，展示陕西中青年作家形象。
目标4：广泛开展文学评论和学术研究，提升陕西文学的学术影响力。
目标5：《延河》杂志、《小说评论》、《陕西文学界》刊物正常发行。
目标6：持续扩大微信平台的影响力。
目标7：通过全民阅读赠书活动，提供文学类公共服务，扩大省作协的社会影响力。</t>
  </si>
  <si>
    <t>加强协会日常管理，提高会员管理水平，发挥协会联系文学工作者的桥梁和引导作用，更好的服务全省文学工作</t>
  </si>
  <si>
    <t>做好协会水、电、办公设备、公务用车等的购买与检修，保障协会日常工作正常运转，做好全省新入会员的发展，服务号广大美术工作者</t>
  </si>
  <si>
    <t>加强“百优计划”建设，加大培训力度，提升陕西文学在领域内的影响力、提升“百优作家”的全国知名度、提升文学自信</t>
  </si>
  <si>
    <t>刊物及微信公众号提升陕西文学在领域内的影响力</t>
  </si>
  <si>
    <t>2020年全年</t>
  </si>
  <si>
    <t>加强“百优计划”建设，加大培训力度</t>
  </si>
  <si>
    <t>发行刊物及微信公众号</t>
  </si>
  <si>
    <t>保证刊物及微信公众号的按期发行</t>
  </si>
  <si>
    <t>如期发行</t>
  </si>
  <si>
    <t>各项工作预算控制数</t>
  </si>
  <si>
    <t>财政预算资金</t>
  </si>
  <si>
    <t>合理使用资金</t>
  </si>
  <si>
    <t>使省作协能够积极主动为全省文学工作者更好的服务</t>
  </si>
  <si>
    <t>省作协开展各项活动</t>
  </si>
  <si>
    <t>使省作协能够积极主动为全省文学工作者更好的服务，鼓励作家走进生活投身创作，推出有中国特色、时代特色的艺术作品</t>
  </si>
  <si>
    <t xml:space="preserve"> 做好环保宣传</t>
  </si>
  <si>
    <t>加强作家环保意识及环保宣传</t>
  </si>
  <si>
    <t>体现了“文学陕军再进军”，扩大陕西文学在全国的影响力，推动陕西文学事业的持续
繁荣和持续发展。</t>
  </si>
  <si>
    <t>会员、服务作家及读者满意度</t>
  </si>
  <si>
    <t>陕西省戏剧家协会</t>
  </si>
  <si>
    <t>协会履职运行</t>
  </si>
  <si>
    <t>专项业务活动</t>
  </si>
  <si>
    <t>《当代戏剧》刊物发行</t>
  </si>
  <si>
    <t xml:space="preserve">目标1：保障协会机关正常运行，加强日常管理，提高管理水平，充分发挥协会密切联系和引导戏剧工作者的桥梁作用，更好的为广大戏剧工作者服务。
目标2：举办第二届陕西戏剧奖、陕西戏剧创作培训班、第八届小戏小品展演、第十三届少儿戏曲小梅花荟萃展演、“中国梦”文化惠民下乡演出等活动
目标3：继续办好《当代戏剧》双月刊发行工作，提高办刊水平和刊物影响力。
</t>
  </si>
  <si>
    <t>召开协会年度理事会及主席团会议</t>
  </si>
  <si>
    <t>组织陕西戏剧创作培训班培训</t>
  </si>
  <si>
    <t>60人次</t>
  </si>
  <si>
    <t>举办各类活动次数</t>
  </si>
  <si>
    <t>30余场</t>
  </si>
  <si>
    <t>发行《当代戏剧》期刊</t>
  </si>
  <si>
    <t>《当代戏剧》双月刊发行质量</t>
  </si>
  <si>
    <t>符合要求</t>
  </si>
  <si>
    <t>完成时限</t>
  </si>
  <si>
    <t>协会履职运行预算资金计划</t>
  </si>
  <si>
    <t>404.9万元</t>
  </si>
  <si>
    <t>专项业务活动预算资金计划</t>
  </si>
  <si>
    <t>96万元</t>
  </si>
  <si>
    <t>《当代戏剧》双月刊发行预算资金计划</t>
  </si>
  <si>
    <t>加强协会日常管理，提高会员管理水平，发挥协会联系戏剧工作者的桥梁和引导作用，更好的服务戏剧工作</t>
  </si>
  <si>
    <t>提升传统戏剧文化影响力，提高我省戏剧创作水平，推进陕西戏剧文化大繁荣</t>
  </si>
  <si>
    <t>办好《当代戏剧》双月刊，提高刊物发行量，进一步扩大期刊的影响力</t>
  </si>
  <si>
    <t>协会会员及广大戏剧工作者对协会满意度</t>
  </si>
  <si>
    <t>参加活动的戏剧工作者及广大群众满意度</t>
  </si>
  <si>
    <t>读者对《当代戏剧》刊物的满意度</t>
  </si>
  <si>
    <t>陕西省科学技术协会</t>
  </si>
  <si>
    <t>工资、对个人和家庭的补助、住房公积金等</t>
  </si>
  <si>
    <t>控制财政支出额度，保障人员经费</t>
  </si>
  <si>
    <t>日常公用经费</t>
  </si>
  <si>
    <t>日常公用经费，包括办公及印刷费、邮电费、差旅费、会议费、福利费、日常维修费、专用材料及一般设备购置费、办公用房水电费、办公用房取暖费、办公用房物业管理费、公务用车运行维护费以及其他费用。</t>
  </si>
  <si>
    <t xml:space="preserve">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
</t>
  </si>
  <si>
    <t>科普活动资助</t>
  </si>
  <si>
    <t>根据陕西省科学技术协会三定方案中的单位主要职能设置，制定科普工作规划，组织动员社会各方面力量，广泛开展科学普及工作</t>
  </si>
  <si>
    <t>陕西省老科协工作经费</t>
  </si>
  <si>
    <t>陕西省老科协2020年工作经费</t>
  </si>
  <si>
    <t>2019年度结转资金</t>
  </si>
  <si>
    <t>1、2018年省级部门年度考核奖清算及省级垂管单位2019年季度考核奖3万元
2、2019科技发展专项资金15.71万元
3、其他科学技术普及支出7.3万元</t>
  </si>
  <si>
    <t>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</si>
  <si>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 xml:space="preserve"> 全民科学素质提升</t>
  </si>
  <si>
    <t>陕西省提升全民科学素质研究计划评选项目46个、委托中国科普研究中心（陕西省公众科学素质发展研究中心参与）对我省公民科学素质进行抽样调查、陕西省第二十八届“科技之春”宣传月活动组织专家开展科普宣讲活动11场次、开展全国科普日及“三下乡”与科技周活动、举办第35届陕西省青少年科技创新大赛及参加全国赛、举办陕西省青少年科技教育创新论坛、举办第二十届陕西省青少年机器人竞赛、开展陕西省青少年人工智能科普活动、青少年科学调查体验活动、青少年科学工作室、青少年科学影像节、明天小小科学家、大手拉小手专家进校园科普报告会10场、建设青少年科技教育基地、青少年高校科学营陕西分营活动时长7天，参与人数800人、陕西省英才计划、组织实施中国科协与联合国儿童基金会农村青少年校外教育项目（2016–2020周期）20个班次培训、大众传媒科技传播计划“全民实验室”专栏104期、“科普惠生活”专栏140期、“学点科学”刊发50期、“三秦科普”刊发3季度、三秦科学素质行动计划、陕西科协4期、在西安地铁四号线开设陕西科普专列1列、科普信息化8项信息工作。</t>
  </si>
  <si>
    <t>科技人才培养举荐</t>
  </si>
  <si>
    <t>中国青年女科学家奖和未来女科学家计划候选人（候选团队）评选推荐、举办科技工作者日活动、科技工作者状况调查15个省级调查站点</t>
  </si>
  <si>
    <t>科技馆建设及科普场馆载体国际交流合作、公民科学素质提升和科学技术普及国际交流合作</t>
  </si>
  <si>
    <t>老科协会员单位建设</t>
  </si>
  <si>
    <t>54个</t>
  </si>
  <si>
    <t>出国次数</t>
  </si>
  <si>
    <t>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t>
  </si>
  <si>
    <t>推动公民科学素质建设</t>
  </si>
  <si>
    <t>有利于增强公民获取和运用科技知识的能力、改善生活质量、实现全面发展,对于提高自主创新能力、建设创新型国家，实现全面小康的宏伟目标，具有十分重要的意义。探索形成新时代基层科协有效联系服务团结引领卫生、教育、农业等各领域基层一线科技工作者，助力健康中国战略、创新驱动发展战略、乡村振兴战略和精准扶贫工程，在科协系统掀起加强基层科协建设的热潮，切实增强基层科协依靠科技工作者、动员科技工作者、组织科技工作者的能力和水平</t>
  </si>
  <si>
    <t>提升全民科学素质</t>
  </si>
  <si>
    <t>全面推动我省公民科学素质建设，通过发展科学技术教育、传播与普及，促进了校内外青少年教育的普及和发展，提高青少年科学素质，提高青少年科学创新人才培养，促进教育科普资源共建共享，培训青少年科学精神、创新意识和实践能力。尽快使全民科学素质在整体上有大幅度的提高，科普信息化、科学教育与培训、科普资源开发与共享、大众传媒科技传播能力、科普基础设施等公民科学素质建设的基础得到加强，公民提高自身科学素质的机会与途径明显增多。以重点人群、重点工程为抓手，围绕社会广泛关注的环境保护、食品健康、公共安全、应急处置等热点、焦点问题和社会热点焦点中的科技问题，积极开展主题科普活动。发挥科技工作者的作用，进一步提高农民科学文化素养，焕发乡风文明新气象，为国家级贫困县及其他试点县农民脱贫致富和加快农业农村现代化提供支撑，助力精准扶贫，服务乡村振兴战略</t>
  </si>
  <si>
    <t>陕西省社会科学界联合会</t>
  </si>
  <si>
    <t>人员工资、住房公积金、各类考核奖励、各类社会性保障缴费等</t>
  </si>
  <si>
    <t>日常办公经费、劳务费、各类专项业务经费</t>
  </si>
  <si>
    <t>离退休干部各类缴费</t>
  </si>
  <si>
    <t>资本性支出（一）</t>
  </si>
  <si>
    <t>专项购置、维修改造</t>
  </si>
  <si>
    <t xml:space="preserve">  坚持以习近平新时代中国特色社会主义思想为指导，深入推进社科研究，不断促进学术交流，开展社科普及，严格社团管理，推进从严治党，开拓创新，锐意进取，努力推进陕西由社科大省向社科强省迈进，为我省追赶超越服务。确保完成各项工作任务。</t>
  </si>
  <si>
    <t>完成工资福利正常增减</t>
  </si>
  <si>
    <t>保障社科普及、科研任务顺利完成</t>
  </si>
  <si>
    <t>保障设备购置等项目支出</t>
  </si>
  <si>
    <t>全面完成2020年度工作任务</t>
  </si>
  <si>
    <t>提高社科联的社会影响力</t>
  </si>
  <si>
    <t>全面完成各项工作任务</t>
  </si>
  <si>
    <t>提升社科工作者和社会组织服务陕西经济社会发展的能力和水平。</t>
  </si>
  <si>
    <t>社科界满意度</t>
  </si>
  <si>
    <t>从事相关工作科研人员满意度</t>
  </si>
  <si>
    <t>事业运行费</t>
  </si>
  <si>
    <t>人员支出、基本支出</t>
  </si>
  <si>
    <t>教学运行专项</t>
  </si>
  <si>
    <t>教学实验室建设、人才培养、硬件设施改造、新校区建设</t>
  </si>
  <si>
    <t xml:space="preserve">
 目标1：保障教学工作正常开展以及学院各项工作正常运行。
 目标2：深入贯彻执行“四个一流”建设，深化教育教学改革，提高学院人才培养质量。</t>
  </si>
  <si>
    <t>国家级特色专业</t>
  </si>
  <si>
    <t>省级专业综合改革试点</t>
  </si>
  <si>
    <t>省级特色专业</t>
  </si>
  <si>
    <t>省级人才培养创新实验区</t>
  </si>
  <si>
    <t>省级实验教学示范中心</t>
  </si>
  <si>
    <t>省级大学生校外实践基地</t>
  </si>
  <si>
    <t>教育教学日常运转支出</t>
  </si>
  <si>
    <t>正常运转</t>
  </si>
  <si>
    <t>人才培养建设</t>
  </si>
  <si>
    <t>人员及基本支出经费支出执行进度</t>
  </si>
  <si>
    <t>学院基础设施改造</t>
  </si>
  <si>
    <t>2020年完成</t>
  </si>
  <si>
    <t>学生实践能力提高率</t>
  </si>
  <si>
    <t>新增就业率</t>
  </si>
  <si>
    <t>教师科研能力提高率</t>
  </si>
  <si>
    <t>对专业发展的提升率</t>
  </si>
  <si>
    <t>对运动训练的提升率</t>
  </si>
  <si>
    <t>对科研能力的提升率</t>
  </si>
  <si>
    <t>中共陕西省委宣传部</t>
  </si>
  <si>
    <t>一般公共服务支出</t>
  </si>
  <si>
    <t>文化旅游与传媒支出</t>
  </si>
  <si>
    <t xml:space="preserve">全省宣传思想战线要坚持以习近平新时代中国 特色社会主义思想为指导,贯彻落实习近平总书记关于宣传思想工作的重要思想,贯彻落实全国宣传思想工作会议和全国宣传部长会议精神，增强“四个意识”、坚定“四个自信”、坚决做到“两个维护”,紧紧围绕学习宣传贯彻习近平新时代中国特色社会主义思想这个首要任务,紧紧围绕举旗帜、聚民心、育新人、兴文化、展形象的使命任务,坚持政治统领、从严治党,坚持稳中求进、守正创新,坚持统一思想、坚定信心,坚持砥砺担当、实干苦干,着力建设具有强大凝聚力和引领力的社会主义意识形态,着力加强舆论引导和舆论斗争,着力培养担当民族复兴大任的时代新人,着力满足人民精神文化生活新期待,着力构建陕西新形象,为扎实加强文化建设、谱写新时代陕西追赶超越新篇章提供有力思想舆论保证和良好精神文化条件。
</t>
  </si>
  <si>
    <t xml:space="preserve"> 指标1：组织中央新闻媒体、境外新闻单位采访宣传；建设宣传陕西；系列主题宣传；宣传表彰全省重大先进典型；省委省政府重大决策部署专项宣传活动。公祭轩辕黄帝陵，对外宣传活动。</t>
  </si>
  <si>
    <t>19批</t>
  </si>
  <si>
    <t xml:space="preserve"> 指标2：文明城市、文明县城、文明单位、文明社区、文明村镇创建活动。“我们的节日”主题文化活动</t>
  </si>
  <si>
    <t>保质保量完成</t>
  </si>
  <si>
    <t xml:space="preserve"> 指标3：召开各类相关工作会议、评审会</t>
  </si>
  <si>
    <t xml:space="preserve"> 完成各类培训、会议</t>
  </si>
  <si>
    <t xml:space="preserve"> 完成各类宣传活动</t>
  </si>
  <si>
    <t xml:space="preserve"> 完成各类评选资助项目</t>
  </si>
  <si>
    <t xml:space="preserve"> 指标1：完成时限</t>
  </si>
  <si>
    <t xml:space="preserve"> 指标2：完成时限</t>
  </si>
  <si>
    <t xml:space="preserve"> 指标3：完成时限</t>
  </si>
  <si>
    <t xml:space="preserve"> 指标1：预算资金计划</t>
  </si>
  <si>
    <t xml:space="preserve"> 指标2：预算资金计划</t>
  </si>
  <si>
    <t xml:space="preserve"> 指标3：预算资金计划</t>
  </si>
  <si>
    <t xml:space="preserve"> 加大民生和社会新闻报道力度，营造良好舆论环境。加强统筹协调和整体策划，切实发挥陕西新形象建构与传播工作联席会议作用。打造“文化陕西”品牌，包装推广陕西新名片，全方位彰显新形象。
</t>
  </si>
  <si>
    <t>网络执法规范化水平</t>
  </si>
  <si>
    <t>构建陕西新形象</t>
  </si>
  <si>
    <t>网络经济发展环境</t>
  </si>
  <si>
    <t>逐步建立</t>
  </si>
  <si>
    <t>满足人民精神文化生活新期待</t>
  </si>
  <si>
    <t>网络经济项目储备</t>
  </si>
  <si>
    <t>满足</t>
  </si>
  <si>
    <t xml:space="preserve"> 服务的各个对象满意度</t>
  </si>
  <si>
    <t>中共陕西省委网络安全和信息化委员会办公室</t>
  </si>
  <si>
    <t>人员工资经费支出及机关运行经费支出</t>
  </si>
  <si>
    <t>出国境专项经费</t>
  </si>
  <si>
    <t>出国境交流、考察、培训等支出</t>
  </si>
  <si>
    <t>专项设备购置</t>
  </si>
  <si>
    <t>办公电脑、家具等办公设备购置支出</t>
  </si>
  <si>
    <t>项目支出</t>
  </si>
  <si>
    <t>履行部门职能等项目支出</t>
  </si>
  <si>
    <t xml:space="preserve">    规范网络新闻信息传播秩序，引导网上宣传，组织开展网络对外宣传；重大活动、重大事件、重大主题、重要政策的网上舆论正面解读和引导；及时发现和处置网上不良信息，清理恶性政治谣言和“歪曲党史国史军史”等网络有害信息；加强网络管理，推进网络法制化，开展专项治理，打击涉恐、涉暴，扫黄打非净化网络环境，查处网上违法违规行为和网站，维护网络社会秩序；协调指导全省网络安全保障体系建设，协调处理网络和信息安全重大事件，推进全省网络安全保障体系建设，提高网络安全意识、能力和水平；贯彻落实中央关于信息化工作的方针政策及省委、省政府的部署，研究拟订全省信息化发展规划和年度计划并组织实施，督促落实各个领域的信息化建设；统筹协调全省网络经济发展，制定全省网络经济发展规划，协调解决全省网络经济发展中的重大事项和重要问题，推进网络经济重大项目建设，拓展全省网络经济发展空间。</t>
  </si>
  <si>
    <t>参加出国团组数</t>
  </si>
  <si>
    <t>1-2次</t>
  </si>
  <si>
    <t>出国境人数</t>
  </si>
  <si>
    <t>1-2人</t>
  </si>
  <si>
    <t>办公台式电脑</t>
  </si>
  <si>
    <t>1-15台</t>
  </si>
  <si>
    <t>办公桌、椅、文件柜</t>
  </si>
  <si>
    <t>1-15套</t>
  </si>
  <si>
    <t>打印机</t>
  </si>
  <si>
    <t>复印机</t>
  </si>
  <si>
    <t>1台</t>
  </si>
  <si>
    <t>办公沙发</t>
  </si>
  <si>
    <t>1-8张</t>
  </si>
  <si>
    <t>培训网站总编辑及相关从业人员</t>
  </si>
  <si>
    <t>100-300人次</t>
  </si>
  <si>
    <t>培训网络安全人员</t>
  </si>
  <si>
    <t>100人次</t>
  </si>
  <si>
    <t>培训网络执法人员</t>
  </si>
  <si>
    <t>组织各类培训班</t>
  </si>
  <si>
    <t>7-10次</t>
  </si>
  <si>
    <t>组织开展网络宣传</t>
  </si>
  <si>
    <t>5-10次</t>
  </si>
  <si>
    <t>培训目标完成率</t>
  </si>
  <si>
    <t>≧99%</t>
  </si>
  <si>
    <t>设备合格率</t>
  </si>
  <si>
    <t>违规网站处罚率</t>
  </si>
  <si>
    <t>清理涉恐、涉暴等有害信息处置率</t>
  </si>
  <si>
    <t>网络安全防护响应</t>
  </si>
  <si>
    <t>清理恶性政治谣言处置率</t>
  </si>
  <si>
    <t>网络举报处置率</t>
  </si>
  <si>
    <t>供货时间</t>
  </si>
  <si>
    <t>按合同及时供货</t>
  </si>
  <si>
    <t>及时安装</t>
  </si>
  <si>
    <t>12月底前</t>
  </si>
  <si>
    <t>重大突发事件等舆情响应</t>
  </si>
  <si>
    <t>4小时</t>
  </si>
  <si>
    <t>重大突发事件等舆情处置</t>
  </si>
  <si>
    <t>8小时</t>
  </si>
  <si>
    <t xml:space="preserve"> 出国经费支出规模</t>
  </si>
  <si>
    <t>≦6.00万元</t>
  </si>
  <si>
    <t>专项购置经费支出规模</t>
  </si>
  <si>
    <t>≦21.60万元</t>
  </si>
  <si>
    <t>促进网信事业发展</t>
  </si>
  <si>
    <t>网络空间清朗，网上正能量传播比例</t>
  </si>
  <si>
    <t>提高工作效率</t>
  </si>
  <si>
    <t>网络人才特殊培训机制</t>
  </si>
  <si>
    <t>出国境人员满意度</t>
  </si>
  <si>
    <t>≧98%</t>
  </si>
  <si>
    <t>服务的各个对象满意度</t>
  </si>
  <si>
    <t>陕西省黄帝陵文化园管理委员会</t>
  </si>
  <si>
    <t>办公用房租赁</t>
  </si>
  <si>
    <t>租赁黄帝陵景区游客服务中心1号楼作为办公用房</t>
  </si>
  <si>
    <t>清明公祭轩辕黄帝活动</t>
  </si>
  <si>
    <t>精心筹办好庚子年清明公祭活动</t>
  </si>
  <si>
    <t>黄帝陵基金会办公经费</t>
  </si>
  <si>
    <t>做好黄帝陵基金会日常工作</t>
  </si>
  <si>
    <t>目标1：精心筹办庚子年清明节公祭活动；
目标2：指导文化园区实施改造项目；
目标3：启动编制黄帝文化园区总体规划；
目标4：加大黄帝陵文化保护及文化传承的挖掘。</t>
  </si>
  <si>
    <t>办公用房租赁面积</t>
  </si>
  <si>
    <t>1207㎡</t>
  </si>
  <si>
    <t>参加清明公祭人数</t>
  </si>
  <si>
    <t>10000人左右</t>
  </si>
  <si>
    <t>办公用房使用人数</t>
  </si>
  <si>
    <t>70人次</t>
  </si>
  <si>
    <t>租赁场所办公需要满足率</t>
  </si>
  <si>
    <t>办公环境符合标准率</t>
  </si>
  <si>
    <t>年度预算执行进度</t>
  </si>
  <si>
    <t>达到序时进度</t>
  </si>
  <si>
    <t>公祭轩辕黄帝活动支出进度</t>
  </si>
  <si>
    <t>8月底前完成100%</t>
  </si>
  <si>
    <t>办公用房租赁单价</t>
  </si>
  <si>
    <t>55元/月.平方米</t>
  </si>
  <si>
    <t>募集捐款</t>
  </si>
  <si>
    <t>保持黄帝陵基金增长目标达标率</t>
  </si>
  <si>
    <t>提高黄帝陵知名度，扩大黄帝陵影响力</t>
  </si>
  <si>
    <t>增强中华民族凝聚力</t>
  </si>
  <si>
    <t>有所增强</t>
  </si>
  <si>
    <t>黄帝陵整体面貌</t>
  </si>
  <si>
    <t>黄陵群众对黄陵文化园区建设满意度</t>
  </si>
  <si>
    <r>
      <rPr>
        <sz val="10"/>
        <rFont val="宋体"/>
        <charset val="134"/>
      </rPr>
      <t>≥</t>
    </r>
    <r>
      <rPr>
        <sz val="10"/>
        <rFont val="宋体"/>
        <charset val="134"/>
      </rPr>
      <t>90%</t>
    </r>
  </si>
  <si>
    <t>华人华侨对清明公祭活动评价满意度</t>
  </si>
  <si>
    <t>陕西省卫生健康委员会</t>
  </si>
  <si>
    <t>全省卫生健康工作任务</t>
  </si>
  <si>
    <t>准确把握卫生健康工作的发展规律、战略定位和工作方针，着力构建“大健康”工作格局，强基层、抓改革，落实预防为主的措施，努力将健康融入所有政策，强力推动健康陕西建设，持续打造“一个总平台、五个大平台”，全面提升卫生健康系统现代化治理能力，推动卫生健康事业高质量发展。</t>
  </si>
  <si>
    <t>目标1：持续推动健康陕西建设，努力将健康融入所有政策。大力实施健康陕西18项行动，普及健康知识，建设健康环境，提升健康素养，强化提高人民健康水平的制度保障。
目标2：协调推进综合医改深化，努力提升群众就医获得感。狠抓综合医改试点，健全完善分级诊疗制度建设，加快探索构建整合型医疗服务体系，促进优质医疗资源下沉。
目标3：加快推动基层卫生健康服务能力提升，着力满足基层群众就医需求。围绕脱贫攻坚和乡村振兴战略，加大政策供给和支持力度，持续推进大病专项救治和慢病签约服务管理，健全健康扶贫长效机制，防止因病致贫或因病返贫。
目标4：全力推动卫生健康惠民政策落实，着力加强民生保障工作。全面贯彻落实疫苗管理法，依法依规开展疫苗流通和预防接种工作。
目标5：全力提升医疗资源配置效率和质量，着力推动卫生健康服务水平跨越式发展。大力实施“秦跃计划”，加快国家区域医疗中心项目建设步伐，扎实推进国家级、省级区域医疗中心建设，打造医疗服务高地，满足人民群众更高的健康需求。
目标6：加快推进卫生健康现代化治理体系建设，着力打造适应新时期新要求的卫生健康服务机制。持续推动医疗卫生信息化建设，规范推进互联网诊疗服务发展，进一步推动医疗资源线上线下有机深度融合。</t>
  </si>
  <si>
    <t>艾滋病病毒感染者/病人随访检测比例位正常工作和市政府重点工作</t>
  </si>
  <si>
    <t>血液筛查核酸检测比例</t>
  </si>
  <si>
    <t>严重精神障碍筛查</t>
  </si>
  <si>
    <t>≥31000例</t>
  </si>
  <si>
    <t>严重精神障碍贫困患者门诊补助</t>
  </si>
  <si>
    <t>≥3720例</t>
  </si>
  <si>
    <t>基本公共卫生补助人口覆盖率</t>
  </si>
  <si>
    <t>糖尿病患者规范管理率</t>
  </si>
  <si>
    <t>计生奖励扶助、特别扶助、独女户目标人群覆盖率</t>
  </si>
  <si>
    <t>适龄人群国家免疫规划疫苗接种率</t>
  </si>
  <si>
    <t>0-6岁儿童健康管理率</t>
  </si>
  <si>
    <t>居民健康档案电子建档率</t>
  </si>
  <si>
    <t>孕前优生健康检查率</t>
  </si>
  <si>
    <t>65岁老年人健康管理率</t>
  </si>
  <si>
    <t>高血压患者健康管理率</t>
  </si>
  <si>
    <t>计划生育奖励扶助、特别扶助、独女户扶助对象信息管理率</t>
  </si>
  <si>
    <t>项目竣工验收合格率</t>
  </si>
  <si>
    <t>≥90％</t>
  </si>
  <si>
    <t>达到绩效考核要求</t>
  </si>
  <si>
    <t>年度内完成工作任务</t>
  </si>
  <si>
    <t>≥80％</t>
  </si>
  <si>
    <t>接受抗病毒治疗的感染者和病人病毒抑制率</t>
  </si>
  <si>
    <t>结核病成功治疗率</t>
  </si>
  <si>
    <t>居民健康保健意识和健康知识知晓率</t>
  </si>
  <si>
    <t>疫苗可预防传染病的发病率</t>
  </si>
  <si>
    <t>进一步降低</t>
  </si>
  <si>
    <t>居民健康水平提高</t>
  </si>
  <si>
    <t>公共卫生均等化水平提高</t>
  </si>
  <si>
    <t>员工和患者满意率提升</t>
  </si>
  <si>
    <t>公共满意度</t>
  </si>
  <si>
    <t>陕西省中医药管理局</t>
  </si>
  <si>
    <t>人员经费及日常办公经费</t>
  </si>
  <si>
    <t>局机关及三所直属单位为履行职责用于人员经费及日常公用经费、设备购置、出国经费、药品及卫生材料采购等。</t>
  </si>
  <si>
    <t>专项购置项目</t>
  </si>
  <si>
    <t xml:space="preserve">为局机关及三所直属单位进行办公设备、医用设备及卫生材料等购置，满足日常办公及业务发展需要，保障本单位可持续运转能力。同时，提高患者的就医舒适度，增加医院承接患者能力。         </t>
  </si>
  <si>
    <t>出国出境项目</t>
  </si>
  <si>
    <t>局机关及陕西省中医医院工作人员出国考察、调研、培训，开展中医药对外交流与合作，提升医院管理能力和水平加强创新意识，提高医疗水平，推动学科建设，和人才培养推动中医药的繁荣和发展。</t>
  </si>
  <si>
    <t>维修改造项目</t>
  </si>
  <si>
    <t>局直属单位改善业务用房条件，改善就医环境，提高患者就医满意度。</t>
  </si>
  <si>
    <t>中医药服务能力建设项目</t>
  </si>
  <si>
    <t>根据我省中医药发展十三五战略规划要求，通过开展中医药科研、人才培养、医政、文化宣传等方面的工作，提升我省中医药服务能力和水平。</t>
  </si>
  <si>
    <t>卫生人才培养项目</t>
  </si>
  <si>
    <t xml:space="preserve">落实《国务院关于印发“十三五”深化医药卫生体制改革规划的通知》（国发〔2016〕78号）、《“十三五”全国卫生计生人才发展规划》（国卫科教发〔2017〕8号）、《国务院办公厅关于深化医教协同进一步推进医学教育改革与发展的意见》（国办发〔2017〕63号）、《国务院办公厅关于改革完善全科医生培养与使用激励机制的意见》（国办发〔2018〕3号）等文件提出的工作任务。到2020年，经住院医师规范化培训的临床医师进一步增加，全科、儿科、精神科等紧缺专科卫生健康人才进一步充实，基层医疗卫生机构医疗水平不断提升，整个卫生健康人才队伍的专业结构、城乡结合和区域分布不断优化，促进人才与卫生健康事业发展更加适应，加快构建适合我国国情的医疗卫生服务体系。  </t>
  </si>
  <si>
    <t>债务还本及网络维护建设项目</t>
  </si>
  <si>
    <t>提升陕西中医药大学附属医院的信息化水平，维护医院现有办公网络软件，采购医院信息化建设所需的资产，包括硬件及软件部分，提高相关工作人员办事效率；陕西省中医医院进行债务还本。</t>
  </si>
  <si>
    <t>委托咨询业务项目</t>
  </si>
  <si>
    <t>完成陕西省中医医院审计咨询工作,规范财务管理。</t>
  </si>
  <si>
    <t xml:space="preserve">      根据我省中医药发展十三五战略规划要求，通过开展中医药医政、科研、人才培养、文化宣传、产业等方面的工作，提升我省中医药服务能力和水平。</t>
  </si>
  <si>
    <t>人员工资及社保经费保障</t>
  </si>
  <si>
    <t>≥6000人</t>
  </si>
  <si>
    <t>采购电脑等硬件</t>
  </si>
  <si>
    <t>≥450个</t>
  </si>
  <si>
    <t>采购系统软件</t>
  </si>
  <si>
    <t>≥4个</t>
  </si>
  <si>
    <t>采购办公家具</t>
  </si>
  <si>
    <t>≥500台（件）</t>
  </si>
  <si>
    <t>采购专用设备</t>
  </si>
  <si>
    <t>≥300台（件）</t>
  </si>
  <si>
    <t>采购高值耗材</t>
  </si>
  <si>
    <t>≥3000种</t>
  </si>
  <si>
    <t>采购医用耗材</t>
  </si>
  <si>
    <t>≥1500种</t>
  </si>
  <si>
    <t>采购医用试剂</t>
  </si>
  <si>
    <t>采购西药</t>
  </si>
  <si>
    <t>≥1000种</t>
  </si>
  <si>
    <t>采购中成药</t>
  </si>
  <si>
    <t>≥500种</t>
  </si>
  <si>
    <t>采购中药饮片</t>
  </si>
  <si>
    <t>采购免煎颗粒</t>
  </si>
  <si>
    <t>≥600种</t>
  </si>
  <si>
    <t>采购最细粉</t>
  </si>
  <si>
    <t>≥100种</t>
  </si>
  <si>
    <t>完成新建建筑面积</t>
  </si>
  <si>
    <t>≥8万平方米</t>
  </si>
  <si>
    <t>改造及装修建筑面积</t>
  </si>
  <si>
    <t>≥5000平方米</t>
  </si>
  <si>
    <t>完成绿化面积</t>
  </si>
  <si>
    <t>≥1000平方米</t>
  </si>
  <si>
    <t>东楼塔楼工程决算审计审计</t>
  </si>
  <si>
    <t>全省中医药卫生专项资金考核</t>
  </si>
  <si>
    <t>医疗质量管理培训</t>
  </si>
  <si>
    <t>规培结业考核人数</t>
  </si>
  <si>
    <t>≥250</t>
  </si>
  <si>
    <t>规培师资培训人数</t>
  </si>
  <si>
    <t>≥50人</t>
  </si>
  <si>
    <t>评估基地数</t>
  </si>
  <si>
    <t>陕西省中医药管理局官方网站使用、维护</t>
  </si>
  <si>
    <t>订阅2019年《中国中医药报》</t>
  </si>
  <si>
    <t>&gt;400份</t>
  </si>
  <si>
    <t>订阅2019年《中医健康养生》杂志</t>
  </si>
  <si>
    <t>不少于100份</t>
  </si>
  <si>
    <t>保障陕西中医微信号正常运行</t>
  </si>
  <si>
    <t>拍摄我省中医药宣传片</t>
  </si>
  <si>
    <t>开展中医药服务百姓义诊</t>
  </si>
  <si>
    <t>≥3</t>
  </si>
  <si>
    <t>中医药条例培训人数</t>
  </si>
  <si>
    <t>中医医院财务骨干培训人数</t>
  </si>
  <si>
    <t>中医医院新闻宣传员培训班</t>
  </si>
  <si>
    <t>全省中药产业供销推介会</t>
  </si>
  <si>
    <t>中医工作室验收督导</t>
  </si>
  <si>
    <t>搭建中医药课题平台</t>
  </si>
  <si>
    <t>开展省级中医（专科）诊疗中心建设项目</t>
  </si>
  <si>
    <t>开展中医药重点研究室建设项目</t>
  </si>
  <si>
    <t>≥7个</t>
  </si>
  <si>
    <t>开展第六批省级老中医药专家学术经验继承工作项目</t>
  </si>
  <si>
    <t>开展中医药中医药科研课题项目</t>
  </si>
  <si>
    <t>≥11个</t>
  </si>
  <si>
    <t>住院医师规范化培训招收完成率</t>
  </si>
  <si>
    <t>专科医师规范化培训招收完成率</t>
  </si>
  <si>
    <t>助理全科医生培训招收完成率</t>
  </si>
  <si>
    <t>临床数据中心（CDR)</t>
  </si>
  <si>
    <t>患者360视图软件</t>
  </si>
  <si>
    <t>医院信息集成平台（HBS)</t>
  </si>
  <si>
    <t>单点登录（SSO)软件</t>
  </si>
  <si>
    <t>中医药传承创新服务平台</t>
  </si>
  <si>
    <t>信息化软件合格率</t>
  </si>
  <si>
    <t>信息化硬件合格率</t>
  </si>
  <si>
    <t>信息化系统正常运行率</t>
  </si>
  <si>
    <t>采购设备质量</t>
  </si>
  <si>
    <t>审计工作完成质量</t>
  </si>
  <si>
    <t>高标准</t>
  </si>
  <si>
    <t>建设项目合格率</t>
  </si>
  <si>
    <t>培训计划完成率</t>
  </si>
  <si>
    <t>人才培养合格率</t>
  </si>
  <si>
    <t>≤1年</t>
  </si>
  <si>
    <t xml:space="preserve">项目预算控制数  </t>
  </si>
  <si>
    <t>≥3 次</t>
  </si>
  <si>
    <t>中医药义诊收受益人群</t>
  </si>
  <si>
    <t>中医药宣传信息覆盖人数</t>
  </si>
  <si>
    <t>参与活动群众数</t>
  </si>
  <si>
    <t>职工满意度</t>
  </si>
  <si>
    <t>参培学员满意度</t>
  </si>
  <si>
    <t>县级医疗机构技术人员</t>
  </si>
  <si>
    <t>陕西省人力资源和社会保障厅</t>
  </si>
  <si>
    <t>1、保障人力资源和社会保障厅正常运转、完成日常工作任务。
2、完善促进就业的举措，统筹做好离校未就业高校毕业生就业服务、城镇困难人员就业帮扶等工作，加大援企稳岗力度，改革就业统计指标体系，完善就业监测体系等。
3、持续深化养老保险制度改革，抓好降低社会保险费率政策落实，确保养老金按时足额发放，稳步提高社会保险待遇水平，继续推进全民参保计划，加强社会保险经办管理服务，整合优化信息系统资源，推进经办服务数字化转型。
4、继续分类推进职称制度改革，积极搭建各类人才平台，实施职业技能提升行动，大力推进技工院校改革发展，推进国有企业工资决定机制和负责人薪酬制度改革，加强协调劳动关系工作，建立劳动关系风险监测预警机制，深入推进和谐劳动关系创建活动。</t>
  </si>
  <si>
    <t>以民生为本、人才优先为主线，坚持守住底线、突出重点、完善制度、引导舆论的基本思路，深入实施就业优先战略和人才强省战略，构建更加公平可持续的社会保障制度及和谐劳动关系，深化人事制度改革和工资收入分配制度改革，提升基本公共服务能力，努力实现人力资源和社会保障事业全面协调可持续发展。</t>
  </si>
  <si>
    <t>城镇新增就业人数</t>
  </si>
  <si>
    <t>≥42.58万人</t>
  </si>
  <si>
    <t>城镇登记失业率</t>
  </si>
  <si>
    <t>＜5%</t>
  </si>
  <si>
    <t>离校未就业高校毕业生就业比例</t>
  </si>
  <si>
    <t>≥84.48%</t>
  </si>
  <si>
    <t>新增发放就业担保贷款增长率</t>
  </si>
  <si>
    <t>≥2.5%</t>
  </si>
  <si>
    <t>就业担保贷款直接扶持创业人数</t>
  </si>
  <si>
    <t>≥2.79万人</t>
  </si>
  <si>
    <t>就业担保贷款带动就业人数</t>
  </si>
  <si>
    <t>≥9.21万人</t>
  </si>
  <si>
    <t>返还失业保险金</t>
  </si>
  <si>
    <t>≥30亿元</t>
  </si>
  <si>
    <t>城乡居民基本养老保险参保人数</t>
  </si>
  <si>
    <t>≥1762.24万人</t>
  </si>
  <si>
    <t>城镇职工基本养老保险参保人数</t>
  </si>
  <si>
    <t>≥896.83万人</t>
  </si>
  <si>
    <t>社会保障卡持卡人数</t>
  </si>
  <si>
    <t>≥3478万人</t>
  </si>
  <si>
    <t>失业保险参保人数</t>
  </si>
  <si>
    <t>≥422.7万人</t>
  </si>
  <si>
    <t>工伤保险参保人数</t>
  </si>
  <si>
    <t>≥567.4万人</t>
  </si>
  <si>
    <t>组织企业职工参加职业技能培训人次</t>
  </si>
  <si>
    <t>≥11873人次</t>
  </si>
  <si>
    <t>全省贫困劳动力转移就业</t>
  </si>
  <si>
    <t>≥41.76万人</t>
  </si>
  <si>
    <t>就业扶贫领域自主创业人数</t>
  </si>
  <si>
    <t>≥4350人</t>
  </si>
  <si>
    <t>就业扶贫职业培训人次</t>
  </si>
  <si>
    <t>≥8.67万人</t>
  </si>
  <si>
    <t>企业劳动合同签订率</t>
  </si>
  <si>
    <t>劳动人事争议仲裁结案率</t>
  </si>
  <si>
    <t>城乡居民基础养老金最低标准</t>
  </si>
  <si>
    <t>≥103（元/人/月）</t>
  </si>
  <si>
    <t>部门预算支出进度</t>
  </si>
  <si>
    <t>养老金资金发放及时率</t>
  </si>
  <si>
    <t>每月月底前</t>
  </si>
  <si>
    <t>人均公用经费下降率</t>
  </si>
  <si>
    <t>“三公”经费增长率</t>
  </si>
  <si>
    <t>养老、失业、工伤三项保险共减轻企业缴费负担</t>
  </si>
  <si>
    <t>≥101.58亿元</t>
  </si>
  <si>
    <t>专业技术人才总量</t>
  </si>
  <si>
    <t>≧206</t>
  </si>
  <si>
    <t>≥200万人</t>
  </si>
  <si>
    <t>返还失业保险金企业数</t>
  </si>
  <si>
    <t>≥4474户</t>
  </si>
  <si>
    <t>≧**</t>
  </si>
  <si>
    <t>返还失业保险金惠及企业职工</t>
  </si>
  <si>
    <t>≥92.32万人</t>
  </si>
  <si>
    <t>人均企业退休人员基本养老金</t>
  </si>
  <si>
    <t>2853元/月</t>
  </si>
  <si>
    <t>高、中、初级专业技术人才比例</t>
  </si>
  <si>
    <t>受益群众满意度</t>
  </si>
  <si>
    <t>陕西省民政厅</t>
  </si>
  <si>
    <t>机关及三所直属单位为履行职责用于人员经费及日常公用经费等。</t>
  </si>
  <si>
    <t>厅机关及省康复辅助器具中心出国考察、调研、培训，开展民政工作对外交流与合作，提升民政服务能力和水平，加强创新意识和人才培养推动民政工作发展。</t>
  </si>
  <si>
    <t>网络维护建设项目</t>
  </si>
  <si>
    <t>保障省养老服务信息平台、养老服务呼叫中心运转维护；通过婚姻登记管理信息系统升级改造，推动婚姻登记业务一体化、智能化；保障社会救助系统运行维护；保障全省殡葬等管理信息系统运行良好。</t>
  </si>
  <si>
    <t>完成100家社会组织抽检工作，100家左右社会组参加评估，形成社会组织评估报告1份，公示社会组织评估结果。 规范社会组织建设，达到“以评促建、以评促改、以评促管、评建结合” 促进100家参评社会组织自我管理、自我完善。以及民政相关课题、法律、审计等委托业务。</t>
  </si>
  <si>
    <t>保障厅机关办公大楼日常环境卫生整洁，公共安全。</t>
  </si>
  <si>
    <t>提高民政服务信息化水平，群众办事满意度不断提升。</t>
  </si>
  <si>
    <t>福利事务</t>
  </si>
  <si>
    <t>建立运行监测预防、强制报告、应急处置、评估帮扶、监护干预“五位一体”的儿童保护机制；三八节慰问农村留守妇女；六一节慰问贫困儿童；两联一包，罗窑村产业帮扶资金；2020年重阳节慰问活动；免费为困难残疾人安装假肢等。</t>
  </si>
  <si>
    <t>民政综合事业</t>
  </si>
  <si>
    <t>保障民政综合事业各项工作有序开展；确保民政服务对象、社会救助对象各项待遇落实到位；完成区划地名、民间组织、社会事务管理等工作；做好社会福利和慈善事业各项工作，提高服务水平；举办养老护理员技能大赛，开展养老护理员“千人培训”计划，提高养老服务水平。</t>
  </si>
  <si>
    <t>按照民政事业发展十三五规划战略要求，进一步完善养老服务体系、社会救助体系、现代社会治理体系；推进我省慈善工作领域标准化建设，完善慈善工作标准化体系；培养社会工作专业督导人才，壮大全省社会工作专业人才队伍；重点强化完善惠民殡葬服务水平；推进社会组织管理体制改革、加强农村留守儿童关爱保护和困境儿童分类保障、做好区划地名管理工作；保障救助家庭核对工作有序开展；保证区划编图工作正常开展；为革命伤残军人和社会肢体残障患者提供更加优质的综合康复服务。</t>
  </si>
  <si>
    <t>≥300人</t>
  </si>
  <si>
    <t>≥25个</t>
  </si>
  <si>
    <t>≥5台（件）</t>
  </si>
  <si>
    <t>≥1台（件）</t>
  </si>
  <si>
    <t>采购日常经营材料</t>
  </si>
  <si>
    <t>≥30种</t>
  </si>
  <si>
    <t>采购宾馆、食堂日常经营材料</t>
  </si>
  <si>
    <t>≥150种</t>
  </si>
  <si>
    <t>慰问困难留守妇女及儿童</t>
  </si>
  <si>
    <t>慰问老人</t>
  </si>
  <si>
    <t>社会组织抽检</t>
  </si>
  <si>
    <t>≥100家</t>
  </si>
  <si>
    <t>≥500平方米</t>
  </si>
  <si>
    <t>重点项目审计</t>
  </si>
  <si>
    <t>养老护理员培训</t>
  </si>
  <si>
    <t>按要求及时执行</t>
  </si>
  <si>
    <t>保障对象满意度</t>
  </si>
  <si>
    <t>中共陕西省委老干部局</t>
  </si>
  <si>
    <t>双节慰问省级领导及老干部</t>
  </si>
  <si>
    <t>帮扶特困老干部</t>
  </si>
  <si>
    <t>走访慰问易地安置离休老干部</t>
  </si>
  <si>
    <t>省厅级领导参观学习</t>
  </si>
  <si>
    <t>陕西老大学综合楼改造装修</t>
  </si>
  <si>
    <t>组织健康休养</t>
  </si>
  <si>
    <t>目标1：双节慰问离退休老干部
目标2：帮扶特困离退休干部，解决实际困难目标3：组织省级老领导健康休养
目标4：走访慰问易地安置离休干部
目标5：组织省级、厅局级领导参观学习，了解掌握国家政治、济、文化、科技等领域的发展状况 ，积极建言献策，发挥作正能量 用，增添正能量
目标6：组织全省老干部局处长培训  ，全省离退休干部党支部书记委员培训 ，局系统党员干部培训。帮助老干部工作者学习新政策 、了解新要求、领 会新精神，提高工作者综合素质。</t>
  </si>
  <si>
    <t>一级
指标</t>
  </si>
  <si>
    <t>产出
指标</t>
  </si>
  <si>
    <t>600人</t>
  </si>
  <si>
    <t>127人</t>
  </si>
  <si>
    <t>培训人员</t>
  </si>
  <si>
    <t>320人</t>
  </si>
  <si>
    <t>取暖面积</t>
  </si>
  <si>
    <t>6000平方米</t>
  </si>
  <si>
    <t>会议次数</t>
  </si>
  <si>
    <t>参会人数</t>
  </si>
  <si>
    <t>230人</t>
  </si>
  <si>
    <t>会议天数</t>
  </si>
  <si>
    <t>1.5天</t>
  </si>
  <si>
    <t>双节慰问率</t>
  </si>
  <si>
    <t>走访慰问易地安置离休老干部率</t>
  </si>
  <si>
    <t>会议参与率</t>
  </si>
  <si>
    <t>≤2年</t>
  </si>
  <si>
    <t>特困离休干部生活现状</t>
  </si>
  <si>
    <t>改善</t>
  </si>
  <si>
    <t>老干部身体健康</t>
  </si>
  <si>
    <t>服务对象满意度
指标</t>
  </si>
  <si>
    <t>离休干部</t>
  </si>
  <si>
    <t>省级领导</t>
  </si>
  <si>
    <t>陕西省残疾人联合会</t>
  </si>
  <si>
    <t>残疾人精准康复项目</t>
  </si>
  <si>
    <t>残疾人就业和扶贫项目</t>
  </si>
  <si>
    <t>社会保障及综合服务</t>
  </si>
  <si>
    <t>残疾人体育项目</t>
  </si>
  <si>
    <t>保证机关正常运转，更好的为残疾人服务</t>
  </si>
  <si>
    <t>目标1：通过对残疾人进行精准康复服务，加强对残疾人儿童康复救助的关注，改善残疾人的生活状况；加强残疾人康复机构建设、残疾人辅具适配，、精神病人服药补贴工作，为做好残疾人康复服务工作提供有力保障。                                                                                                                                                                            目标2：开展残疾人各类文化活动，丰富残疾人日常生活，提高残疾人事业社会影响力；做好备战2020年东京残奥会及承办2021年全运会的各项赛事训练准备。                                                                                                              目标3：通过购买托养服务的实施，减轻残疾人家庭经济负担及照料负担，由专业的托养机构选用精准、适当的托养模式为有需求残疾人进行服务。                                                                                          目标4：做好残疾人职业技能和使用技术培训，促进残疾人就业。
目标5：开展残疾人就业和扶贫工作，全面落实省委、省政府的扶贫工作安排和要求，向深度贫困底盘贫困残疾人倾斜，帮助更多的困难残疾人及其家庭实现增收扶贫，改善其生活状况。
目标6：推进无障碍设施建设工作，对残疾人进行临时救助，为部分残疾人购买意外伤害保险，切实提高残疾人生活保障水平。
目标7：发展残疾人职业教育，为培养残疾人高素质技能型人才搭建重要的平台。 资助残疾大中专学生，使其通过在校三年的专业学习，掌握一定的专业技能，成绩合格                                                                                                                                   目标8：组织残疾人五大协会开展好各项残疾人活动，做好残疾人需求动态更新统计工作及各项残疾人工作者培训。                                                                                                                                       目标9：维护机关正常运转，保证基础工作的有效实施，更好的为残疾人服务。</t>
  </si>
  <si>
    <t xml:space="preserve">
绩
效
指
标</t>
  </si>
  <si>
    <t>残疾人职业技能培训人次</t>
  </si>
  <si>
    <t>残疾人就业服务工作者培训人次</t>
  </si>
  <si>
    <t>残疾人职业能力测评人次</t>
  </si>
  <si>
    <t>举办盲人按摩考试</t>
  </si>
  <si>
    <t>残疾人公益性岗位补贴人数</t>
  </si>
  <si>
    <t>资助人数</t>
  </si>
  <si>
    <t>助听器验配人数</t>
  </si>
  <si>
    <t>人工耳蜗调机</t>
  </si>
  <si>
    <t>全省听力康复质量抽样评估</t>
  </si>
  <si>
    <t>总量5%</t>
  </si>
  <si>
    <t>举办培训班、送课下乡</t>
  </si>
  <si>
    <t>3期培训班，10个机构进行送课下乡</t>
  </si>
  <si>
    <t>对家长开展支持性服务，全年给家长培训</t>
  </si>
  <si>
    <t>不少于20次</t>
  </si>
  <si>
    <t>为我省100名听障儿童实施人工耳蜗植入手术及术后5次调机。</t>
  </si>
  <si>
    <t>100名</t>
  </si>
  <si>
    <t>中心听力门诊科所有检测设备和助听器设备</t>
  </si>
  <si>
    <t>约20台</t>
  </si>
  <si>
    <t>资助我校2018级、2019级在校生及2020年录取的残疾大、中专学生。</t>
  </si>
  <si>
    <t>500名</t>
  </si>
  <si>
    <t>完成老教学楼地下管网项目设施改造</t>
  </si>
  <si>
    <t>挖沟、管道铺设及拆除等415米；
老教学楼散水150平方细石混凝土及灰土；
污水井10座</t>
  </si>
  <si>
    <t>完成康复实训大楼物业化管理、师生取暖费及公寓餐厅取暖后续工程</t>
  </si>
  <si>
    <t>供暖面积5000平方米；
物业化管理面积13000平方米；
供暖维护面积5000平方米</t>
  </si>
  <si>
    <t>完成康复实训大楼绿建节能检测设备安装</t>
  </si>
  <si>
    <t>13272平方米</t>
  </si>
  <si>
    <t>购置数字图文、摄影实训；服装设计、工艺美术设备</t>
  </si>
  <si>
    <t>1131台/套/批</t>
  </si>
  <si>
    <t>装配假肢</t>
  </si>
  <si>
    <t>530例</t>
  </si>
  <si>
    <t>适配矫形器</t>
  </si>
  <si>
    <t>1000例</t>
  </si>
  <si>
    <t>2期培训班</t>
  </si>
  <si>
    <t>参加2020全国辅助器具服务技能竞赛及举办一期福祉博览会及研讨会</t>
  </si>
  <si>
    <t>1期技能竞赛、1期博览会及研讨会</t>
  </si>
  <si>
    <t>开展覆盖全省13个地市，康复业务、评估、抽查、指导工作</t>
  </si>
  <si>
    <t>13个地市</t>
  </si>
  <si>
    <t>2000例辅助器具；</t>
  </si>
  <si>
    <t>2000例</t>
  </si>
  <si>
    <t>培训50名专业服务技术人员</t>
  </si>
  <si>
    <t>50名</t>
  </si>
  <si>
    <t>扶持基层康复医疗机构</t>
  </si>
  <si>
    <t>1130家</t>
  </si>
  <si>
    <t>残疾儿童定点康复机构业务能力提升建设</t>
  </si>
  <si>
    <t>10家</t>
  </si>
  <si>
    <t>组织康复专业人员培训</t>
  </si>
  <si>
    <t>≥2期</t>
  </si>
  <si>
    <t>采购助听器</t>
  </si>
  <si>
    <t>≥8000件（套）</t>
  </si>
  <si>
    <t>保证开展残联基础工作必备人数</t>
  </si>
  <si>
    <t>706人</t>
  </si>
  <si>
    <t>康复业务巡查指导范围</t>
  </si>
  <si>
    <t>覆盖全省13个地市区</t>
  </si>
  <si>
    <t>适配辅助器具适用率</t>
  </si>
  <si>
    <t>通过辅具适配提高残疾人生活自理能力</t>
  </si>
  <si>
    <t>残疾人及家属对基层康复医疗机构满意度</t>
  </si>
  <si>
    <t>残疾儿童及家属对康复救助满意度</t>
  </si>
  <si>
    <t>陕西省红十字会</t>
  </si>
  <si>
    <t>省红会专项工作</t>
  </si>
  <si>
    <t>完成年度省红会救灾、救助、救护等工作</t>
  </si>
  <si>
    <t xml:space="preserve">备灾救灾工作 </t>
  </si>
  <si>
    <t>完成年度备灾救灾中心年度工作</t>
  </si>
  <si>
    <t>资料库遗体器官及骨髓库捐献专项经费</t>
  </si>
  <si>
    <t>完成国家总库下达的HLA入库任务及遗体器官捐献工作</t>
  </si>
  <si>
    <t xml:space="preserve"> 目标1：完成年度省红会救灾、救助、救护等工作,加大宣传力度，加强志愿者服务和青少年工作；
 目标2：完成年度备灾救灾中心年度工作,做好救灾备灾工作，加大筹资工作力度，做好应急救护培训工作；
 目标3：推进“三献”工作,完成国家总库下达的HLA入库任务及遗体器官捐献管理工作。 </t>
  </si>
  <si>
    <t>完成国家总库下达的HLA入库任务</t>
  </si>
  <si>
    <t>≥1500例</t>
  </si>
  <si>
    <t>开展救护培训活动人次</t>
  </si>
  <si>
    <t>≥4000人次</t>
  </si>
  <si>
    <t>红十字会员人数</t>
  </si>
  <si>
    <t>≥9000人</t>
  </si>
  <si>
    <t>开展“三献”知识宣传人次</t>
  </si>
  <si>
    <t>≥30000人次</t>
  </si>
  <si>
    <t>红十字志愿者人数</t>
  </si>
  <si>
    <t>年度部门预算执行率</t>
  </si>
  <si>
    <t>备灾仓库设施完整率</t>
  </si>
  <si>
    <t>项目完成进度</t>
  </si>
  <si>
    <t>及时下拨项目及救助资金</t>
  </si>
  <si>
    <t>审批后5个工作日内</t>
  </si>
  <si>
    <t>年度三公经费不超标</t>
  </si>
  <si>
    <t>≤25.41万</t>
  </si>
  <si>
    <t>年度支出不超预算</t>
  </si>
  <si>
    <t>≤100%</t>
  </si>
  <si>
    <t>争取项目资金及物资支持</t>
  </si>
  <si>
    <t>争取境外红会资金及物资支持</t>
  </si>
  <si>
    <t>≥200万</t>
  </si>
  <si>
    <t>备灾仓库安全事故率</t>
  </si>
  <si>
    <t>资金和机构的管理合理</t>
  </si>
  <si>
    <t>救助对象满意度</t>
  </si>
  <si>
    <r>
      <rPr>
        <sz val="12"/>
        <rFont val="宋体"/>
        <charset val="134"/>
      </rPr>
      <t>≥</t>
    </r>
    <r>
      <rPr>
        <sz val="12"/>
        <rFont val="宋体"/>
        <charset val="134"/>
      </rPr>
      <t>95%</t>
    </r>
  </si>
  <si>
    <t>地市、区县级红会满意度</t>
  </si>
  <si>
    <t>培训对象满意度</t>
  </si>
  <si>
    <t>陕西省保健局</t>
  </si>
  <si>
    <t>出国费</t>
  </si>
  <si>
    <t>履职专项业务费</t>
  </si>
  <si>
    <t>目标1：做好人员出国工作及经费的决算。
目标2：完成干部体检工作和重大任务医疗保障等各项业务工作，做好经费决算。</t>
  </si>
  <si>
    <t>出国学习考察人员数</t>
  </si>
  <si>
    <t>1至2人</t>
  </si>
  <si>
    <t>干部体检人数</t>
  </si>
  <si>
    <t>4832人</t>
  </si>
  <si>
    <t>重大活动医疗保健任务批次</t>
  </si>
  <si>
    <t>93批</t>
  </si>
  <si>
    <t>出国学习考察完成率</t>
  </si>
  <si>
    <t>干部体检完成率</t>
  </si>
  <si>
    <t>重大活动医疗保健任务完成率</t>
  </si>
  <si>
    <t>出国学习考察时限</t>
  </si>
  <si>
    <t>干部体检完成时限</t>
  </si>
  <si>
    <t>重大活动医疗保健任务完成时限</t>
  </si>
  <si>
    <t>出国学习考察人员</t>
  </si>
  <si>
    <t>干部保健对象</t>
  </si>
  <si>
    <t>重大活动医疗保健任务所涉及对象</t>
  </si>
  <si>
    <t>陕西省退役军人事务厅</t>
  </si>
  <si>
    <t>退役军人事务财政拨款支出</t>
  </si>
  <si>
    <t>退役军人事务公共预算拨款支出</t>
  </si>
  <si>
    <t>退役军人事务事业支出</t>
  </si>
  <si>
    <t>直属事业单位医疗等服务保障支出</t>
  </si>
  <si>
    <t>上年实户结余和结转</t>
  </si>
  <si>
    <t xml:space="preserve">
 目标1：大力推行“阳光安置”，提高移交安置质量；
 目标2：拓宽渠道，利用就创业联盟平台，促进就业创业；
 目标3：落实待遇政策，提高服务保障水平；
 目标4：坚持正面引导，营造关心关爱氛围；
 目标5：创新工作载体，确保双拥工作走在前列；
 目标6：强化互动联动，确实维护合法权益。
</t>
  </si>
  <si>
    <t>安置计划满意度</t>
  </si>
  <si>
    <t>举办专场招聘会和培训班</t>
  </si>
  <si>
    <t>≥8场</t>
  </si>
  <si>
    <t>大力开展宣传表彰</t>
  </si>
  <si>
    <t>各类优抚对象抚恤补助标准按规定执行率</t>
  </si>
  <si>
    <t>培训参训率</t>
  </si>
  <si>
    <t>军休干部政策待遇落实率</t>
  </si>
  <si>
    <t>退役军人各项待遇落实及时率</t>
  </si>
  <si>
    <t>各项培训完成及时率</t>
  </si>
  <si>
    <t>各项经费按时拨付及时率</t>
  </si>
  <si>
    <t>退役军人荣誉感</t>
  </si>
  <si>
    <t>优抚对象满意度</t>
  </si>
  <si>
    <t xml:space="preserve"> ≥95%</t>
  </si>
  <si>
    <t>其他退役军人满意度</t>
  </si>
  <si>
    <t>陕西省医疗保障局</t>
  </si>
  <si>
    <t xml:space="preserve"> 实地调研，对政策执行进行督导，扶贫政策落地进行检查，医保政策宣传、培训。</t>
  </si>
  <si>
    <t xml:space="preserve"> 及时配置办公设备和办公计算机wps正版软件采购安装。</t>
  </si>
  <si>
    <t xml:space="preserve"> 委托医院进行省级参保职工慢性病鉴定，专项稽核、随机稽核，“两定”医药机构年度考核和业务培训。</t>
  </si>
  <si>
    <t xml:space="preserve"> 医药管理、社保体系考察学习，重大疾病医疗、医保政策和社会支持考察学习。</t>
  </si>
  <si>
    <t xml:space="preserve"> 制定高值医用耗材医保支付政策和医保支付标准；探索高值医用耗材分类集中采购；办公信息化建设，提高工作效率。</t>
  </si>
  <si>
    <t>目标1：每年开展实地调研，为完善医保政策提供有力支持；对政策执行进行督导，扶贫政策落地进行检查；医保政策宣传、培训。
目标2：根据人员到位情况，及时配置办公设备和办公计算机wps正版软件采购安装。 
目标3：全年委托医院进行省级参保职工慢性病鉴定，抽调专家组织两批次大型专项稽核以及随机稽核，对“两定”医药机进行年度考核，对新纳入“两定”医药机构进行业务培训。
目标4：医药管理、社保体系考察学习（一带一路重点项目），重大疾病医疗、医保政策和社会支持考察学习。
目标5：制定高值医用耗材医保支付政策，科学制定高值医用耗材医保支付标准； 探索高值医用耗材分类集中采购；加强办公信息化建设，加大政策宣传，推动业务协同，减少流转环节，提高服务水平，提升群众满意度。</t>
  </si>
  <si>
    <t>召开医保工作省级政策座谈会</t>
  </si>
  <si>
    <t>办公设备、办公软件采购安装批次</t>
  </si>
  <si>
    <t>全年委托医院进行省级参保职工慢性病鉴定</t>
  </si>
  <si>
    <t>≥4200</t>
  </si>
  <si>
    <t>参加学习考察批次</t>
  </si>
  <si>
    <t>联盟省（区）高值医用耗材带量采购研讨会议</t>
  </si>
  <si>
    <t>医保信息系统正常运行率</t>
  </si>
  <si>
    <t>配置合格率</t>
  </si>
  <si>
    <t>考察学习任务完成率</t>
  </si>
  <si>
    <t>≥98 %</t>
  </si>
  <si>
    <t>完成医用高值耗材分类编码与国家衔接准确率</t>
  </si>
  <si>
    <t>≥92 %</t>
  </si>
  <si>
    <t>办公系统上线运行合格率</t>
  </si>
  <si>
    <t>9月底前完成率</t>
  </si>
  <si>
    <t>办公OA系统建设按计划完成率</t>
  </si>
  <si>
    <t>完成高值耗材价格监测及集中采购平台建设完成率</t>
  </si>
  <si>
    <t>参保群众政策知晓率</t>
  </si>
  <si>
    <t>陕西省工业和信息化厅</t>
  </si>
  <si>
    <t>2020年度工业和信息化系统履职</t>
  </si>
  <si>
    <t>积极推进工业高质量发展，围绕供给侧结构性改革，发展“三个经济”，实现“三大变革”，推动陕西工业经济高质量发展，加快构建陕西特色现代工业体系，努力建设制造强省。</t>
  </si>
  <si>
    <t>抓工业稳增长， 确保工业经济在合理区间运行；
大力推动产业创新发展，提高发展质量；
加强支柱产业培育，加快构建新的发展动能；
促进企业发展、激发经营模式创新，激发微观主体活力；
打赢打好精准脱贫和污染防治攻坚战；
合理规划“十四五”工业经济发展，加快发展进程。</t>
  </si>
  <si>
    <t>培育省级智能制造示范企业</t>
  </si>
  <si>
    <t>≥20户</t>
  </si>
  <si>
    <t>新建成汽车产能</t>
  </si>
  <si>
    <t>100万辆</t>
  </si>
  <si>
    <t>布局省级创新中心</t>
  </si>
  <si>
    <t>认定省级企业技术中心</t>
  </si>
  <si>
    <t>30家</t>
  </si>
  <si>
    <t>认定省级技术创新示范企业</t>
  </si>
  <si>
    <t>遴选陕西工业精品</t>
  </si>
  <si>
    <t>100项</t>
  </si>
  <si>
    <t>建立工控实验室</t>
  </si>
  <si>
    <t>5家</t>
  </si>
  <si>
    <t>新增规上企业</t>
  </si>
  <si>
    <t>≥500户</t>
  </si>
  <si>
    <t>培育省级示范县域工业集中区</t>
  </si>
  <si>
    <t>推进危化品企业搬迁改造</t>
  </si>
  <si>
    <t>22户</t>
  </si>
  <si>
    <t>编制陕西“十四五”工业经济发展规划</t>
  </si>
  <si>
    <t>15个</t>
  </si>
  <si>
    <t>编制中小企业民营经济发展规划</t>
  </si>
  <si>
    <t>出台汽车、大数据等专项规划</t>
  </si>
  <si>
    <t>5-8个</t>
  </si>
  <si>
    <t>陕西“十四五”工业经济发展规划可实施率</t>
  </si>
  <si>
    <t>陕西2025工作推进覆盖率</t>
  </si>
  <si>
    <t>促进工业及六大支柱产业工作覆盖率</t>
  </si>
  <si>
    <t>工业相关平台体系建设合格率</t>
  </si>
  <si>
    <t>经济运行预测预警准确率</t>
  </si>
  <si>
    <t>重点项目、创新中心认定合规率</t>
  </si>
  <si>
    <t>会议、展会等活动方案执行率</t>
  </si>
  <si>
    <t>散乱污整治覆盖率</t>
  </si>
  <si>
    <t>扶贫对象“摘帽”率</t>
  </si>
  <si>
    <t>各项工作开展按计划实施的及时率</t>
  </si>
  <si>
    <t>各项采购业务完成时间</t>
  </si>
  <si>
    <t>当年完成</t>
  </si>
  <si>
    <t>保持全年工业增加值增速</t>
  </si>
  <si>
    <t>力争保持6%</t>
  </si>
  <si>
    <t xml:space="preserve">软件服务业务收入增长 </t>
  </si>
  <si>
    <t>力争达到16%</t>
  </si>
  <si>
    <t>技改投资增长</t>
  </si>
  <si>
    <t>力争达到6%</t>
  </si>
  <si>
    <t>促进工业稳增长</t>
  </si>
  <si>
    <t>明显促进</t>
  </si>
  <si>
    <t>保障工业经济合理运行</t>
  </si>
  <si>
    <t>有力保障</t>
  </si>
  <si>
    <t>提升制造业发展质量</t>
  </si>
  <si>
    <t>促进支柱产业发展</t>
  </si>
  <si>
    <t>有效促进</t>
  </si>
  <si>
    <t>促进中小企业与非公经济发展</t>
  </si>
  <si>
    <t>助力网络强省建设</t>
  </si>
  <si>
    <t>有力促进</t>
  </si>
  <si>
    <t>创新企业经营模式</t>
  </si>
  <si>
    <t>污染防治工作效果</t>
  </si>
  <si>
    <t>受益企业、产行业满意度</t>
  </si>
  <si>
    <t>企业家信心指数</t>
  </si>
  <si>
    <t>≥2019年信心指数</t>
  </si>
  <si>
    <t>陕西省住房和城乡建设厅</t>
  </si>
  <si>
    <t>统筹推进住房和城乡建设领域稳增长、促改革、调结构、惠民生、防风险、保稳定各项工作，坚决打赢三大攻坚战，全力推进住房和城乡建设领域治理体系和治理能力现代化，推动住房和城乡建设事业高质量发展</t>
  </si>
  <si>
    <t xml:space="preserve">
目标1：着力稳低价稳房价稳预期，防范化解房地产市场风险
目标2：完善城镇住房保障体系，加快解决群众住房困难
目标3：聚焦城市品质提升，努力打造美丽城市
目标4：强化城市精细化管理，提升城市管理服务水平                                                                                                                                                                                                                                                                                                                                                                                                                                                         目标5：全力推进村镇建设，积极助推乡村振兴                                                                         目标6：全面开展美好环境与幸福生活共同缔造活动，推进“完整社区”建设                                                                   目标7：大力推进建筑业供给侧结构性改革，促进建筑业转型升级                                                                                                                                                     目标8：突出加强党的建设，创建让人民群众满意的模范机关</t>
  </si>
  <si>
    <t>治污减霾工程扬尘治理巡查</t>
  </si>
  <si>
    <t>≥6次</t>
  </si>
  <si>
    <t>全省老旧小区改造数量</t>
  </si>
  <si>
    <t>全省“三类”人员和特种作业人员考试人数</t>
  </si>
  <si>
    <t>全省建筑类执业资格考试人数</t>
  </si>
  <si>
    <t>≥16万人</t>
  </si>
  <si>
    <t>全省县城建设先进县</t>
  </si>
  <si>
    <t>脱贫攻坚危房改造督查次数</t>
  </si>
  <si>
    <t>棚户区改造开工率全国前列</t>
  </si>
  <si>
    <t>园林县城创建</t>
  </si>
  <si>
    <t>全省建筑工程质量事故同比降低</t>
  </si>
  <si>
    <t>预算批复时间</t>
  </si>
  <si>
    <t>人大批复后20个工作日内</t>
  </si>
  <si>
    <t>棚户区改造项目当年计划按期完成</t>
  </si>
  <si>
    <t>危房改造户及时入住</t>
  </si>
  <si>
    <t>预算执行率接近序时进度</t>
  </si>
  <si>
    <t>各行业研究课题、政府采购不超预算金额</t>
  </si>
  <si>
    <t>文化旅游名镇旅游人数</t>
  </si>
  <si>
    <t>≥2000万人次</t>
  </si>
  <si>
    <t>两镇年度完成投资额</t>
  </si>
  <si>
    <t>≥100亿</t>
  </si>
  <si>
    <t>住建领域持证人才</t>
  </si>
  <si>
    <t>不断壮大</t>
  </si>
  <si>
    <t>行政许可“不见面”审批</t>
  </si>
  <si>
    <t>方便企业</t>
  </si>
  <si>
    <t>稳低价稳房价预期</t>
  </si>
  <si>
    <t>调控有力</t>
  </si>
  <si>
    <t>建筑类执业资格证书无纸化</t>
  </si>
  <si>
    <t>便捷有序</t>
  </si>
  <si>
    <t>装配式建筑</t>
  </si>
  <si>
    <t>示范引领</t>
  </si>
  <si>
    <t>绿色节能建筑技术</t>
  </si>
  <si>
    <t>不断推广</t>
  </si>
  <si>
    <t>建筑业转型升级</t>
  </si>
  <si>
    <t>持续推进</t>
  </si>
  <si>
    <t>行业领域满意度</t>
  </si>
  <si>
    <t>交通运输信息化项目</t>
  </si>
  <si>
    <t>公路路产维修改造</t>
  </si>
  <si>
    <t>综合交通运输管理项目</t>
  </si>
  <si>
    <t>交通建设养护项目</t>
  </si>
  <si>
    <t>交通运输行政执法与安全监管</t>
  </si>
  <si>
    <t>其他经费开支</t>
  </si>
  <si>
    <t>目标1：全力加快“枢纽交通、综合交通、人民满意交通”建设,为“三个经济”发展提供高质量的保障。
目标2：打赢交通脱贫攻坚战，服务全面小康社会建设。全面巩固交通脱贫攻坚保底任务建设成果。
目标3：以推进智慧交通发展为抓手，积极推动云计算、大数据等信息技术应用，加快交通基础设施标准化、数字化、智能化改造，提高交通运输管理和服务效能。
目标4：加快ETC非现金收费推广应用，实现ETC车载设备免费安装全覆盖，优化售后服务体系，提升服务质量。加快推进公路通行费手机移动支付。</t>
  </si>
  <si>
    <t>支持交通脱贫攻坚</t>
  </si>
  <si>
    <t>达到预期</t>
  </si>
  <si>
    <t>高速公路非现金收费推广程度</t>
  </si>
  <si>
    <t>项目实施进度按计划完成</t>
  </si>
  <si>
    <t>项目完成时限按期完成</t>
  </si>
  <si>
    <t>及时批复预算</t>
  </si>
  <si>
    <t>成本控制数</t>
  </si>
  <si>
    <t>108666.16万元</t>
  </si>
  <si>
    <t>严格控制各项经费开支、节约财政资金</t>
  </si>
  <si>
    <t>全省交通运输发展信息化发展等需要</t>
  </si>
  <si>
    <t>营造交通运输行业发展的良好环境</t>
  </si>
  <si>
    <t>积极践行绿色、循环、低碳等新理念</t>
  </si>
  <si>
    <t>全省交通运输服务水平</t>
  </si>
  <si>
    <t>陕西省粮食和物资储备局</t>
  </si>
  <si>
    <t>以习近平新时代中国特色社会主义思想为指导，聚焦国家储备安全核心职能，坚持以供给侧结构性改革为主线，全面落实高质量发展要求，以改革创新为动力，以构建高效的现代粮食流通体系和统一的物资储备体系为目标，从我省的实际情况出发，全面加强粮食流通监管，大力发展健康粮食产业，努力构建物资储备安全保障体系，为新时代陕西追赶超越提供储备保障。</t>
  </si>
  <si>
    <r>
      <rPr>
        <sz val="12"/>
        <rFont val="宋体"/>
        <charset val="134"/>
      </rPr>
      <t>274.8</t>
    </r>
    <r>
      <rPr>
        <sz val="12"/>
        <rFont val="宋体"/>
        <charset val="134"/>
      </rPr>
      <t>0</t>
    </r>
  </si>
  <si>
    <r>
      <rPr>
        <sz val="12"/>
        <rFont val="宋体"/>
        <charset val="134"/>
      </rPr>
      <t xml:space="preserve">
 目标</t>
    </r>
    <r>
      <rPr>
        <sz val="12"/>
        <rFont val="宋体"/>
        <charset val="134"/>
      </rPr>
      <t>1</t>
    </r>
    <r>
      <rPr>
        <sz val="12"/>
        <rFont val="宋体"/>
        <charset val="134"/>
      </rPr>
      <t xml:space="preserve">：聚焦农民增产增收，抓好粮食购销工作。
</t>
    </r>
    <r>
      <rPr>
        <sz val="12"/>
        <rFont val="宋体"/>
        <charset val="134"/>
      </rPr>
      <t xml:space="preserve"> </t>
    </r>
    <r>
      <rPr>
        <sz val="12"/>
        <rFont val="宋体"/>
        <charset val="134"/>
      </rPr>
      <t>目标</t>
    </r>
    <r>
      <rPr>
        <sz val="12"/>
        <rFont val="宋体"/>
        <charset val="134"/>
      </rPr>
      <t>2</t>
    </r>
    <r>
      <rPr>
        <sz val="12"/>
        <rFont val="宋体"/>
        <charset val="134"/>
      </rPr>
      <t xml:space="preserve">：聚焦储备安全，全面构建储备安全管理体系。
</t>
    </r>
    <r>
      <rPr>
        <sz val="12"/>
        <rFont val="宋体"/>
        <charset val="134"/>
      </rPr>
      <t xml:space="preserve"> </t>
    </r>
    <r>
      <rPr>
        <sz val="12"/>
        <rFont val="宋体"/>
        <charset val="134"/>
      </rPr>
      <t>目标</t>
    </r>
    <r>
      <rPr>
        <sz val="12"/>
        <rFont val="宋体"/>
        <charset val="134"/>
      </rPr>
      <t>3</t>
    </r>
    <r>
      <rPr>
        <sz val="12"/>
        <rFont val="宋体"/>
        <charset val="134"/>
      </rPr>
      <t xml:space="preserve">：聚焦高质量发展，加快建设粮食产业经济强省。
</t>
    </r>
    <r>
      <rPr>
        <sz val="12"/>
        <rFont val="宋体"/>
        <charset val="134"/>
      </rPr>
      <t xml:space="preserve"> </t>
    </r>
    <r>
      <rPr>
        <sz val="12"/>
        <rFont val="宋体"/>
        <charset val="134"/>
      </rPr>
      <t>目标</t>
    </r>
    <r>
      <rPr>
        <sz val="12"/>
        <rFont val="宋体"/>
        <charset val="134"/>
      </rPr>
      <t>4</t>
    </r>
    <r>
      <rPr>
        <sz val="12"/>
        <rFont val="宋体"/>
        <charset val="134"/>
      </rPr>
      <t xml:space="preserve">：聚焦保供稳价，进一步加强粮食流通监管。
</t>
    </r>
    <r>
      <rPr>
        <sz val="12"/>
        <rFont val="宋体"/>
        <charset val="134"/>
      </rPr>
      <t xml:space="preserve"> </t>
    </r>
    <r>
      <rPr>
        <sz val="12"/>
        <rFont val="宋体"/>
        <charset val="134"/>
      </rPr>
      <t>目标</t>
    </r>
    <r>
      <rPr>
        <sz val="12"/>
        <rFont val="宋体"/>
        <charset val="134"/>
      </rPr>
      <t>5</t>
    </r>
    <r>
      <rPr>
        <sz val="12"/>
        <rFont val="宋体"/>
        <charset val="134"/>
      </rPr>
      <t xml:space="preserve">：聚焦长远发展，认真编制好陕西粮食和物资储备行业“十四五”规划。
</t>
    </r>
    <r>
      <rPr>
        <sz val="12"/>
        <rFont val="宋体"/>
        <charset val="134"/>
      </rPr>
      <t xml:space="preserve"> </t>
    </r>
    <r>
      <rPr>
        <sz val="12"/>
        <rFont val="宋体"/>
        <charset val="134"/>
      </rPr>
      <t>目标</t>
    </r>
    <r>
      <rPr>
        <sz val="12"/>
        <rFont val="宋体"/>
        <charset val="134"/>
      </rPr>
      <t>6</t>
    </r>
    <r>
      <rPr>
        <sz val="12"/>
        <rFont val="宋体"/>
        <charset val="134"/>
      </rPr>
      <t>：聚焦政治建设，筑牢安全稳定廉政防线。</t>
    </r>
  </si>
  <si>
    <t>全省粮食安全省长责任制对地市考核省级抽查比例</t>
  </si>
  <si>
    <t>30.00%</t>
  </si>
  <si>
    <t>粮食流通统计分析</t>
  </si>
  <si>
    <t>举办培训次数</t>
  </si>
  <si>
    <t>举办会议次数</t>
  </si>
  <si>
    <t>6次</t>
  </si>
  <si>
    <t>纳入粮油供需平衡的城乡居民固定调查户</t>
  </si>
  <si>
    <t>≥3000户</t>
  </si>
  <si>
    <t>纳入粮油供需平衡的入统涉粮企业</t>
  </si>
  <si>
    <t>≥850户</t>
  </si>
  <si>
    <t>粮食经济杂志期刊编审、设计、出版、发行。</t>
  </si>
  <si>
    <t>项目检测结果、分析报告完成准确率</t>
  </si>
  <si>
    <t>项目检测结果、分析报告完成及时率</t>
  </si>
  <si>
    <t>9月底前不低于预算的80%    12月底前不低于预算的98%</t>
  </si>
  <si>
    <t>省级储备粮承储资格认定完成时间</t>
  </si>
  <si>
    <t>2020年12月31日之前</t>
  </si>
  <si>
    <t>全省粮食安全省长责任制考核工作完成时间</t>
  </si>
  <si>
    <t>2020年6月30日之前</t>
  </si>
  <si>
    <t>粮油市场价格监测按周报送及时率</t>
  </si>
  <si>
    <t>粮油供需平衡调查</t>
  </si>
  <si>
    <t>2021年4月30日之前</t>
  </si>
  <si>
    <t>优质粮油品牌影响力</t>
  </si>
  <si>
    <t>逐步扩大</t>
  </si>
  <si>
    <t>引导粮油健康消费</t>
  </si>
  <si>
    <t>粮食质量技术检验能力</t>
  </si>
  <si>
    <t>得到提升</t>
  </si>
  <si>
    <t>粮食产业发展</t>
  </si>
  <si>
    <t>逐步加强</t>
  </si>
  <si>
    <t>优质粮食工程建设</t>
  </si>
  <si>
    <t>陕西省供销合作社</t>
  </si>
  <si>
    <t>加快提升供销社农产品流通销售现代化水平</t>
  </si>
  <si>
    <t>发挥供销社“沟通城乡、双向流通”的天然优势，依托基层社、村级综合服务社、连锁便利店等线下实体、乡村网点，加快县域物流配送中心、乡镇配送节点和村级末端综合服务中心建设，打造一点多能、一网多用，统一配送、规模经营的县乡村三级物流配送网络体系，形成连锁化、规模化、品牌化的经营服务新格局。</t>
  </si>
  <si>
    <t>不断提升供销社为农服务的质量和能力</t>
  </si>
  <si>
    <t>续加大土地托管力度，力争供销社托管服务在全省涉农县区普遍开展。开展生产、供销、信用“三位一体”综合合作，依托汉阴县、眉县、靖边县级农村信用服务平台经验，发展好资金互助业务。积极参与农村生态环境综合治理和美丽乡村建设，不断整合、规范供销社农村再生资源回收网点，建立符合美丽乡村要求的绿色再生资源回收利用体系。</t>
  </si>
  <si>
    <t>健全供销合作社基层治理体系</t>
  </si>
  <si>
    <t>巩固基层组织建设提升年成果，着力提升基层社发展质量，开展村社共建，不断巩固党在农村的执政基础。</t>
  </si>
  <si>
    <t>加快推动小农户与现代农业发展有机衔接</t>
  </si>
  <si>
    <t>充分发挥供销合作社的独特优势和作用，用市场机制和经济手段把农民组织起来，探索更多适应小农生产特点，适应不同地域、不同作物的农业社会化服务形式，提高农业生产经营组织化程度，把小农户引入现代农业发展大格局。</t>
  </si>
  <si>
    <t>努力提高办学水平，对学生进行职业技能培养</t>
  </si>
  <si>
    <t>努力提高办学水平，对学生进行职业技能培训。突出专业特色和优势，提高人才培养质量。</t>
  </si>
  <si>
    <t xml:space="preserve"> 目标1：对照中省深化供销合作社综合改革的部署，加快建设适应社会主义市场经济需要、适应中国特色农业现代化需要的组织体系和服务机制。       
 目标2：加快构建经营性服务与公益性服务有机结合、专项服务与综合服务相互协调的基层组织服务新体系，为实现乡村振兴作出更大贡献。</t>
  </si>
  <si>
    <t xml:space="preserve">数量指标
 </t>
  </si>
  <si>
    <t xml:space="preserve"> 指标1：开展农产品促销活动</t>
  </si>
  <si>
    <t>≥12场</t>
  </si>
  <si>
    <t xml:space="preserve"> 指标2：在各类媒体宣传推介陕西农产品</t>
  </si>
  <si>
    <t>≥360次</t>
  </si>
  <si>
    <t xml:space="preserve"> 指标3：建立再生资源回收站点（个）</t>
  </si>
  <si>
    <t xml:space="preserve"> 指标4：推介宣传农产品累计商品种类（类）</t>
  </si>
  <si>
    <t>≥180类</t>
  </si>
  <si>
    <t xml:space="preserve"> 指标5：建设县级综合服务中心（个）</t>
  </si>
  <si>
    <t>≥8个</t>
  </si>
  <si>
    <t xml:space="preserve"> 指标6：物流配送中心（平米）</t>
  </si>
  <si>
    <t>≥2000平米</t>
  </si>
  <si>
    <t xml:space="preserve"> 指标7：物流销售服务终端（个）</t>
  </si>
  <si>
    <t>≥100个</t>
  </si>
  <si>
    <t xml:space="preserve"> 指标8：完成招生数量</t>
  </si>
  <si>
    <t>≥900人</t>
  </si>
  <si>
    <t xml:space="preserve"> 指标9：开展各类人员培训人次</t>
  </si>
  <si>
    <t>≥2000人次</t>
  </si>
  <si>
    <t xml:space="preserve"> 指标10：创建基层社标杆社</t>
  </si>
  <si>
    <t xml:space="preserve"> 指标11：创建农民专业合作社示范社</t>
  </si>
  <si>
    <t xml:space="preserve"> 指标12：建设村级综合服务社（个）</t>
  </si>
  <si>
    <t>200个</t>
  </si>
  <si>
    <t xml:space="preserve"> 指标13：基层社在乡镇覆盖率</t>
  </si>
  <si>
    <t xml:space="preserve"> 指标1：项目按期实施完成率</t>
  </si>
  <si>
    <t xml:space="preserve"> 指标2：创建基层社标杆社时间</t>
  </si>
  <si>
    <t>2020年12月底前</t>
  </si>
  <si>
    <t xml:space="preserve"> 指标3：创建农民专业合作社示范社时间</t>
  </si>
  <si>
    <t xml:space="preserve"> 指标4：创建村级综合服务社时间</t>
  </si>
  <si>
    <t xml:space="preserve"> 指标1：培训合格率</t>
  </si>
  <si>
    <t xml:space="preserve"> 指标2：供销社农村综合服务社行政村覆盖率</t>
  </si>
  <si>
    <t xml:space="preserve"> 指标3：学生毕业率</t>
  </si>
  <si>
    <t xml:space="preserve"> 指标4：学生职业证书取得率</t>
  </si>
  <si>
    <t xml:space="preserve"> 指标1：整体预算控制数</t>
  </si>
  <si>
    <t>≤7256.61万元</t>
  </si>
  <si>
    <t xml:space="preserve"> 指标1：通过农产品促销带动实现全省农产品销售收入</t>
  </si>
  <si>
    <t>260亿元</t>
  </si>
  <si>
    <t xml:space="preserve"> 指标2：带动农民增收</t>
  </si>
  <si>
    <t>3000万元</t>
  </si>
  <si>
    <t xml:space="preserve"> 指标3：通过废旧物资回收分拣带动实现经济收入</t>
  </si>
  <si>
    <t>1000万元</t>
  </si>
  <si>
    <t xml:space="preserve"> 指标1：促进当地特色优势产业发展</t>
  </si>
  <si>
    <t xml:space="preserve"> 指标2：提升陕西农产品知名度</t>
  </si>
  <si>
    <t xml:space="preserve"> 指标3：提高农民组织化程度</t>
  </si>
  <si>
    <t xml:space="preserve"> 指标4：供销社为农服务能力</t>
  </si>
  <si>
    <t xml:space="preserve"> 指标1：通过专业社项目，发挥服务“三农”作用，带动累计发展产业</t>
  </si>
  <si>
    <t xml:space="preserve"> 指标1：为联合社社员及农户培训的满意度</t>
  </si>
  <si>
    <t xml:space="preserve"> 指标2：开展农产品促销活动满意度</t>
  </si>
  <si>
    <t>陕西省发展和改革委员会</t>
  </si>
  <si>
    <t>精准挖掘内需潜力，坚定不移促进经济平稳运行。深入实施创新驱动战略，持之以恒推动产业转型升级。聚焦全面建成小康社会目标任务，坚决打赢三大攻坚战。高质量推进区域城乡协调发展，培育壮大发展动力源。深化经济体制改革，充分激发市场活力。大力发展“三个经济”，建设更高水平开放型经济新体制。坚持以人民为中心，持续保障和改善民生。</t>
  </si>
  <si>
    <t xml:space="preserve">
 目标1：精准挖掘内需潜力，坚定不移促进经济平稳运行。一是持续扩大有效投资。二是分类施策抓好重点项目建设。三是多方筹措项目建设资金。四是全力稳住工业运行。五是努力扩大消费需求.
 目标2：深入实施创新驱动战略，持之以恒推动产业转型升级。一是提升科技创新能力。二是推动传统产业改造提升。三是促进新兴产业加快发展。四是加快服务业提质增效。
 目标3：聚焦全面建成小康社会目标任务，坚决打赢三大攻坚战。一是毫不松懈防范重点领域风险。二是打赢打好脱贫攻坚战。三是加大污染防治力度。
 目标4：高质量推进区域城乡协调发展，培育壮大发展动力源。一是优化区域发展格局。二是狠抓县域经济发展。三是扎实推进乡村振兴。
目标5：深化经济体制改革，充分激发市场活力。一是着力优化提升营商环境。二是推进重点领域改革。三是创新和完善宏观调控。
目标6：大力发展“三个经济”，建设更高水平开放型经济新体制。一是加快发展枢纽经济。二是加快发展门户经济。三是加快发展流动经济。
目标7：坚持以人民为中心，持续保障和改善民生。一是千方百计稳就业促增收。一是坚持就业优先政策，突出抓好高校毕业生、农民工等重点群体创业就业工作，发挥新产业新业态促进拓展新就业岗位的作用，继续深入推进返乡创业工作，支持公共实训基地建设。二是着力推进惠民生各项工作。</t>
  </si>
  <si>
    <t>持续扩大有效投资</t>
  </si>
  <si>
    <t>项目建设突出重点</t>
  </si>
  <si>
    <t>重点扶持</t>
  </si>
  <si>
    <t>消费指数</t>
  </si>
  <si>
    <t>稳步增长</t>
  </si>
  <si>
    <t>科技创新能力</t>
  </si>
  <si>
    <t>逐步增强</t>
  </si>
  <si>
    <t>服务业总量占比</t>
  </si>
  <si>
    <t>重点领域风险</t>
  </si>
  <si>
    <t>有效控制</t>
  </si>
  <si>
    <t>投资带动经费发展</t>
  </si>
  <si>
    <t>好于往年</t>
  </si>
  <si>
    <t>加大项目资金扶持</t>
  </si>
  <si>
    <t>增加资金投入</t>
  </si>
  <si>
    <t>推动制造业高质量发展</t>
  </si>
  <si>
    <t>新兴产业增速优于往年</t>
  </si>
  <si>
    <t>按照年度工作计划开工项目及时开工</t>
  </si>
  <si>
    <t>不断优化</t>
  </si>
  <si>
    <t>金融风险</t>
  </si>
  <si>
    <t>大力发展“三个经济”</t>
  </si>
  <si>
    <t>经济效益不断提升</t>
  </si>
  <si>
    <t>精准脱贫</t>
  </si>
  <si>
    <t>不断巩固</t>
  </si>
  <si>
    <t>居民消费</t>
  </si>
  <si>
    <t>稳步回升</t>
  </si>
  <si>
    <t>就业率</t>
  </si>
  <si>
    <t>空气优良天数</t>
  </si>
  <si>
    <t>不断增多</t>
  </si>
  <si>
    <t>生态环境</t>
  </si>
  <si>
    <t>重点领域、重点项目</t>
  </si>
  <si>
    <t>不断深入推进</t>
  </si>
  <si>
    <t>相关对口行政部门、企业、行业满意度</t>
  </si>
  <si>
    <t xml:space="preserve"> ……</t>
  </si>
  <si>
    <t>陕西省应急管理厅</t>
  </si>
  <si>
    <t>有效预防重特大安全生产事故，减少人员伤亡和造成的经济损失。</t>
  </si>
  <si>
    <t>做好全省应急管理工作，应急能力不断提升。</t>
  </si>
  <si>
    <t>做好全省减灾防灾工作，灾情发生后，确保灾民及时得到救助。</t>
  </si>
  <si>
    <t xml:space="preserve">
    有效预防重特大安全生产事故，减少人员伤亡和造成的经济损失。
    做好全省应急管理工作，应急能力不断提升。
    做好全省减灾防灾工作，灾情发生后，确保灾民及时得到救助。
 </t>
  </si>
  <si>
    <t>安全生产隐患排查治理</t>
  </si>
  <si>
    <t>全年安全生产大检查次数</t>
  </si>
  <si>
    <t>全年安全生产电视电话会议</t>
  </si>
  <si>
    <t>安全生产隐患整治率</t>
  </si>
  <si>
    <t>企业安全生产主体责任意识达标率</t>
  </si>
  <si>
    <t>受灾困难群众及时救助率</t>
  </si>
  <si>
    <t>在规定时限内隐患治理完成率</t>
  </si>
  <si>
    <t>加强应急抢险力量建设，大力提高防汛抗旱时效。</t>
  </si>
  <si>
    <t>灾害发生后，受灾困难群众得到及时救助。</t>
  </si>
  <si>
    <t>重点支出安排率</t>
  </si>
  <si>
    <t xml:space="preserve">政府采购执行率 </t>
  </si>
  <si>
    <t>相关行业重特大事故得到有效遏制</t>
  </si>
  <si>
    <t>大幅减少</t>
  </si>
  <si>
    <t>减少人员伤亡及财产损失</t>
  </si>
  <si>
    <t>稳定好转</t>
  </si>
  <si>
    <t>确保受灾群众生活，帮助恢复生产，维护社会和谐稳定。</t>
  </si>
  <si>
    <t>全面保障</t>
  </si>
  <si>
    <t>通过防汛抗旱工作，有力减轻洪水干旱灾害对社会经济的影响。</t>
  </si>
  <si>
    <t>企业满意度</t>
  </si>
  <si>
    <t>陕西省消防救援总队</t>
  </si>
  <si>
    <t>2020年度消防救援总队履职</t>
  </si>
  <si>
    <t>以习近平新时代中国特色社会主义思想为指导，深入践行重要训词精神，认真贯彻落实党的十九届四中全会、习近平总书记在中央政治局第十九次集体学习时的重要讲话精神和关于应急管理、防灾减灾救灾工作重要论述，紧扣防范化解重大安全风险、及时应对处置各类灾害事故的职责使命。</t>
  </si>
  <si>
    <t>——消防安全形势持续平稳。消防安全责任体系健全完善，“放管服”和执法改革深化推进，消防监管模式创新升级，消防安全综合整治有力，消防宣传广泛深入，社会消防安全环境不断改善，较大亡人火灾减少，重特大火灾得到遏制。
——综合应急救援能力显著增强。灭火救援力量体系逐步完善，执勤训练改革扎实推进，应急救援装备结构进一步优化，“全灾种、大应急”工作机制形成，指挥体系高效顺畅，技战术运用科学合理，队伍主力军、国家队的尖刀和拳头作用更加明显。
——基层基础建设进一步夯实。消防经费投入保障有力，城乡消防规划落实到位，公共消防设施达标完善，队伍营房设施完备，战勤保障满足需要，科研成果先进适用，消防信息化进一步加强，城乡抗御火灾风险能力明显增强。
——队伍正规化水平明显提升。队伍各级党组织健全完善，领导班子坚强有力、廉政勤政、素质过硬，“四个秩序”更加正规，问题积弊得到有效纠治，事故案件明显减少，队伍风清气正、集中统一、安全稳定。</t>
  </si>
  <si>
    <t>强化党委政府领导责任</t>
  </si>
  <si>
    <t>压实行业部门监管责任</t>
  </si>
  <si>
    <t>落实社会单位主体责任</t>
  </si>
  <si>
    <t>精准整治消防突出问题</t>
  </si>
  <si>
    <t>加强宣传教育培训工作</t>
  </si>
  <si>
    <t>认知率</t>
  </si>
  <si>
    <t>健全法律法规制度体系</t>
  </si>
  <si>
    <t>建立新型消防监管模式</t>
  </si>
  <si>
    <t>深化执法规范化建设</t>
  </si>
  <si>
    <t>完善消防服务工作机制</t>
  </si>
  <si>
    <t>深化执勤训练改革</t>
  </si>
  <si>
    <t>强化指挥能力建设</t>
  </si>
  <si>
    <t>建强建精专业力量</t>
  </si>
  <si>
    <t>升级优化消防装备</t>
  </si>
  <si>
    <t>提升应急通信能力</t>
  </si>
  <si>
    <t>健全战勤保障体系</t>
  </si>
  <si>
    <t>推进公共消防基础建设</t>
  </si>
  <si>
    <t>加强社会消防救援力量建设</t>
  </si>
  <si>
    <t>实施科技强消战略</t>
  </si>
  <si>
    <t>加强队伍基层基础建设</t>
  </si>
  <si>
    <t>健全队伍经费保障机制</t>
  </si>
  <si>
    <t>做实思想政治教育</t>
  </si>
  <si>
    <t>加强党的组织建设</t>
  </si>
  <si>
    <t>各项工作开展按计划实施时间</t>
  </si>
  <si>
    <t>保持全年人民生产队消防工作的需求</t>
  </si>
  <si>
    <t>为全省人民生活提供安全的消防环境</t>
  </si>
  <si>
    <t>在技术改革投资增长</t>
  </si>
  <si>
    <t>在训练演练及灭火救援中减少化学灭火药剂洗消回收</t>
  </si>
  <si>
    <t>陕西省生产生活保驾护航</t>
  </si>
  <si>
    <t>为人民幸福生活保平安</t>
  </si>
  <si>
    <t>为社会稳定保稳定</t>
  </si>
  <si>
    <t>全体指战员</t>
  </si>
  <si>
    <t>人民群众满意率</t>
  </si>
  <si>
    <t>陕西省无线电管理委员会</t>
  </si>
  <si>
    <t xml:space="preserve">    广泛开展《条例》宣传，全面提高无线电管理队伍依法行政的能力；依法全面履行《条例》赋予的监管职能，推进《条例》条文的落地执行；加强对频谱资源的事中事后监管，继续开展无线电频谱使用常态化评估工作；严厉打击“黑广播”和“伪基站”以及非法设置电台行为，维护良好的电波秩序； 做好无线电安全保障工作，全面提升重大活动保障能力；深化无线电管理队伍作风和廉政建设，全面提高无线电科学管理水平。</t>
  </si>
  <si>
    <t xml:space="preserve"> （一）统一思想认识，加强组织领导，广泛开展《条例》宣传，全面提高全社会知法守法意识，增强无线电管理队伍依法行政的能力。
 （二）按照“分阶段、有重点、能落实、见成效”的要求，依法全面履行《条例》赋予的监管职能，抓紧配套制度建设，做好新旧法规的废立改衔接工作，推进《条例》条文的落地执行。
 （三）加强对频谱资源的事中事后监管，着力改进用频结构和效率，提高频谱资源供给的精准性；继续开展无线电频谱使用常态化评估工作，制定方案，组织宣传、培训和实施，完成相关频段本地频谱使用评估报告。
 （四）加大执法力度，积极排查无线电干扰，严厉打击“黑广播”和“伪基站”以及非法设置电台行为，维护良好的电波秩序。
 （五）做好无线电安全保障工作，加强对重要业务、重点区域、重要频段的无线电监测，完善无线电应急机制，做好无线电突发事件的应急处置工作，全面提升重大活动保障能力。
 （六）深化无线电管理队伍作风和廉政建设，组织开展多种形式技术业务培训活动，全面提高无线电科学管理水平。</t>
  </si>
  <si>
    <t>持续加强电波监测，会同有关部门做好航空、铁路、水上等专用频率保护，配合做好防范打击利用无线电设备进行考试作弊行为，持续开展防范打击“黑广播”“伪基站”专项行动，继续开展调频广播电台集中整治行动。</t>
  </si>
  <si>
    <t>维护良好的电波秩序</t>
  </si>
  <si>
    <t>提升无线电管理执法能力，促进执法能力提升，树立严格规范、公正文明的执法形象，增强无线电管理队伍的公信力。落实中央“放管服”要求，规范许可行为，推进无线电管理领域“双随机一公开”工作。</t>
  </si>
  <si>
    <t>促进无线电管理行政许可规范化、便捷化</t>
  </si>
  <si>
    <t>加强对无线电发射设备型号核准和市场销售的监督检查，依法查处非法生产、进口和销售未经型号核准的无线电发射设备的行为。</t>
  </si>
  <si>
    <t>加强无线电发射设备管理</t>
  </si>
  <si>
    <t>做好频占费资金使用工作，实现固定资产管理统计信息化，提升频占费资金使用绩效，及时、足额收缴无线电管理频占费。</t>
  </si>
  <si>
    <t>加强频占费管理工作</t>
  </si>
  <si>
    <t>依据《条例》，坚持分工管理、分级负责，密切各相关单位之间的协同配合，充分发挥无线电技术机构、支撑机构和协会组织的作用，形成无线电管理合力，不断提升无线电管理能力和水平。</t>
  </si>
  <si>
    <t>强化相关部门和机构的协同配合</t>
  </si>
  <si>
    <t>综合运用法律、行政、技术、经济四种管理手段，切实推进无线电管理领域国家治理体系和治理能力现代化</t>
  </si>
  <si>
    <t>服务社会经济发展和国防建设</t>
  </si>
  <si>
    <t>加强无线电管理专业人才队伍培养，组织开展无线电管理宣传月和无线电科普等活动，不断提升宣传时效。</t>
  </si>
  <si>
    <t>加强宣传和培训工作</t>
  </si>
  <si>
    <t>附件2</t>
  </si>
  <si>
    <t>2020年度部门（单位）整体绩效目标表</t>
  </si>
  <si>
    <t>陕西建工集团有限公司</t>
  </si>
  <si>
    <t>住院楼改造</t>
  </si>
  <si>
    <t xml:space="preserve">
目标1：完成医院住院楼改造工作。</t>
  </si>
  <si>
    <t>上下水维修</t>
  </si>
  <si>
    <t>根据实际老化情况维修</t>
  </si>
  <si>
    <t>墙体粉刷</t>
  </si>
  <si>
    <t>维修铝合金窗户</t>
  </si>
  <si>
    <t>采购合格率</t>
  </si>
  <si>
    <t xml:space="preserve">     ≥100%</t>
  </si>
  <si>
    <t>工程质量率</t>
  </si>
  <si>
    <t>修缮后无故障使用年限</t>
  </si>
  <si>
    <t xml:space="preserve">     ≥1年</t>
  </si>
  <si>
    <t>购买产品流程是否合规</t>
  </si>
  <si>
    <t>严格按照产品购买流程</t>
  </si>
  <si>
    <t>施工过程施是否合规</t>
  </si>
  <si>
    <t>严格按照施工标准施工</t>
  </si>
  <si>
    <t>提高医疗环境</t>
  </si>
  <si>
    <t>使就医患者满意</t>
  </si>
  <si>
    <t>完成教职工工资福利支出</t>
  </si>
  <si>
    <t>完成教学办公正常运转、维护等日常公用经费支出</t>
  </si>
  <si>
    <t>完成个人与家庭支出</t>
  </si>
  <si>
    <t xml:space="preserve">任务4 </t>
  </si>
  <si>
    <t>完成政府采购</t>
  </si>
  <si>
    <t xml:space="preserve">任务5 </t>
  </si>
  <si>
    <t>专项业务经费商品和服务支出</t>
  </si>
  <si>
    <t>目标1：预算执行：预算完成率99%以上；严格控制预算调整，除政策性增资及上级安排的专项工作外，不追加单位基本预算，为开展日常工作提供有力保障。
目标2：预算管理：“三公”经费较上年只减不增。该纳入政府采购的，全部纳入政府采购，政府采购执行率达到98%。健全管理制度，强化内部控制，资金使用依法依规。按照省财政的统一部署，积极完成预决算公开。                                                                                                                           
目标3：按照学校2020年工作及预算计划，完成年内各项组织管理任务，做好各项工作执行的全过程监督管理工作，确保各类支出按预算有效实施。</t>
  </si>
  <si>
    <t>完成教职工工资福利支出率</t>
  </si>
  <si>
    <t xml:space="preserve">  ≥97% </t>
  </si>
  <si>
    <t>完成教学办公正常运转、维护等日常公用经费支出164.41万元的完成率</t>
  </si>
  <si>
    <t>完成政府采购支出</t>
  </si>
  <si>
    <t xml:space="preserve">       ≤17.21万元  </t>
  </si>
  <si>
    <t>完成专项业务经费商品和服务支出</t>
  </si>
  <si>
    <t xml:space="preserve">       ≤36.05万元</t>
  </si>
  <si>
    <t>完成在校学生的教学和实训任务，实习学生的实习安排和指导，及毕业生的就业指导，共计1802个理论课时，实习1456个实习课时的完成率</t>
  </si>
  <si>
    <t xml:space="preserve">  ≥95% </t>
  </si>
  <si>
    <t>完成企业职工专业培训，岗位技能培训，专业技术人员培训480个课时的完成率</t>
  </si>
  <si>
    <t>在2020年度完成各项资金支出进度要求，保障学校各项工作顺利开展、工资薪金按时发放执行率</t>
  </si>
  <si>
    <t>费用支出严格按照2020年预算执行完成率</t>
  </si>
  <si>
    <t>学生受益面</t>
  </si>
  <si>
    <t xml:space="preserve">  ≥90% </t>
  </si>
  <si>
    <t>为开展后勤日常工作,完成全年物业费支付率</t>
  </si>
  <si>
    <t>政府采购预算执行完成时间</t>
  </si>
  <si>
    <t xml:space="preserve">   9月底完成</t>
  </si>
  <si>
    <t>按时完成教学质量测评考核</t>
  </si>
  <si>
    <t>通过教学和实训任务的实施，教学质量提高</t>
  </si>
  <si>
    <t>安排学生实习就业率</t>
  </si>
  <si>
    <t>提高教学质量与办学效益，增强中等职业的教育吸引力</t>
  </si>
  <si>
    <t>学生实习就业，安排社会企业就业率</t>
  </si>
  <si>
    <t>促进教学环境的改善持续健康发展</t>
  </si>
  <si>
    <t xml:space="preserve">  ≥3年</t>
  </si>
  <si>
    <t>通过学生实习、安置、就业实施的总体满意度</t>
  </si>
  <si>
    <t>通过校企合作，企业满意度、家长满意度</t>
  </si>
  <si>
    <t>完成2020年预算执行及绩效考核</t>
  </si>
  <si>
    <t>完成办公教学正常运转、运维等商品服务支出。</t>
  </si>
  <si>
    <t>完成教职工工资福利支出、离退休人员经费支出。</t>
  </si>
  <si>
    <t>改造校园网络基础设施，升级改造业务应用系统，实现校园管理信息化，重点对教学管理系统进行升级维护改造，完善毕业生培养质量评价管理工作。</t>
  </si>
  <si>
    <t>教学改革创亮点，利用网络教学平台开发在线开放课程，加大教学资源建设力度，建设课程教学团队，编制高校适用教材。</t>
  </si>
  <si>
    <t>学校以建设“特色鲜明、国内一流”高等职业院校为目标，修编完善《“十三五”发展规划》及9个配套子规划：
目标1：制定专业建设规划，结合电力行业岗位（工种）特点，调整专业布局和建设目标，按照电力行业企业发展人才需要，打造行业特色鲜明的一流专业。
目标2：制定课程建设规划，突出行业特色，开发优质教学资源，实现资源共享，建设精品在线开放课程。
目标3：制定师资队伍建设规划，打造一支师德高尚、规模适度、结构合理、素质优良、开拓创新的高水平师资队伍。
目标4：制定育人规划，从思想道德素质、科学文化素质等方面培养“三优一强”学生。</t>
  </si>
  <si>
    <t>专业教师企业锻炼平均时长（工作日），统计学校教师下企业锻炼时长，制定考核计划，提升教师实践能力。</t>
  </si>
  <si>
    <t>≥30天</t>
  </si>
  <si>
    <t>生均年进书量，增加学校图书馆藏书量，以在校生人数为基准计算。</t>
  </si>
  <si>
    <t>≥2本/人</t>
  </si>
  <si>
    <t>毕业生一次就业率，以就业协议书、劳动合同、升学入学通知书等为依据统计就业学生人数。</t>
  </si>
  <si>
    <t>获得国家、校内奖学金学生比例，保证学生培养质量，制定学生奖励政策。</t>
  </si>
  <si>
    <t>教学改革与建设项目完成率，按时完成教学质量考核，提升教学改革与建设项目完成率。</t>
  </si>
  <si>
    <t>奖学金发放进度，按时完成国家奖助学金发放，保证发放进度。</t>
  </si>
  <si>
    <t>预算完成率，按照预算指标完成教职工工资福利支出4591.69万元，离退休人员经费支出572.10万元。完成办公教学正常运转、运维等商品服务支出995.3万元。</t>
  </si>
  <si>
    <t>教师培训经费，按照学校年度培训计划参加培训所需的差旅费、伙食补助费、资料费和住宿费等开支。</t>
  </si>
  <si>
    <t>≥20万元</t>
  </si>
  <si>
    <t>毕业生就业专业对口率，学校对毕业生毕业后从事专业对口工作的人数进行统计分析，以确定智力投资结构的合理性。</t>
  </si>
  <si>
    <t>毕业生毕业率，完成高等职业教育学生学历教育，做好招生就业工作，服务社会。</t>
  </si>
  <si>
    <t>技术技能培训人数，为企业提供培训服务，向社会不断输出技能人才。</t>
  </si>
  <si>
    <t>≥600人</t>
  </si>
  <si>
    <t>综合服务满意率，参培学员（学生）对培训（教学）时间安排、教学资料准备、班主任管理服务、餐饮质量及服务、住宿条件及服务、教室卫生及服务等小项进行评价。</t>
  </si>
  <si>
    <t>培训（教学）质量满意率，由参培学员（学生）对培训内容（课程内容针对性、课程内容实用性）和师资水平（教师理论水平、教师教学能力、培训内容组织），两大类、五个小项进行评价。</t>
  </si>
  <si>
    <t>学院修缮及装修工程</t>
  </si>
  <si>
    <t xml:space="preserve">改造教室、维修校舍等    </t>
  </si>
  <si>
    <t>完成学院正常运转及维护任务</t>
  </si>
  <si>
    <t>保障单位机构正常运转、完成日常任务而发生的各项支出</t>
  </si>
  <si>
    <t>办公、教学设备购置</t>
  </si>
  <si>
    <t>工资福利支出支付</t>
  </si>
  <si>
    <t>按照预算完成教职工工资福利支出的支付</t>
  </si>
  <si>
    <t>履职教学业务</t>
  </si>
  <si>
    <r>
      <rPr>
        <sz val="12"/>
        <rFont val="宋体"/>
        <charset val="134"/>
      </rPr>
      <t>按教学和培训任务，完成至少6</t>
    </r>
    <r>
      <rPr>
        <sz val="12"/>
        <rFont val="宋体"/>
        <charset val="134"/>
      </rPr>
      <t>8000课时的教学任务、350期培训班的教学计划</t>
    </r>
  </si>
  <si>
    <t xml:space="preserve">
1、完成教职工工资福利支出支 2、完成教育教学任务、培训任务 3、完成学院正常运转及维护任务 4、教室及校舍修缮及装修任务 5、完成教学、办公设备购置任务
</t>
  </si>
  <si>
    <t>完成履职教学任务</t>
  </si>
  <si>
    <t>58000课时</t>
  </si>
  <si>
    <t>举办培训班</t>
  </si>
  <si>
    <t>350期</t>
  </si>
  <si>
    <t>完成工资福利支出预算</t>
  </si>
  <si>
    <t>完成保障学院正常运转支出</t>
  </si>
  <si>
    <t>教学质量测评考核不合格率</t>
  </si>
  <si>
    <t>政府采购验收合格率</t>
  </si>
  <si>
    <t>准确、无差错发放工资福利支出差错率</t>
  </si>
  <si>
    <t>按学期完成对学生和培训学员的教学课时</t>
  </si>
  <si>
    <t>按时限要求完成采购任务率</t>
  </si>
  <si>
    <t>按月及时支付工资福利支出，每月发放工资不超过工资发放日的日数</t>
  </si>
  <si>
    <t>≤5天</t>
  </si>
  <si>
    <t>家长满意度</t>
  </si>
  <si>
    <t>师生满意度</t>
  </si>
</sst>
</file>

<file path=xl/styles.xml><?xml version="1.0" encoding="utf-8"?>
<styleSheet xmlns="http://schemas.openxmlformats.org/spreadsheetml/2006/main">
  <numFmts count="1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_(* #,##0.00_);_(* \(#,##0.00\);_(* &quot;-&quot;??_);_(@_)"/>
    <numFmt numFmtId="177" formatCode="* #,##0.00;* \-#,##0.00;* &quot;-&quot;??;@"/>
    <numFmt numFmtId="178" formatCode="0.00_);\(0.00\)"/>
    <numFmt numFmtId="179" formatCode="#,##0.00_);[Red]\(#,##0.00\)"/>
    <numFmt numFmtId="180" formatCode="#,##0.00_);\(#,##0.00\)"/>
    <numFmt numFmtId="181" formatCode="0.00_ "/>
    <numFmt numFmtId="182" formatCode="0.00_);[Red]\(0.00\)"/>
    <numFmt numFmtId="183" formatCode="0_ "/>
    <numFmt numFmtId="184" formatCode="0.00;[Red]0.00"/>
    <numFmt numFmtId="185" formatCode="#,##0.00_ "/>
  </numFmts>
  <fonts count="109">
    <font>
      <sz val="9"/>
      <name val="宋体"/>
      <charset val="134"/>
    </font>
    <font>
      <sz val="12"/>
      <name val="宋体"/>
      <charset val="134"/>
    </font>
    <font>
      <sz val="10"/>
      <name val="宋体"/>
      <charset val="134"/>
    </font>
    <font>
      <sz val="12"/>
      <name val="宋体"/>
      <charset val="134"/>
      <scheme val="minor"/>
    </font>
    <font>
      <sz val="12"/>
      <name val="黑体"/>
      <charset val="134"/>
    </font>
    <font>
      <b/>
      <sz val="16"/>
      <name val="宋体"/>
      <charset val="134"/>
    </font>
    <font>
      <sz val="12"/>
      <color theme="1"/>
      <name val="宋体"/>
      <charset val="134"/>
    </font>
    <font>
      <sz val="10"/>
      <name val="宋体"/>
      <charset val="134"/>
      <scheme val="minor"/>
    </font>
    <font>
      <b/>
      <sz val="12"/>
      <name val="宋体"/>
      <charset val="134"/>
      <scheme val="minor"/>
    </font>
    <font>
      <sz val="12"/>
      <color rgb="FF000000"/>
      <name val="宋体"/>
      <charset val="134"/>
    </font>
    <font>
      <sz val="10"/>
      <color indexed="8"/>
      <name val="宋体"/>
      <charset val="134"/>
    </font>
    <font>
      <sz val="12"/>
      <color indexed="8"/>
      <name val="宋体"/>
      <charset val="134"/>
    </font>
    <font>
      <sz val="12"/>
      <color indexed="8"/>
      <name val="黑体"/>
      <charset val="134"/>
    </font>
    <font>
      <b/>
      <sz val="16"/>
      <color indexed="8"/>
      <name val="宋体"/>
      <charset val="134"/>
    </font>
    <font>
      <sz val="9"/>
      <name val="宋体"/>
      <charset val="134"/>
      <scheme val="minor"/>
    </font>
    <font>
      <sz val="8"/>
      <name val="黑体"/>
      <charset val="134"/>
    </font>
    <font>
      <sz val="8"/>
      <name val="宋体"/>
      <charset val="134"/>
    </font>
    <font>
      <sz val="12"/>
      <color rgb="FF000000"/>
      <name val="宋体"/>
      <charset val="134"/>
      <scheme val="minor"/>
    </font>
    <font>
      <sz val="12"/>
      <color rgb="FF000000"/>
      <name val="黑体"/>
      <charset val="134"/>
    </font>
    <font>
      <b/>
      <sz val="16"/>
      <color rgb="FF000000"/>
      <name val="宋体"/>
      <charset val="134"/>
      <scheme val="major"/>
    </font>
    <font>
      <b/>
      <sz val="12"/>
      <name val="宋体"/>
      <charset val="134"/>
    </font>
    <font>
      <sz val="16"/>
      <name val="宋体"/>
      <charset val="134"/>
      <scheme val="minor"/>
    </font>
    <font>
      <sz val="10"/>
      <color theme="1"/>
      <name val="宋体"/>
      <charset val="134"/>
    </font>
    <font>
      <sz val="11"/>
      <name val="宋体"/>
      <charset val="134"/>
    </font>
    <font>
      <sz val="10"/>
      <name val="Arial"/>
      <charset val="134"/>
    </font>
    <font>
      <sz val="10"/>
      <name val="黑体"/>
      <charset val="134"/>
    </font>
    <font>
      <sz val="12"/>
      <name val="宋体"/>
      <charset val="134"/>
      <scheme val="major"/>
    </font>
    <font>
      <sz val="20"/>
      <name val="Verdana"/>
      <charset val="134"/>
    </font>
    <font>
      <sz val="26"/>
      <name val="等线"/>
      <charset val="134"/>
    </font>
    <font>
      <sz val="20"/>
      <name val="黑体"/>
      <charset val="134"/>
    </font>
    <font>
      <sz val="20"/>
      <name val="宋体"/>
      <charset val="134"/>
    </font>
    <font>
      <b/>
      <sz val="26"/>
      <name val="宋体"/>
      <charset val="134"/>
    </font>
    <font>
      <sz val="24"/>
      <name val="宋体"/>
      <charset val="134"/>
    </font>
    <font>
      <sz val="12"/>
      <name val="仿宋_GB2312"/>
      <charset val="134"/>
    </font>
    <font>
      <sz val="11"/>
      <color indexed="8"/>
      <name val="宋体"/>
      <charset val="134"/>
    </font>
    <font>
      <b/>
      <sz val="16"/>
      <name val="宋体"/>
      <charset val="134"/>
      <scheme val="minor"/>
    </font>
    <font>
      <sz val="12"/>
      <name val="Verdana"/>
      <charset val="134"/>
    </font>
    <font>
      <sz val="12"/>
      <name val="SimSun"/>
      <charset val="134"/>
    </font>
    <font>
      <b/>
      <sz val="11"/>
      <name val="宋体"/>
      <charset val="134"/>
    </font>
    <font>
      <sz val="12"/>
      <color theme="1"/>
      <name val="Verdana"/>
      <charset val="134"/>
    </font>
    <font>
      <sz val="13"/>
      <name val="宋体"/>
      <charset val="134"/>
    </font>
    <font>
      <sz val="13"/>
      <color rgb="FF000000"/>
      <name val="宋体"/>
      <charset val="134"/>
    </font>
    <font>
      <sz val="13"/>
      <color indexed="8"/>
      <name val="宋体"/>
      <charset val="134"/>
    </font>
    <font>
      <sz val="11.25"/>
      <name val="宋体"/>
      <charset val="134"/>
    </font>
    <font>
      <sz val="10.5"/>
      <name val="宋体"/>
      <charset val="134"/>
    </font>
    <font>
      <b/>
      <sz val="14"/>
      <name val="宋体"/>
      <charset val="134"/>
    </font>
    <font>
      <sz val="9"/>
      <name val="黑体"/>
      <charset val="134"/>
    </font>
    <font>
      <b/>
      <sz val="9"/>
      <name val="宋体"/>
      <charset val="134"/>
    </font>
    <font>
      <b/>
      <sz val="20"/>
      <name val="宋体"/>
      <charset val="134"/>
    </font>
    <font>
      <sz val="14"/>
      <name val="仿宋_GB2312"/>
      <charset val="134"/>
    </font>
    <font>
      <sz val="14"/>
      <name val="宋体"/>
      <charset val="134"/>
    </font>
    <font>
      <sz val="14"/>
      <name val="Arial"/>
      <charset val="134"/>
    </font>
    <font>
      <sz val="16"/>
      <name val="宋体"/>
      <charset val="134"/>
    </font>
    <font>
      <sz val="12"/>
      <color indexed="0"/>
      <name val="宋体"/>
      <charset val="134"/>
    </font>
    <font>
      <sz val="9"/>
      <color indexed="9"/>
      <name val="宋体"/>
      <charset val="134"/>
    </font>
    <font>
      <sz val="9"/>
      <color indexed="8"/>
      <name val="宋体"/>
      <charset val="134"/>
    </font>
    <font>
      <sz val="11"/>
      <name val="仿宋"/>
      <charset val="134"/>
    </font>
    <font>
      <b/>
      <sz val="18"/>
      <name val="宋体"/>
      <charset val="134"/>
    </font>
    <font>
      <sz val="9"/>
      <name val="Microsoft YaHei"/>
      <charset val="134"/>
    </font>
    <font>
      <sz val="9"/>
      <name val="仿宋"/>
      <charset val="134"/>
    </font>
    <font>
      <sz val="12"/>
      <name val="仿宋"/>
      <charset val="134"/>
    </font>
    <font>
      <sz val="14"/>
      <name val="黑体"/>
      <charset val="134"/>
    </font>
    <font>
      <sz val="9.5"/>
      <name val="Times New Roman"/>
      <charset val="134"/>
    </font>
    <font>
      <sz val="9.5"/>
      <name val="宋体"/>
      <charset val="134"/>
    </font>
    <font>
      <sz val="10"/>
      <name val="Times New Roman"/>
      <charset val="134"/>
    </font>
    <font>
      <sz val="10"/>
      <color rgb="FF000000"/>
      <name val="Times New Roman"/>
      <charset val="134"/>
    </font>
    <font>
      <sz val="10"/>
      <color rgb="FF000000"/>
      <name val="宋体"/>
      <charset val="134"/>
    </font>
    <font>
      <sz val="11"/>
      <name val="黑体"/>
      <charset val="134"/>
    </font>
    <font>
      <sz val="11"/>
      <name val="SimSun"/>
      <charset val="134"/>
    </font>
    <font>
      <b/>
      <sz val="11"/>
      <color indexed="10"/>
      <name val="宋体"/>
      <charset val="134"/>
    </font>
    <font>
      <b/>
      <sz val="12"/>
      <color indexed="10"/>
      <name val="宋体"/>
      <charset val="134"/>
    </font>
    <font>
      <sz val="12"/>
      <color indexed="10"/>
      <name val="宋体"/>
      <charset val="134"/>
    </font>
    <font>
      <sz val="9"/>
      <color rgb="FF000000"/>
      <name val="宋体"/>
      <charset val="134"/>
    </font>
    <font>
      <sz val="11"/>
      <color theme="1"/>
      <name val="宋体"/>
      <charset val="134"/>
      <scheme val="minor"/>
    </font>
    <font>
      <sz val="11"/>
      <name val="仿宋_GB2312"/>
      <charset val="134"/>
    </font>
    <font>
      <sz val="11"/>
      <name val="Times New Roman"/>
      <charset val="134"/>
    </font>
    <font>
      <sz val="16"/>
      <name val="黑体"/>
      <charset val="134"/>
    </font>
    <font>
      <sz val="16"/>
      <color theme="1"/>
      <name val="宋体"/>
      <charset val="134"/>
      <scheme val="minor"/>
    </font>
    <font>
      <sz val="16"/>
      <color rgb="FF000000"/>
      <name val="宋体"/>
      <charset val="134"/>
    </font>
    <font>
      <sz val="11"/>
      <color rgb="FF006100"/>
      <name val="宋体"/>
      <charset val="0"/>
      <scheme val="minor"/>
    </font>
    <font>
      <sz val="11"/>
      <color rgb="FFFA7D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theme="1"/>
      <name val="宋体"/>
      <charset val="0"/>
      <scheme val="minor"/>
    </font>
    <font>
      <sz val="11"/>
      <color indexed="16"/>
      <name val="宋体"/>
      <charset val="134"/>
    </font>
    <font>
      <sz val="11"/>
      <color indexed="9"/>
      <name val="宋体"/>
      <charset val="134"/>
    </font>
    <font>
      <i/>
      <sz val="11"/>
      <color rgb="FF7F7F7F"/>
      <name val="宋体"/>
      <charset val="134"/>
      <scheme val="minor"/>
    </font>
    <font>
      <b/>
      <sz val="11"/>
      <color theme="3"/>
      <name val="宋体"/>
      <charset val="134"/>
      <scheme val="minor"/>
    </font>
    <font>
      <b/>
      <sz val="18"/>
      <color theme="3"/>
      <name val="宋体"/>
      <charset val="134"/>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sz val="11"/>
      <color rgb="FF9C0006"/>
      <name val="宋体"/>
      <charset val="134"/>
      <scheme val="minor"/>
    </font>
    <font>
      <sz val="11"/>
      <color indexed="20"/>
      <name val="宋体"/>
      <charset val="134"/>
    </font>
    <font>
      <sz val="10"/>
      <color rgb="FF000000"/>
      <name val="Arial"/>
      <charset val="134"/>
    </font>
    <font>
      <sz val="12"/>
      <color theme="1"/>
      <name val="宋体"/>
      <charset val="134"/>
      <scheme val="minor"/>
    </font>
    <font>
      <sz val="11"/>
      <color rgb="FF006100"/>
      <name val="宋体"/>
      <charset val="134"/>
      <scheme val="minor"/>
    </font>
    <font>
      <sz val="11"/>
      <color indexed="17"/>
      <name val="宋体"/>
      <charset val="134"/>
    </font>
    <font>
      <b/>
      <sz val="10"/>
      <name val="Arial"/>
      <charset val="134"/>
    </font>
    <font>
      <b/>
      <sz val="10"/>
      <color indexed="8"/>
      <name val="Arial"/>
      <charset val="134"/>
    </font>
  </fonts>
  <fills count="5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indexed="9"/>
        <bgColor indexed="64"/>
      </patternFill>
    </fill>
    <fill>
      <patternFill patternType="solid">
        <fgColor rgb="FFFFFFFF"/>
        <bgColor rgb="FF000000"/>
      </patternFill>
    </fill>
    <fill>
      <patternFill patternType="solid">
        <fgColor indexed="65"/>
        <bgColor indexed="64"/>
      </patternFill>
    </fill>
    <fill>
      <patternFill patternType="solid">
        <fgColor rgb="FFFFFFFF"/>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indexed="45"/>
        <bgColor indexed="64"/>
      </patternFill>
    </fill>
    <fill>
      <patternFill patternType="solid">
        <fgColor indexed="29"/>
        <bgColor indexed="64"/>
      </patternFill>
    </fill>
    <fill>
      <patternFill patternType="solid">
        <fgColor indexed="6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indexed="2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indexed="11"/>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indexed="31"/>
        <bgColor indexed="64"/>
      </patternFill>
    </fill>
    <fill>
      <patternFill patternType="solid">
        <fgColor indexed="4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indexed="4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6"/>
        <bgColor indexed="64"/>
      </patternFill>
    </fill>
    <fill>
      <patternFill patternType="solid">
        <fgColor indexed="44"/>
        <bgColor indexed="64"/>
      </patternFill>
    </fill>
    <fill>
      <patternFill patternType="solid">
        <fgColor indexed="30"/>
        <bgColor indexed="64"/>
      </patternFill>
    </fill>
    <fill>
      <patternFill patternType="solid">
        <fgColor indexed="47"/>
        <bgColor indexed="64"/>
      </patternFill>
    </fill>
    <fill>
      <patternFill patternType="solid">
        <fgColor indexed="10"/>
        <bgColor indexed="64"/>
      </patternFill>
    </fill>
    <fill>
      <patternFill patternType="solid">
        <fgColor indexed="51"/>
        <bgColor indexed="64"/>
      </patternFill>
    </fill>
    <fill>
      <patternFill patternType="solid">
        <fgColor indexed="36"/>
        <bgColor indexed="64"/>
      </patternFill>
    </fill>
    <fill>
      <patternFill patternType="solid">
        <fgColor indexed="52"/>
        <bgColor indexed="64"/>
      </patternFill>
    </fill>
    <fill>
      <patternFill patternType="solid">
        <fgColor indexed="57"/>
        <bgColor indexed="64"/>
      </patternFill>
    </fill>
    <fill>
      <patternFill patternType="solid">
        <fgColor indexed="53"/>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
      <left/>
      <right/>
      <top style="thin">
        <color rgb="FF000000"/>
      </top>
      <bottom/>
      <diagonal/>
    </border>
    <border>
      <left/>
      <right style="thin">
        <color rgb="FF000000"/>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right/>
      <top/>
      <bottom style="thin">
        <color auto="1"/>
      </bottom>
      <diagonal/>
    </border>
    <border>
      <left style="thin">
        <color auto="1"/>
      </left>
      <right/>
      <top style="thin">
        <color indexed="8"/>
      </top>
      <bottom/>
      <diagonal/>
    </border>
    <border>
      <left/>
      <right style="thin">
        <color indexed="8"/>
      </right>
      <top style="thin">
        <color indexed="8"/>
      </top>
      <bottom/>
      <diagonal/>
    </border>
    <border>
      <left style="thin">
        <color auto="1"/>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auto="1"/>
      </bottom>
      <diagonal/>
    </border>
    <border>
      <left/>
      <right style="thin">
        <color indexed="8"/>
      </right>
      <top style="thin">
        <color auto="1"/>
      </top>
      <bottom style="thin">
        <color auto="1"/>
      </bottom>
      <diagonal/>
    </border>
    <border>
      <left/>
      <right/>
      <top/>
      <bottom style="thin">
        <color rgb="FF000000"/>
      </bottom>
      <diagonal/>
    </border>
    <border>
      <left style="thin">
        <color rgb="FF000000"/>
      </left>
      <right/>
      <top/>
      <bottom/>
      <diagonal/>
    </border>
    <border>
      <left style="thin">
        <color rgb="FF000000"/>
      </left>
      <right style="thin">
        <color auto="1"/>
      </right>
      <top style="thin">
        <color rgb="FF000000"/>
      </top>
      <bottom style="thin">
        <color rgb="FF000000"/>
      </bottom>
      <diagonal/>
    </border>
    <border>
      <left/>
      <right style="thin">
        <color indexed="8"/>
      </right>
      <top style="thin">
        <color auto="1"/>
      </top>
      <bottom/>
      <diagonal/>
    </border>
    <border>
      <left style="thin">
        <color indexed="8"/>
      </left>
      <right style="thin">
        <color indexed="8"/>
      </right>
      <top style="thin">
        <color indexed="8"/>
      </top>
      <bottom/>
      <diagonal/>
    </border>
    <border>
      <left/>
      <right style="thin">
        <color indexed="8"/>
      </right>
      <top/>
      <bottom style="thin">
        <color auto="1"/>
      </bottom>
      <diagonal/>
    </border>
    <border>
      <left style="thin">
        <color auto="1"/>
      </left>
      <right/>
      <top style="thin">
        <color auto="1"/>
      </top>
      <bottom style="thin">
        <color indexed="8"/>
      </bottom>
      <diagonal/>
    </border>
    <border>
      <left/>
      <right style="thin">
        <color auto="1"/>
      </right>
      <top style="thin">
        <color auto="1"/>
      </top>
      <bottom style="thin">
        <color indexed="8"/>
      </bottom>
      <diagonal/>
    </border>
    <border>
      <left style="thin">
        <color indexed="8"/>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228">
    <xf numFmtId="0" fontId="0" fillId="0" borderId="0"/>
    <xf numFmtId="42" fontId="73" fillId="0" borderId="0" applyFont="0" applyFill="0" applyBorder="0" applyAlignment="0" applyProtection="0">
      <alignment vertical="center"/>
    </xf>
    <xf numFmtId="44" fontId="73" fillId="0" borderId="0" applyFont="0" applyFill="0" applyBorder="0" applyAlignment="0" applyProtection="0">
      <alignment vertical="center"/>
    </xf>
    <xf numFmtId="0" fontId="36" fillId="0" borderId="0">
      <alignment vertical="center"/>
    </xf>
    <xf numFmtId="0" fontId="36" fillId="0" borderId="0">
      <alignment vertical="center"/>
    </xf>
    <xf numFmtId="0" fontId="90" fillId="15" borderId="0" applyNumberFormat="0" applyBorder="0" applyAlignment="0" applyProtection="0">
      <alignment vertical="center"/>
    </xf>
    <xf numFmtId="0" fontId="88" fillId="18" borderId="0" applyNumberFormat="0" applyBorder="0" applyAlignment="0" applyProtection="0">
      <alignment vertical="center"/>
    </xf>
    <xf numFmtId="0" fontId="84" fillId="9" borderId="52" applyNumberFormat="0" applyAlignment="0" applyProtection="0">
      <alignment vertical="center"/>
    </xf>
    <xf numFmtId="41" fontId="73" fillId="0" borderId="0" applyFont="0" applyFill="0" applyBorder="0" applyAlignment="0" applyProtection="0">
      <alignment vertical="center"/>
    </xf>
    <xf numFmtId="0" fontId="88" fillId="17" borderId="0" applyNumberFormat="0" applyBorder="0" applyAlignment="0" applyProtection="0">
      <alignment vertical="center"/>
    </xf>
    <xf numFmtId="0" fontId="94" fillId="19" borderId="0" applyNumberFormat="0" applyBorder="0" applyAlignment="0" applyProtection="0">
      <alignment vertical="center"/>
    </xf>
    <xf numFmtId="43" fontId="73" fillId="0" borderId="0" applyFont="0" applyFill="0" applyBorder="0" applyAlignment="0" applyProtection="0">
      <alignment vertical="center"/>
    </xf>
    <xf numFmtId="0" fontId="85" fillId="20" borderId="0" applyNumberFormat="0" applyBorder="0" applyAlignment="0" applyProtection="0">
      <alignment vertical="center"/>
    </xf>
    <xf numFmtId="0" fontId="1" fillId="0" borderId="0"/>
    <xf numFmtId="0" fontId="81" fillId="0" borderId="0" applyNumberFormat="0" applyFill="0" applyBorder="0" applyAlignment="0" applyProtection="0">
      <alignment vertical="center"/>
    </xf>
    <xf numFmtId="9" fontId="73" fillId="0" borderId="0" applyFont="0" applyFill="0" applyBorder="0" applyAlignment="0" applyProtection="0">
      <alignment vertical="center"/>
    </xf>
    <xf numFmtId="0" fontId="83" fillId="0" borderId="0" applyNumberFormat="0" applyFill="0" applyBorder="0" applyAlignment="0" applyProtection="0">
      <alignment vertical="center"/>
    </xf>
    <xf numFmtId="0" fontId="73" fillId="21" borderId="55" applyNumberFormat="0" applyFont="0" applyAlignment="0" applyProtection="0">
      <alignment vertical="center"/>
    </xf>
    <xf numFmtId="0" fontId="24" fillId="0" borderId="0"/>
    <xf numFmtId="0" fontId="92"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85" fillId="24" borderId="0" applyNumberFormat="0" applyBorder="0" applyAlignment="0" applyProtection="0">
      <alignment vertical="center"/>
    </xf>
    <xf numFmtId="0" fontId="1" fillId="0" borderId="0"/>
    <xf numFmtId="0" fontId="82" fillId="0" borderId="0" applyNumberFormat="0" applyFill="0" applyBorder="0" applyAlignment="0" applyProtection="0">
      <alignment vertical="center"/>
    </xf>
    <xf numFmtId="0" fontId="34" fillId="26" borderId="0" applyNumberFormat="0" applyBorder="0" applyAlignment="0" applyProtection="0">
      <alignment vertical="center"/>
    </xf>
    <xf numFmtId="0" fontId="93" fillId="0" borderId="0" applyNumberFormat="0" applyFill="0" applyBorder="0" applyAlignment="0" applyProtection="0">
      <alignment vertical="center"/>
    </xf>
    <xf numFmtId="0" fontId="90" fillId="16" borderId="0" applyNumberFormat="0" applyBorder="0" applyAlignment="0" applyProtection="0">
      <alignment vertical="center"/>
    </xf>
    <xf numFmtId="0" fontId="34" fillId="0" borderId="0">
      <alignment vertical="center"/>
    </xf>
    <xf numFmtId="0" fontId="34" fillId="22" borderId="0" applyNumberFormat="0" applyBorder="0" applyAlignment="0" applyProtection="0">
      <alignment vertical="center"/>
    </xf>
    <xf numFmtId="0" fontId="96" fillId="0" borderId="0" applyNumberFormat="0" applyFill="0" applyBorder="0" applyAlignment="0" applyProtection="0">
      <alignment vertical="center"/>
    </xf>
    <xf numFmtId="0" fontId="95" fillId="0" borderId="53" applyNumberFormat="0" applyFill="0" applyAlignment="0" applyProtection="0">
      <alignment vertical="center"/>
    </xf>
    <xf numFmtId="0" fontId="87" fillId="0" borderId="53" applyNumberFormat="0" applyFill="0" applyAlignment="0" applyProtection="0">
      <alignment vertical="center"/>
    </xf>
    <xf numFmtId="0" fontId="85" fillId="29" borderId="0" applyNumberFormat="0" applyBorder="0" applyAlignment="0" applyProtection="0">
      <alignment vertical="center"/>
    </xf>
    <xf numFmtId="0" fontId="1" fillId="0" borderId="0"/>
    <xf numFmtId="0" fontId="92" fillId="0" borderId="54" applyNumberFormat="0" applyFill="0" applyAlignment="0" applyProtection="0">
      <alignment vertical="center"/>
    </xf>
    <xf numFmtId="0" fontId="85" fillId="23" borderId="0" applyNumberFormat="0" applyBorder="0" applyAlignment="0" applyProtection="0">
      <alignment vertical="center"/>
    </xf>
    <xf numFmtId="0" fontId="1" fillId="0" borderId="0"/>
    <xf numFmtId="0" fontId="89" fillId="14" borderId="0" applyNumberFormat="0" applyBorder="0" applyAlignment="0" applyProtection="0">
      <alignment vertical="center"/>
    </xf>
    <xf numFmtId="0" fontId="100" fillId="11" borderId="58" applyNumberFormat="0" applyAlignment="0" applyProtection="0">
      <alignment vertical="center"/>
    </xf>
    <xf numFmtId="0" fontId="1" fillId="0" borderId="0"/>
    <xf numFmtId="0" fontId="86" fillId="11" borderId="52" applyNumberFormat="0" applyAlignment="0" applyProtection="0">
      <alignment vertical="center"/>
    </xf>
    <xf numFmtId="0" fontId="36" fillId="0" borderId="0">
      <alignment vertical="center"/>
    </xf>
    <xf numFmtId="0" fontId="36" fillId="0" borderId="0">
      <alignment vertical="center"/>
    </xf>
    <xf numFmtId="0" fontId="98" fillId="28" borderId="56" applyNumberFormat="0" applyAlignment="0" applyProtection="0">
      <alignment vertical="center"/>
    </xf>
    <xf numFmtId="0" fontId="34" fillId="0" borderId="0">
      <alignment vertical="center"/>
    </xf>
    <xf numFmtId="0" fontId="88" fillId="25" borderId="0" applyNumberFormat="0" applyBorder="0" applyAlignment="0" applyProtection="0">
      <alignment vertical="center"/>
    </xf>
    <xf numFmtId="0" fontId="85" fillId="13" borderId="0" applyNumberFormat="0" applyBorder="0" applyAlignment="0" applyProtection="0">
      <alignment vertical="center"/>
    </xf>
    <xf numFmtId="0" fontId="80" fillId="0" borderId="51" applyNumberFormat="0" applyFill="0" applyAlignment="0" applyProtection="0">
      <alignment vertical="center"/>
    </xf>
    <xf numFmtId="0" fontId="99" fillId="0" borderId="57" applyNumberFormat="0" applyFill="0" applyAlignment="0" applyProtection="0">
      <alignment vertical="center"/>
    </xf>
    <xf numFmtId="0" fontId="79" fillId="8" borderId="0" applyNumberFormat="0" applyBorder="0" applyAlignment="0" applyProtection="0">
      <alignment vertical="center"/>
    </xf>
    <xf numFmtId="0" fontId="90" fillId="32" borderId="0" applyNumberFormat="0" applyBorder="0" applyAlignment="0" applyProtection="0">
      <alignment vertical="center"/>
    </xf>
    <xf numFmtId="0" fontId="97" fillId="27" borderId="0" applyNumberFormat="0" applyBorder="0" applyAlignment="0" applyProtection="0">
      <alignment vertical="center"/>
    </xf>
    <xf numFmtId="0" fontId="34" fillId="0" borderId="0">
      <alignment vertical="center"/>
    </xf>
    <xf numFmtId="0" fontId="88" fillId="33" borderId="0" applyNumberFormat="0" applyBorder="0" applyAlignment="0" applyProtection="0">
      <alignment vertical="center"/>
    </xf>
    <xf numFmtId="0" fontId="85" fillId="10" borderId="0" applyNumberFormat="0" applyBorder="0" applyAlignment="0" applyProtection="0">
      <alignment vertical="center"/>
    </xf>
    <xf numFmtId="0" fontId="36" fillId="0" borderId="0">
      <alignment vertical="center"/>
    </xf>
    <xf numFmtId="0" fontId="88" fillId="30" borderId="0" applyNumberFormat="0" applyBorder="0" applyAlignment="0" applyProtection="0">
      <alignment vertical="center"/>
    </xf>
    <xf numFmtId="0" fontId="88" fillId="12" borderId="0" applyNumberFormat="0" applyBorder="0" applyAlignment="0" applyProtection="0">
      <alignment vertical="center"/>
    </xf>
    <xf numFmtId="0" fontId="88" fillId="34" borderId="0" applyNumberFormat="0" applyBorder="0" applyAlignment="0" applyProtection="0">
      <alignment vertical="center"/>
    </xf>
    <xf numFmtId="0" fontId="88" fillId="35" borderId="0" applyNumberFormat="0" applyBorder="0" applyAlignment="0" applyProtection="0">
      <alignment vertical="center"/>
    </xf>
    <xf numFmtId="0" fontId="36" fillId="0" borderId="0">
      <alignment vertical="center"/>
    </xf>
    <xf numFmtId="0" fontId="85" fillId="36" borderId="0" applyNumberFormat="0" applyBorder="0" applyAlignment="0" applyProtection="0">
      <alignment vertical="center"/>
    </xf>
    <xf numFmtId="0" fontId="85" fillId="38" borderId="0" applyNumberFormat="0" applyBorder="0" applyAlignment="0" applyProtection="0">
      <alignment vertical="center"/>
    </xf>
    <xf numFmtId="0" fontId="88" fillId="37" borderId="0" applyNumberFormat="0" applyBorder="0" applyAlignment="0" applyProtection="0">
      <alignment vertical="center"/>
    </xf>
    <xf numFmtId="0" fontId="34" fillId="31" borderId="0" applyNumberFormat="0" applyBorder="0" applyAlignment="0" applyProtection="0">
      <alignment vertical="center"/>
    </xf>
    <xf numFmtId="0" fontId="88" fillId="39" borderId="0" applyNumberFormat="0" applyBorder="0" applyAlignment="0" applyProtection="0">
      <alignment vertical="center"/>
    </xf>
    <xf numFmtId="0" fontId="85" fillId="40" borderId="0" applyNumberFormat="0" applyBorder="0" applyAlignment="0" applyProtection="0">
      <alignment vertical="center"/>
    </xf>
    <xf numFmtId="0" fontId="34" fillId="14" borderId="0" applyNumberFormat="0" applyBorder="0" applyAlignment="0" applyProtection="0">
      <alignment vertical="center"/>
    </xf>
    <xf numFmtId="0" fontId="1" fillId="0" borderId="0"/>
    <xf numFmtId="0" fontId="88" fillId="41" borderId="0" applyNumberFormat="0" applyBorder="0" applyAlignment="0" applyProtection="0">
      <alignment vertical="center"/>
    </xf>
    <xf numFmtId="0" fontId="1" fillId="0" borderId="0" applyProtection="0"/>
    <xf numFmtId="0" fontId="85" fillId="42" borderId="0" applyNumberFormat="0" applyBorder="0" applyAlignment="0" applyProtection="0">
      <alignment vertical="center"/>
    </xf>
    <xf numFmtId="0" fontId="85" fillId="43" borderId="0" applyNumberFormat="0" applyBorder="0" applyAlignment="0" applyProtection="0">
      <alignment vertical="center"/>
    </xf>
    <xf numFmtId="0" fontId="34" fillId="44" borderId="0" applyNumberFormat="0" applyBorder="0" applyAlignment="0" applyProtection="0">
      <alignment vertical="center"/>
    </xf>
    <xf numFmtId="0" fontId="88" fillId="45" borderId="0" applyNumberFormat="0" applyBorder="0" applyAlignment="0" applyProtection="0">
      <alignment vertical="center"/>
    </xf>
    <xf numFmtId="0" fontId="85" fillId="46" borderId="0" applyNumberFormat="0" applyBorder="0" applyAlignment="0" applyProtection="0">
      <alignment vertical="center"/>
    </xf>
    <xf numFmtId="0" fontId="34" fillId="47" borderId="0" applyNumberFormat="0" applyBorder="0" applyAlignment="0" applyProtection="0">
      <alignment vertical="center"/>
    </xf>
    <xf numFmtId="0" fontId="34" fillId="48" borderId="0" applyNumberFormat="0" applyBorder="0" applyAlignment="0" applyProtection="0">
      <alignment vertical="center"/>
    </xf>
    <xf numFmtId="0" fontId="90" fillId="49" borderId="0" applyNumberFormat="0" applyBorder="0" applyAlignment="0" applyProtection="0">
      <alignment vertical="center"/>
    </xf>
    <xf numFmtId="0" fontId="1" fillId="0" borderId="0">
      <protection locked="0"/>
    </xf>
    <xf numFmtId="0" fontId="36" fillId="0" borderId="0">
      <alignment vertical="center"/>
    </xf>
    <xf numFmtId="0" fontId="104" fillId="0" borderId="0">
      <alignment vertical="center"/>
    </xf>
    <xf numFmtId="0" fontId="90" fillId="26" borderId="0" applyNumberFormat="0" applyBorder="0" applyAlignment="0" applyProtection="0">
      <alignment vertical="center"/>
    </xf>
    <xf numFmtId="0" fontId="1" fillId="0" borderId="0"/>
    <xf numFmtId="0" fontId="34" fillId="47" borderId="0" applyNumberFormat="0" applyBorder="0" applyAlignment="0" applyProtection="0">
      <alignment vertical="center"/>
    </xf>
    <xf numFmtId="0" fontId="102" fillId="14" borderId="0" applyNumberFormat="0" applyBorder="0" applyAlignment="0" applyProtection="0">
      <alignment vertical="center"/>
    </xf>
    <xf numFmtId="0" fontId="34" fillId="50" borderId="0" applyNumberFormat="0" applyBorder="0" applyAlignment="0" applyProtection="0">
      <alignment vertical="center"/>
    </xf>
    <xf numFmtId="0" fontId="34" fillId="0" borderId="0">
      <alignment vertical="center"/>
    </xf>
    <xf numFmtId="0" fontId="90" fillId="51" borderId="0" applyNumberFormat="0" applyBorder="0" applyAlignment="0" applyProtection="0">
      <alignment vertical="center"/>
    </xf>
    <xf numFmtId="0" fontId="34" fillId="15" borderId="0" applyNumberFormat="0" applyBorder="0" applyAlignment="0" applyProtection="0">
      <alignment vertical="center"/>
    </xf>
    <xf numFmtId="0" fontId="0" fillId="0" borderId="0" applyBorder="0"/>
    <xf numFmtId="0" fontId="34" fillId="48" borderId="0" applyNumberFormat="0" applyBorder="0" applyAlignment="0" applyProtection="0">
      <alignment vertical="center"/>
    </xf>
    <xf numFmtId="0" fontId="34" fillId="52" borderId="0" applyNumberFormat="0" applyBorder="0" applyAlignment="0" applyProtection="0">
      <alignment vertical="center"/>
    </xf>
    <xf numFmtId="0" fontId="90" fillId="53" borderId="0" applyNumberFormat="0" applyBorder="0" applyAlignment="0" applyProtection="0">
      <alignment vertical="center"/>
    </xf>
    <xf numFmtId="0" fontId="104" fillId="0" borderId="0">
      <alignment vertical="center"/>
    </xf>
    <xf numFmtId="0" fontId="90" fillId="32" borderId="0" applyNumberFormat="0" applyBorder="0" applyAlignment="0" applyProtection="0">
      <alignment vertical="center"/>
    </xf>
    <xf numFmtId="0" fontId="90" fillId="54" borderId="0" applyNumberFormat="0" applyBorder="0" applyAlignment="0" applyProtection="0">
      <alignment vertical="center"/>
    </xf>
    <xf numFmtId="0" fontId="34" fillId="0" borderId="0">
      <alignment vertical="center"/>
    </xf>
    <xf numFmtId="0" fontId="102" fillId="14" borderId="0" applyNumberFormat="0" applyBorder="0" applyAlignment="0" applyProtection="0">
      <alignment vertical="center"/>
    </xf>
    <xf numFmtId="0" fontId="102" fillId="14" borderId="0" applyNumberFormat="0" applyBorder="0" applyAlignment="0" applyProtection="0">
      <alignment vertical="center"/>
    </xf>
    <xf numFmtId="0" fontId="102" fillId="14" borderId="0" applyNumberFormat="0" applyBorder="0" applyAlignment="0" applyProtection="0">
      <alignment vertical="center"/>
    </xf>
    <xf numFmtId="0" fontId="34" fillId="0" borderId="0">
      <alignment vertical="center"/>
    </xf>
    <xf numFmtId="0" fontId="102" fillId="14" borderId="0" applyNumberFormat="0" applyBorder="0" applyAlignment="0" applyProtection="0">
      <alignment vertical="center"/>
    </xf>
    <xf numFmtId="0" fontId="73" fillId="0" borderId="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102" fillId="14"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102" fillId="14" borderId="0" applyNumberFormat="0" applyBorder="0" applyAlignment="0" applyProtection="0">
      <alignment vertical="center"/>
    </xf>
    <xf numFmtId="0" fontId="89" fillId="14" borderId="0" applyNumberFormat="0" applyBorder="0" applyAlignment="0" applyProtection="0">
      <alignment vertical="center"/>
    </xf>
    <xf numFmtId="0" fontId="0" fillId="0" borderId="0">
      <protection locked="0"/>
    </xf>
    <xf numFmtId="0" fontId="102" fillId="14" borderId="0" applyNumberFormat="0" applyBorder="0" applyAlignment="0" applyProtection="0">
      <alignment vertical="center"/>
    </xf>
    <xf numFmtId="0" fontId="89" fillId="14" borderId="0" applyNumberFormat="0" applyBorder="0" applyAlignment="0" applyProtection="0">
      <alignment vertical="center"/>
    </xf>
    <xf numFmtId="0" fontId="1" fillId="0" borderId="0">
      <alignment vertical="center"/>
    </xf>
    <xf numFmtId="0" fontId="101" fillId="19"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0" fillId="0" borderId="0"/>
    <xf numFmtId="0" fontId="89" fillId="14" borderId="0" applyNumberFormat="0" applyBorder="0" applyAlignment="0" applyProtection="0">
      <alignment vertical="center"/>
    </xf>
    <xf numFmtId="0" fontId="105" fillId="8" borderId="0" applyNumberFormat="0" applyBorder="0" applyAlignment="0" applyProtection="0">
      <alignment vertical="center"/>
    </xf>
    <xf numFmtId="0" fontId="89" fillId="14" borderId="0" applyNumberFormat="0" applyBorder="0" applyAlignment="0" applyProtection="0">
      <alignment vertical="center"/>
    </xf>
    <xf numFmtId="0" fontId="89" fillId="14" borderId="0" applyNumberFormat="0" applyBorder="0" applyAlignment="0" applyProtection="0">
      <alignment vertical="center"/>
    </xf>
    <xf numFmtId="0" fontId="102" fillId="14" borderId="0" applyNumberFormat="0" applyBorder="0" applyAlignment="0" applyProtection="0">
      <alignment vertical="center"/>
    </xf>
    <xf numFmtId="0" fontId="36" fillId="0" borderId="0">
      <alignment vertical="center"/>
    </xf>
    <xf numFmtId="0" fontId="73" fillId="0" borderId="0">
      <alignment vertical="center"/>
    </xf>
    <xf numFmtId="0" fontId="36" fillId="0" borderId="0">
      <alignment vertical="center"/>
    </xf>
    <xf numFmtId="0" fontId="36" fillId="0" borderId="0">
      <alignment vertical="center"/>
    </xf>
    <xf numFmtId="0" fontId="36" fillId="0" borderId="0">
      <alignment vertical="center"/>
    </xf>
    <xf numFmtId="0" fontId="72" fillId="0" borderId="0"/>
    <xf numFmtId="0" fontId="36" fillId="0" borderId="0">
      <alignment vertical="center"/>
    </xf>
    <xf numFmtId="0" fontId="103" fillId="0" borderId="0"/>
    <xf numFmtId="0" fontId="36" fillId="0" borderId="0">
      <alignment vertical="center"/>
    </xf>
    <xf numFmtId="0" fontId="103" fillId="0" borderId="0"/>
    <xf numFmtId="0" fontId="36" fillId="0" borderId="0">
      <alignment vertical="center"/>
    </xf>
    <xf numFmtId="0" fontId="104" fillId="0" borderId="0">
      <alignment vertical="center"/>
    </xf>
    <xf numFmtId="0" fontId="36" fillId="0" borderId="0">
      <alignment vertical="center"/>
    </xf>
    <xf numFmtId="0" fontId="104" fillId="0" borderId="0">
      <alignment vertical="center"/>
    </xf>
    <xf numFmtId="0" fontId="36" fillId="0" borderId="0">
      <alignment vertical="center"/>
    </xf>
    <xf numFmtId="0" fontId="1" fillId="0" borderId="0"/>
    <xf numFmtId="0" fontId="1" fillId="0" borderId="0"/>
    <xf numFmtId="0" fontId="1" fillId="0" borderId="0"/>
    <xf numFmtId="0" fontId="1" fillId="0" borderId="0" applyProtection="0"/>
    <xf numFmtId="0" fontId="1" fillId="0" borderId="0"/>
    <xf numFmtId="0" fontId="36" fillId="0" borderId="0">
      <alignment vertical="center"/>
    </xf>
    <xf numFmtId="0" fontId="36" fillId="0" borderId="0">
      <alignment vertical="center"/>
    </xf>
    <xf numFmtId="0" fontId="1" fillId="0" borderId="0"/>
    <xf numFmtId="0" fontId="1" fillId="0" borderId="0"/>
    <xf numFmtId="0" fontId="1" fillId="0" borderId="0"/>
    <xf numFmtId="0" fontId="0"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pplyProtection="0"/>
    <xf numFmtId="0" fontId="1" fillId="0" borderId="0"/>
    <xf numFmtId="0" fontId="1" fillId="0" borderId="0"/>
    <xf numFmtId="0" fontId="1" fillId="0" borderId="0" applyBorder="0"/>
    <xf numFmtId="0" fontId="1" fillId="0" borderId="0"/>
    <xf numFmtId="0" fontId="1" fillId="0" borderId="0"/>
    <xf numFmtId="0" fontId="1" fillId="0" borderId="0">
      <protection locked="0"/>
    </xf>
    <xf numFmtId="0" fontId="1" fillId="0" borderId="0"/>
    <xf numFmtId="0" fontId="0" fillId="0" borderId="0"/>
    <xf numFmtId="0" fontId="9" fillId="0" borderId="0"/>
    <xf numFmtId="0" fontId="1" fillId="0" borderId="0"/>
    <xf numFmtId="0" fontId="1" fillId="0" borderId="0" applyProtection="0"/>
    <xf numFmtId="0" fontId="1" fillId="0" borderId="0"/>
    <xf numFmtId="0" fontId="1" fillId="0" borderId="0"/>
    <xf numFmtId="0" fontId="104" fillId="0" borderId="0">
      <alignment vertical="center"/>
    </xf>
    <xf numFmtId="0" fontId="36" fillId="0" borderId="0">
      <alignment vertical="center"/>
    </xf>
    <xf numFmtId="0" fontId="104"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73" fillId="0" borderId="0">
      <alignment vertical="center"/>
    </xf>
    <xf numFmtId="0" fontId="34" fillId="0" borderId="0">
      <alignment vertical="center"/>
    </xf>
    <xf numFmtId="0" fontId="90" fillId="55" borderId="0" applyNumberFormat="0" applyBorder="0" applyAlignment="0" applyProtection="0">
      <alignment vertical="center"/>
    </xf>
    <xf numFmtId="0" fontId="0" fillId="0" borderId="0"/>
    <xf numFmtId="0" fontId="0" fillId="0" borderId="0"/>
    <xf numFmtId="0" fontId="73" fillId="0" borderId="0">
      <alignment vertical="center"/>
    </xf>
    <xf numFmtId="0" fontId="73" fillId="0" borderId="0">
      <alignment vertical="center"/>
    </xf>
    <xf numFmtId="0" fontId="34"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4" fillId="0" borderId="0"/>
    <xf numFmtId="0" fontId="36" fillId="0" borderId="0">
      <alignment vertical="center"/>
    </xf>
    <xf numFmtId="0" fontId="0" fillId="0" borderId="0">
      <alignment vertical="center"/>
    </xf>
    <xf numFmtId="0" fontId="34" fillId="0" borderId="0">
      <alignment vertical="center"/>
    </xf>
    <xf numFmtId="0" fontId="34"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0"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06" fillId="44" borderId="0" applyNumberFormat="0" applyBorder="0" applyAlignment="0" applyProtection="0">
      <alignment vertical="center"/>
    </xf>
    <xf numFmtId="0" fontId="106" fillId="44" borderId="0" applyNumberFormat="0" applyBorder="0" applyAlignment="0" applyProtection="0">
      <alignment vertical="center"/>
    </xf>
    <xf numFmtId="0" fontId="106" fillId="44" borderId="0" applyNumberFormat="0" applyBorder="0" applyAlignment="0" applyProtection="0">
      <alignment vertical="center"/>
    </xf>
    <xf numFmtId="0" fontId="91" fillId="0" borderId="0" applyNumberFormat="0" applyFill="0" applyBorder="0" applyAlignment="0" applyProtection="0">
      <alignment vertical="center"/>
    </xf>
    <xf numFmtId="177" fontId="107" fillId="0" borderId="0" applyFont="0" applyFill="0" applyBorder="0" applyAlignment="0" applyProtection="0"/>
    <xf numFmtId="43" fontId="0" fillId="0" borderId="0" applyFont="0" applyFill="0" applyBorder="0" applyAlignment="0" applyProtection="0">
      <alignment vertical="center"/>
    </xf>
    <xf numFmtId="177" fontId="108" fillId="0" borderId="0" applyFont="0" applyFill="0" applyBorder="0" applyAlignment="0" applyProtection="0"/>
    <xf numFmtId="43" fontId="73" fillId="0" borderId="0" applyFont="0" applyFill="0" applyBorder="0" applyAlignment="0" applyProtection="0">
      <alignment vertical="center"/>
    </xf>
    <xf numFmtId="176" fontId="36" fillId="0" borderId="0" applyFont="0" applyFill="0" applyBorder="0" applyAlignment="0" applyProtection="0">
      <alignment vertical="center"/>
    </xf>
    <xf numFmtId="0" fontId="90" fillId="53" borderId="0" applyNumberFormat="0" applyBorder="0" applyAlignment="0" applyProtection="0">
      <alignment vertical="center"/>
    </xf>
    <xf numFmtId="0" fontId="90" fillId="56" borderId="0" applyNumberFormat="0" applyBorder="0" applyAlignment="0" applyProtection="0">
      <alignment vertical="center"/>
    </xf>
  </cellStyleXfs>
  <cellXfs count="1597">
    <xf numFmtId="0" fontId="0" fillId="0" borderId="0" xfId="0"/>
    <xf numFmtId="0" fontId="1" fillId="0" borderId="0" xfId="144" applyAlignment="1">
      <alignment vertical="center"/>
    </xf>
    <xf numFmtId="0" fontId="2" fillId="0" borderId="0" xfId="144" applyFont="1" applyAlignment="1">
      <alignment vertical="center" wrapText="1"/>
    </xf>
    <xf numFmtId="0" fontId="1" fillId="0" borderId="0" xfId="144" applyAlignment="1">
      <alignment vertical="center" wrapText="1"/>
    </xf>
    <xf numFmtId="0" fontId="3" fillId="0" borderId="0" xfId="144" applyFont="1" applyAlignment="1">
      <alignment vertical="center"/>
    </xf>
    <xf numFmtId="0" fontId="4" fillId="0" borderId="0" xfId="144" applyFont="1" applyAlignment="1">
      <alignment vertical="center"/>
    </xf>
    <xf numFmtId="0" fontId="5" fillId="0" borderId="0" xfId="144" applyFont="1" applyAlignment="1">
      <alignment horizontal="center" vertical="center" wrapText="1"/>
    </xf>
    <xf numFmtId="0" fontId="1" fillId="0" borderId="1" xfId="144" applyFont="1" applyBorder="1" applyAlignment="1">
      <alignment horizontal="center" vertical="center" wrapText="1"/>
    </xf>
    <xf numFmtId="0" fontId="1" fillId="0" borderId="1" xfId="144" applyBorder="1" applyAlignment="1">
      <alignment horizontal="center" vertical="center" wrapText="1"/>
    </xf>
    <xf numFmtId="0" fontId="1" fillId="0" borderId="1" xfId="144" applyBorder="1" applyAlignment="1">
      <alignment vertical="center" wrapText="1"/>
    </xf>
    <xf numFmtId="0" fontId="1" fillId="0" borderId="2" xfId="144" applyFont="1" applyBorder="1" applyAlignment="1">
      <alignment horizontal="center" vertical="center" wrapText="1"/>
    </xf>
    <xf numFmtId="0" fontId="1" fillId="0" borderId="3" xfId="144" applyFont="1" applyBorder="1" applyAlignment="1">
      <alignment horizontal="center" vertical="center" wrapText="1"/>
    </xf>
    <xf numFmtId="0" fontId="1" fillId="0" borderId="1" xfId="144" applyFont="1" applyBorder="1" applyAlignment="1">
      <alignment horizontal="left" vertical="top" wrapText="1"/>
    </xf>
    <xf numFmtId="0" fontId="1" fillId="0" borderId="1" xfId="144" applyBorder="1" applyAlignment="1">
      <alignment horizontal="left" vertical="top" wrapText="1"/>
    </xf>
    <xf numFmtId="0" fontId="1" fillId="0" borderId="4" xfId="144" applyBorder="1" applyAlignment="1">
      <alignment horizontal="center" vertical="center" wrapText="1"/>
    </xf>
    <xf numFmtId="0" fontId="1" fillId="0" borderId="5" xfId="144" applyBorder="1" applyAlignment="1">
      <alignment horizontal="center" vertical="center" wrapText="1"/>
    </xf>
    <xf numFmtId="0" fontId="1" fillId="0" borderId="6" xfId="144" applyBorder="1" applyAlignment="1">
      <alignment horizontal="center" vertical="center" wrapText="1"/>
    </xf>
    <xf numFmtId="0" fontId="1" fillId="0" borderId="2" xfId="144" applyBorder="1" applyAlignment="1">
      <alignment horizontal="left" vertical="center" wrapText="1"/>
    </xf>
    <xf numFmtId="0" fontId="1" fillId="0" borderId="3" xfId="144" applyBorder="1" applyAlignment="1">
      <alignment horizontal="left" vertical="center" wrapText="1"/>
    </xf>
    <xf numFmtId="0" fontId="1" fillId="0" borderId="7" xfId="144" applyBorder="1" applyAlignment="1">
      <alignment horizontal="center" vertical="center" wrapText="1"/>
    </xf>
    <xf numFmtId="0" fontId="1" fillId="0" borderId="8" xfId="144" applyBorder="1" applyAlignment="1">
      <alignment horizontal="center" vertical="center" wrapText="1"/>
    </xf>
    <xf numFmtId="0" fontId="1" fillId="0" borderId="9" xfId="144" applyBorder="1" applyAlignment="1">
      <alignment horizontal="center" vertical="center" wrapText="1"/>
    </xf>
    <xf numFmtId="0" fontId="1" fillId="0" borderId="10" xfId="144" applyBorder="1" applyAlignment="1">
      <alignment horizontal="center" vertical="center" wrapText="1"/>
    </xf>
    <xf numFmtId="0" fontId="1" fillId="0" borderId="11" xfId="144" applyBorder="1" applyAlignment="1">
      <alignment horizontal="center" vertical="center" wrapText="1"/>
    </xf>
    <xf numFmtId="0" fontId="1" fillId="0" borderId="1" xfId="144" applyFont="1" applyBorder="1" applyAlignment="1">
      <alignment horizontal="left" vertical="center" wrapText="1"/>
    </xf>
    <xf numFmtId="0" fontId="1" fillId="0" borderId="1" xfId="144" applyBorder="1" applyAlignment="1">
      <alignment horizontal="left" vertical="center" wrapText="1"/>
    </xf>
    <xf numFmtId="9" fontId="1" fillId="0" borderId="4" xfId="144" applyNumberFormat="1" applyBorder="1" applyAlignment="1">
      <alignment horizontal="left" vertical="center" wrapText="1"/>
    </xf>
    <xf numFmtId="0" fontId="1" fillId="0" borderId="4" xfId="144" applyBorder="1" applyAlignment="1">
      <alignment horizontal="left" vertical="center" wrapText="1"/>
    </xf>
    <xf numFmtId="9" fontId="6" fillId="0" borderId="12" xfId="144" applyNumberFormat="1" applyFont="1" applyBorder="1" applyAlignment="1">
      <alignment horizontal="left" vertical="center" wrapText="1"/>
    </xf>
    <xf numFmtId="0" fontId="6" fillId="0" borderId="12" xfId="144" applyFont="1" applyBorder="1" applyAlignment="1">
      <alignment horizontal="left" vertical="center" wrapText="1"/>
    </xf>
    <xf numFmtId="0" fontId="1" fillId="0" borderId="12" xfId="144" applyBorder="1" applyAlignment="1">
      <alignment horizontal="center" vertical="center" wrapText="1"/>
    </xf>
    <xf numFmtId="0" fontId="2" fillId="0" borderId="0" xfId="144" applyNumberFormat="1" applyFont="1" applyFill="1" applyBorder="1" applyAlignment="1">
      <alignment vertical="center" wrapText="1"/>
    </xf>
    <xf numFmtId="0" fontId="1" fillId="0" borderId="0" xfId="147" applyNumberFormat="1" applyFont="1" applyFill="1" applyBorder="1" applyAlignment="1">
      <alignment vertical="center"/>
    </xf>
    <xf numFmtId="0" fontId="1" fillId="0" borderId="0" xfId="147" applyNumberFormat="1" applyFont="1" applyFill="1" applyBorder="1" applyAlignment="1">
      <alignment vertical="center" wrapText="1"/>
    </xf>
    <xf numFmtId="0" fontId="4" fillId="0" borderId="0" xfId="147" applyNumberFormat="1" applyFont="1" applyFill="1" applyBorder="1" applyAlignment="1">
      <alignment vertical="center"/>
    </xf>
    <xf numFmtId="0" fontId="5" fillId="0" borderId="0" xfId="147" applyNumberFormat="1" applyFont="1" applyFill="1" applyBorder="1" applyAlignment="1">
      <alignment horizontal="center" vertical="center" wrapText="1"/>
    </xf>
    <xf numFmtId="0" fontId="1" fillId="0" borderId="1" xfId="147" applyNumberFormat="1" applyFont="1" applyFill="1" applyBorder="1" applyAlignment="1">
      <alignment horizontal="center" vertical="center" wrapText="1"/>
    </xf>
    <xf numFmtId="0" fontId="1" fillId="0" borderId="2" xfId="147" applyNumberFormat="1" applyFont="1" applyFill="1" applyBorder="1" applyAlignment="1">
      <alignment horizontal="left" vertical="center" wrapText="1"/>
    </xf>
    <xf numFmtId="0" fontId="1" fillId="0" borderId="3" xfId="147" applyNumberFormat="1" applyFont="1" applyFill="1" applyBorder="1" applyAlignment="1">
      <alignment horizontal="left" vertical="center" wrapText="1"/>
    </xf>
    <xf numFmtId="0"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left" vertical="center" wrapText="1"/>
    </xf>
    <xf numFmtId="0" fontId="1" fillId="0" borderId="1" xfId="147" applyNumberFormat="1" applyFont="1" applyFill="1" applyBorder="1" applyAlignment="1">
      <alignment horizontal="left" vertical="top" wrapText="1"/>
    </xf>
    <xf numFmtId="0" fontId="1" fillId="0" borderId="4" xfId="147" applyNumberFormat="1" applyFont="1" applyFill="1" applyBorder="1" applyAlignment="1">
      <alignment horizontal="center" vertical="center" wrapText="1"/>
    </xf>
    <xf numFmtId="0" fontId="1" fillId="0" borderId="12" xfId="147" applyNumberFormat="1" applyFont="1" applyFill="1" applyBorder="1" applyAlignment="1">
      <alignment horizontal="center" vertical="center" wrapText="1"/>
    </xf>
    <xf numFmtId="0" fontId="2" fillId="0" borderId="0" xfId="147" applyNumberFormat="1" applyFont="1" applyFill="1" applyBorder="1" applyAlignment="1">
      <alignment vertical="center" wrapText="1"/>
    </xf>
    <xf numFmtId="0" fontId="1" fillId="0" borderId="2" xfId="147" applyNumberFormat="1" applyFont="1" applyFill="1" applyBorder="1" applyAlignment="1">
      <alignment horizontal="center" vertical="center" wrapText="1"/>
    </xf>
    <xf numFmtId="0" fontId="1" fillId="0" borderId="3" xfId="147" applyNumberFormat="1" applyFont="1" applyFill="1" applyBorder="1" applyAlignment="1">
      <alignment horizontal="center" vertical="center" wrapText="1"/>
    </xf>
    <xf numFmtId="9" fontId="1" fillId="0" borderId="1" xfId="147" applyNumberFormat="1" applyFont="1" applyFill="1" applyBorder="1" applyAlignment="1">
      <alignment horizontal="center" vertical="center" wrapText="1"/>
    </xf>
    <xf numFmtId="0" fontId="1" fillId="0" borderId="13" xfId="147" applyNumberFormat="1" applyFont="1" applyFill="1" applyBorder="1" applyAlignment="1">
      <alignment horizontal="left" vertical="center" wrapText="1"/>
    </xf>
    <xf numFmtId="0" fontId="1" fillId="0" borderId="5" xfId="147" applyNumberFormat="1" applyFont="1" applyFill="1" applyBorder="1" applyAlignment="1">
      <alignment horizontal="center" vertical="center" wrapText="1"/>
    </xf>
    <xf numFmtId="0" fontId="1" fillId="0" borderId="6" xfId="147" applyNumberFormat="1" applyFont="1" applyFill="1" applyBorder="1" applyAlignment="1">
      <alignment horizontal="center" vertical="center" wrapText="1"/>
    </xf>
    <xf numFmtId="0" fontId="1" fillId="0" borderId="10" xfId="147" applyNumberFormat="1" applyFont="1" applyFill="1" applyBorder="1" applyAlignment="1">
      <alignment horizontal="center" vertical="center" wrapText="1"/>
    </xf>
    <xf numFmtId="0" fontId="1" fillId="0" borderId="11" xfId="147" applyNumberFormat="1" applyFont="1" applyFill="1" applyBorder="1" applyAlignment="1">
      <alignment horizontal="center" vertical="center" wrapText="1"/>
    </xf>
    <xf numFmtId="0" fontId="1" fillId="0" borderId="8" xfId="147" applyNumberFormat="1" applyFont="1" applyFill="1" applyBorder="1" applyAlignment="1">
      <alignment horizontal="center" vertical="center" wrapText="1"/>
    </xf>
    <xf numFmtId="0" fontId="1" fillId="0" borderId="9" xfId="147" applyNumberFormat="1" applyFont="1" applyFill="1" applyBorder="1" applyAlignment="1">
      <alignment horizontal="center" vertical="center" wrapText="1"/>
    </xf>
    <xf numFmtId="0" fontId="7" fillId="0" borderId="0" xfId="144" applyFont="1" applyAlignment="1">
      <alignment vertical="center"/>
    </xf>
    <xf numFmtId="0" fontId="7" fillId="0" borderId="0" xfId="144" applyFont="1" applyAlignment="1">
      <alignment vertical="center" wrapText="1"/>
    </xf>
    <xf numFmtId="0" fontId="8" fillId="0" borderId="0" xfId="144" applyFont="1" applyAlignment="1">
      <alignment horizontal="center" vertical="center" wrapText="1"/>
    </xf>
    <xf numFmtId="0" fontId="7" fillId="0" borderId="1" xfId="144" applyFont="1" applyBorder="1" applyAlignment="1">
      <alignment horizontal="center" vertical="center" wrapText="1"/>
    </xf>
    <xf numFmtId="0" fontId="7" fillId="0" borderId="1" xfId="144" applyFont="1" applyBorder="1" applyAlignment="1">
      <alignment vertical="center" wrapText="1"/>
    </xf>
    <xf numFmtId="0" fontId="7" fillId="0" borderId="1" xfId="144" applyFont="1" applyBorder="1" applyAlignment="1">
      <alignment horizontal="left" vertical="top" wrapText="1"/>
    </xf>
    <xf numFmtId="0" fontId="7" fillId="0" borderId="4" xfId="144" applyNumberFormat="1" applyFont="1" applyBorder="1" applyAlignment="1">
      <alignment horizontal="center" vertical="center" textRotation="255" wrapText="1"/>
    </xf>
    <xf numFmtId="0" fontId="7" fillId="0" borderId="2" xfId="144" applyFont="1" applyBorder="1" applyAlignment="1">
      <alignment horizontal="center" vertical="center" wrapText="1"/>
    </xf>
    <xf numFmtId="0" fontId="7" fillId="0" borderId="3" xfId="144" applyFont="1" applyBorder="1" applyAlignment="1">
      <alignment horizontal="center" vertical="center" wrapText="1"/>
    </xf>
    <xf numFmtId="0" fontId="7" fillId="0" borderId="7" xfId="144" applyNumberFormat="1" applyFont="1" applyBorder="1" applyAlignment="1">
      <alignment horizontal="center" vertical="center" textRotation="255" wrapText="1"/>
    </xf>
    <xf numFmtId="0" fontId="7" fillId="0" borderId="12" xfId="144" applyNumberFormat="1" applyFont="1" applyBorder="1" applyAlignment="1">
      <alignment horizontal="center" vertical="center" textRotation="255" wrapText="1"/>
    </xf>
    <xf numFmtId="0" fontId="7" fillId="0" borderId="1" xfId="144" applyFont="1" applyBorder="1" applyAlignment="1">
      <alignment horizontal="left" vertical="center" wrapText="1"/>
    </xf>
    <xf numFmtId="0" fontId="9" fillId="0" borderId="0" xfId="173" applyAlignment="1">
      <alignment vertical="center"/>
    </xf>
    <xf numFmtId="0" fontId="10" fillId="0" borderId="0" xfId="173" applyFont="1" applyAlignment="1">
      <alignment vertical="center" wrapText="1"/>
    </xf>
    <xf numFmtId="0" fontId="9" fillId="0" borderId="0" xfId="173" applyAlignment="1">
      <alignment vertical="center" wrapText="1"/>
    </xf>
    <xf numFmtId="0" fontId="11" fillId="0" borderId="0" xfId="173" applyFont="1" applyAlignment="1">
      <alignment vertical="center"/>
    </xf>
    <xf numFmtId="0" fontId="12" fillId="0" borderId="0" xfId="173" applyFont="1" applyAlignment="1">
      <alignment vertical="center"/>
    </xf>
    <xf numFmtId="0" fontId="13" fillId="0" borderId="0" xfId="173" applyFont="1" applyAlignment="1">
      <alignment horizontal="center" vertical="center" wrapText="1"/>
    </xf>
    <xf numFmtId="0" fontId="9" fillId="0" borderId="1" xfId="173" applyBorder="1" applyAlignment="1">
      <alignment horizontal="center" vertical="center" wrapText="1"/>
    </xf>
    <xf numFmtId="0" fontId="10" fillId="0" borderId="2" xfId="173" applyFont="1" applyBorder="1" applyAlignment="1">
      <alignment vertical="center" wrapText="1"/>
    </xf>
    <xf numFmtId="0" fontId="10" fillId="0" borderId="3" xfId="173" applyFont="1" applyBorder="1" applyAlignment="1">
      <alignment vertical="center" wrapText="1"/>
    </xf>
    <xf numFmtId="43" fontId="10" fillId="0" borderId="1" xfId="223" applyNumberFormat="1" applyFont="1" applyBorder="1" applyAlignment="1">
      <alignment horizontal="right" vertical="center" wrapText="1"/>
    </xf>
    <xf numFmtId="0" fontId="9" fillId="0" borderId="1" xfId="173" applyBorder="1" applyAlignment="1">
      <alignment vertical="center" wrapText="1"/>
    </xf>
    <xf numFmtId="4" fontId="10" fillId="0" borderId="1" xfId="134" applyNumberFormat="1" applyFont="1" applyFill="1" applyBorder="1" applyAlignment="1" applyProtection="1">
      <alignment horizontal="right" vertical="center" wrapText="1"/>
    </xf>
    <xf numFmtId="0" fontId="10" fillId="0" borderId="1" xfId="173" applyFont="1" applyBorder="1" applyAlignment="1">
      <alignment horizontal="left" vertical="top" wrapText="1"/>
    </xf>
    <xf numFmtId="0" fontId="10" fillId="0" borderId="2" xfId="173" applyFont="1" applyBorder="1" applyAlignment="1">
      <alignment horizontal="left" vertical="center" wrapText="1"/>
    </xf>
    <xf numFmtId="0" fontId="10" fillId="0" borderId="3" xfId="173" applyFont="1" applyBorder="1" applyAlignment="1">
      <alignment horizontal="left" vertical="center" wrapText="1"/>
    </xf>
    <xf numFmtId="0" fontId="0" fillId="0" borderId="2" xfId="173" applyFont="1" applyBorder="1" applyAlignment="1">
      <alignment horizontal="center" vertical="center" wrapText="1"/>
    </xf>
    <xf numFmtId="0" fontId="9" fillId="0" borderId="3" xfId="173" applyBorder="1" applyAlignment="1">
      <alignment horizontal="center" vertical="center" wrapText="1"/>
    </xf>
    <xf numFmtId="0" fontId="10" fillId="0" borderId="0" xfId="173" applyNumberFormat="1" applyFont="1" applyFill="1" applyBorder="1" applyAlignment="1">
      <alignment vertical="center" wrapText="1"/>
    </xf>
    <xf numFmtId="0" fontId="1" fillId="0" borderId="0" xfId="144" applyFont="1" applyFill="1" applyBorder="1" applyAlignment="1">
      <alignment vertical="center"/>
    </xf>
    <xf numFmtId="0" fontId="1" fillId="0" borderId="0" xfId="144" applyFont="1" applyFill="1" applyBorder="1" applyAlignment="1">
      <alignment vertical="center" wrapText="1"/>
    </xf>
    <xf numFmtId="0" fontId="14" fillId="0" borderId="0" xfId="144" applyFont="1" applyFill="1" applyBorder="1" applyAlignment="1">
      <alignment vertical="center"/>
    </xf>
    <xf numFmtId="0" fontId="15" fillId="0" borderId="0" xfId="144" applyFont="1" applyFill="1" applyBorder="1" applyAlignment="1">
      <alignment vertical="center"/>
    </xf>
    <xf numFmtId="0" fontId="16" fillId="0" borderId="0" xfId="144" applyFont="1" applyFill="1" applyBorder="1" applyAlignment="1">
      <alignment vertical="center"/>
    </xf>
    <xf numFmtId="0" fontId="5" fillId="0" borderId="0" xfId="144" applyFont="1" applyFill="1" applyBorder="1" applyAlignment="1">
      <alignment horizontal="center" vertical="center" wrapText="1"/>
    </xf>
    <xf numFmtId="0" fontId="16" fillId="0" borderId="1" xfId="144" applyFont="1" applyFill="1" applyBorder="1" applyAlignment="1">
      <alignment horizontal="center" vertical="center" wrapText="1"/>
    </xf>
    <xf numFmtId="0" fontId="16" fillId="0" borderId="4" xfId="144" applyFont="1" applyFill="1" applyBorder="1" applyAlignment="1">
      <alignment horizontal="center" vertical="center" wrapText="1"/>
    </xf>
    <xf numFmtId="0" fontId="16" fillId="0" borderId="7" xfId="144" applyFont="1" applyFill="1" applyBorder="1" applyAlignment="1">
      <alignment horizontal="center" vertical="center" wrapText="1"/>
    </xf>
    <xf numFmtId="0" fontId="16" fillId="0" borderId="1" xfId="144" applyFont="1" applyFill="1" applyBorder="1" applyAlignment="1">
      <alignment horizontal="left" vertical="center" wrapText="1"/>
    </xf>
    <xf numFmtId="0" fontId="16" fillId="2" borderId="1" xfId="144" applyFont="1" applyFill="1" applyBorder="1" applyAlignment="1">
      <alignment vertical="center" wrapText="1"/>
    </xf>
    <xf numFmtId="0" fontId="16" fillId="0" borderId="12" xfId="144" applyFont="1" applyFill="1" applyBorder="1" applyAlignment="1">
      <alignment horizontal="center" vertical="center" wrapText="1"/>
    </xf>
    <xf numFmtId="0" fontId="16" fillId="0" borderId="2" xfId="144" applyFont="1" applyFill="1" applyBorder="1" applyAlignment="1">
      <alignment horizontal="center" vertical="center" wrapText="1"/>
    </xf>
    <xf numFmtId="0" fontId="16" fillId="0" borderId="13" xfId="144" applyFont="1" applyFill="1" applyBorder="1" applyAlignment="1">
      <alignment horizontal="center" vertical="center" wrapText="1"/>
    </xf>
    <xf numFmtId="0" fontId="16" fillId="0" borderId="3" xfId="144" applyFont="1" applyFill="1" applyBorder="1" applyAlignment="1">
      <alignment horizontal="center" vertical="center" wrapText="1"/>
    </xf>
    <xf numFmtId="0" fontId="16" fillId="0" borderId="14" xfId="144" applyFont="1" applyFill="1" applyBorder="1" applyAlignment="1">
      <alignment horizontal="center" vertical="center" wrapText="1"/>
    </xf>
    <xf numFmtId="0" fontId="16" fillId="0" borderId="11" xfId="144" applyFont="1" applyFill="1" applyBorder="1" applyAlignment="1">
      <alignment horizontal="center" vertical="center" wrapText="1"/>
    </xf>
    <xf numFmtId="0" fontId="16" fillId="0" borderId="0" xfId="144" applyFont="1" applyFill="1" applyAlignment="1">
      <alignment horizontal="center" vertical="center" wrapText="1"/>
    </xf>
    <xf numFmtId="0" fontId="16" fillId="0" borderId="3" xfId="144" applyFont="1" applyFill="1" applyBorder="1" applyAlignment="1">
      <alignment horizontal="left" vertical="center" wrapText="1"/>
    </xf>
    <xf numFmtId="0" fontId="16" fillId="0" borderId="13" xfId="144" applyFont="1" applyFill="1" applyBorder="1" applyAlignment="1">
      <alignment horizontal="left" vertical="center" wrapText="1"/>
    </xf>
    <xf numFmtId="9" fontId="16" fillId="0" borderId="1" xfId="144" applyNumberFormat="1" applyFont="1" applyFill="1" applyBorder="1" applyAlignment="1">
      <alignment horizontal="center" vertical="center" wrapText="1"/>
    </xf>
    <xf numFmtId="0" fontId="17" fillId="0" borderId="0" xfId="173" applyFont="1" applyAlignment="1">
      <alignment vertical="center"/>
    </xf>
    <xf numFmtId="0" fontId="18" fillId="0" borderId="0" xfId="173" applyFont="1" applyAlignment="1">
      <alignment vertical="center"/>
    </xf>
    <xf numFmtId="0" fontId="19" fillId="0" borderId="0" xfId="173" applyFont="1" applyAlignment="1">
      <alignment horizontal="center" vertical="center" wrapText="1"/>
    </xf>
    <xf numFmtId="0" fontId="17" fillId="0" borderId="1" xfId="173" applyFont="1" applyBorder="1" applyAlignment="1">
      <alignment horizontal="center" vertical="center" wrapText="1"/>
    </xf>
    <xf numFmtId="0" fontId="17" fillId="0" borderId="13" xfId="173" applyFont="1" applyFill="1" applyBorder="1" applyAlignment="1">
      <alignment vertical="center" wrapText="1"/>
    </xf>
    <xf numFmtId="0" fontId="17" fillId="0" borderId="3" xfId="173" applyFont="1" applyFill="1" applyBorder="1" applyAlignment="1">
      <alignment vertical="center" wrapText="1"/>
    </xf>
    <xf numFmtId="0" fontId="17" fillId="0" borderId="4" xfId="173" applyFont="1" applyBorder="1" applyAlignment="1">
      <alignment horizontal="center" vertical="center" wrapText="1"/>
    </xf>
    <xf numFmtId="0" fontId="17" fillId="0" borderId="7" xfId="173" applyFont="1" applyBorder="1" applyAlignment="1">
      <alignment horizontal="center" vertical="center" wrapText="1"/>
    </xf>
    <xf numFmtId="0" fontId="17" fillId="0" borderId="12" xfId="173" applyFont="1" applyBorder="1" applyAlignment="1">
      <alignment horizontal="center" vertical="center" wrapText="1"/>
    </xf>
    <xf numFmtId="0" fontId="17" fillId="0" borderId="1" xfId="173" applyFont="1" applyBorder="1" applyAlignment="1">
      <alignment vertical="center" wrapText="1"/>
    </xf>
    <xf numFmtId="0" fontId="17" fillId="0" borderId="1" xfId="173" applyFont="1" applyBorder="1" applyAlignment="1">
      <alignment horizontal="left" vertical="top" wrapText="1"/>
    </xf>
    <xf numFmtId="0" fontId="17" fillId="0" borderId="1" xfId="173" applyFont="1" applyBorder="1" applyAlignment="1">
      <alignment horizontal="left" vertical="center" wrapText="1"/>
    </xf>
    <xf numFmtId="0" fontId="17" fillId="3" borderId="1" xfId="173" applyFont="1" applyFill="1" applyBorder="1" applyAlignment="1">
      <alignment horizontal="left" vertical="center" wrapText="1"/>
    </xf>
    <xf numFmtId="9" fontId="17" fillId="3" borderId="1" xfId="173" applyNumberFormat="1" applyFont="1" applyFill="1" applyBorder="1" applyAlignment="1">
      <alignment horizontal="center" vertical="center" wrapText="1"/>
    </xf>
    <xf numFmtId="0" fontId="17" fillId="3" borderId="1" xfId="173" applyFont="1" applyFill="1" applyBorder="1" applyAlignment="1">
      <alignment horizontal="center" vertical="center" wrapText="1"/>
    </xf>
    <xf numFmtId="0" fontId="17" fillId="3" borderId="4" xfId="173" applyFont="1" applyFill="1" applyBorder="1" applyAlignment="1">
      <alignment horizontal="center" vertical="center" wrapText="1"/>
    </xf>
    <xf numFmtId="0" fontId="17" fillId="3" borderId="2" xfId="173" applyFont="1" applyFill="1" applyBorder="1" applyAlignment="1">
      <alignment horizontal="left" vertical="center" wrapText="1"/>
    </xf>
    <xf numFmtId="0" fontId="17" fillId="3" borderId="1" xfId="134" applyFont="1" applyFill="1" applyBorder="1" applyAlignment="1">
      <alignment horizontal="justify"/>
    </xf>
    <xf numFmtId="9" fontId="1" fillId="0" borderId="12" xfId="147" applyNumberFormat="1" applyFont="1" applyFill="1" applyBorder="1" applyAlignment="1">
      <alignment horizontal="center" vertical="center" wrapText="1"/>
    </xf>
    <xf numFmtId="0" fontId="3" fillId="0" borderId="1" xfId="144" applyFont="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 xfId="144" applyFont="1" applyBorder="1" applyAlignment="1">
      <alignment horizontal="left" vertical="center" wrapText="1"/>
    </xf>
    <xf numFmtId="0" fontId="3" fillId="0" borderId="18" xfId="0" applyFont="1" applyFill="1" applyBorder="1" applyAlignment="1">
      <alignment horizontal="center" vertical="center" wrapText="1"/>
    </xf>
    <xf numFmtId="0" fontId="3" fillId="0" borderId="2" xfId="144" applyFont="1" applyBorder="1" applyAlignment="1">
      <alignment horizontal="left" vertical="center" wrapText="1"/>
    </xf>
    <xf numFmtId="0" fontId="3" fillId="0" borderId="3" xfId="144" applyFont="1" applyBorder="1" applyAlignment="1">
      <alignment horizontal="left" vertical="center" wrapText="1"/>
    </xf>
    <xf numFmtId="0" fontId="3" fillId="0" borderId="4" xfId="144" applyFont="1" applyBorder="1" applyAlignment="1">
      <alignment horizontal="center" vertical="center" wrapText="1"/>
    </xf>
    <xf numFmtId="0" fontId="3" fillId="0" borderId="5" xfId="144" applyFont="1" applyBorder="1" applyAlignment="1">
      <alignment horizontal="center" vertical="center" wrapText="1"/>
    </xf>
    <xf numFmtId="0" fontId="3" fillId="0" borderId="6" xfId="144"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7" xfId="144" applyFont="1" applyBorder="1" applyAlignment="1">
      <alignment horizontal="center" vertical="center" wrapText="1"/>
    </xf>
    <xf numFmtId="0" fontId="3" fillId="0" borderId="10" xfId="144" applyFont="1" applyBorder="1" applyAlignment="1">
      <alignment horizontal="center" vertical="center" wrapText="1"/>
    </xf>
    <xf numFmtId="0" fontId="3" fillId="0" borderId="11" xfId="144" applyFont="1" applyBorder="1" applyAlignment="1">
      <alignment horizontal="center" vertical="center" wrapText="1"/>
    </xf>
    <xf numFmtId="0" fontId="3" fillId="0" borderId="1" xfId="144" applyFont="1" applyFill="1" applyBorder="1" applyAlignment="1">
      <alignment horizontal="left" vertical="center" wrapText="1"/>
    </xf>
    <xf numFmtId="0" fontId="3" fillId="0" borderId="2" xfId="144" applyFont="1" applyFill="1" applyBorder="1" applyAlignment="1">
      <alignment horizontal="left" vertical="center" wrapText="1"/>
    </xf>
    <xf numFmtId="0" fontId="3" fillId="0" borderId="3" xfId="144"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9" fontId="3" fillId="0" borderId="1"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3" xfId="0" applyNumberFormat="1" applyFont="1" applyFill="1" applyBorder="1" applyAlignment="1">
      <alignment horizontal="center" vertical="center" wrapText="1"/>
    </xf>
    <xf numFmtId="0" fontId="3" fillId="0" borderId="8" xfId="144" applyFont="1" applyBorder="1" applyAlignment="1">
      <alignment horizontal="center" vertical="center" wrapText="1"/>
    </xf>
    <xf numFmtId="0" fontId="3" fillId="0" borderId="9" xfId="144" applyFont="1" applyBorder="1" applyAlignment="1">
      <alignment horizontal="center" vertical="center" wrapText="1"/>
    </xf>
    <xf numFmtId="0" fontId="3" fillId="0" borderId="2" xfId="144" applyFont="1" applyFill="1" applyBorder="1" applyAlignment="1">
      <alignment vertical="center" wrapText="1"/>
    </xf>
    <xf numFmtId="0" fontId="3" fillId="0" borderId="3" xfId="144" applyFont="1" applyFill="1" applyBorder="1" applyAlignment="1">
      <alignment vertical="center" wrapText="1"/>
    </xf>
    <xf numFmtId="9" fontId="3" fillId="0" borderId="2" xfId="144" applyNumberFormat="1" applyFont="1" applyFill="1" applyBorder="1" applyAlignment="1">
      <alignment horizontal="center" vertical="center" wrapText="1"/>
    </xf>
    <xf numFmtId="9" fontId="3" fillId="0" borderId="3" xfId="144" applyNumberFormat="1" applyFont="1" applyFill="1" applyBorder="1" applyAlignment="1">
      <alignment horizontal="center" vertical="center" wrapText="1"/>
    </xf>
    <xf numFmtId="0" fontId="3" fillId="0" borderId="2" xfId="144" applyFont="1" applyBorder="1" applyAlignment="1">
      <alignment horizontal="center" vertical="center" wrapText="1"/>
    </xf>
    <xf numFmtId="0" fontId="3" fillId="0" borderId="3" xfId="144" applyFont="1" applyBorder="1" applyAlignment="1">
      <alignment horizontal="center" vertical="center" wrapText="1"/>
    </xf>
    <xf numFmtId="9" fontId="3" fillId="0" borderId="2" xfId="144" applyNumberFormat="1" applyFont="1" applyBorder="1" applyAlignment="1">
      <alignment horizontal="center" vertical="center" wrapText="1"/>
    </xf>
    <xf numFmtId="9" fontId="3" fillId="0" borderId="3" xfId="144" applyNumberFormat="1" applyFont="1" applyBorder="1" applyAlignment="1">
      <alignment horizontal="center" vertical="center" wrapText="1"/>
    </xf>
    <xf numFmtId="49" fontId="1" fillId="0" borderId="1" xfId="147" applyNumberFormat="1" applyFont="1" applyFill="1" applyBorder="1" applyAlignment="1">
      <alignment horizontal="center" vertical="center" wrapText="1"/>
    </xf>
    <xf numFmtId="0" fontId="1" fillId="0" borderId="1" xfId="165" applyBorder="1" applyAlignment="1">
      <alignment horizontal="center" vertical="center" wrapText="1"/>
    </xf>
    <xf numFmtId="178" fontId="1" fillId="0" borderId="1" xfId="165" applyNumberFormat="1" applyBorder="1" applyAlignment="1">
      <alignment horizontal="center" vertical="center" wrapText="1"/>
    </xf>
    <xf numFmtId="0" fontId="1" fillId="0" borderId="2" xfId="147" applyNumberFormat="1" applyFont="1" applyFill="1" applyBorder="1" applyAlignment="1">
      <alignment vertical="center" wrapText="1"/>
    </xf>
    <xf numFmtId="0" fontId="1" fillId="0" borderId="3" xfId="147" applyNumberFormat="1" applyFont="1" applyFill="1" applyBorder="1" applyAlignment="1">
      <alignment vertical="center" wrapText="1"/>
    </xf>
    <xf numFmtId="9" fontId="1" fillId="0" borderId="4" xfId="147" applyNumberFormat="1" applyFont="1" applyFill="1" applyBorder="1" applyAlignment="1">
      <alignment horizontal="center" vertical="center" wrapText="1"/>
    </xf>
    <xf numFmtId="9" fontId="1" fillId="0" borderId="2" xfId="147" applyNumberFormat="1" applyFont="1" applyFill="1" applyBorder="1" applyAlignment="1">
      <alignment horizontal="center" vertical="center" wrapText="1"/>
    </xf>
    <xf numFmtId="0" fontId="1" fillId="0" borderId="1" xfId="168" applyBorder="1" applyAlignment="1">
      <alignment horizontal="center" vertical="center" wrapText="1"/>
    </xf>
    <xf numFmtId="0" fontId="1" fillId="4" borderId="4" xfId="147" applyNumberFormat="1" applyFont="1" applyFill="1" applyBorder="1" applyAlignment="1">
      <alignment vertical="center" wrapText="1"/>
    </xf>
    <xf numFmtId="0" fontId="1" fillId="4" borderId="7" xfId="147" applyNumberFormat="1" applyFont="1" applyFill="1" applyBorder="1" applyAlignment="1">
      <alignment vertical="center" wrapText="1"/>
    </xf>
    <xf numFmtId="0" fontId="1" fillId="4" borderId="12" xfId="147" applyNumberFormat="1" applyFont="1" applyFill="1" applyBorder="1" applyAlignment="1">
      <alignment vertical="center" wrapText="1"/>
    </xf>
    <xf numFmtId="0" fontId="1" fillId="4" borderId="1" xfId="147" applyNumberFormat="1" applyFont="1" applyFill="1" applyBorder="1" applyAlignment="1">
      <alignment horizontal="center" vertical="center" wrapText="1"/>
    </xf>
    <xf numFmtId="0" fontId="0" fillId="0" borderId="0" xfId="147" applyNumberFormat="1" applyFont="1" applyFill="1" applyBorder="1" applyAlignment="1">
      <alignment vertical="center"/>
    </xf>
    <xf numFmtId="0" fontId="0" fillId="0" borderId="0" xfId="147" applyNumberFormat="1" applyFont="1" applyFill="1" applyBorder="1" applyAlignment="1">
      <alignment vertical="center" wrapText="1"/>
    </xf>
    <xf numFmtId="0" fontId="0" fillId="0" borderId="0" xfId="0" applyNumberFormat="1" applyFont="1" applyFill="1" applyBorder="1" applyAlignment="1">
      <alignment vertical="center"/>
    </xf>
    <xf numFmtId="0" fontId="20" fillId="0" borderId="0" xfId="147" applyNumberFormat="1" applyFont="1" applyFill="1" applyBorder="1" applyAlignment="1">
      <alignment vertical="center"/>
    </xf>
    <xf numFmtId="0" fontId="1" fillId="0" borderId="5" xfId="147" applyNumberFormat="1" applyFont="1" applyFill="1" applyBorder="1" applyAlignment="1">
      <alignment horizontal="center" vertical="center"/>
    </xf>
    <xf numFmtId="0" fontId="1" fillId="0" borderId="6" xfId="147" applyNumberFormat="1" applyFont="1" applyFill="1" applyBorder="1" applyAlignment="1">
      <alignment horizontal="center" vertical="center"/>
    </xf>
    <xf numFmtId="0" fontId="1" fillId="0" borderId="8" xfId="147" applyNumberFormat="1" applyFont="1" applyFill="1" applyBorder="1" applyAlignment="1">
      <alignment horizontal="center" vertical="center"/>
    </xf>
    <xf numFmtId="0" fontId="1" fillId="0" borderId="9" xfId="147" applyNumberFormat="1" applyFont="1" applyFill="1" applyBorder="1" applyAlignment="1">
      <alignment horizontal="center" vertical="center"/>
    </xf>
    <xf numFmtId="0" fontId="1" fillId="0" borderId="10" xfId="147" applyNumberFormat="1" applyFont="1" applyFill="1" applyBorder="1" applyAlignment="1">
      <alignment horizontal="center" vertical="center"/>
    </xf>
    <xf numFmtId="0" fontId="1" fillId="0" borderId="11" xfId="147" applyNumberFormat="1" applyFont="1" applyFill="1" applyBorder="1" applyAlignment="1">
      <alignment horizontal="center" vertical="center"/>
    </xf>
    <xf numFmtId="0" fontId="1" fillId="0" borderId="1" xfId="147" applyNumberFormat="1" applyFont="1" applyFill="1" applyBorder="1" applyAlignment="1">
      <alignment horizontal="center" vertical="center"/>
    </xf>
    <xf numFmtId="0" fontId="1" fillId="0" borderId="0" xfId="144" applyFont="1" applyFill="1" applyAlignment="1">
      <alignment vertical="center"/>
    </xf>
    <xf numFmtId="0" fontId="2" fillId="0" borderId="0" xfId="144" applyFont="1" applyFill="1" applyAlignment="1">
      <alignment vertical="center" wrapText="1"/>
    </xf>
    <xf numFmtId="0" fontId="1" fillId="0" borderId="0" xfId="144" applyFont="1" applyFill="1" applyAlignment="1">
      <alignment vertical="center" wrapText="1"/>
    </xf>
    <xf numFmtId="0" fontId="14" fillId="0" borderId="0" xfId="144" applyFont="1" applyFill="1" applyAlignment="1">
      <alignment vertical="center"/>
    </xf>
    <xf numFmtId="0" fontId="15" fillId="0" borderId="0" xfId="144" applyFont="1" applyFill="1" applyAlignment="1">
      <alignment vertical="center"/>
    </xf>
    <xf numFmtId="0" fontId="16" fillId="0" borderId="0" xfId="144" applyFont="1" applyFill="1" applyAlignment="1">
      <alignment vertical="center"/>
    </xf>
    <xf numFmtId="0" fontId="5" fillId="0" borderId="0" xfId="144" applyFont="1" applyFill="1" applyAlignment="1">
      <alignment horizontal="center" vertical="center" wrapText="1"/>
    </xf>
    <xf numFmtId="0" fontId="16" fillId="2" borderId="1" xfId="144" applyFont="1" applyFill="1" applyBorder="1" applyAlignment="1">
      <alignment horizontal="center" vertical="center" wrapText="1"/>
    </xf>
    <xf numFmtId="9" fontId="16" fillId="0" borderId="2" xfId="144" applyNumberFormat="1" applyFont="1" applyFill="1" applyBorder="1" applyAlignment="1">
      <alignment horizontal="center" vertical="center" wrapText="1"/>
    </xf>
    <xf numFmtId="9" fontId="16" fillId="0" borderId="3" xfId="144" applyNumberFormat="1" applyFont="1" applyFill="1" applyBorder="1" applyAlignment="1">
      <alignment horizontal="center" vertical="center" wrapText="1"/>
    </xf>
    <xf numFmtId="9" fontId="16" fillId="0" borderId="4" xfId="144" applyNumberFormat="1" applyFont="1" applyFill="1" applyBorder="1" applyAlignment="1">
      <alignment horizontal="center" vertical="center" wrapText="1"/>
    </xf>
    <xf numFmtId="0" fontId="1" fillId="0" borderId="2" xfId="144" applyFont="1" applyBorder="1" applyAlignment="1">
      <alignment horizontal="left" vertical="center" wrapText="1"/>
    </xf>
    <xf numFmtId="0" fontId="1" fillId="0" borderId="3" xfId="144" applyFont="1" applyBorder="1" applyAlignment="1">
      <alignment horizontal="left" vertical="center" wrapText="1"/>
    </xf>
    <xf numFmtId="43" fontId="1" fillId="0" borderId="1" xfId="224" applyFont="1" applyBorder="1" applyAlignment="1">
      <alignment vertical="center" wrapText="1"/>
    </xf>
    <xf numFmtId="0" fontId="1" fillId="0" borderId="2" xfId="144" applyBorder="1" applyAlignment="1">
      <alignment horizontal="center" vertical="center" wrapText="1"/>
    </xf>
    <xf numFmtId="0" fontId="1" fillId="0" borderId="3" xfId="144" applyBorder="1" applyAlignment="1">
      <alignment horizontal="center" vertical="center" wrapText="1"/>
    </xf>
    <xf numFmtId="0" fontId="1" fillId="0" borderId="2" xfId="144" applyFont="1" applyBorder="1" applyAlignment="1">
      <alignment vertical="center" wrapText="1"/>
    </xf>
    <xf numFmtId="0" fontId="1" fillId="0" borderId="3" xfId="144" applyFont="1" applyBorder="1" applyAlignment="1">
      <alignment vertical="center" wrapText="1"/>
    </xf>
    <xf numFmtId="0" fontId="1" fillId="0" borderId="13" xfId="144" applyFont="1" applyBorder="1" applyAlignment="1">
      <alignment horizontal="left" vertical="center" wrapText="1"/>
    </xf>
    <xf numFmtId="9" fontId="1" fillId="0" borderId="2" xfId="144" applyNumberFormat="1" applyBorder="1" applyAlignment="1">
      <alignment horizontal="center" vertical="center" wrapText="1"/>
    </xf>
    <xf numFmtId="0" fontId="1" fillId="0" borderId="1" xfId="144" applyFont="1" applyFill="1" applyBorder="1" applyAlignment="1">
      <alignment horizontal="left" vertical="center" wrapText="1"/>
    </xf>
    <xf numFmtId="0" fontId="1" fillId="0" borderId="1" xfId="144" applyFill="1" applyBorder="1" applyAlignment="1">
      <alignment horizontal="left" vertical="center" wrapText="1"/>
    </xf>
    <xf numFmtId="0" fontId="1" fillId="0" borderId="1" xfId="144" applyFont="1" applyFill="1" applyBorder="1" applyAlignment="1">
      <alignment horizontal="center" vertical="center" wrapText="1"/>
    </xf>
    <xf numFmtId="9" fontId="1" fillId="0" borderId="1" xfId="144" applyNumberFormat="1" applyFont="1" applyFill="1" applyBorder="1" applyAlignment="1">
      <alignment horizontal="center" vertical="center" wrapText="1"/>
    </xf>
    <xf numFmtId="9" fontId="1" fillId="0" borderId="4" xfId="144" applyNumberFormat="1" applyFont="1" applyFill="1" applyBorder="1" applyAlignment="1">
      <alignment horizontal="center" vertical="center" wrapText="1"/>
    </xf>
    <xf numFmtId="0" fontId="1" fillId="0" borderId="4" xfId="144" applyFont="1" applyFill="1" applyBorder="1" applyAlignment="1">
      <alignment horizontal="center" vertical="center" wrapText="1"/>
    </xf>
    <xf numFmtId="0" fontId="1" fillId="0" borderId="2" xfId="144" applyFill="1" applyBorder="1" applyAlignment="1">
      <alignment horizontal="left" vertical="center" wrapText="1"/>
    </xf>
    <xf numFmtId="0" fontId="1" fillId="0" borderId="1" xfId="144" applyFont="1" applyBorder="1" applyAlignment="1">
      <alignment horizontal="center" vertical="center"/>
    </xf>
    <xf numFmtId="0" fontId="21" fillId="0" borderId="0" xfId="144" applyFont="1" applyAlignment="1">
      <alignment vertical="center"/>
    </xf>
    <xf numFmtId="181" fontId="1" fillId="0" borderId="1" xfId="144" applyNumberFormat="1" applyBorder="1" applyAlignment="1">
      <alignment vertical="center" wrapText="1"/>
    </xf>
    <xf numFmtId="9" fontId="1" fillId="0" borderId="1" xfId="144" applyNumberFormat="1" applyBorder="1" applyAlignment="1">
      <alignment horizontal="center" vertical="center" wrapText="1"/>
    </xf>
    <xf numFmtId="0" fontId="1" fillId="0" borderId="1" xfId="68" applyFont="1" applyBorder="1" applyAlignment="1">
      <alignment horizontal="left" vertical="center" wrapText="1"/>
    </xf>
    <xf numFmtId="0" fontId="1" fillId="0" borderId="2" xfId="166" applyFont="1" applyBorder="1" applyAlignment="1">
      <alignment horizontal="left" vertical="center" wrapText="1"/>
    </xf>
    <xf numFmtId="0" fontId="1" fillId="0" borderId="3" xfId="166" applyFont="1" applyBorder="1" applyAlignment="1">
      <alignment horizontal="left" vertical="center" wrapText="1"/>
    </xf>
    <xf numFmtId="0" fontId="1" fillId="0" borderId="2" xfId="166" applyFont="1" applyBorder="1" applyAlignment="1">
      <alignment horizontal="center" vertical="center" wrapText="1"/>
    </xf>
    <xf numFmtId="0" fontId="1" fillId="0" borderId="3" xfId="166" applyFont="1" applyBorder="1" applyAlignment="1">
      <alignment horizontal="center" vertical="center" wrapText="1"/>
    </xf>
    <xf numFmtId="0" fontId="1" fillId="0" borderId="2" xfId="83" applyFont="1" applyBorder="1" applyAlignment="1">
      <alignment horizontal="left" vertical="center" wrapText="1"/>
    </xf>
    <xf numFmtId="0" fontId="1" fillId="0" borderId="3" xfId="83" applyFont="1" applyBorder="1" applyAlignment="1">
      <alignment horizontal="left" vertical="center" wrapText="1"/>
    </xf>
    <xf numFmtId="0" fontId="1" fillId="0" borderId="2" xfId="83" applyFont="1" applyBorder="1" applyAlignment="1">
      <alignment horizontal="center" vertical="center" wrapText="1"/>
    </xf>
    <xf numFmtId="0" fontId="1" fillId="0" borderId="3" xfId="83" applyFont="1" applyBorder="1" applyAlignment="1">
      <alignment horizontal="center" vertical="center" wrapText="1"/>
    </xf>
    <xf numFmtId="0" fontId="1" fillId="0" borderId="5" xfId="144" applyFont="1" applyBorder="1" applyAlignment="1">
      <alignment horizontal="center" vertical="center" wrapText="1"/>
    </xf>
    <xf numFmtId="0" fontId="1" fillId="0" borderId="6" xfId="144" applyFont="1" applyBorder="1" applyAlignment="1">
      <alignment horizontal="center" vertical="center" wrapText="1"/>
    </xf>
    <xf numFmtId="0" fontId="1" fillId="0" borderId="2" xfId="169" applyFont="1" applyBorder="1" applyAlignment="1">
      <alignment horizontal="left" vertical="center" wrapText="1"/>
    </xf>
    <xf numFmtId="0" fontId="1" fillId="0" borderId="3" xfId="169" applyFont="1" applyBorder="1" applyAlignment="1">
      <alignment horizontal="left" vertical="center" wrapText="1"/>
    </xf>
    <xf numFmtId="0" fontId="1" fillId="0" borderId="2" xfId="169" applyFont="1" applyBorder="1" applyAlignment="1">
      <alignment horizontal="center" vertical="center" wrapText="1"/>
    </xf>
    <xf numFmtId="0" fontId="1" fillId="0" borderId="3" xfId="169" applyFont="1" applyBorder="1" applyAlignment="1">
      <alignment horizontal="center" vertical="center" wrapText="1"/>
    </xf>
    <xf numFmtId="0" fontId="1" fillId="0" borderId="8" xfId="144" applyFont="1" applyBorder="1" applyAlignment="1">
      <alignment horizontal="center" vertical="center" wrapText="1"/>
    </xf>
    <xf numFmtId="0" fontId="1" fillId="0" borderId="9" xfId="144" applyFont="1" applyBorder="1" applyAlignment="1">
      <alignment horizontal="center" vertical="center" wrapText="1"/>
    </xf>
    <xf numFmtId="0" fontId="1" fillId="0" borderId="2" xfId="39" applyFont="1" applyBorder="1" applyAlignment="1">
      <alignment horizontal="left" vertical="center" wrapText="1"/>
    </xf>
    <xf numFmtId="0" fontId="1" fillId="0" borderId="3" xfId="39" applyFont="1" applyBorder="1" applyAlignment="1">
      <alignment horizontal="left" vertical="center" wrapText="1"/>
    </xf>
    <xf numFmtId="0" fontId="1" fillId="0" borderId="2" xfId="39" applyFont="1" applyBorder="1" applyAlignment="1">
      <alignment horizontal="center" vertical="center" wrapText="1"/>
    </xf>
    <xf numFmtId="0" fontId="1" fillId="0" borderId="3" xfId="39" applyFont="1" applyBorder="1" applyAlignment="1">
      <alignment horizontal="center" vertical="center" wrapText="1"/>
    </xf>
    <xf numFmtId="0" fontId="1" fillId="0" borderId="2" xfId="171" applyFont="1" applyBorder="1" applyAlignment="1">
      <alignment horizontal="left" vertical="center" wrapText="1"/>
    </xf>
    <xf numFmtId="0" fontId="1" fillId="0" borderId="3" xfId="171" applyFont="1" applyBorder="1" applyAlignment="1">
      <alignment horizontal="left" vertical="center" wrapText="1"/>
    </xf>
    <xf numFmtId="0" fontId="1" fillId="0" borderId="2" xfId="171" applyFont="1" applyBorder="1" applyAlignment="1">
      <alignment horizontal="center" vertical="center" wrapText="1"/>
    </xf>
    <xf numFmtId="0" fontId="1" fillId="0" borderId="3" xfId="171" applyFont="1" applyBorder="1" applyAlignment="1">
      <alignment horizontal="center" vertical="center" wrapText="1"/>
    </xf>
    <xf numFmtId="0" fontId="1" fillId="0" borderId="2" xfId="174" applyFont="1" applyBorder="1" applyAlignment="1">
      <alignment horizontal="left" vertical="center" wrapText="1"/>
    </xf>
    <xf numFmtId="0" fontId="1" fillId="0" borderId="3" xfId="174" applyFont="1" applyBorder="1" applyAlignment="1">
      <alignment horizontal="left" vertical="center" wrapText="1"/>
    </xf>
    <xf numFmtId="0" fontId="1" fillId="0" borderId="2" xfId="174" applyFont="1" applyBorder="1" applyAlignment="1">
      <alignment horizontal="center" vertical="center" wrapText="1"/>
    </xf>
    <xf numFmtId="0" fontId="1" fillId="0" borderId="3" xfId="174" applyFont="1" applyBorder="1" applyAlignment="1">
      <alignment horizontal="center" vertical="center" wrapText="1"/>
    </xf>
    <xf numFmtId="0" fontId="1" fillId="0" borderId="2" xfId="145" applyFont="1" applyBorder="1" applyAlignment="1">
      <alignment horizontal="left" vertical="center" wrapText="1"/>
    </xf>
    <xf numFmtId="0" fontId="1" fillId="0" borderId="3" xfId="145" applyFont="1" applyBorder="1" applyAlignment="1">
      <alignment horizontal="left" vertical="center" wrapText="1"/>
    </xf>
    <xf numFmtId="0" fontId="1" fillId="0" borderId="2" xfId="145" applyFont="1" applyBorder="1" applyAlignment="1">
      <alignment horizontal="center" vertical="center" wrapText="1"/>
    </xf>
    <xf numFmtId="0" fontId="1" fillId="0" borderId="3" xfId="145" applyFont="1" applyBorder="1" applyAlignment="1">
      <alignment horizontal="center" vertical="center" wrapText="1"/>
    </xf>
    <xf numFmtId="0" fontId="1" fillId="0" borderId="2" xfId="146" applyFont="1" applyBorder="1" applyAlignment="1">
      <alignment horizontal="left" vertical="center" wrapText="1"/>
    </xf>
    <xf numFmtId="0" fontId="1" fillId="0" borderId="3" xfId="146" applyFont="1" applyBorder="1" applyAlignment="1">
      <alignment horizontal="left" vertical="center" wrapText="1"/>
    </xf>
    <xf numFmtId="0" fontId="1" fillId="0" borderId="2" xfId="146" applyFont="1" applyBorder="1" applyAlignment="1">
      <alignment horizontal="center" vertical="center" wrapText="1"/>
    </xf>
    <xf numFmtId="0" fontId="1" fillId="0" borderId="3" xfId="146" applyFont="1" applyBorder="1" applyAlignment="1">
      <alignment horizontal="center" vertical="center" wrapText="1"/>
    </xf>
    <xf numFmtId="0" fontId="1" fillId="0" borderId="0" xfId="144" applyFill="1" applyBorder="1" applyAlignment="1">
      <alignment vertical="center"/>
    </xf>
    <xf numFmtId="0" fontId="1" fillId="0" borderId="0" xfId="144" applyFill="1" applyBorder="1" applyAlignment="1">
      <alignment vertical="center" wrapText="1"/>
    </xf>
    <xf numFmtId="0" fontId="1" fillId="0" borderId="0" xfId="144" applyFill="1" applyBorder="1" applyAlignment="1">
      <alignment horizontal="center" vertical="center" wrapText="1"/>
    </xf>
    <xf numFmtId="0" fontId="3" fillId="0" borderId="0" xfId="144" applyFont="1" applyFill="1" applyBorder="1" applyAlignment="1">
      <alignment vertical="center"/>
    </xf>
    <xf numFmtId="0" fontId="4" fillId="0" borderId="0" xfId="144" applyFont="1" applyFill="1" applyBorder="1" applyAlignment="1">
      <alignment vertical="center"/>
    </xf>
    <xf numFmtId="0" fontId="1" fillId="0" borderId="0" xfId="144" applyFill="1" applyBorder="1" applyAlignment="1">
      <alignment horizontal="center" vertical="center"/>
    </xf>
    <xf numFmtId="0" fontId="2" fillId="0" borderId="1" xfId="144" applyFont="1" applyFill="1" applyBorder="1" applyAlignment="1">
      <alignment horizontal="center" vertical="center" wrapText="1"/>
    </xf>
    <xf numFmtId="0" fontId="2" fillId="0" borderId="2" xfId="144" applyFont="1" applyFill="1" applyBorder="1" applyAlignment="1">
      <alignment horizontal="center" vertical="center" wrapText="1"/>
    </xf>
    <xf numFmtId="0" fontId="2" fillId="0" borderId="13" xfId="144" applyFont="1" applyFill="1" applyBorder="1" applyAlignment="1">
      <alignment horizontal="center" vertical="center" wrapText="1"/>
    </xf>
    <xf numFmtId="0" fontId="2" fillId="0" borderId="3" xfId="144" applyFont="1" applyFill="1" applyBorder="1" applyAlignment="1">
      <alignment horizontal="center" vertical="center" wrapText="1"/>
    </xf>
    <xf numFmtId="0" fontId="2" fillId="0" borderId="4" xfId="144" applyFont="1" applyFill="1" applyBorder="1" applyAlignment="1">
      <alignment horizontal="center" vertical="center" wrapText="1"/>
    </xf>
    <xf numFmtId="0" fontId="2" fillId="0" borderId="12" xfId="144" applyFont="1" applyFill="1" applyBorder="1" applyAlignment="1">
      <alignment horizontal="center" vertical="center" wrapText="1"/>
    </xf>
    <xf numFmtId="0" fontId="2" fillId="0" borderId="1" xfId="144" applyFont="1" applyFill="1" applyBorder="1" applyAlignment="1">
      <alignment vertical="center" wrapText="1"/>
    </xf>
    <xf numFmtId="0" fontId="1" fillId="0" borderId="1" xfId="144" applyFill="1" applyBorder="1" applyAlignment="1">
      <alignment vertical="center" wrapText="1"/>
    </xf>
    <xf numFmtId="0" fontId="1" fillId="0" borderId="1" xfId="144" applyFill="1" applyBorder="1" applyAlignment="1">
      <alignment horizontal="center" vertical="center" wrapText="1"/>
    </xf>
    <xf numFmtId="0" fontId="22" fillId="2" borderId="1" xfId="144" applyFont="1" applyFill="1" applyBorder="1" applyAlignment="1">
      <alignment vertical="center" wrapText="1"/>
    </xf>
    <xf numFmtId="0" fontId="2" fillId="0" borderId="2" xfId="144" applyFont="1" applyFill="1" applyBorder="1" applyAlignment="1">
      <alignment vertical="center" wrapText="1"/>
    </xf>
    <xf numFmtId="0" fontId="2" fillId="0" borderId="1" xfId="144" applyFont="1" applyFill="1" applyBorder="1" applyAlignment="1">
      <alignment horizontal="left" vertical="center" wrapText="1"/>
    </xf>
    <xf numFmtId="0" fontId="22" fillId="0" borderId="1" xfId="144" applyFont="1" applyFill="1" applyBorder="1" applyAlignment="1">
      <alignment horizontal="left" vertical="center" wrapText="1"/>
    </xf>
    <xf numFmtId="0" fontId="22" fillId="0" borderId="1" xfId="144" applyFont="1" applyFill="1" applyBorder="1" applyAlignment="1">
      <alignment horizontal="center" vertical="center" wrapText="1"/>
    </xf>
    <xf numFmtId="0" fontId="1" fillId="0" borderId="1" xfId="187" applyFont="1" applyFill="1" applyBorder="1" applyAlignment="1">
      <alignment horizontal="left" vertical="center" wrapText="1"/>
    </xf>
    <xf numFmtId="0" fontId="1" fillId="0" borderId="1" xfId="187" applyFont="1" applyFill="1" applyBorder="1" applyAlignment="1">
      <alignment horizontal="center" vertical="center" wrapText="1"/>
    </xf>
    <xf numFmtId="0" fontId="2" fillId="0" borderId="1" xfId="151" applyFont="1" applyFill="1" applyBorder="1" applyAlignment="1">
      <alignment horizontal="left" vertical="center" wrapText="1"/>
    </xf>
    <xf numFmtId="0" fontId="23" fillId="0" borderId="1" xfId="151" applyFont="1" applyFill="1" applyBorder="1" applyAlignment="1">
      <alignment horizontal="center" vertical="center" wrapText="1"/>
    </xf>
    <xf numFmtId="0" fontId="1" fillId="0" borderId="0" xfId="147" applyFont="1" applyFill="1" applyBorder="1" applyAlignment="1" applyProtection="1">
      <alignment vertical="center"/>
    </xf>
    <xf numFmtId="0" fontId="1" fillId="0" borderId="0" xfId="147" applyFont="1" applyFill="1" applyBorder="1" applyAlignment="1" applyProtection="1">
      <alignment vertical="center" wrapText="1"/>
    </xf>
    <xf numFmtId="0" fontId="0" fillId="0" borderId="0" xfId="187" applyFont="1" applyFill="1" applyBorder="1" applyAlignment="1">
      <alignment horizontal="center" vertical="center"/>
    </xf>
    <xf numFmtId="0" fontId="0" fillId="0" borderId="0" xfId="187" applyFont="1" applyFill="1" applyBorder="1" applyAlignment="1"/>
    <xf numFmtId="0" fontId="3" fillId="0" borderId="0" xfId="147" applyFont="1" applyFill="1" applyBorder="1" applyAlignment="1" applyProtection="1">
      <alignment horizontal="center" vertical="center"/>
    </xf>
    <xf numFmtId="0" fontId="4" fillId="0" borderId="0" xfId="147" applyFont="1" applyFill="1" applyBorder="1" applyAlignment="1" applyProtection="1">
      <alignment vertical="center"/>
    </xf>
    <xf numFmtId="0" fontId="5" fillId="0" borderId="0" xfId="147" applyFont="1" applyFill="1" applyBorder="1" applyAlignment="1" applyProtection="1">
      <alignment horizontal="center" vertical="center" wrapText="1"/>
    </xf>
    <xf numFmtId="0" fontId="1" fillId="0" borderId="15" xfId="187" applyFont="1" applyFill="1" applyBorder="1" applyAlignment="1">
      <alignment horizontal="center" vertical="center" wrapText="1"/>
    </xf>
    <xf numFmtId="0" fontId="1" fillId="0" borderId="16" xfId="187" applyFont="1" applyFill="1" applyBorder="1" applyAlignment="1">
      <alignment horizontal="center" vertical="top" wrapText="1"/>
    </xf>
    <xf numFmtId="0" fontId="1" fillId="0" borderId="17" xfId="187" applyFont="1" applyFill="1" applyBorder="1" applyAlignment="1">
      <alignment horizontal="center" vertical="top" wrapText="1"/>
    </xf>
    <xf numFmtId="0" fontId="20" fillId="0" borderId="15" xfId="187" applyFont="1" applyFill="1" applyBorder="1" applyAlignment="1">
      <alignment horizontal="center" vertical="center" wrapText="1"/>
    </xf>
    <xf numFmtId="0" fontId="20" fillId="0" borderId="16" xfId="187" applyFont="1" applyFill="1" applyBorder="1" applyAlignment="1">
      <alignment horizontal="center" vertical="center" wrapText="1"/>
    </xf>
    <xf numFmtId="0" fontId="20" fillId="0" borderId="17" xfId="187" applyFont="1" applyFill="1" applyBorder="1" applyAlignment="1">
      <alignment horizontal="center" vertical="center" wrapText="1"/>
    </xf>
    <xf numFmtId="0" fontId="1" fillId="0" borderId="19" xfId="187" applyFont="1" applyFill="1" applyBorder="1" applyAlignment="1">
      <alignment horizontal="center" vertical="center" wrapText="1"/>
    </xf>
    <xf numFmtId="0" fontId="1" fillId="0" borderId="20" xfId="187" applyFont="1" applyFill="1" applyBorder="1" applyAlignment="1">
      <alignment horizontal="center" vertical="center" wrapText="1"/>
    </xf>
    <xf numFmtId="0" fontId="1" fillId="0" borderId="21" xfId="187" applyFont="1" applyFill="1" applyBorder="1" applyAlignment="1">
      <alignment horizontal="center" vertical="center" wrapText="1"/>
    </xf>
    <xf numFmtId="0" fontId="1" fillId="0" borderId="15" xfId="187" applyFont="1" applyFill="1" applyBorder="1" applyAlignment="1">
      <alignment horizontal="center" vertical="top" wrapText="1"/>
    </xf>
    <xf numFmtId="0" fontId="1" fillId="0" borderId="22" xfId="187" applyFont="1" applyFill="1" applyBorder="1" applyAlignment="1">
      <alignment horizontal="center" vertical="center" wrapText="1"/>
    </xf>
    <xf numFmtId="0" fontId="1" fillId="0" borderId="23" xfId="187" applyFont="1" applyFill="1" applyBorder="1" applyAlignment="1">
      <alignment horizontal="center" vertical="center" wrapText="1"/>
    </xf>
    <xf numFmtId="0" fontId="1" fillId="0" borderId="24" xfId="187" applyFont="1" applyFill="1" applyBorder="1" applyAlignment="1">
      <alignment horizontal="center" vertical="center" wrapText="1"/>
    </xf>
    <xf numFmtId="0" fontId="1" fillId="0" borderId="18" xfId="187" applyFont="1" applyFill="1" applyBorder="1" applyAlignment="1">
      <alignment horizontal="center" vertical="top" wrapText="1"/>
    </xf>
    <xf numFmtId="0" fontId="1" fillId="0" borderId="15" xfId="187" applyFont="1" applyFill="1" applyBorder="1" applyAlignment="1">
      <alignment horizontal="left" vertical="center" wrapText="1"/>
    </xf>
    <xf numFmtId="0" fontId="1" fillId="0" borderId="17" xfId="187" applyFont="1" applyFill="1" applyBorder="1" applyAlignment="1">
      <alignment horizontal="left" vertical="center" wrapText="1"/>
    </xf>
    <xf numFmtId="43" fontId="9" fillId="0" borderId="18" xfId="187" applyNumberFormat="1" applyFont="1" applyFill="1" applyBorder="1" applyAlignment="1">
      <alignment horizontal="center" vertical="center" shrinkToFit="1"/>
    </xf>
    <xf numFmtId="0" fontId="9" fillId="0" borderId="18" xfId="187" applyFont="1" applyFill="1" applyBorder="1" applyAlignment="1">
      <alignment horizontal="left" wrapText="1"/>
    </xf>
    <xf numFmtId="0" fontId="9" fillId="0" borderId="25" xfId="187" applyFont="1" applyFill="1" applyBorder="1" applyAlignment="1">
      <alignment horizontal="left" wrapText="1"/>
    </xf>
    <xf numFmtId="0" fontId="1" fillId="0" borderId="17" xfId="187" applyFont="1" applyFill="1" applyBorder="1" applyAlignment="1">
      <alignment horizontal="center" vertical="center" wrapText="1"/>
    </xf>
    <xf numFmtId="0" fontId="1" fillId="0" borderId="1" xfId="147" applyFont="1" applyFill="1" applyBorder="1" applyAlignment="1" applyProtection="1">
      <alignment horizontal="center" vertical="center" wrapText="1"/>
    </xf>
    <xf numFmtId="0" fontId="1" fillId="0" borderId="1" xfId="147" applyFont="1" applyFill="1" applyBorder="1" applyAlignment="1" applyProtection="1">
      <alignment vertical="center" wrapText="1"/>
    </xf>
    <xf numFmtId="0" fontId="1" fillId="0" borderId="20" xfId="187" applyFont="1" applyFill="1" applyBorder="1" applyAlignment="1">
      <alignment horizontal="left" vertical="center" wrapText="1"/>
    </xf>
    <xf numFmtId="0" fontId="9" fillId="0" borderId="26" xfId="187" applyFont="1" applyFill="1" applyBorder="1" applyAlignment="1">
      <alignment horizontal="left" vertical="center" wrapText="1"/>
    </xf>
    <xf numFmtId="0" fontId="9" fillId="0" borderId="21" xfId="187" applyFont="1" applyFill="1" applyBorder="1" applyAlignment="1">
      <alignment horizontal="left" vertical="center" wrapText="1"/>
    </xf>
    <xf numFmtId="9" fontId="9" fillId="0" borderId="1" xfId="187" applyNumberFormat="1" applyFont="1" applyFill="1" applyBorder="1" applyAlignment="1">
      <alignment horizontal="center" vertical="center" shrinkToFit="1"/>
    </xf>
    <xf numFmtId="0" fontId="24" fillId="0" borderId="0" xfId="187" applyFont="1" applyFill="1" applyBorder="1" applyAlignment="1"/>
    <xf numFmtId="0" fontId="2" fillId="0" borderId="0" xfId="144" applyFont="1" applyAlignment="1">
      <alignment vertical="center"/>
    </xf>
    <xf numFmtId="0" fontId="25" fillId="0" borderId="0" xfId="144" applyFont="1" applyAlignment="1">
      <alignment vertical="center"/>
    </xf>
    <xf numFmtId="0" fontId="26" fillId="0" borderId="1" xfId="144" applyFont="1" applyFill="1" applyBorder="1" applyAlignment="1">
      <alignment horizontal="left" vertical="center" wrapText="1"/>
    </xf>
    <xf numFmtId="0" fontId="1" fillId="0" borderId="1" xfId="144" applyFont="1" applyBorder="1" applyAlignment="1">
      <alignment vertical="center" wrapText="1"/>
    </xf>
    <xf numFmtId="181" fontId="1" fillId="0" borderId="1" xfId="144" applyNumberFormat="1" applyFont="1" applyFill="1" applyBorder="1" applyAlignment="1">
      <alignment vertical="center" wrapText="1"/>
    </xf>
    <xf numFmtId="0" fontId="1" fillId="0" borderId="1" xfId="144" applyNumberFormat="1" applyFont="1" applyBorder="1" applyAlignment="1">
      <alignment horizontal="left" vertical="center" wrapText="1"/>
    </xf>
    <xf numFmtId="0" fontId="1" fillId="0" borderId="10" xfId="144" applyFont="1" applyBorder="1" applyAlignment="1">
      <alignment horizontal="center" vertical="center" wrapText="1"/>
    </xf>
    <xf numFmtId="0" fontId="1" fillId="0" borderId="11" xfId="144" applyFont="1" applyBorder="1" applyAlignment="1">
      <alignment horizontal="center" vertical="center" wrapText="1"/>
    </xf>
    <xf numFmtId="0" fontId="27" fillId="0" borderId="0" xfId="129" applyFont="1" applyFill="1" applyBorder="1">
      <alignment vertical="center"/>
    </xf>
    <xf numFmtId="0" fontId="27" fillId="5" borderId="0" xfId="129" applyFont="1" applyFill="1" applyBorder="1">
      <alignment vertical="center"/>
    </xf>
    <xf numFmtId="0" fontId="28" fillId="0" borderId="0" xfId="148" applyFont="1" applyFill="1" applyBorder="1" applyAlignment="1">
      <alignment vertical="center"/>
    </xf>
    <xf numFmtId="0" fontId="29" fillId="0" borderId="0" xfId="148" applyFont="1" applyFill="1" applyBorder="1" applyAlignment="1">
      <alignment vertical="center"/>
    </xf>
    <xf numFmtId="0" fontId="30" fillId="5" borderId="0" xfId="148" applyFont="1" applyFill="1" applyBorder="1" applyAlignment="1">
      <alignment vertical="center"/>
    </xf>
    <xf numFmtId="0" fontId="31" fillId="0" borderId="0" xfId="148" applyFont="1" applyFill="1" applyBorder="1" applyAlignment="1">
      <alignment horizontal="center" vertical="center" wrapText="1"/>
    </xf>
    <xf numFmtId="0" fontId="32" fillId="0" borderId="1" xfId="148" applyFont="1" applyFill="1" applyBorder="1" applyAlignment="1">
      <alignment horizontal="center" vertical="center" wrapText="1"/>
    </xf>
    <xf numFmtId="0" fontId="32" fillId="0" borderId="2" xfId="148" applyFont="1" applyFill="1" applyBorder="1" applyAlignment="1">
      <alignment vertical="center" wrapText="1"/>
    </xf>
    <xf numFmtId="0" fontId="32" fillId="0" borderId="3" xfId="148" applyFont="1" applyFill="1" applyBorder="1" applyAlignment="1">
      <alignment vertical="center" wrapText="1"/>
    </xf>
    <xf numFmtId="176" fontId="32" fillId="0" borderId="18" xfId="225" applyFont="1" applyFill="1" applyBorder="1" applyAlignment="1">
      <alignment horizontal="right" vertical="center"/>
    </xf>
    <xf numFmtId="176" fontId="32" fillId="0" borderId="1" xfId="225" applyFont="1" applyFill="1" applyBorder="1" applyAlignment="1">
      <alignment vertical="center" wrapText="1"/>
    </xf>
    <xf numFmtId="0" fontId="32" fillId="0" borderId="1" xfId="148" applyFont="1" applyFill="1" applyBorder="1" applyAlignment="1">
      <alignment horizontal="left" vertical="top" wrapText="1"/>
    </xf>
    <xf numFmtId="0" fontId="32" fillId="0" borderId="4" xfId="148" applyFont="1" applyFill="1" applyBorder="1" applyAlignment="1">
      <alignment horizontal="center" vertical="center" wrapText="1"/>
    </xf>
    <xf numFmtId="0" fontId="32" fillId="0" borderId="7" xfId="148" applyFont="1" applyFill="1" applyBorder="1" applyAlignment="1">
      <alignment horizontal="center" vertical="center" wrapText="1"/>
    </xf>
    <xf numFmtId="0" fontId="32" fillId="0" borderId="5" xfId="148" applyFont="1" applyFill="1" applyBorder="1" applyAlignment="1">
      <alignment horizontal="center" vertical="center" wrapText="1"/>
    </xf>
    <xf numFmtId="0" fontId="32" fillId="0" borderId="6" xfId="148" applyFont="1" applyFill="1" applyBorder="1" applyAlignment="1">
      <alignment horizontal="center" vertical="center" wrapText="1"/>
    </xf>
    <xf numFmtId="0" fontId="32" fillId="0" borderId="2" xfId="148" applyFont="1" applyFill="1" applyBorder="1" applyAlignment="1">
      <alignment horizontal="left" vertical="center" wrapText="1"/>
    </xf>
    <xf numFmtId="0" fontId="32" fillId="0" borderId="3" xfId="148" applyFont="1" applyFill="1" applyBorder="1" applyAlignment="1">
      <alignment horizontal="left" vertical="center" wrapText="1"/>
    </xf>
    <xf numFmtId="0" fontId="32" fillId="0" borderId="2" xfId="148" applyFont="1" applyFill="1" applyBorder="1" applyAlignment="1">
      <alignment horizontal="center" vertical="center" wrapText="1"/>
    </xf>
    <xf numFmtId="0" fontId="32" fillId="0" borderId="3" xfId="148" applyFont="1" applyFill="1" applyBorder="1" applyAlignment="1">
      <alignment horizontal="center" vertical="center" wrapText="1"/>
    </xf>
    <xf numFmtId="0" fontId="32" fillId="0" borderId="10" xfId="148" applyFont="1" applyFill="1" applyBorder="1" applyAlignment="1">
      <alignment horizontal="center" vertical="center" wrapText="1"/>
    </xf>
    <xf numFmtId="0" fontId="32" fillId="0" borderId="11" xfId="148" applyFont="1" applyFill="1" applyBorder="1" applyAlignment="1">
      <alignment horizontal="center" vertical="center" wrapText="1"/>
    </xf>
    <xf numFmtId="0" fontId="32" fillId="0" borderId="8" xfId="148" applyFont="1" applyFill="1" applyBorder="1" applyAlignment="1">
      <alignment horizontal="center" vertical="center" wrapText="1"/>
    </xf>
    <xf numFmtId="0" fontId="32" fillId="0" borderId="9" xfId="148" applyFont="1" applyFill="1" applyBorder="1" applyAlignment="1">
      <alignment horizontal="center" vertical="center" wrapText="1"/>
    </xf>
    <xf numFmtId="0" fontId="32" fillId="0" borderId="1" xfId="148" applyFont="1" applyFill="1" applyBorder="1" applyAlignment="1">
      <alignment horizontal="left" vertical="center" wrapText="1"/>
    </xf>
    <xf numFmtId="9" fontId="32" fillId="0" borderId="1" xfId="148" applyNumberFormat="1" applyFont="1" applyFill="1" applyBorder="1" applyAlignment="1">
      <alignment horizontal="center" vertical="center" wrapText="1"/>
    </xf>
    <xf numFmtId="0" fontId="32" fillId="0" borderId="12" xfId="148" applyFont="1" applyFill="1" applyBorder="1" applyAlignment="1">
      <alignment horizontal="center" vertical="center" wrapText="1"/>
    </xf>
    <xf numFmtId="21" fontId="32" fillId="0" borderId="2" xfId="148" applyNumberFormat="1" applyFont="1" applyFill="1" applyBorder="1" applyAlignment="1">
      <alignment horizontal="center" vertical="center" wrapText="1"/>
    </xf>
    <xf numFmtId="21" fontId="32" fillId="0" borderId="3" xfId="148" applyNumberFormat="1" applyFont="1" applyFill="1" applyBorder="1" applyAlignment="1">
      <alignment horizontal="center" vertical="center" wrapText="1"/>
    </xf>
    <xf numFmtId="0" fontId="32" fillId="0" borderId="2" xfId="148" applyFont="1" applyFill="1" applyBorder="1" applyAlignment="1">
      <alignment horizontal="left" vertical="center"/>
    </xf>
    <xf numFmtId="0" fontId="32" fillId="0" borderId="3" xfId="148" applyFont="1" applyFill="1" applyBorder="1" applyAlignment="1">
      <alignment horizontal="left" vertical="center"/>
    </xf>
    <xf numFmtId="9" fontId="32" fillId="0" borderId="2" xfId="148" applyNumberFormat="1" applyFont="1" applyFill="1" applyBorder="1" applyAlignment="1">
      <alignment horizontal="center" vertical="center" wrapText="1"/>
    </xf>
    <xf numFmtId="0" fontId="1" fillId="0" borderId="0" xfId="144" applyAlignment="1">
      <alignment horizontal="center" vertical="center" wrapText="1"/>
    </xf>
    <xf numFmtId="0" fontId="1" fillId="0" borderId="0" xfId="144" applyAlignment="1">
      <alignment horizontal="center" vertical="center"/>
    </xf>
    <xf numFmtId="0" fontId="1" fillId="0" borderId="2" xfId="144" applyFont="1" applyFill="1" applyBorder="1" applyAlignment="1">
      <alignment horizontal="center" vertical="center" wrapText="1"/>
    </xf>
    <xf numFmtId="0" fontId="1" fillId="0" borderId="13" xfId="144" applyFont="1" applyFill="1" applyBorder="1" applyAlignment="1">
      <alignment horizontal="center" vertical="center" wrapText="1"/>
    </xf>
    <xf numFmtId="0" fontId="1" fillId="0" borderId="3" xfId="144" applyFont="1" applyFill="1" applyBorder="1" applyAlignment="1">
      <alignment horizontal="center" vertical="center" wrapText="1"/>
    </xf>
    <xf numFmtId="0" fontId="1" fillId="0" borderId="4" xfId="144" applyFill="1" applyBorder="1" applyAlignment="1">
      <alignment horizontal="center" vertical="center" wrapText="1"/>
    </xf>
    <xf numFmtId="0" fontId="1" fillId="0" borderId="12" xfId="144" applyFill="1" applyBorder="1" applyAlignment="1">
      <alignment horizontal="center" vertical="center" wrapText="1"/>
    </xf>
    <xf numFmtId="0" fontId="33" fillId="0" borderId="1" xfId="144" applyFont="1" applyFill="1" applyBorder="1" applyAlignment="1">
      <alignment horizontal="left" vertical="center" wrapText="1"/>
    </xf>
    <xf numFmtId="0" fontId="33" fillId="0" borderId="1" xfId="144" applyFont="1" applyFill="1" applyBorder="1" applyAlignment="1">
      <alignment vertical="center" wrapText="1"/>
    </xf>
    <xf numFmtId="0" fontId="33" fillId="0" borderId="1" xfId="144" applyFont="1" applyFill="1" applyBorder="1" applyAlignment="1">
      <alignment horizontal="center" vertical="center" wrapText="1"/>
    </xf>
    <xf numFmtId="0" fontId="1" fillId="0" borderId="5" xfId="144" applyFill="1" applyBorder="1" applyAlignment="1">
      <alignment horizontal="center" vertical="center" wrapText="1"/>
    </xf>
    <xf numFmtId="0" fontId="1" fillId="0" borderId="7" xfId="144" applyFont="1" applyFill="1" applyBorder="1" applyAlignment="1">
      <alignment horizontal="center" vertical="center" wrapText="1"/>
    </xf>
    <xf numFmtId="0" fontId="1" fillId="0" borderId="7" xfId="144" applyFill="1" applyBorder="1" applyAlignment="1">
      <alignment horizontal="center" vertical="center" wrapText="1"/>
    </xf>
    <xf numFmtId="0" fontId="1" fillId="0" borderId="10" xfId="144" applyFill="1" applyBorder="1" applyAlignment="1">
      <alignment horizontal="center" vertical="center" wrapText="1"/>
    </xf>
    <xf numFmtId="0" fontId="1" fillId="0" borderId="8" xfId="144" applyFill="1" applyBorder="1" applyAlignment="1">
      <alignment horizontal="center" vertical="center" wrapText="1"/>
    </xf>
    <xf numFmtId="0" fontId="1" fillId="0" borderId="12" xfId="144" applyFont="1" applyFill="1" applyBorder="1" applyAlignment="1">
      <alignment horizontal="center" vertical="center" wrapText="1"/>
    </xf>
    <xf numFmtId="0" fontId="23" fillId="0" borderId="1" xfId="144" applyFont="1" applyFill="1" applyBorder="1" applyAlignment="1">
      <alignment horizontal="center" vertical="center" wrapText="1"/>
    </xf>
    <xf numFmtId="0" fontId="23" fillId="0" borderId="4" xfId="144" applyFont="1" applyFill="1" applyBorder="1" applyAlignment="1">
      <alignment horizontal="center" vertical="center" wrapText="1"/>
    </xf>
    <xf numFmtId="0" fontId="23" fillId="0" borderId="7" xfId="144" applyFont="1" applyFill="1" applyBorder="1" applyAlignment="1">
      <alignment horizontal="center" vertical="center" wrapText="1"/>
    </xf>
    <xf numFmtId="0" fontId="23" fillId="0" borderId="1" xfId="144" applyFont="1" applyFill="1" applyBorder="1" applyAlignment="1">
      <alignment horizontal="left" vertical="center" wrapText="1"/>
    </xf>
    <xf numFmtId="0" fontId="23" fillId="0" borderId="1" xfId="144" applyFont="1" applyFill="1" applyBorder="1" applyAlignment="1">
      <alignment vertical="center" wrapText="1"/>
    </xf>
    <xf numFmtId="0" fontId="23" fillId="0" borderId="12" xfId="144" applyFont="1" applyFill="1" applyBorder="1" applyAlignment="1">
      <alignment horizontal="center" vertical="center" wrapText="1"/>
    </xf>
    <xf numFmtId="0" fontId="23" fillId="0" borderId="2" xfId="144" applyFont="1" applyFill="1" applyBorder="1" applyAlignment="1">
      <alignment vertical="center" wrapText="1"/>
    </xf>
    <xf numFmtId="0" fontId="23" fillId="0" borderId="13" xfId="144" applyFont="1" applyFill="1" applyBorder="1" applyAlignment="1">
      <alignment vertical="center" wrapText="1"/>
    </xf>
    <xf numFmtId="0" fontId="23" fillId="0" borderId="3" xfId="144" applyFont="1" applyFill="1" applyBorder="1" applyAlignment="1">
      <alignment vertical="center" wrapText="1"/>
    </xf>
    <xf numFmtId="0" fontId="23" fillId="0" borderId="2" xfId="144" applyFont="1" applyFill="1" applyBorder="1" applyAlignment="1">
      <alignment horizontal="left" vertical="center" wrapText="1"/>
    </xf>
    <xf numFmtId="0" fontId="23" fillId="0" borderId="3" xfId="144" applyFont="1" applyFill="1" applyBorder="1" applyAlignment="1">
      <alignment horizontal="left" vertical="center" wrapText="1"/>
    </xf>
    <xf numFmtId="9" fontId="23" fillId="0" borderId="2" xfId="144" applyNumberFormat="1" applyFont="1" applyFill="1" applyBorder="1" applyAlignment="1">
      <alignment horizontal="center" vertical="center" wrapText="1"/>
    </xf>
    <xf numFmtId="0" fontId="23" fillId="0" borderId="3" xfId="144" applyFont="1" applyFill="1" applyBorder="1" applyAlignment="1">
      <alignment horizontal="center" vertical="center" wrapText="1"/>
    </xf>
    <xf numFmtId="0" fontId="34" fillId="0" borderId="2" xfId="187" applyFont="1" applyFill="1" applyBorder="1" applyAlignment="1">
      <alignment horizontal="left" vertical="center" wrapText="1"/>
    </xf>
    <xf numFmtId="0" fontId="34" fillId="0" borderId="3" xfId="187" applyFont="1" applyFill="1" applyBorder="1" applyAlignment="1">
      <alignment horizontal="left" vertical="center" wrapText="1"/>
    </xf>
    <xf numFmtId="9" fontId="23" fillId="0" borderId="3" xfId="144" applyNumberFormat="1" applyFont="1" applyFill="1" applyBorder="1" applyAlignment="1">
      <alignment horizontal="center" vertical="center" wrapText="1"/>
    </xf>
    <xf numFmtId="0" fontId="23" fillId="0" borderId="2" xfId="187" applyFont="1" applyFill="1" applyBorder="1" applyAlignment="1">
      <alignment horizontal="left" vertical="center" wrapText="1"/>
    </xf>
    <xf numFmtId="9" fontId="34" fillId="0" borderId="2" xfId="187" applyNumberFormat="1" applyFont="1" applyFill="1" applyBorder="1" applyAlignment="1">
      <alignment horizontal="center" vertical="center" wrapText="1"/>
    </xf>
    <xf numFmtId="9" fontId="34" fillId="0" borderId="3" xfId="187" applyNumberFormat="1" applyFont="1" applyFill="1" applyBorder="1" applyAlignment="1">
      <alignment horizontal="center" vertical="center" wrapText="1"/>
    </xf>
    <xf numFmtId="0" fontId="23" fillId="0" borderId="2" xfId="144" applyFont="1" applyFill="1" applyBorder="1" applyAlignment="1">
      <alignment horizontal="center" vertical="center" wrapText="1"/>
    </xf>
    <xf numFmtId="10" fontId="23" fillId="0" borderId="1" xfId="144" applyNumberFormat="1" applyFont="1" applyFill="1" applyBorder="1" applyAlignment="1">
      <alignment horizontal="center" vertical="center" wrapText="1"/>
    </xf>
    <xf numFmtId="0" fontId="2" fillId="0" borderId="3" xfId="144" applyFont="1" applyFill="1" applyBorder="1" applyAlignment="1">
      <alignment vertical="center" wrapText="1"/>
    </xf>
    <xf numFmtId="9" fontId="2" fillId="0" borderId="1" xfId="144" applyNumberFormat="1" applyFont="1" applyFill="1" applyBorder="1" applyAlignment="1">
      <alignment horizontal="center" vertical="center" wrapText="1"/>
    </xf>
    <xf numFmtId="9" fontId="2" fillId="0" borderId="2" xfId="144" applyNumberFormat="1" applyFont="1" applyFill="1" applyBorder="1" applyAlignment="1">
      <alignment horizontal="center" vertical="center" wrapText="1"/>
    </xf>
    <xf numFmtId="0" fontId="2" fillId="0" borderId="2" xfId="144" applyFont="1" applyFill="1" applyBorder="1" applyAlignment="1">
      <alignment horizontal="left" vertical="center" wrapText="1"/>
    </xf>
    <xf numFmtId="10" fontId="2" fillId="0" borderId="2" xfId="0" applyNumberFormat="1" applyFont="1" applyFill="1" applyBorder="1" applyAlignment="1">
      <alignment horizontal="justify" vertical="center" wrapText="1"/>
    </xf>
    <xf numFmtId="10" fontId="2" fillId="0" borderId="3" xfId="0" applyNumberFormat="1" applyFont="1" applyFill="1" applyBorder="1" applyAlignment="1">
      <alignment horizontal="justify"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178"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right" vertical="center" wrapText="1"/>
    </xf>
    <xf numFmtId="9" fontId="1" fillId="0" borderId="1" xfId="147" applyNumberFormat="1" applyFont="1" applyFill="1" applyBorder="1" applyAlignment="1">
      <alignment horizontal="right" vertical="center" wrapText="1"/>
    </xf>
    <xf numFmtId="0" fontId="1" fillId="0" borderId="4" xfId="147" applyNumberFormat="1" applyFont="1" applyFill="1" applyBorder="1" applyAlignment="1">
      <alignment horizontal="right" vertical="center" wrapText="1"/>
    </xf>
    <xf numFmtId="0" fontId="1" fillId="0" borderId="0" xfId="148" applyAlignment="1">
      <alignment vertical="center"/>
    </xf>
    <xf numFmtId="0" fontId="1" fillId="0" borderId="0" xfId="148" applyAlignment="1">
      <alignment vertical="center" wrapText="1"/>
    </xf>
    <xf numFmtId="0" fontId="3" fillId="0" borderId="0" xfId="148" applyFont="1" applyAlignment="1">
      <alignment vertical="center"/>
    </xf>
    <xf numFmtId="0" fontId="4" fillId="0" borderId="0" xfId="148" applyFont="1" applyAlignment="1">
      <alignment vertical="center"/>
    </xf>
    <xf numFmtId="0" fontId="5" fillId="0" borderId="0" xfId="148" applyFont="1" applyAlignment="1">
      <alignment horizontal="center" vertical="center" wrapText="1"/>
    </xf>
    <xf numFmtId="0" fontId="1" fillId="0" borderId="1" xfId="148" applyFont="1" applyBorder="1" applyAlignment="1">
      <alignment horizontal="center" vertical="center" wrapText="1"/>
    </xf>
    <xf numFmtId="0" fontId="1" fillId="0" borderId="1" xfId="148" applyBorder="1" applyAlignment="1">
      <alignment horizontal="center" vertical="center" wrapText="1"/>
    </xf>
    <xf numFmtId="0" fontId="1" fillId="0" borderId="1" xfId="148" applyBorder="1" applyAlignment="1">
      <alignment vertical="center" wrapText="1"/>
    </xf>
    <xf numFmtId="0" fontId="1" fillId="0" borderId="2" xfId="148" applyFont="1" applyBorder="1" applyAlignment="1">
      <alignment horizontal="center" vertical="center" wrapText="1"/>
    </xf>
    <xf numFmtId="0" fontId="1" fillId="0" borderId="3" xfId="148" applyFont="1" applyBorder="1" applyAlignment="1">
      <alignment horizontal="center" vertical="center" wrapText="1"/>
    </xf>
    <xf numFmtId="0" fontId="1" fillId="0" borderId="1" xfId="148" applyFont="1" applyBorder="1" applyAlignment="1">
      <alignment horizontal="left" vertical="top" wrapText="1"/>
    </xf>
    <xf numFmtId="0" fontId="1" fillId="0" borderId="1" xfId="148" applyBorder="1" applyAlignment="1">
      <alignment horizontal="left" vertical="top" wrapText="1"/>
    </xf>
    <xf numFmtId="0" fontId="1" fillId="0" borderId="1" xfId="148" applyFont="1" applyBorder="1" applyAlignment="1">
      <alignment horizontal="left" vertical="center" wrapText="1"/>
    </xf>
    <xf numFmtId="0" fontId="1" fillId="0" borderId="1" xfId="148" applyBorder="1" applyAlignment="1">
      <alignment horizontal="left" vertical="center" wrapText="1"/>
    </xf>
    <xf numFmtId="9" fontId="1" fillId="0" borderId="2" xfId="148" applyNumberFormat="1" applyFont="1" applyBorder="1" applyAlignment="1">
      <alignment horizontal="center" vertical="center" wrapText="1"/>
    </xf>
    <xf numFmtId="9" fontId="1" fillId="0" borderId="3" xfId="148" applyNumberFormat="1" applyFont="1" applyBorder="1" applyAlignment="1">
      <alignment horizontal="center" vertical="center" wrapText="1"/>
    </xf>
    <xf numFmtId="0" fontId="1" fillId="0" borderId="4" xfId="148" applyFont="1" applyBorder="1" applyAlignment="1">
      <alignment horizontal="left" vertical="center" wrapText="1"/>
    </xf>
    <xf numFmtId="0" fontId="1" fillId="0" borderId="2" xfId="148" applyBorder="1" applyAlignment="1">
      <alignment horizontal="left" vertical="center" wrapText="1"/>
    </xf>
    <xf numFmtId="9" fontId="1" fillId="0" borderId="2" xfId="148" applyNumberFormat="1" applyBorder="1" applyAlignment="1">
      <alignment horizontal="center" vertical="center" wrapText="1"/>
    </xf>
    <xf numFmtId="9" fontId="1" fillId="0" borderId="3" xfId="148" applyNumberFormat="1" applyBorder="1" applyAlignment="1">
      <alignment horizontal="center" vertical="center" wrapText="1"/>
    </xf>
    <xf numFmtId="0" fontId="1" fillId="0" borderId="1" xfId="148" applyFont="1" applyBorder="1" applyAlignment="1">
      <alignment vertical="center" wrapText="1"/>
    </xf>
    <xf numFmtId="0" fontId="0" fillId="0" borderId="1" xfId="190" applyBorder="1" applyAlignment="1">
      <alignment vertical="center" wrapText="1"/>
    </xf>
    <xf numFmtId="0" fontId="1" fillId="0" borderId="2" xfId="148" applyFont="1" applyBorder="1" applyAlignment="1">
      <alignment vertical="center" wrapText="1"/>
    </xf>
    <xf numFmtId="0" fontId="0" fillId="0" borderId="3" xfId="190" applyBorder="1" applyAlignment="1">
      <alignment vertical="center" wrapText="1"/>
    </xf>
    <xf numFmtId="0" fontId="3" fillId="0" borderId="0" xfId="144" applyFont="1" applyAlignment="1">
      <alignment vertical="center" wrapText="1"/>
    </xf>
    <xf numFmtId="0" fontId="35" fillId="0" borderId="0" xfId="144" applyFont="1" applyAlignment="1">
      <alignment horizontal="center" vertical="center" wrapText="1"/>
    </xf>
    <xf numFmtId="0" fontId="3" fillId="0" borderId="1" xfId="144" applyFont="1" applyFill="1" applyBorder="1" applyAlignment="1">
      <alignment horizontal="center" vertical="center" wrapText="1"/>
    </xf>
    <xf numFmtId="0" fontId="3" fillId="0" borderId="1" xfId="144" applyFont="1" applyBorder="1" applyAlignment="1">
      <alignment vertical="center" wrapText="1"/>
    </xf>
    <xf numFmtId="181" fontId="3" fillId="0" borderId="1" xfId="144" applyNumberFormat="1" applyFont="1" applyBorder="1" applyAlignment="1">
      <alignment vertical="center" wrapText="1"/>
    </xf>
    <xf numFmtId="0" fontId="3" fillId="0" borderId="1" xfId="144" applyFont="1" applyBorder="1" applyAlignment="1">
      <alignment horizontal="left" vertical="top" wrapText="1"/>
    </xf>
    <xf numFmtId="9" fontId="3" fillId="0" borderId="1" xfId="144" applyNumberFormat="1" applyFont="1" applyFill="1" applyBorder="1" applyAlignment="1">
      <alignment horizontal="center" vertical="center" wrapText="1"/>
    </xf>
    <xf numFmtId="0" fontId="1" fillId="0" borderId="0" xfId="144" applyFont="1" applyAlignment="1">
      <alignment vertical="center"/>
    </xf>
    <xf numFmtId="0" fontId="2" fillId="0" borderId="1" xfId="144" applyFont="1" applyBorder="1" applyAlignment="1">
      <alignment horizontal="center" vertical="center" wrapText="1"/>
    </xf>
    <xf numFmtId="0" fontId="2" fillId="0" borderId="2" xfId="144" applyFont="1" applyBorder="1" applyAlignment="1">
      <alignment horizontal="left" vertical="center" wrapText="1"/>
    </xf>
    <xf numFmtId="0" fontId="2" fillId="0" borderId="13" xfId="144" applyFont="1" applyBorder="1" applyAlignment="1">
      <alignment horizontal="left" vertical="center" wrapText="1"/>
    </xf>
    <xf numFmtId="0" fontId="2" fillId="0" borderId="3" xfId="144" applyFont="1" applyBorder="1" applyAlignment="1">
      <alignment horizontal="left" vertical="center" wrapText="1"/>
    </xf>
    <xf numFmtId="0" fontId="2" fillId="0" borderId="1" xfId="144" applyFont="1" applyBorder="1" applyAlignment="1">
      <alignment horizontal="left" vertical="center" wrapText="1"/>
    </xf>
    <xf numFmtId="0" fontId="2" fillId="0" borderId="3" xfId="144" applyFont="1" applyFill="1" applyBorder="1" applyAlignment="1">
      <alignment horizontal="left" vertical="center" wrapText="1"/>
    </xf>
    <xf numFmtId="0" fontId="1" fillId="0" borderId="2" xfId="144" applyFont="1" applyBorder="1" applyAlignment="1">
      <alignment horizontal="justify" vertical="center" wrapText="1"/>
    </xf>
    <xf numFmtId="0" fontId="1" fillId="0" borderId="3" xfId="144" applyFont="1" applyBorder="1" applyAlignment="1">
      <alignment horizontal="justify" vertical="center" wrapText="1"/>
    </xf>
    <xf numFmtId="9" fontId="1" fillId="0" borderId="1" xfId="144" applyNumberFormat="1" applyBorder="1" applyAlignment="1">
      <alignment horizontal="left" vertical="center" wrapText="1"/>
    </xf>
    <xf numFmtId="0" fontId="36" fillId="0" borderId="0" xfId="129" applyFont="1">
      <alignment vertical="center"/>
    </xf>
    <xf numFmtId="0" fontId="36" fillId="0" borderId="0" xfId="129" applyFont="1" applyAlignment="1">
      <alignment horizontal="center" vertical="center"/>
    </xf>
    <xf numFmtId="0" fontId="14" fillId="0" borderId="0" xfId="144" applyFont="1" applyAlignment="1">
      <alignment vertical="center"/>
    </xf>
    <xf numFmtId="0" fontId="0" fillId="0" borderId="1" xfId="144" applyFont="1" applyBorder="1" applyAlignment="1">
      <alignment horizontal="center" vertical="center" wrapText="1"/>
    </xf>
    <xf numFmtId="0" fontId="0" fillId="0" borderId="1" xfId="144" applyFont="1" applyFill="1" applyBorder="1" applyAlignment="1">
      <alignment horizontal="center" vertical="center" wrapText="1"/>
    </xf>
    <xf numFmtId="0" fontId="0" fillId="0" borderId="1" xfId="144" applyFont="1" applyFill="1" applyBorder="1" applyAlignment="1">
      <alignment horizontal="justify" vertical="center" wrapText="1"/>
    </xf>
    <xf numFmtId="0" fontId="0" fillId="0" borderId="1" xfId="144" applyFont="1" applyFill="1" applyBorder="1" applyAlignment="1">
      <alignment horizontal="left" vertical="center" wrapText="1"/>
    </xf>
    <xf numFmtId="0" fontId="0" fillId="0" borderId="2" xfId="144" applyFont="1" applyFill="1" applyBorder="1" applyAlignment="1">
      <alignment horizontal="justify" vertical="center" wrapText="1"/>
    </xf>
    <xf numFmtId="0" fontId="0" fillId="0" borderId="3" xfId="144" applyFont="1" applyFill="1" applyBorder="1" applyAlignment="1">
      <alignment horizontal="justify" vertical="center" wrapText="1"/>
    </xf>
    <xf numFmtId="0" fontId="0" fillId="0" borderId="2" xfId="144" applyFont="1" applyFill="1" applyBorder="1" applyAlignment="1">
      <alignment horizontal="center" vertical="center" wrapText="1"/>
    </xf>
    <xf numFmtId="0" fontId="0" fillId="0" borderId="3" xfId="144" applyFont="1" applyFill="1" applyBorder="1" applyAlignment="1">
      <alignment horizontal="center" vertical="center" wrapText="1"/>
    </xf>
    <xf numFmtId="0" fontId="0" fillId="0" borderId="2" xfId="144" applyFont="1" applyFill="1" applyBorder="1" applyAlignment="1">
      <alignment horizontal="left" vertical="center" wrapText="1"/>
    </xf>
    <xf numFmtId="0" fontId="0" fillId="0" borderId="0" xfId="144" applyFont="1" applyAlignment="1">
      <alignment vertical="center"/>
    </xf>
    <xf numFmtId="0" fontId="0" fillId="0" borderId="1" xfId="144" applyFont="1" applyBorder="1" applyAlignment="1">
      <alignment horizontal="justify" vertical="center" wrapText="1"/>
    </xf>
    <xf numFmtId="0" fontId="0" fillId="0" borderId="1" xfId="144" applyFont="1" applyBorder="1" applyAlignment="1">
      <alignment horizontal="left" vertical="top" wrapText="1"/>
    </xf>
    <xf numFmtId="0" fontId="0" fillId="0" borderId="1" xfId="144" applyFont="1" applyBorder="1" applyAlignment="1">
      <alignment horizontal="left" vertical="center" wrapText="1"/>
    </xf>
    <xf numFmtId="0" fontId="0" fillId="0" borderId="12" xfId="144" applyFont="1" applyBorder="1" applyAlignment="1">
      <alignment horizontal="left" vertical="center" wrapText="1"/>
    </xf>
    <xf numFmtId="0" fontId="1" fillId="0" borderId="12" xfId="144" applyBorder="1" applyAlignment="1">
      <alignment horizontal="left" vertical="center" wrapText="1"/>
    </xf>
    <xf numFmtId="0" fontId="0" fillId="0" borderId="2" xfId="144" applyFont="1" applyBorder="1" applyAlignment="1">
      <alignment horizontal="justify" vertical="center" wrapText="1"/>
    </xf>
    <xf numFmtId="0" fontId="0" fillId="0" borderId="3" xfId="144" applyFont="1" applyBorder="1" applyAlignment="1">
      <alignment horizontal="justify" vertical="center" wrapText="1"/>
    </xf>
    <xf numFmtId="0" fontId="0" fillId="0" borderId="5" xfId="144" applyFont="1" applyBorder="1" applyAlignment="1">
      <alignment horizontal="justify" vertical="center" wrapText="1"/>
    </xf>
    <xf numFmtId="0" fontId="0" fillId="0" borderId="6" xfId="144" applyFont="1" applyBorder="1" applyAlignment="1">
      <alignment horizontal="justify" vertical="center" wrapText="1"/>
    </xf>
    <xf numFmtId="0" fontId="1" fillId="0" borderId="6" xfId="144" applyBorder="1" applyAlignment="1">
      <alignment horizontal="justify" vertical="center" wrapText="1"/>
    </xf>
    <xf numFmtId="0" fontId="0" fillId="0" borderId="10" xfId="144" applyFont="1" applyBorder="1" applyAlignment="1">
      <alignment horizontal="justify" vertical="center" wrapText="1"/>
    </xf>
    <xf numFmtId="0" fontId="0" fillId="0" borderId="11" xfId="144" applyFont="1" applyBorder="1" applyAlignment="1">
      <alignment horizontal="justify" vertical="center" wrapText="1"/>
    </xf>
    <xf numFmtId="0" fontId="1" fillId="0" borderId="10" xfId="144" applyBorder="1" applyAlignment="1">
      <alignment horizontal="justify" vertical="center" wrapText="1"/>
    </xf>
    <xf numFmtId="0" fontId="1" fillId="0" borderId="11" xfId="144" applyBorder="1" applyAlignment="1">
      <alignment horizontal="justify" vertical="center" wrapText="1"/>
    </xf>
    <xf numFmtId="0" fontId="0" fillId="0" borderId="8" xfId="144" applyFont="1" applyBorder="1" applyAlignment="1">
      <alignment horizontal="justify" vertical="center" wrapText="1"/>
    </xf>
    <xf numFmtId="0" fontId="0" fillId="0" borderId="9" xfId="144" applyFont="1" applyBorder="1" applyAlignment="1">
      <alignment horizontal="justify" vertical="center" wrapText="1"/>
    </xf>
    <xf numFmtId="0" fontId="1" fillId="0" borderId="8" xfId="144" applyBorder="1" applyAlignment="1">
      <alignment horizontal="justify" vertical="center" wrapText="1"/>
    </xf>
    <xf numFmtId="0" fontId="1" fillId="0" borderId="9" xfId="144" applyBorder="1" applyAlignment="1">
      <alignment horizontal="justify" vertical="center" wrapText="1"/>
    </xf>
    <xf numFmtId="9" fontId="0" fillId="0" borderId="5" xfId="144" applyNumberFormat="1" applyFont="1" applyBorder="1" applyAlignment="1">
      <alignment horizontal="justify" vertical="center" wrapText="1"/>
    </xf>
    <xf numFmtId="0" fontId="1" fillId="0" borderId="2" xfId="144" applyFont="1" applyFill="1" applyBorder="1" applyAlignment="1">
      <alignment vertical="center" wrapText="1"/>
    </xf>
    <xf numFmtId="0" fontId="1" fillId="0" borderId="3" xfId="144" applyFont="1" applyFill="1" applyBorder="1" applyAlignment="1">
      <alignment vertical="center" wrapText="1"/>
    </xf>
    <xf numFmtId="0" fontId="1" fillId="0" borderId="8" xfId="144" applyBorder="1" applyAlignment="1">
      <alignment horizontal="left" vertical="center" wrapText="1"/>
    </xf>
    <xf numFmtId="0" fontId="1" fillId="0" borderId="9" xfId="144" applyBorder="1" applyAlignment="1">
      <alignment horizontal="left" vertical="center" wrapText="1"/>
    </xf>
    <xf numFmtId="0" fontId="1" fillId="0" borderId="2" xfId="144" applyFont="1" applyFill="1" applyBorder="1" applyAlignment="1">
      <alignment horizontal="left" vertical="center" wrapText="1"/>
    </xf>
    <xf numFmtId="0" fontId="1" fillId="0" borderId="3" xfId="144" applyFont="1" applyFill="1" applyBorder="1" applyAlignment="1">
      <alignment horizontal="left" vertical="center" wrapText="1"/>
    </xf>
    <xf numFmtId="0" fontId="1" fillId="0" borderId="5" xfId="144" applyFont="1" applyBorder="1" applyAlignment="1">
      <alignment vertical="center" wrapText="1"/>
    </xf>
    <xf numFmtId="0" fontId="1" fillId="0" borderId="6" xfId="144" applyFont="1" applyBorder="1" applyAlignment="1">
      <alignment vertical="center" wrapText="1"/>
    </xf>
    <xf numFmtId="0" fontId="1" fillId="0" borderId="10" xfId="144" applyFont="1" applyBorder="1" applyAlignment="1">
      <alignment vertical="center" wrapText="1"/>
    </xf>
    <xf numFmtId="0" fontId="1" fillId="0" borderId="11" xfId="144" applyFont="1" applyBorder="1" applyAlignment="1">
      <alignment vertical="center" wrapText="1"/>
    </xf>
    <xf numFmtId="0" fontId="1" fillId="0" borderId="2" xfId="144" applyFill="1" applyBorder="1" applyAlignment="1">
      <alignment vertical="center" wrapText="1"/>
    </xf>
    <xf numFmtId="0" fontId="1" fillId="0" borderId="3" xfId="144" applyFill="1" applyBorder="1" applyAlignment="1">
      <alignment vertical="center" wrapText="1"/>
    </xf>
    <xf numFmtId="0" fontId="1" fillId="0" borderId="3" xfId="144" applyFill="1" applyBorder="1" applyAlignment="1">
      <alignment horizontal="left" vertical="center" wrapText="1"/>
    </xf>
    <xf numFmtId="0" fontId="1" fillId="0" borderId="8" xfId="144" applyFont="1" applyBorder="1" applyAlignment="1">
      <alignment vertical="center" wrapText="1"/>
    </xf>
    <xf numFmtId="0" fontId="1" fillId="0" borderId="9" xfId="144" applyFont="1" applyBorder="1" applyAlignment="1">
      <alignment vertical="center" wrapText="1"/>
    </xf>
    <xf numFmtId="0" fontId="1" fillId="0" borderId="2" xfId="144" applyBorder="1" applyAlignment="1">
      <alignment horizontal="justify" vertical="center" wrapText="1"/>
    </xf>
    <xf numFmtId="0" fontId="1" fillId="0" borderId="3" xfId="144" applyBorder="1" applyAlignment="1">
      <alignment horizontal="justify" vertical="center" wrapText="1"/>
    </xf>
    <xf numFmtId="9" fontId="1" fillId="0" borderId="1" xfId="144" applyNumberFormat="1" applyBorder="1" applyAlignment="1">
      <alignment horizontal="justify" vertical="center" wrapText="1"/>
    </xf>
    <xf numFmtId="0" fontId="1" fillId="0" borderId="1" xfId="144" applyBorder="1" applyAlignment="1">
      <alignment horizontal="justify" vertical="center" wrapText="1"/>
    </xf>
    <xf numFmtId="9" fontId="1" fillId="0" borderId="2" xfId="144" applyNumberFormat="1" applyBorder="1" applyAlignment="1">
      <alignment horizontal="justify" vertical="center" wrapText="1"/>
    </xf>
    <xf numFmtId="9" fontId="1" fillId="0" borderId="3" xfId="144" applyNumberFormat="1" applyBorder="1" applyAlignment="1">
      <alignment horizontal="justify" vertical="center" wrapText="1"/>
    </xf>
    <xf numFmtId="0" fontId="1" fillId="0" borderId="5" xfId="144" applyBorder="1" applyAlignment="1">
      <alignment horizontal="left" vertical="center" wrapText="1"/>
    </xf>
    <xf numFmtId="0" fontId="1" fillId="0" borderId="6" xfId="144" applyBorder="1" applyAlignment="1">
      <alignment horizontal="left" vertical="center" wrapText="1"/>
    </xf>
    <xf numFmtId="0" fontId="1" fillId="0" borderId="4" xfId="144" applyFont="1" applyBorder="1" applyAlignment="1">
      <alignment horizontal="center" vertical="center" wrapText="1"/>
    </xf>
    <xf numFmtId="0" fontId="1" fillId="0" borderId="8" xfId="144" applyFont="1" applyBorder="1" applyAlignment="1">
      <alignment horizontal="justify" vertical="center" wrapText="1"/>
    </xf>
    <xf numFmtId="0" fontId="1" fillId="0" borderId="9" xfId="144" applyFont="1" applyBorder="1" applyAlignment="1">
      <alignment horizontal="justify" vertical="center" wrapText="1"/>
    </xf>
    <xf numFmtId="0" fontId="1" fillId="0" borderId="7" xfId="144" applyFont="1" applyBorder="1" applyAlignment="1">
      <alignment horizontal="center" vertical="center" wrapText="1"/>
    </xf>
    <xf numFmtId="0" fontId="1" fillId="0" borderId="5" xfId="144" applyFont="1" applyBorder="1" applyAlignment="1">
      <alignment horizontal="justify" vertical="center" wrapText="1"/>
    </xf>
    <xf numFmtId="0" fontId="1" fillId="0" borderId="6" xfId="144" applyFont="1" applyBorder="1" applyAlignment="1">
      <alignment horizontal="justify" vertical="center" wrapText="1"/>
    </xf>
    <xf numFmtId="0" fontId="1" fillId="0" borderId="5" xfId="144" applyBorder="1" applyAlignment="1">
      <alignment horizontal="justify" vertical="center" wrapText="1"/>
    </xf>
    <xf numFmtId="0" fontId="1" fillId="0" borderId="12" xfId="144" applyFont="1" applyBorder="1" applyAlignment="1">
      <alignment horizontal="center" vertical="center" wrapText="1"/>
    </xf>
    <xf numFmtId="9" fontId="1" fillId="0" borderId="1" xfId="144" applyNumberFormat="1" applyFont="1" applyBorder="1" applyAlignment="1">
      <alignment horizontal="center" vertical="center" wrapText="1"/>
    </xf>
    <xf numFmtId="0" fontId="36" fillId="0" borderId="0" xfId="129" applyAlignment="1"/>
    <xf numFmtId="0" fontId="1" fillId="0" borderId="1" xfId="144" applyFont="1" applyFill="1" applyBorder="1" applyAlignment="1">
      <alignment vertical="top" wrapText="1"/>
    </xf>
    <xf numFmtId="180" fontId="1" fillId="0" borderId="1" xfId="144" applyNumberFormat="1" applyFont="1" applyFill="1" applyBorder="1" applyAlignment="1">
      <alignment horizontal="center" vertical="center" wrapText="1"/>
    </xf>
    <xf numFmtId="0" fontId="1" fillId="0" borderId="1" xfId="144" applyFont="1" applyFill="1" applyBorder="1" applyAlignment="1">
      <alignment horizontal="left" vertical="top" wrapText="1"/>
    </xf>
    <xf numFmtId="9" fontId="1" fillId="0" borderId="12" xfId="144" applyNumberFormat="1" applyFont="1" applyFill="1" applyBorder="1" applyAlignment="1">
      <alignment horizontal="center" vertical="center" wrapText="1"/>
    </xf>
    <xf numFmtId="0" fontId="1" fillId="0" borderId="5" xfId="144" applyFont="1" applyFill="1" applyBorder="1" applyAlignment="1">
      <alignment horizontal="center" vertical="center" wrapText="1"/>
    </xf>
    <xf numFmtId="0" fontId="1" fillId="0" borderId="6" xfId="144" applyFont="1" applyFill="1" applyBorder="1" applyAlignment="1">
      <alignment horizontal="center" vertical="center" wrapText="1"/>
    </xf>
    <xf numFmtId="9" fontId="1" fillId="0" borderId="2" xfId="144" applyNumberFormat="1" applyFont="1" applyFill="1" applyBorder="1" applyAlignment="1">
      <alignment horizontal="center" vertical="center" wrapText="1"/>
    </xf>
    <xf numFmtId="0" fontId="1" fillId="0" borderId="10" xfId="144" applyFont="1" applyFill="1" applyBorder="1" applyAlignment="1">
      <alignment horizontal="center" vertical="center" wrapText="1"/>
    </xf>
    <xf numFmtId="0" fontId="1" fillId="0" borderId="11" xfId="144" applyFont="1" applyFill="1" applyBorder="1" applyAlignment="1">
      <alignment horizontal="center" vertical="center" wrapText="1"/>
    </xf>
    <xf numFmtId="0" fontId="1" fillId="0" borderId="8" xfId="144" applyFont="1" applyFill="1" applyBorder="1" applyAlignment="1">
      <alignment horizontal="center" vertical="center" wrapText="1"/>
    </xf>
    <xf numFmtId="0" fontId="1" fillId="0" borderId="9" xfId="144" applyFont="1" applyFill="1" applyBorder="1" applyAlignment="1">
      <alignment horizontal="center" vertical="center" wrapText="1"/>
    </xf>
    <xf numFmtId="0" fontId="1" fillId="0" borderId="1" xfId="144" applyBorder="1" applyAlignment="1">
      <alignment horizontal="center" vertical="top" wrapText="1"/>
    </xf>
    <xf numFmtId="0" fontId="37" fillId="0" borderId="1" xfId="144" applyFont="1" applyBorder="1" applyAlignment="1">
      <alignment horizontal="center" vertical="center" wrapText="1"/>
    </xf>
    <xf numFmtId="9" fontId="1" fillId="0" borderId="12" xfId="144" applyNumberFormat="1" applyBorder="1" applyAlignment="1">
      <alignment horizontal="center" vertical="center" wrapText="1"/>
    </xf>
    <xf numFmtId="0" fontId="1" fillId="0" borderId="4" xfId="144" applyFill="1" applyBorder="1" applyAlignment="1">
      <alignment horizontal="left" vertical="center" wrapText="1"/>
    </xf>
    <xf numFmtId="0" fontId="1" fillId="0" borderId="0" xfId="144" applyFill="1" applyBorder="1" applyAlignment="1">
      <alignment horizontal="left" vertical="center" wrapText="1"/>
    </xf>
    <xf numFmtId="0" fontId="1" fillId="0" borderId="27" xfId="144" applyFill="1" applyBorder="1" applyAlignment="1">
      <alignment horizontal="left" vertical="center" wrapText="1"/>
    </xf>
    <xf numFmtId="0" fontId="1" fillId="0" borderId="15" xfId="144" applyFill="1" applyBorder="1" applyAlignment="1">
      <alignment horizontal="left" vertical="center" wrapText="1"/>
    </xf>
    <xf numFmtId="0" fontId="1" fillId="0" borderId="17" xfId="144" applyFill="1" applyBorder="1" applyAlignment="1">
      <alignment horizontal="left" vertical="center" wrapText="1"/>
    </xf>
    <xf numFmtId="9" fontId="1" fillId="0" borderId="1" xfId="144" applyNumberFormat="1" applyFill="1" applyBorder="1" applyAlignment="1">
      <alignment horizontal="left" vertical="center" wrapText="1"/>
    </xf>
    <xf numFmtId="0" fontId="1" fillId="0" borderId="0" xfId="129" applyFont="1">
      <alignment vertical="center"/>
    </xf>
    <xf numFmtId="0" fontId="0" fillId="0" borderId="0" xfId="129" applyFont="1" applyFill="1" applyAlignment="1"/>
    <xf numFmtId="0" fontId="0" fillId="0" borderId="0" xfId="129" applyFont="1" applyFill="1" applyAlignment="1">
      <alignment horizontal="center"/>
    </xf>
    <xf numFmtId="0" fontId="26" fillId="0" borderId="0" xfId="129" applyFont="1" applyAlignment="1">
      <alignment horizontal="right" vertical="center"/>
    </xf>
    <xf numFmtId="181" fontId="1" fillId="0" borderId="1" xfId="144" applyNumberFormat="1" applyFill="1" applyBorder="1" applyAlignment="1">
      <alignment horizontal="center" vertical="center" wrapText="1"/>
    </xf>
    <xf numFmtId="0" fontId="1" fillId="0" borderId="13" xfId="144" applyFont="1" applyFill="1" applyBorder="1" applyAlignment="1">
      <alignment vertical="center" wrapText="1"/>
    </xf>
    <xf numFmtId="0" fontId="38" fillId="0" borderId="1" xfId="144" applyFont="1" applyFill="1" applyBorder="1" applyAlignment="1">
      <alignment horizontal="left" vertical="top" wrapText="1"/>
    </xf>
    <xf numFmtId="0" fontId="23" fillId="0" borderId="1" xfId="129" applyFont="1" applyFill="1" applyBorder="1" applyAlignment="1"/>
    <xf numFmtId="0" fontId="23" fillId="0" borderId="1" xfId="129" applyFont="1" applyFill="1" applyBorder="1" applyAlignment="1">
      <alignment horizontal="center"/>
    </xf>
    <xf numFmtId="0" fontId="1" fillId="0" borderId="1" xfId="144" applyFont="1" applyBorder="1" applyAlignment="1">
      <alignment horizontal="justify" vertical="center" wrapText="1"/>
    </xf>
    <xf numFmtId="0" fontId="3" fillId="0" borderId="1" xfId="144" applyFont="1" applyBorder="1" applyAlignment="1">
      <alignment horizontal="justify" vertical="center" wrapText="1"/>
    </xf>
    <xf numFmtId="0" fontId="3" fillId="2" borderId="1" xfId="144" applyFont="1" applyFill="1" applyBorder="1" applyAlignment="1">
      <alignment horizontal="center" vertical="center" wrapText="1"/>
    </xf>
    <xf numFmtId="0" fontId="3" fillId="2" borderId="1" xfId="144" applyFont="1" applyFill="1" applyBorder="1" applyAlignment="1">
      <alignment horizontal="justify" vertical="center" wrapText="1"/>
    </xf>
    <xf numFmtId="0" fontId="3" fillId="0" borderId="1" xfId="148" applyFont="1" applyBorder="1" applyAlignment="1">
      <alignment horizontal="justify" vertical="center" wrapText="1"/>
    </xf>
    <xf numFmtId="0" fontId="3" fillId="0" borderId="1" xfId="148" applyFont="1" applyBorder="1" applyAlignment="1">
      <alignment horizontal="center" vertical="center" wrapText="1"/>
    </xf>
    <xf numFmtId="9" fontId="3" fillId="0" borderId="1" xfId="144" applyNumberFormat="1" applyFont="1" applyBorder="1" applyAlignment="1">
      <alignment horizontal="center" vertical="center" wrapText="1"/>
    </xf>
    <xf numFmtId="9" fontId="3" fillId="0" borderId="1" xfId="144" applyNumberFormat="1" applyFont="1" applyBorder="1" applyAlignment="1">
      <alignment horizontal="justify" vertical="center" wrapText="1"/>
    </xf>
    <xf numFmtId="0" fontId="39" fillId="0" borderId="0" xfId="129" applyFont="1" applyBorder="1" applyAlignment="1"/>
    <xf numFmtId="0" fontId="36" fillId="0" borderId="1" xfId="144" applyFont="1" applyBorder="1" applyAlignment="1">
      <alignment horizontal="center" vertical="center" wrapText="1"/>
    </xf>
    <xf numFmtId="0" fontId="0" fillId="0" borderId="4" xfId="144" applyFont="1" applyBorder="1" applyAlignment="1">
      <alignment horizontal="center" vertical="center" wrapText="1"/>
    </xf>
    <xf numFmtId="0" fontId="0" fillId="0" borderId="2" xfId="144" applyFont="1" applyBorder="1" applyAlignment="1">
      <alignment horizontal="center" vertical="center" wrapText="1"/>
    </xf>
    <xf numFmtId="0" fontId="0" fillId="0" borderId="1" xfId="129" applyFont="1" applyBorder="1" applyAlignment="1">
      <alignment vertical="center" wrapText="1"/>
    </xf>
    <xf numFmtId="0" fontId="2" fillId="0" borderId="1" xfId="129" applyFont="1" applyBorder="1" applyAlignment="1">
      <alignment horizontal="center" vertical="center" wrapText="1"/>
    </xf>
    <xf numFmtId="0" fontId="0" fillId="0" borderId="1" xfId="144" applyFont="1" applyBorder="1" applyAlignment="1">
      <alignment vertical="center" wrapText="1"/>
    </xf>
    <xf numFmtId="0" fontId="7" fillId="0" borderId="2" xfId="144" applyFont="1" applyBorder="1" applyAlignment="1">
      <alignment horizontal="left" vertical="top" wrapText="1"/>
    </xf>
    <xf numFmtId="0" fontId="7" fillId="0" borderId="13" xfId="144" applyFont="1" applyBorder="1" applyAlignment="1">
      <alignment horizontal="left" vertical="top" wrapText="1"/>
    </xf>
    <xf numFmtId="0" fontId="7" fillId="0" borderId="3" xfId="144" applyFont="1" applyBorder="1" applyAlignment="1">
      <alignment horizontal="left" vertical="top" wrapText="1"/>
    </xf>
    <xf numFmtId="0" fontId="7" fillId="0" borderId="1" xfId="129" applyFont="1" applyBorder="1" applyAlignment="1">
      <alignment horizontal="left" vertical="center" wrapText="1"/>
    </xf>
    <xf numFmtId="9" fontId="7" fillId="0" borderId="1" xfId="129" applyNumberFormat="1" applyFont="1" applyBorder="1" applyAlignment="1">
      <alignment horizontal="left" vertical="center" wrapText="1"/>
    </xf>
    <xf numFmtId="0" fontId="1" fillId="0" borderId="0" xfId="144" applyFont="1" applyAlignment="1">
      <alignment vertical="center" wrapText="1"/>
    </xf>
    <xf numFmtId="0" fontId="23" fillId="0" borderId="1" xfId="144" applyFont="1" applyFill="1" applyBorder="1" applyAlignment="1">
      <alignment horizontal="left" vertical="top" wrapText="1"/>
    </xf>
    <xf numFmtId="0" fontId="23" fillId="0" borderId="5" xfId="144" applyFont="1" applyFill="1" applyBorder="1" applyAlignment="1">
      <alignment horizontal="center" vertical="center" wrapText="1"/>
    </xf>
    <xf numFmtId="0" fontId="23" fillId="0" borderId="6" xfId="144" applyFont="1" applyFill="1" applyBorder="1" applyAlignment="1">
      <alignment horizontal="center" vertical="center" wrapText="1"/>
    </xf>
    <xf numFmtId="0" fontId="23" fillId="0" borderId="10" xfId="144" applyFont="1" applyFill="1" applyBorder="1" applyAlignment="1">
      <alignment horizontal="center" vertical="center" wrapText="1"/>
    </xf>
    <xf numFmtId="0" fontId="23" fillId="0" borderId="11" xfId="144" applyFont="1" applyFill="1" applyBorder="1" applyAlignment="1">
      <alignment horizontal="center" vertical="center" wrapText="1"/>
    </xf>
    <xf numFmtId="0" fontId="23" fillId="0" borderId="28" xfId="0" applyFont="1" applyBorder="1" applyAlignment="1">
      <alignment horizontal="left" vertical="center"/>
    </xf>
    <xf numFmtId="0" fontId="23" fillId="0" borderId="29" xfId="0" applyFont="1" applyBorder="1" applyAlignment="1">
      <alignment horizontal="left" vertical="center"/>
    </xf>
    <xf numFmtId="9" fontId="23" fillId="0" borderId="1" xfId="144" applyNumberFormat="1" applyFont="1" applyFill="1" applyBorder="1" applyAlignment="1">
      <alignment horizontal="left" vertical="center" wrapText="1"/>
    </xf>
    <xf numFmtId="0" fontId="23" fillId="0" borderId="2" xfId="0" applyFont="1" applyFill="1" applyBorder="1" applyAlignment="1" applyProtection="1">
      <alignment horizontal="left" vertical="center" wrapText="1"/>
    </xf>
    <xf numFmtId="0" fontId="23" fillId="0" borderId="3" xfId="0" applyFont="1" applyFill="1" applyBorder="1" applyAlignment="1" applyProtection="1">
      <alignment horizontal="left" vertical="center" wrapText="1"/>
    </xf>
    <xf numFmtId="0" fontId="23" fillId="0" borderId="1" xfId="0" applyFont="1" applyFill="1" applyBorder="1" applyAlignment="1" applyProtection="1">
      <alignment horizontal="left" vertical="center" wrapText="1"/>
    </xf>
    <xf numFmtId="9" fontId="23" fillId="0" borderId="1" xfId="0" applyNumberFormat="1" applyFont="1" applyFill="1" applyBorder="1" applyAlignment="1" applyProtection="1">
      <alignment horizontal="left" vertical="center" wrapText="1"/>
    </xf>
    <xf numFmtId="0" fontId="23" fillId="0" borderId="1" xfId="0" applyFont="1" applyFill="1" applyBorder="1" applyAlignment="1" applyProtection="1">
      <alignment horizontal="left" vertical="center"/>
    </xf>
    <xf numFmtId="0" fontId="1" fillId="0" borderId="0" xfId="148" applyFill="1" applyBorder="1" applyAlignment="1">
      <alignment vertical="center"/>
    </xf>
    <xf numFmtId="0" fontId="1" fillId="0" borderId="0" xfId="148" applyFill="1" applyBorder="1" applyAlignment="1">
      <alignment vertical="center" wrapText="1"/>
    </xf>
    <xf numFmtId="0" fontId="0" fillId="0" borderId="0" xfId="0" applyFont="1" applyFill="1"/>
    <xf numFmtId="0" fontId="4" fillId="0" borderId="0" xfId="148" applyFont="1" applyFill="1" applyBorder="1" applyAlignment="1">
      <alignment vertical="center"/>
    </xf>
    <xf numFmtId="0" fontId="5" fillId="0" borderId="0" xfId="148" applyFont="1" applyFill="1" applyBorder="1" applyAlignment="1">
      <alignment horizontal="center" vertical="center" wrapText="1"/>
    </xf>
    <xf numFmtId="0" fontId="3" fillId="0" borderId="1" xfId="148" applyFont="1" applyFill="1" applyBorder="1" applyAlignment="1">
      <alignment horizontal="center" vertical="center" wrapText="1"/>
    </xf>
    <xf numFmtId="181" fontId="3" fillId="0" borderId="1" xfId="148" applyNumberFormat="1" applyFont="1" applyFill="1" applyBorder="1" applyAlignment="1">
      <alignment horizontal="center" vertical="center" wrapText="1"/>
    </xf>
    <xf numFmtId="0" fontId="3" fillId="0" borderId="2" xfId="148" applyFont="1" applyBorder="1" applyAlignment="1">
      <alignment horizontal="left" vertical="top" wrapText="1"/>
    </xf>
    <xf numFmtId="0" fontId="3" fillId="0" borderId="13" xfId="148" applyFont="1" applyBorder="1" applyAlignment="1">
      <alignment horizontal="left" vertical="top" wrapText="1"/>
    </xf>
    <xf numFmtId="0" fontId="3" fillId="0" borderId="3" xfId="148" applyFont="1" applyBorder="1" applyAlignment="1">
      <alignment horizontal="left" vertical="top" wrapText="1"/>
    </xf>
    <xf numFmtId="0" fontId="3" fillId="0" borderId="2" xfId="154" applyFont="1" applyBorder="1" applyAlignment="1">
      <alignment vertical="center" wrapText="1"/>
    </xf>
    <xf numFmtId="0" fontId="3" fillId="0" borderId="3" xfId="154" applyFont="1" applyBorder="1" applyAlignment="1">
      <alignment vertical="center" wrapText="1"/>
    </xf>
    <xf numFmtId="0" fontId="3" fillId="0" borderId="2" xfId="154" applyFont="1" applyBorder="1" applyAlignment="1">
      <alignment horizontal="center" vertical="center" wrapText="1"/>
    </xf>
    <xf numFmtId="0" fontId="3" fillId="0" borderId="3" xfId="154" applyFont="1" applyBorder="1" applyAlignment="1">
      <alignment horizontal="center" vertical="center" wrapText="1"/>
    </xf>
    <xf numFmtId="0" fontId="3" fillId="0" borderId="0" xfId="148" applyFont="1" applyFill="1" applyAlignment="1">
      <alignment vertical="center" wrapText="1"/>
    </xf>
    <xf numFmtId="0" fontId="3" fillId="0" borderId="2" xfId="148" applyFont="1" applyBorder="1" applyAlignment="1">
      <alignment vertical="center" wrapText="1"/>
    </xf>
    <xf numFmtId="0" fontId="3" fillId="0" borderId="3" xfId="148" applyFont="1" applyBorder="1" applyAlignment="1">
      <alignment vertical="center" wrapText="1"/>
    </xf>
    <xf numFmtId="0" fontId="3" fillId="0" borderId="2" xfId="148" applyFont="1" applyBorder="1" applyAlignment="1">
      <alignment horizontal="center" vertical="center" wrapText="1"/>
    </xf>
    <xf numFmtId="0" fontId="3" fillId="0" borderId="3" xfId="148" applyFont="1" applyBorder="1" applyAlignment="1">
      <alignment horizontal="center" vertical="center" wrapText="1"/>
    </xf>
    <xf numFmtId="0" fontId="3" fillId="0" borderId="1" xfId="154" applyFont="1" applyBorder="1" applyAlignment="1">
      <alignment horizontal="center" vertical="center" wrapText="1"/>
    </xf>
    <xf numFmtId="0" fontId="3" fillId="0" borderId="2" xfId="154" applyFont="1" applyBorder="1" applyAlignment="1" applyProtection="1">
      <alignment vertical="center" wrapText="1"/>
    </xf>
    <xf numFmtId="0" fontId="3" fillId="0" borderId="3" xfId="154" applyFont="1" applyBorder="1" applyAlignment="1" applyProtection="1">
      <alignment vertical="center" wrapText="1"/>
    </xf>
    <xf numFmtId="9" fontId="3" fillId="0" borderId="1" xfId="148" applyNumberFormat="1" applyFont="1" applyBorder="1" applyAlignment="1">
      <alignment horizontal="center" vertical="center" wrapText="1"/>
    </xf>
    <xf numFmtId="9" fontId="3" fillId="0" borderId="1" xfId="154" applyNumberFormat="1" applyFont="1" applyBorder="1" applyAlignment="1">
      <alignment horizontal="center" vertical="center" wrapText="1"/>
    </xf>
    <xf numFmtId="0" fontId="3" fillId="0" borderId="5" xfId="154" applyFont="1" applyBorder="1" applyAlignment="1">
      <alignment horizontal="left" vertical="center" wrapText="1"/>
    </xf>
    <xf numFmtId="0" fontId="3" fillId="0" borderId="6" xfId="154" applyFont="1" applyBorder="1" applyAlignment="1">
      <alignment horizontal="left" vertical="center" wrapText="1"/>
    </xf>
    <xf numFmtId="0" fontId="3" fillId="0" borderId="5" xfId="154" applyFont="1" applyBorder="1" applyAlignment="1">
      <alignment horizontal="center" vertical="center" wrapText="1"/>
    </xf>
    <xf numFmtId="0" fontId="3" fillId="0" borderId="6" xfId="154" applyFont="1" applyBorder="1" applyAlignment="1">
      <alignment horizontal="center" vertical="center" wrapText="1"/>
    </xf>
    <xf numFmtId="0" fontId="3" fillId="0" borderId="4" xfId="148" applyFont="1" applyFill="1" applyBorder="1" applyAlignment="1">
      <alignment horizontal="center" vertical="center"/>
    </xf>
    <xf numFmtId="0" fontId="3" fillId="0" borderId="5" xfId="148" applyFont="1" applyFill="1" applyBorder="1" applyAlignment="1">
      <alignment horizontal="center" vertical="center" wrapText="1"/>
    </xf>
    <xf numFmtId="0" fontId="3" fillId="0" borderId="6" xfId="148" applyFont="1" applyFill="1" applyBorder="1" applyAlignment="1">
      <alignment horizontal="center" vertical="center" wrapText="1"/>
    </xf>
    <xf numFmtId="0" fontId="3" fillId="0" borderId="12" xfId="148" applyFont="1" applyFill="1" applyBorder="1" applyAlignment="1">
      <alignment horizontal="center" vertical="center"/>
    </xf>
    <xf numFmtId="0" fontId="3" fillId="0" borderId="8" xfId="148" applyFont="1" applyFill="1" applyBorder="1" applyAlignment="1">
      <alignment horizontal="center" vertical="center" wrapText="1"/>
    </xf>
    <xf numFmtId="0" fontId="3" fillId="0" borderId="9" xfId="148" applyFont="1" applyFill="1" applyBorder="1" applyAlignment="1">
      <alignment horizontal="center" vertical="center" wrapText="1"/>
    </xf>
    <xf numFmtId="0" fontId="2" fillId="0" borderId="0" xfId="144" applyFont="1" applyFill="1" applyBorder="1" applyAlignment="1">
      <alignment vertical="center" wrapText="1"/>
    </xf>
    <xf numFmtId="0" fontId="40" fillId="0" borderId="1" xfId="144" applyFont="1" applyFill="1" applyBorder="1" applyAlignment="1">
      <alignment horizontal="center" vertical="center" wrapText="1"/>
    </xf>
    <xf numFmtId="0" fontId="40" fillId="0" borderId="1" xfId="144" applyFont="1" applyFill="1" applyBorder="1" applyAlignment="1">
      <alignment vertical="center" wrapText="1"/>
    </xf>
    <xf numFmtId="0" fontId="40" fillId="0" borderId="1" xfId="144"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Fill="1" applyBorder="1" applyAlignment="1">
      <alignment horizontal="center" vertical="center" wrapText="1"/>
    </xf>
    <xf numFmtId="9" fontId="41" fillId="0" borderId="1" xfId="0" applyNumberFormat="1" applyFont="1" applyFill="1" applyBorder="1" applyAlignment="1">
      <alignment horizontal="center" vertical="center" wrapText="1"/>
    </xf>
    <xf numFmtId="0" fontId="41" fillId="0" borderId="1" xfId="0" applyNumberFormat="1" applyFont="1" applyFill="1" applyBorder="1" applyAlignment="1">
      <alignment horizontal="left" vertical="center" wrapText="1"/>
    </xf>
    <xf numFmtId="0" fontId="42" fillId="0" borderId="1"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3" xfId="0" applyFont="1" applyFill="1" applyBorder="1" applyAlignment="1">
      <alignment horizontal="left" vertical="center" wrapText="1"/>
    </xf>
    <xf numFmtId="0" fontId="41" fillId="0" borderId="2" xfId="0" applyFont="1" applyFill="1" applyBorder="1" applyAlignment="1">
      <alignment horizontal="center" vertical="center" wrapText="1"/>
    </xf>
    <xf numFmtId="0" fontId="41" fillId="0" borderId="3" xfId="0" applyFont="1" applyFill="1" applyBorder="1" applyAlignment="1">
      <alignment horizontal="center" vertical="center" wrapText="1"/>
    </xf>
    <xf numFmtId="0" fontId="2" fillId="0" borderId="14" xfId="144" applyNumberFormat="1"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181" fontId="1" fillId="0" borderId="1" xfId="144" applyNumberFormat="1" applyFont="1" applyBorder="1" applyAlignment="1">
      <alignment horizontal="right" vertical="center" wrapText="1"/>
    </xf>
    <xf numFmtId="181" fontId="1" fillId="0" borderId="1" xfId="0" applyNumberFormat="1" applyFont="1" applyFill="1" applyBorder="1" applyAlignment="1">
      <alignment horizontal="right" vertical="center"/>
    </xf>
    <xf numFmtId="0" fontId="1" fillId="0" borderId="1" xfId="0" applyFont="1" applyFill="1" applyBorder="1" applyAlignment="1">
      <alignment horizontal="left" vertical="center" wrapText="1"/>
    </xf>
    <xf numFmtId="0" fontId="11" fillId="0" borderId="0" xfId="144" applyFont="1" applyFill="1" applyAlignment="1">
      <alignment vertical="center"/>
    </xf>
    <xf numFmtId="0" fontId="11" fillId="0" borderId="0" xfId="144" applyFont="1" applyFill="1" applyAlignment="1">
      <alignment vertical="center" wrapText="1"/>
    </xf>
    <xf numFmtId="0" fontId="12" fillId="0" borderId="0" xfId="144" applyFont="1" applyFill="1" applyAlignment="1">
      <alignment vertical="center"/>
    </xf>
    <xf numFmtId="0" fontId="13" fillId="0" borderId="0" xfId="144" applyFont="1" applyFill="1" applyAlignment="1">
      <alignment horizontal="center" vertical="center" wrapText="1"/>
    </xf>
    <xf numFmtId="0" fontId="11" fillId="0" borderId="1" xfId="144" applyFont="1" applyFill="1" applyBorder="1" applyAlignment="1">
      <alignment horizontal="center" vertical="center" wrapText="1"/>
    </xf>
    <xf numFmtId="0" fontId="10" fillId="0" borderId="1" xfId="144" applyFont="1" applyFill="1" applyBorder="1" applyAlignment="1">
      <alignment horizontal="left" vertical="center" wrapText="1"/>
    </xf>
    <xf numFmtId="185" fontId="11" fillId="0" borderId="1" xfId="144" applyNumberFormat="1" applyFont="1" applyFill="1" applyBorder="1" applyAlignment="1">
      <alignment vertical="center" wrapText="1"/>
    </xf>
    <xf numFmtId="0" fontId="10" fillId="0" borderId="2" xfId="144" applyFont="1" applyFill="1" applyBorder="1" applyAlignment="1">
      <alignment horizontal="left" vertical="center" wrapText="1"/>
    </xf>
    <xf numFmtId="0" fontId="10" fillId="0" borderId="3" xfId="144" applyFont="1" applyFill="1" applyBorder="1" applyAlignment="1">
      <alignment horizontal="left" vertical="center" wrapText="1"/>
    </xf>
    <xf numFmtId="0" fontId="11" fillId="0" borderId="1" xfId="144" applyFont="1" applyFill="1" applyBorder="1" applyAlignment="1">
      <alignment horizontal="right" vertical="center" wrapText="1"/>
    </xf>
    <xf numFmtId="0" fontId="11" fillId="0" borderId="1" xfId="144" applyFont="1" applyFill="1" applyBorder="1" applyAlignment="1">
      <alignment horizontal="left" vertical="top" wrapText="1"/>
    </xf>
    <xf numFmtId="0" fontId="11" fillId="0" borderId="2" xfId="144" applyFont="1" applyFill="1" applyBorder="1" applyAlignment="1">
      <alignment horizontal="left" vertical="center" wrapText="1"/>
    </xf>
    <xf numFmtId="0" fontId="11" fillId="0" borderId="3" xfId="144" applyFont="1" applyFill="1" applyBorder="1" applyAlignment="1">
      <alignment horizontal="left" vertical="center" wrapText="1"/>
    </xf>
    <xf numFmtId="0" fontId="11" fillId="0" borderId="2" xfId="144" applyFont="1" applyFill="1" applyBorder="1" applyAlignment="1">
      <alignment horizontal="center" vertical="center" wrapText="1"/>
    </xf>
    <xf numFmtId="0" fontId="11" fillId="0" borderId="3" xfId="144" applyFont="1" applyFill="1" applyBorder="1" applyAlignment="1">
      <alignment horizontal="center" vertical="center" wrapText="1"/>
    </xf>
    <xf numFmtId="0" fontId="11" fillId="0" borderId="1" xfId="144" applyFont="1" applyFill="1" applyBorder="1" applyAlignment="1">
      <alignment horizontal="left" vertical="center" wrapText="1"/>
    </xf>
    <xf numFmtId="0" fontId="11" fillId="0" borderId="13" xfId="144" applyFont="1" applyFill="1" applyBorder="1" applyAlignment="1">
      <alignment horizontal="left" vertical="center" wrapText="1"/>
    </xf>
    <xf numFmtId="9" fontId="11" fillId="0" borderId="2" xfId="144" applyNumberFormat="1" applyFont="1" applyFill="1" applyBorder="1" applyAlignment="1">
      <alignment horizontal="center" vertical="center" wrapText="1"/>
    </xf>
    <xf numFmtId="9" fontId="11" fillId="0" borderId="3" xfId="144" applyNumberFormat="1" applyFont="1" applyFill="1" applyBorder="1" applyAlignment="1">
      <alignment horizontal="center" vertical="center" wrapText="1"/>
    </xf>
    <xf numFmtId="0" fontId="11" fillId="0" borderId="5" xfId="144" applyFont="1" applyFill="1" applyBorder="1" applyAlignment="1">
      <alignment horizontal="center" vertical="center" wrapText="1"/>
    </xf>
    <xf numFmtId="0" fontId="11" fillId="0" borderId="6" xfId="144" applyFont="1" applyFill="1" applyBorder="1" applyAlignment="1">
      <alignment horizontal="center" vertical="center" wrapText="1"/>
    </xf>
    <xf numFmtId="0" fontId="11" fillId="0" borderId="10" xfId="144" applyFont="1" applyFill="1" applyBorder="1" applyAlignment="1">
      <alignment horizontal="center" vertical="center" wrapText="1"/>
    </xf>
    <xf numFmtId="0" fontId="11" fillId="0" borderId="11" xfId="144" applyFont="1" applyFill="1" applyBorder="1" applyAlignment="1">
      <alignment horizontal="center" vertical="center" wrapText="1"/>
    </xf>
    <xf numFmtId="0" fontId="11" fillId="0" borderId="2" xfId="144" applyFont="1" applyFill="1" applyBorder="1" applyAlignment="1">
      <alignment vertical="center" wrapText="1"/>
    </xf>
    <xf numFmtId="0" fontId="11" fillId="0" borderId="3" xfId="144" applyFont="1" applyFill="1" applyBorder="1" applyAlignment="1">
      <alignment vertical="center" wrapText="1"/>
    </xf>
    <xf numFmtId="185" fontId="1" fillId="0" borderId="1" xfId="144" applyNumberFormat="1" applyBorder="1" applyAlignment="1">
      <alignment horizontal="center" vertical="center" wrapText="1"/>
    </xf>
    <xf numFmtId="0" fontId="43" fillId="6" borderId="2" xfId="209" applyFont="1" applyFill="1" applyBorder="1" applyAlignment="1">
      <alignment horizontal="left" vertical="center" wrapText="1"/>
    </xf>
    <xf numFmtId="0" fontId="43" fillId="6" borderId="3" xfId="209" applyFont="1" applyFill="1" applyBorder="1" applyAlignment="1">
      <alignment horizontal="left" vertical="center" wrapText="1"/>
    </xf>
    <xf numFmtId="185" fontId="1" fillId="0" borderId="1" xfId="144" applyNumberFormat="1" applyBorder="1" applyAlignment="1">
      <alignment horizontal="justify" vertical="center" wrapText="1"/>
    </xf>
    <xf numFmtId="9" fontId="1" fillId="0" borderId="1" xfId="144" applyNumberFormat="1" applyFont="1" applyFill="1" applyBorder="1" applyAlignment="1">
      <alignment horizontal="justify" vertical="center" wrapText="1"/>
    </xf>
    <xf numFmtId="0" fontId="1" fillId="0" borderId="1" xfId="144" applyFont="1" applyFill="1" applyBorder="1" applyAlignment="1">
      <alignment horizontal="justify" vertical="center" wrapText="1"/>
    </xf>
    <xf numFmtId="9" fontId="1" fillId="0" borderId="2" xfId="144" applyNumberFormat="1" applyFont="1" applyFill="1" applyBorder="1" applyAlignment="1">
      <alignment horizontal="justify" vertical="center" wrapText="1"/>
    </xf>
    <xf numFmtId="0" fontId="1" fillId="0" borderId="3" xfId="144" applyFont="1" applyFill="1" applyBorder="1" applyAlignment="1">
      <alignment horizontal="justify" vertical="center" wrapText="1"/>
    </xf>
    <xf numFmtId="185" fontId="1" fillId="0" borderId="4" xfId="144" applyNumberFormat="1" applyBorder="1" applyAlignment="1">
      <alignment horizontal="justify" vertical="center" wrapText="1"/>
    </xf>
    <xf numFmtId="0" fontId="1" fillId="0" borderId="2" xfId="144" applyFont="1" applyFill="1" applyBorder="1" applyAlignment="1">
      <alignment horizontal="justify" vertical="center" wrapText="1"/>
    </xf>
    <xf numFmtId="9" fontId="43" fillId="6" borderId="2" xfId="209" applyNumberFormat="1" applyFont="1" applyFill="1" applyBorder="1" applyAlignment="1">
      <alignment horizontal="left" vertical="center" wrapText="1"/>
    </xf>
    <xf numFmtId="0" fontId="1" fillId="0" borderId="0" xfId="144" applyAlignment="1">
      <alignment horizontal="right" vertical="center" wrapText="1"/>
    </xf>
    <xf numFmtId="181" fontId="1" fillId="0" borderId="1" xfId="144" applyNumberFormat="1" applyBorder="1" applyAlignment="1">
      <alignment horizontal="right" vertical="center" wrapText="1"/>
    </xf>
    <xf numFmtId="0" fontId="44" fillId="0" borderId="1" xfId="144" applyFont="1" applyBorder="1" applyAlignment="1">
      <alignment horizontal="left" vertical="top" wrapText="1"/>
    </xf>
    <xf numFmtId="0" fontId="44" fillId="0" borderId="1" xfId="144" applyFont="1" applyBorder="1" applyAlignment="1">
      <alignment horizontal="center" vertical="top" wrapText="1"/>
    </xf>
    <xf numFmtId="0" fontId="45" fillId="0" borderId="0" xfId="144" applyFont="1" applyFill="1" applyBorder="1" applyAlignment="1">
      <alignment horizontal="center" vertical="center" wrapText="1"/>
    </xf>
    <xf numFmtId="0" fontId="23" fillId="0" borderId="8" xfId="144" applyFont="1" applyFill="1" applyBorder="1" applyAlignment="1">
      <alignment horizontal="center" vertical="center" wrapText="1"/>
    </xf>
    <xf numFmtId="0" fontId="23" fillId="0" borderId="9" xfId="144" applyFont="1" applyFill="1" applyBorder="1" applyAlignment="1">
      <alignment horizontal="center" vertical="center" wrapText="1"/>
    </xf>
    <xf numFmtId="9" fontId="23" fillId="0" borderId="1" xfId="144" applyNumberFormat="1" applyFont="1" applyFill="1" applyBorder="1" applyAlignment="1">
      <alignment horizontal="center" vertical="center" wrapText="1"/>
    </xf>
    <xf numFmtId="0" fontId="1" fillId="0" borderId="0" xfId="147" applyNumberFormat="1" applyFont="1" applyFill="1" applyAlignment="1">
      <alignment vertical="center" wrapText="1"/>
    </xf>
    <xf numFmtId="0" fontId="1" fillId="0" borderId="1" xfId="70" applyNumberFormat="1" applyFont="1" applyFill="1" applyBorder="1" applyAlignment="1">
      <alignment vertical="center" wrapText="1"/>
    </xf>
    <xf numFmtId="0" fontId="1" fillId="0" borderId="1" xfId="70" applyNumberFormat="1" applyFont="1" applyFill="1" applyBorder="1" applyAlignment="1">
      <alignment horizontal="right" vertical="center" wrapText="1"/>
    </xf>
    <xf numFmtId="0" fontId="1" fillId="0" borderId="1" xfId="177" applyFont="1" applyBorder="1" applyAlignment="1">
      <alignment horizontal="left" vertical="center" wrapText="1"/>
    </xf>
    <xf numFmtId="0" fontId="1" fillId="0" borderId="1" xfId="177" applyBorder="1" applyAlignment="1">
      <alignment horizontal="left" vertical="center" wrapText="1"/>
    </xf>
    <xf numFmtId="9" fontId="1" fillId="0" borderId="1" xfId="177" applyNumberFormat="1" applyBorder="1" applyAlignment="1">
      <alignment horizontal="center" vertical="center" wrapText="1"/>
    </xf>
    <xf numFmtId="0" fontId="1" fillId="0" borderId="1" xfId="177" applyBorder="1" applyAlignment="1">
      <alignment horizontal="center" vertical="center" wrapText="1"/>
    </xf>
    <xf numFmtId="9" fontId="1" fillId="0" borderId="4" xfId="177" applyNumberFormat="1" applyBorder="1" applyAlignment="1">
      <alignment horizontal="center" vertical="center" wrapText="1"/>
    </xf>
    <xf numFmtId="0" fontId="1" fillId="0" borderId="4" xfId="177" applyBorder="1" applyAlignment="1">
      <alignment horizontal="center" vertical="center" wrapText="1"/>
    </xf>
    <xf numFmtId="0" fontId="1" fillId="0" borderId="0" xfId="33" applyAlignment="1">
      <alignment horizontal="left" vertical="center" wrapText="1"/>
    </xf>
    <xf numFmtId="0" fontId="1" fillId="0" borderId="30" xfId="33" applyBorder="1" applyAlignment="1">
      <alignment horizontal="left" vertical="center" wrapText="1"/>
    </xf>
    <xf numFmtId="9" fontId="1" fillId="0" borderId="28" xfId="33" applyNumberFormat="1" applyBorder="1" applyAlignment="1">
      <alignment horizontal="center" vertical="center" wrapText="1"/>
    </xf>
    <xf numFmtId="0" fontId="1" fillId="0" borderId="29" xfId="33" applyBorder="1" applyAlignment="1">
      <alignment horizontal="center" vertical="center" wrapText="1"/>
    </xf>
    <xf numFmtId="0" fontId="1" fillId="0" borderId="1" xfId="22" applyFont="1" applyBorder="1" applyAlignment="1">
      <alignment horizontal="left" vertical="center" wrapText="1"/>
    </xf>
    <xf numFmtId="0" fontId="1" fillId="0" borderId="1" xfId="22" applyBorder="1" applyAlignment="1">
      <alignment horizontal="left" vertical="center" wrapText="1"/>
    </xf>
    <xf numFmtId="0" fontId="1" fillId="0" borderId="1" xfId="22" applyBorder="1" applyAlignment="1">
      <alignment horizontal="center" vertical="center" wrapText="1"/>
    </xf>
    <xf numFmtId="0" fontId="1" fillId="0" borderId="1" xfId="13" applyFont="1" applyBorder="1" applyAlignment="1">
      <alignment horizontal="left" vertical="center" wrapText="1"/>
    </xf>
    <xf numFmtId="0" fontId="1" fillId="0" borderId="1" xfId="13" applyBorder="1" applyAlignment="1">
      <alignment horizontal="left" vertical="center" wrapText="1"/>
    </xf>
    <xf numFmtId="0" fontId="1" fillId="0" borderId="1" xfId="13" applyBorder="1" applyAlignment="1">
      <alignment horizontal="center" vertical="center" wrapText="1"/>
    </xf>
    <xf numFmtId="0" fontId="1" fillId="0" borderId="1" xfId="36" applyFont="1" applyBorder="1" applyAlignment="1">
      <alignment horizontal="left" vertical="center" wrapText="1"/>
    </xf>
    <xf numFmtId="0" fontId="1" fillId="0" borderId="1" xfId="36" applyBorder="1" applyAlignment="1">
      <alignment horizontal="left" vertical="center" wrapText="1"/>
    </xf>
    <xf numFmtId="9" fontId="1" fillId="0" borderId="1" xfId="36" applyNumberFormat="1" applyBorder="1" applyAlignment="1">
      <alignment horizontal="center" vertical="center" wrapText="1"/>
    </xf>
    <xf numFmtId="0" fontId="1" fillId="0" borderId="1" xfId="36" applyBorder="1" applyAlignment="1">
      <alignment horizontal="center" vertical="center" wrapText="1"/>
    </xf>
    <xf numFmtId="0" fontId="0" fillId="0" borderId="0" xfId="190" applyNumberFormat="1" applyFont="1" applyFill="1" applyBorder="1" applyAlignment="1">
      <alignment horizontal="left" vertical="center"/>
    </xf>
    <xf numFmtId="4" fontId="0" fillId="0" borderId="0" xfId="60" applyNumberFormat="1" applyFont="1" applyBorder="1" applyAlignment="1" applyProtection="1">
      <alignment horizontal="right" vertical="center"/>
    </xf>
    <xf numFmtId="0" fontId="0" fillId="0" borderId="0" xfId="55" applyNumberFormat="1" applyFont="1" applyBorder="1" applyAlignment="1" applyProtection="1">
      <alignment horizontal="right" vertical="center"/>
    </xf>
    <xf numFmtId="181" fontId="1" fillId="0" borderId="0" xfId="147" applyNumberFormat="1" applyFont="1" applyFill="1" applyBorder="1" applyAlignment="1">
      <alignment vertical="center" wrapText="1"/>
    </xf>
    <xf numFmtId="0" fontId="0" fillId="0" borderId="0" xfId="55" applyNumberFormat="1" applyFont="1" applyBorder="1" applyAlignment="1" applyProtection="1">
      <alignment horizontal="right"/>
    </xf>
    <xf numFmtId="181" fontId="1" fillId="0" borderId="0" xfId="147" applyNumberFormat="1" applyFont="1" applyFill="1" applyBorder="1" applyAlignment="1">
      <alignment horizontal="left" vertical="center" wrapText="1"/>
    </xf>
    <xf numFmtId="0" fontId="0" fillId="0" borderId="0" xfId="144" applyFont="1" applyAlignment="1">
      <alignment vertical="center" wrapText="1"/>
    </xf>
    <xf numFmtId="0" fontId="0" fillId="0" borderId="2" xfId="144" applyFont="1" applyBorder="1" applyAlignment="1">
      <alignment horizontal="left" vertical="center" wrapText="1"/>
    </xf>
    <xf numFmtId="0" fontId="0" fillId="0" borderId="3" xfId="144" applyFont="1" applyBorder="1" applyAlignment="1">
      <alignment horizontal="left" vertical="center" wrapText="1"/>
    </xf>
    <xf numFmtId="0" fontId="0" fillId="0" borderId="3" xfId="144" applyFont="1" applyBorder="1" applyAlignment="1">
      <alignment horizontal="center" vertical="center" wrapText="1"/>
    </xf>
    <xf numFmtId="0" fontId="0" fillId="0" borderId="12" xfId="144" applyFont="1" applyBorder="1" applyAlignment="1">
      <alignment horizontal="center" vertical="center" wrapText="1"/>
    </xf>
    <xf numFmtId="0" fontId="46" fillId="0" borderId="0" xfId="144" applyFont="1" applyAlignment="1">
      <alignment vertical="center"/>
    </xf>
    <xf numFmtId="0" fontId="47" fillId="0" borderId="0" xfId="144" applyFont="1" applyAlignment="1">
      <alignment horizontal="center" vertical="center" wrapText="1"/>
    </xf>
    <xf numFmtId="0" fontId="0" fillId="0" borderId="1" xfId="144" applyFont="1" applyFill="1" applyBorder="1" applyAlignment="1">
      <alignment horizontal="left" vertical="top" wrapText="1"/>
    </xf>
    <xf numFmtId="0" fontId="0" fillId="0" borderId="7" xfId="144" applyFont="1" applyBorder="1" applyAlignment="1">
      <alignment horizontal="center" vertical="center" wrapText="1"/>
    </xf>
    <xf numFmtId="0" fontId="0" fillId="0" borderId="5" xfId="144" applyFont="1" applyBorder="1" applyAlignment="1">
      <alignment horizontal="center" vertical="center" wrapText="1"/>
    </xf>
    <xf numFmtId="0" fontId="0" fillId="0" borderId="6" xfId="144" applyFont="1" applyBorder="1" applyAlignment="1">
      <alignment horizontal="center" vertical="center" wrapText="1"/>
    </xf>
    <xf numFmtId="0" fontId="0" fillId="0" borderId="2" xfId="144" applyFont="1" applyFill="1" applyBorder="1" applyAlignment="1">
      <alignment vertical="center" wrapText="1"/>
    </xf>
    <xf numFmtId="0" fontId="0" fillId="0" borderId="3" xfId="144" applyFont="1" applyFill="1" applyBorder="1" applyAlignment="1">
      <alignment vertical="center" wrapText="1"/>
    </xf>
    <xf numFmtId="0" fontId="0" fillId="0" borderId="10" xfId="144" applyFont="1" applyBorder="1" applyAlignment="1">
      <alignment horizontal="center" vertical="center" wrapText="1"/>
    </xf>
    <xf numFmtId="0" fontId="0" fillId="0" borderId="11" xfId="144" applyFont="1" applyBorder="1" applyAlignment="1">
      <alignment horizontal="center" vertical="center" wrapText="1"/>
    </xf>
    <xf numFmtId="0" fontId="0" fillId="0" borderId="8" xfId="144" applyFont="1" applyBorder="1" applyAlignment="1">
      <alignment horizontal="center" vertical="center" wrapText="1"/>
    </xf>
    <xf numFmtId="0" fontId="0" fillId="0" borderId="9" xfId="144" applyFont="1" applyBorder="1" applyAlignment="1">
      <alignment horizontal="center" vertical="center" wrapText="1"/>
    </xf>
    <xf numFmtId="9" fontId="0" fillId="0" borderId="2" xfId="144" applyNumberFormat="1" applyFont="1" applyBorder="1" applyAlignment="1">
      <alignment horizontal="center" vertical="center" wrapText="1"/>
    </xf>
    <xf numFmtId="0" fontId="0" fillId="0" borderId="3" xfId="144" applyFont="1" applyFill="1" applyBorder="1" applyAlignment="1">
      <alignment horizontal="left" vertical="center" wrapText="1"/>
    </xf>
    <xf numFmtId="0" fontId="0" fillId="0" borderId="1" xfId="144" applyFont="1" applyFill="1" applyBorder="1" applyAlignment="1">
      <alignment vertical="center" wrapText="1"/>
    </xf>
    <xf numFmtId="9" fontId="0" fillId="0" borderId="2" xfId="144" applyNumberFormat="1" applyFont="1" applyFill="1" applyBorder="1" applyAlignment="1">
      <alignment horizontal="center" vertical="center" wrapText="1"/>
    </xf>
    <xf numFmtId="43" fontId="1" fillId="0" borderId="1" xfId="148" applyNumberFormat="1" applyBorder="1" applyAlignment="1">
      <alignment vertical="center" wrapText="1"/>
    </xf>
    <xf numFmtId="0" fontId="1" fillId="0" borderId="4" xfId="148" applyBorder="1" applyAlignment="1">
      <alignment horizontal="center" vertical="center" wrapText="1"/>
    </xf>
    <xf numFmtId="0" fontId="1" fillId="0" borderId="7" xfId="148" applyBorder="1" applyAlignment="1">
      <alignment horizontal="center" vertical="center" wrapText="1"/>
    </xf>
    <xf numFmtId="0" fontId="1" fillId="0" borderId="5" xfId="148" applyBorder="1" applyAlignment="1">
      <alignment horizontal="center" vertical="center" wrapText="1"/>
    </xf>
    <xf numFmtId="0" fontId="1" fillId="0" borderId="6" xfId="148" applyBorder="1" applyAlignment="1">
      <alignment horizontal="center" vertical="center" wrapText="1"/>
    </xf>
    <xf numFmtId="0" fontId="1" fillId="0" borderId="3" xfId="148" applyBorder="1" applyAlignment="1">
      <alignment horizontal="left" vertical="center" wrapText="1"/>
    </xf>
    <xf numFmtId="9" fontId="1" fillId="0" borderId="1" xfId="148" applyNumberFormat="1" applyBorder="1" applyAlignment="1">
      <alignment horizontal="center" vertical="center" wrapText="1"/>
    </xf>
    <xf numFmtId="0" fontId="1" fillId="0" borderId="10" xfId="148" applyBorder="1" applyAlignment="1">
      <alignment horizontal="center" vertical="center" wrapText="1"/>
    </xf>
    <xf numFmtId="0" fontId="1" fillId="0" borderId="11" xfId="148" applyBorder="1" applyAlignment="1">
      <alignment horizontal="center" vertical="center" wrapText="1"/>
    </xf>
    <xf numFmtId="0" fontId="1" fillId="0" borderId="2" xfId="148" applyBorder="1" applyAlignment="1">
      <alignment horizontal="center" vertical="center" wrapText="1"/>
    </xf>
    <xf numFmtId="0" fontId="1" fillId="0" borderId="3" xfId="148" applyBorder="1" applyAlignment="1">
      <alignment horizontal="center" vertical="center" wrapText="1"/>
    </xf>
    <xf numFmtId="0" fontId="1" fillId="0" borderId="8" xfId="148" applyBorder="1" applyAlignment="1">
      <alignment horizontal="center" vertical="center" wrapText="1"/>
    </xf>
    <xf numFmtId="0" fontId="1" fillId="0" borderId="9" xfId="148" applyBorder="1" applyAlignment="1">
      <alignment horizontal="center" vertical="center" wrapText="1"/>
    </xf>
    <xf numFmtId="0" fontId="1" fillId="0" borderId="12" xfId="148" applyBorder="1" applyAlignment="1">
      <alignment horizontal="center" vertical="center" wrapText="1"/>
    </xf>
    <xf numFmtId="43" fontId="1" fillId="0" borderId="0" xfId="148" applyNumberFormat="1" applyAlignment="1">
      <alignment vertical="center" wrapText="1"/>
    </xf>
    <xf numFmtId="0" fontId="1" fillId="0" borderId="0" xfId="144" applyFont="1" applyAlignment="1">
      <alignment horizontal="center" vertical="center" wrapText="1"/>
    </xf>
    <xf numFmtId="0" fontId="1" fillId="0" borderId="0" xfId="144" applyFont="1" applyAlignment="1">
      <alignment horizontal="center" vertical="center"/>
    </xf>
    <xf numFmtId="0" fontId="1" fillId="0" borderId="1" xfId="144" applyFont="1" applyBorder="1" applyAlignment="1">
      <alignment horizontal="center" vertical="top" wrapText="1"/>
    </xf>
    <xf numFmtId="9" fontId="1" fillId="0" borderId="2" xfId="144" applyNumberFormat="1" applyFont="1" applyBorder="1" applyAlignment="1">
      <alignment horizontal="center" vertical="center" wrapText="1"/>
    </xf>
    <xf numFmtId="9" fontId="1" fillId="0" borderId="3" xfId="144" applyNumberFormat="1" applyFont="1" applyBorder="1" applyAlignment="1">
      <alignment horizontal="center" vertical="center" wrapText="1"/>
    </xf>
    <xf numFmtId="0" fontId="1" fillId="0" borderId="13" xfId="144" applyFont="1" applyBorder="1" applyAlignment="1">
      <alignment vertical="center" wrapText="1"/>
    </xf>
    <xf numFmtId="0" fontId="0" fillId="0" borderId="0" xfId="144" applyFont="1" applyAlignment="1">
      <alignment horizontal="left" vertical="center"/>
    </xf>
    <xf numFmtId="0" fontId="0" fillId="0" borderId="3" xfId="210" applyFont="1" applyFill="1" applyBorder="1" applyAlignment="1">
      <alignment horizontal="center" vertical="center" wrapText="1"/>
    </xf>
    <xf numFmtId="0" fontId="0" fillId="0" borderId="3" xfId="210" applyFont="1" applyFill="1" applyBorder="1" applyAlignment="1">
      <alignment horizontal="left" vertical="center" wrapText="1"/>
    </xf>
    <xf numFmtId="0" fontId="2" fillId="0" borderId="1" xfId="144" applyFont="1" applyBorder="1" applyAlignment="1">
      <alignment horizontal="left" vertical="top" wrapText="1"/>
    </xf>
    <xf numFmtId="0" fontId="1" fillId="0" borderId="4" xfId="144" applyBorder="1" applyAlignment="1">
      <alignment horizontal="center" vertical="center"/>
    </xf>
    <xf numFmtId="0" fontId="1" fillId="0" borderId="5" xfId="144" applyBorder="1" applyAlignment="1">
      <alignment horizontal="center" vertical="center"/>
    </xf>
    <xf numFmtId="0" fontId="36" fillId="0" borderId="6" xfId="129" applyFont="1" applyBorder="1" applyAlignment="1">
      <alignment horizontal="center" vertical="center"/>
    </xf>
    <xf numFmtId="0" fontId="36" fillId="0" borderId="3" xfId="129" applyFont="1" applyBorder="1" applyAlignment="1">
      <alignment horizontal="left" vertical="center" wrapText="1"/>
    </xf>
    <xf numFmtId="0" fontId="36" fillId="0" borderId="7" xfId="129" applyFont="1" applyBorder="1" applyAlignment="1">
      <alignment horizontal="center" vertical="center"/>
    </xf>
    <xf numFmtId="0" fontId="36" fillId="0" borderId="10" xfId="129" applyFont="1" applyBorder="1" applyAlignment="1">
      <alignment horizontal="center" vertical="center"/>
    </xf>
    <xf numFmtId="0" fontId="36" fillId="0" borderId="11" xfId="129" applyFont="1" applyBorder="1" applyAlignment="1">
      <alignment horizontal="center" vertical="center"/>
    </xf>
    <xf numFmtId="0" fontId="36" fillId="0" borderId="8" xfId="129" applyFont="1" applyBorder="1" applyAlignment="1">
      <alignment horizontal="center" vertical="center"/>
    </xf>
    <xf numFmtId="0" fontId="36" fillId="0" borderId="9" xfId="129" applyFont="1" applyBorder="1" applyAlignment="1">
      <alignment horizontal="center" vertical="center"/>
    </xf>
    <xf numFmtId="0" fontId="1" fillId="0" borderId="5" xfId="144" applyFont="1" applyBorder="1" applyAlignment="1">
      <alignment horizontal="center" vertical="center"/>
    </xf>
    <xf numFmtId="0" fontId="1" fillId="0" borderId="6" xfId="144" applyFont="1" applyBorder="1" applyAlignment="1">
      <alignment horizontal="center" vertical="center"/>
    </xf>
    <xf numFmtId="0" fontId="36" fillId="0" borderId="12" xfId="129" applyFont="1" applyBorder="1" applyAlignment="1">
      <alignment horizontal="center" vertical="center"/>
    </xf>
    <xf numFmtId="0" fontId="1" fillId="0" borderId="1" xfId="144" applyBorder="1" applyAlignment="1">
      <alignment horizontal="center" vertical="center"/>
    </xf>
    <xf numFmtId="181" fontId="1" fillId="0" borderId="1" xfId="144" applyNumberFormat="1" applyBorder="1" applyAlignment="1">
      <alignment horizontal="center" vertical="center" wrapText="1"/>
    </xf>
    <xf numFmtId="0" fontId="3" fillId="0" borderId="1" xfId="144" applyFont="1" applyBorder="1" applyAlignment="1">
      <alignment horizontal="center" vertical="center"/>
    </xf>
    <xf numFmtId="0" fontId="2" fillId="0" borderId="1" xfId="144" applyFont="1" applyBorder="1" applyAlignment="1">
      <alignment vertical="center" wrapText="1"/>
    </xf>
    <xf numFmtId="0" fontId="2" fillId="0" borderId="2" xfId="144" applyFont="1" applyBorder="1" applyAlignment="1">
      <alignment horizontal="center" vertical="center" wrapText="1"/>
    </xf>
    <xf numFmtId="0" fontId="2" fillId="0" borderId="3" xfId="144" applyFont="1" applyBorder="1" applyAlignment="1">
      <alignment horizontal="center" vertical="center" wrapText="1"/>
    </xf>
    <xf numFmtId="9" fontId="2" fillId="0" borderId="1" xfId="144" applyNumberFormat="1" applyFont="1" applyBorder="1" applyAlignment="1">
      <alignment horizontal="center" vertical="center" wrapText="1"/>
    </xf>
    <xf numFmtId="9" fontId="2" fillId="0" borderId="2" xfId="144" applyNumberFormat="1" applyFont="1" applyBorder="1" applyAlignment="1">
      <alignment horizontal="center" vertical="center" wrapText="1"/>
    </xf>
    <xf numFmtId="0" fontId="3" fillId="0" borderId="4" xfId="144" applyFont="1" applyFill="1" applyBorder="1" applyAlignment="1">
      <alignment horizontal="center" vertical="center" wrapText="1"/>
    </xf>
    <xf numFmtId="0" fontId="3" fillId="0" borderId="2" xfId="144" applyFont="1" applyFill="1" applyBorder="1" applyAlignment="1">
      <alignment horizontal="center" vertical="center" wrapText="1"/>
    </xf>
    <xf numFmtId="0" fontId="3" fillId="0" borderId="12" xfId="144" applyFont="1" applyBorder="1" applyAlignment="1">
      <alignment horizontal="center" vertical="center" wrapText="1"/>
    </xf>
    <xf numFmtId="0" fontId="48" fillId="0" borderId="0" xfId="147" applyNumberFormat="1" applyFont="1" applyFill="1" applyBorder="1" applyAlignment="1">
      <alignment horizontal="center" vertical="center" wrapText="1"/>
    </xf>
    <xf numFmtId="0" fontId="1" fillId="0" borderId="1" xfId="176" applyFont="1" applyBorder="1" applyAlignment="1">
      <alignment horizontal="center" vertical="center" wrapText="1"/>
    </xf>
    <xf numFmtId="0" fontId="1" fillId="0" borderId="1" xfId="176" applyFont="1" applyBorder="1" applyAlignment="1">
      <alignment horizontal="left" vertical="center" wrapText="1"/>
    </xf>
    <xf numFmtId="0" fontId="1" fillId="0" borderId="2" xfId="176" applyFont="1" applyBorder="1" applyAlignment="1">
      <alignment horizontal="center" vertical="center" wrapText="1"/>
    </xf>
    <xf numFmtId="0" fontId="1" fillId="0" borderId="3" xfId="176" applyFont="1" applyBorder="1" applyAlignment="1">
      <alignment horizontal="center" vertical="center" wrapText="1"/>
    </xf>
    <xf numFmtId="0" fontId="1" fillId="0" borderId="2" xfId="176" applyFont="1" applyBorder="1" applyAlignment="1">
      <alignment horizontal="left" vertical="center" wrapText="1"/>
    </xf>
    <xf numFmtId="0" fontId="1" fillId="0" borderId="0" xfId="147" applyNumberFormat="1" applyFont="1" applyFill="1" applyBorder="1" applyAlignment="1">
      <alignment horizontal="left" vertical="center" wrapText="1"/>
    </xf>
    <xf numFmtId="0" fontId="24" fillId="0" borderId="0" xfId="18"/>
    <xf numFmtId="0" fontId="4" fillId="0" borderId="0" xfId="144" applyFont="1" applyAlignment="1">
      <alignment vertical="center" wrapText="1"/>
    </xf>
    <xf numFmtId="0" fontId="1" fillId="0" borderId="13" xfId="144" applyFont="1" applyBorder="1" applyAlignment="1">
      <alignment horizontal="center" vertical="center" wrapText="1"/>
    </xf>
    <xf numFmtId="0" fontId="1" fillId="0" borderId="14" xfId="144" applyFont="1" applyBorder="1" applyAlignment="1">
      <alignment horizontal="center" vertical="center"/>
    </xf>
    <xf numFmtId="0" fontId="24" fillId="0" borderId="1" xfId="18" applyBorder="1" applyAlignment="1">
      <alignment horizontal="center" vertical="center"/>
    </xf>
    <xf numFmtId="0" fontId="1" fillId="0" borderId="31" xfId="144" applyFont="1" applyBorder="1" applyAlignment="1">
      <alignment horizontal="center" vertical="center"/>
    </xf>
    <xf numFmtId="0" fontId="1" fillId="0" borderId="9" xfId="144" applyFont="1" applyBorder="1" applyAlignment="1">
      <alignment horizontal="center" vertical="center"/>
    </xf>
    <xf numFmtId="0" fontId="1" fillId="0" borderId="8" xfId="144" applyFont="1" applyBorder="1" applyAlignment="1">
      <alignment horizontal="center" vertical="center"/>
    </xf>
    <xf numFmtId="0" fontId="34" fillId="0" borderId="1" xfId="18" applyFont="1" applyFill="1" applyBorder="1" applyAlignment="1">
      <alignment vertical="center"/>
    </xf>
    <xf numFmtId="0" fontId="1" fillId="0" borderId="1" xfId="144" applyFont="1" applyBorder="1" applyAlignment="1">
      <alignment vertical="center"/>
    </xf>
    <xf numFmtId="0" fontId="34" fillId="0" borderId="13" xfId="18" applyFont="1" applyFill="1" applyBorder="1" applyAlignment="1">
      <alignment vertical="center"/>
    </xf>
    <xf numFmtId="0" fontId="34" fillId="0" borderId="3" xfId="18" applyFont="1" applyFill="1" applyBorder="1" applyAlignment="1">
      <alignment vertical="center"/>
    </xf>
    <xf numFmtId="0" fontId="34" fillId="0" borderId="2" xfId="18" applyFont="1" applyFill="1" applyBorder="1" applyAlignment="1">
      <alignment horizontal="center" vertical="center"/>
    </xf>
    <xf numFmtId="0" fontId="34" fillId="0" borderId="1" xfId="18" applyFont="1" applyFill="1" applyBorder="1" applyAlignment="1">
      <alignment horizontal="center" vertical="center"/>
    </xf>
    <xf numFmtId="0" fontId="34" fillId="0" borderId="13" xfId="18" applyFont="1" applyFill="1" applyBorder="1" applyAlignment="1">
      <alignment horizontal="left" vertical="center"/>
    </xf>
    <xf numFmtId="0" fontId="1" fillId="0" borderId="13" xfId="144" applyFont="1" applyBorder="1" applyAlignment="1">
      <alignment horizontal="left" vertical="top" wrapText="1"/>
    </xf>
    <xf numFmtId="0" fontId="1" fillId="0" borderId="3" xfId="144" applyFont="1" applyBorder="1" applyAlignment="1">
      <alignment horizontal="left" vertical="top" wrapText="1"/>
    </xf>
    <xf numFmtId="0" fontId="49" fillId="0" borderId="1" xfId="18" applyFont="1" applyBorder="1" applyAlignment="1">
      <alignment vertical="center" wrapText="1"/>
    </xf>
    <xf numFmtId="0" fontId="1" fillId="0" borderId="1" xfId="18" applyFont="1" applyBorder="1"/>
    <xf numFmtId="0" fontId="1" fillId="0" borderId="2" xfId="18" applyFont="1" applyBorder="1" applyAlignment="1">
      <alignment horizontal="center"/>
    </xf>
    <xf numFmtId="0" fontId="1" fillId="0" borderId="3" xfId="18" applyFont="1" applyBorder="1"/>
    <xf numFmtId="0" fontId="1" fillId="0" borderId="2" xfId="18" applyFont="1" applyBorder="1" applyAlignment="1">
      <alignment horizontal="center" vertical="center"/>
    </xf>
    <xf numFmtId="0" fontId="24" fillId="0" borderId="13" xfId="18" applyBorder="1" applyAlignment="1">
      <alignment horizontal="center" vertical="center"/>
    </xf>
    <xf numFmtId="0" fontId="24" fillId="0" borderId="3" xfId="18" applyBorder="1" applyAlignment="1">
      <alignment horizontal="center" vertical="center"/>
    </xf>
    <xf numFmtId="0" fontId="24" fillId="0" borderId="1" xfId="18" applyBorder="1" applyAlignment="1">
      <alignment vertical="center"/>
    </xf>
    <xf numFmtId="0" fontId="1" fillId="0" borderId="4" xfId="18" applyFont="1" applyBorder="1" applyAlignment="1">
      <alignment vertical="center" wrapText="1"/>
    </xf>
    <xf numFmtId="0" fontId="1" fillId="0" borderId="5" xfId="18" applyFont="1" applyBorder="1" applyAlignment="1">
      <alignment horizontal="center" vertical="center" wrapText="1"/>
    </xf>
    <xf numFmtId="0" fontId="1" fillId="0" borderId="6" xfId="18" applyFont="1" applyBorder="1" applyAlignment="1">
      <alignment horizontal="center" vertical="center" wrapText="1"/>
    </xf>
    <xf numFmtId="0" fontId="1" fillId="0" borderId="7" xfId="18" applyFont="1" applyBorder="1" applyAlignment="1">
      <alignment vertical="center" wrapText="1"/>
    </xf>
    <xf numFmtId="0" fontId="1" fillId="0" borderId="10" xfId="18" applyFont="1" applyBorder="1" applyAlignment="1">
      <alignment horizontal="center" vertical="center" wrapText="1"/>
    </xf>
    <xf numFmtId="0" fontId="1" fillId="0" borderId="11" xfId="18" applyFont="1" applyBorder="1" applyAlignment="1">
      <alignment horizontal="center" vertical="center" wrapText="1"/>
    </xf>
    <xf numFmtId="0" fontId="1" fillId="0" borderId="12" xfId="18" applyFont="1" applyBorder="1" applyAlignment="1">
      <alignment vertical="center" wrapText="1"/>
    </xf>
    <xf numFmtId="0" fontId="1" fillId="0" borderId="8" xfId="18" applyFont="1" applyBorder="1" applyAlignment="1">
      <alignment horizontal="center" vertical="center" wrapText="1"/>
    </xf>
    <xf numFmtId="0" fontId="1" fillId="0" borderId="9" xfId="18" applyFont="1" applyBorder="1" applyAlignment="1">
      <alignment horizontal="center" vertical="center" wrapText="1"/>
    </xf>
    <xf numFmtId="0" fontId="1" fillId="0" borderId="1" xfId="18" applyFont="1" applyBorder="1" applyAlignment="1">
      <alignment horizontal="center" vertical="center" wrapText="1"/>
    </xf>
    <xf numFmtId="0" fontId="1" fillId="0" borderId="1" xfId="18" applyFont="1" applyBorder="1" applyAlignment="1">
      <alignment horizontal="center" vertical="center"/>
    </xf>
    <xf numFmtId="0" fontId="23" fillId="0" borderId="1" xfId="144" applyFont="1" applyBorder="1" applyAlignment="1">
      <alignment horizontal="center" vertical="center" wrapText="1"/>
    </xf>
    <xf numFmtId="2" fontId="1" fillId="0" borderId="1" xfId="144" applyNumberFormat="1" applyBorder="1" applyAlignment="1">
      <alignment vertical="center" wrapText="1"/>
    </xf>
    <xf numFmtId="177" fontId="1" fillId="0" borderId="1" xfId="221" applyFont="1" applyBorder="1" applyAlignment="1">
      <alignment vertical="center" wrapText="1"/>
    </xf>
    <xf numFmtId="0" fontId="1" fillId="0" borderId="13" xfId="144" applyBorder="1" applyAlignment="1">
      <alignment horizontal="left" vertical="center" wrapText="1"/>
    </xf>
    <xf numFmtId="0" fontId="1" fillId="0" borderId="4" xfId="144" applyBorder="1" applyAlignment="1">
      <alignment horizontal="center" vertical="center" textRotation="255" wrapText="1"/>
    </xf>
    <xf numFmtId="0" fontId="1" fillId="0" borderId="7" xfId="144" applyBorder="1" applyAlignment="1">
      <alignment horizontal="center" vertical="center" textRotation="255" wrapText="1"/>
    </xf>
    <xf numFmtId="0" fontId="1" fillId="0" borderId="12" xfId="144" applyBorder="1" applyAlignment="1">
      <alignment horizontal="center" vertical="center" textRotation="255" wrapText="1"/>
    </xf>
    <xf numFmtId="0" fontId="50" fillId="0" borderId="1" xfId="144" applyFont="1" applyBorder="1" applyAlignment="1">
      <alignment horizontal="center" vertical="center" wrapText="1"/>
    </xf>
    <xf numFmtId="0" fontId="50" fillId="0" borderId="2" xfId="144" applyFont="1" applyBorder="1" applyAlignment="1">
      <alignment horizontal="center" vertical="center" wrapText="1"/>
    </xf>
    <xf numFmtId="0" fontId="50" fillId="0" borderId="3" xfId="144" applyFont="1" applyBorder="1" applyAlignment="1">
      <alignment horizontal="center" vertical="center" wrapText="1"/>
    </xf>
    <xf numFmtId="0" fontId="50" fillId="0" borderId="1" xfId="144" applyFont="1" applyBorder="1" applyAlignment="1">
      <alignment horizontal="right" vertical="center" wrapText="1"/>
    </xf>
    <xf numFmtId="0" fontId="50" fillId="0" borderId="1" xfId="144" applyFont="1" applyBorder="1" applyAlignment="1">
      <alignment vertical="center" wrapText="1"/>
    </xf>
    <xf numFmtId="0" fontId="50" fillId="0" borderId="13" xfId="144" applyFont="1" applyBorder="1" applyAlignment="1">
      <alignment horizontal="center" vertical="center" wrapText="1"/>
    </xf>
    <xf numFmtId="0" fontId="50" fillId="0" borderId="1" xfId="144" applyFont="1" applyBorder="1" applyAlignment="1">
      <alignment horizontal="left" vertical="top" wrapText="1"/>
    </xf>
    <xf numFmtId="0" fontId="50" fillId="0" borderId="1" xfId="144" applyFont="1" applyBorder="1" applyAlignment="1">
      <alignment horizontal="left" vertical="center" wrapText="1"/>
    </xf>
    <xf numFmtId="0" fontId="50" fillId="0" borderId="2" xfId="144" applyFont="1" applyBorder="1" applyAlignment="1">
      <alignment horizontal="left" vertical="center" wrapText="1"/>
    </xf>
    <xf numFmtId="0" fontId="50" fillId="0" borderId="3" xfId="144" applyFont="1" applyBorder="1" applyAlignment="1">
      <alignment horizontal="left" vertical="center" wrapText="1"/>
    </xf>
    <xf numFmtId="0" fontId="50" fillId="0" borderId="5" xfId="144" applyFont="1" applyBorder="1" applyAlignment="1">
      <alignment horizontal="center" vertical="center" wrapText="1"/>
    </xf>
    <xf numFmtId="0" fontId="50" fillId="0" borderId="6" xfId="144" applyFont="1" applyBorder="1" applyAlignment="1">
      <alignment horizontal="center" vertical="center" wrapText="1"/>
    </xf>
    <xf numFmtId="9" fontId="50" fillId="0" borderId="1" xfId="144" applyNumberFormat="1" applyFont="1" applyBorder="1" applyAlignment="1">
      <alignment horizontal="center" vertical="center" wrapText="1"/>
    </xf>
    <xf numFmtId="0" fontId="50" fillId="0" borderId="10" xfId="144" applyFont="1" applyBorder="1" applyAlignment="1">
      <alignment horizontal="center" vertical="center" wrapText="1"/>
    </xf>
    <xf numFmtId="0" fontId="50" fillId="0" borderId="11" xfId="144" applyFont="1" applyBorder="1" applyAlignment="1">
      <alignment horizontal="center" vertical="center" wrapText="1"/>
    </xf>
    <xf numFmtId="0" fontId="50" fillId="0" borderId="8" xfId="144" applyFont="1" applyBorder="1" applyAlignment="1">
      <alignment horizontal="center" vertical="center" wrapText="1"/>
    </xf>
    <xf numFmtId="0" fontId="50" fillId="0" borderId="9" xfId="144" applyFont="1" applyBorder="1" applyAlignment="1">
      <alignment horizontal="center" vertical="center" wrapText="1"/>
    </xf>
    <xf numFmtId="0" fontId="50" fillId="0" borderId="13" xfId="144" applyFont="1" applyBorder="1" applyAlignment="1">
      <alignment horizontal="left" vertical="center" wrapText="1"/>
    </xf>
    <xf numFmtId="0" fontId="50" fillId="0" borderId="12" xfId="144" applyFont="1" applyBorder="1" applyAlignment="1">
      <alignment horizontal="center" vertical="center" wrapText="1"/>
    </xf>
    <xf numFmtId="0" fontId="50" fillId="0" borderId="1" xfId="144" applyFont="1" applyFill="1" applyBorder="1" applyAlignment="1">
      <alignment horizontal="left" vertical="center" wrapText="1"/>
    </xf>
    <xf numFmtId="0" fontId="51" fillId="0" borderId="1" xfId="144" applyFont="1" applyBorder="1" applyAlignment="1">
      <alignment horizontal="center" vertical="center" wrapText="1"/>
    </xf>
    <xf numFmtId="9" fontId="51" fillId="0" borderId="1" xfId="144" applyNumberFormat="1" applyFont="1" applyBorder="1" applyAlignment="1">
      <alignment horizontal="center" vertical="center" wrapText="1"/>
    </xf>
    <xf numFmtId="0" fontId="1" fillId="0" borderId="1" xfId="144" applyFill="1" applyBorder="1" applyAlignment="1">
      <alignment horizontal="left" vertical="top" wrapText="1"/>
    </xf>
    <xf numFmtId="0" fontId="1" fillId="0" borderId="13" xfId="144" applyBorder="1" applyAlignment="1">
      <alignment horizontal="center" vertical="center" wrapText="1"/>
    </xf>
    <xf numFmtId="0" fontId="1" fillId="0" borderId="2" xfId="144" applyFont="1" applyBorder="1" applyAlignment="1">
      <alignment horizontal="left" vertical="top" wrapText="1"/>
    </xf>
    <xf numFmtId="9" fontId="1" fillId="0" borderId="3" xfId="144" applyNumberFormat="1" applyBorder="1" applyAlignment="1">
      <alignment horizontal="center" vertical="center" wrapText="1"/>
    </xf>
    <xf numFmtId="0" fontId="1" fillId="0" borderId="5" xfId="144" applyFont="1" applyBorder="1" applyAlignment="1">
      <alignment horizontal="left" vertical="center" wrapText="1"/>
    </xf>
    <xf numFmtId="0" fontId="1" fillId="0" borderId="6" xfId="144" applyFont="1" applyBorder="1" applyAlignment="1">
      <alignment horizontal="left" vertical="center" wrapText="1"/>
    </xf>
    <xf numFmtId="0" fontId="52" fillId="0" borderId="0" xfId="144" applyFont="1" applyAlignment="1">
      <alignment vertical="center"/>
    </xf>
    <xf numFmtId="0" fontId="1" fillId="0" borderId="1" xfId="144" applyNumberFormat="1" applyFont="1" applyFill="1" applyBorder="1" applyAlignment="1">
      <alignment horizontal="left" vertical="center" wrapText="1"/>
    </xf>
    <xf numFmtId="0" fontId="1" fillId="0" borderId="1" xfId="144" applyNumberFormat="1" applyFill="1" applyBorder="1" applyAlignment="1">
      <alignment horizontal="left" vertical="center" wrapText="1"/>
    </xf>
    <xf numFmtId="0" fontId="53" fillId="0" borderId="1" xfId="172" applyFont="1" applyBorder="1" applyAlignment="1">
      <alignment horizontal="center" vertical="center" wrapText="1"/>
    </xf>
    <xf numFmtId="0" fontId="1" fillId="0" borderId="0" xfId="79" applyAlignment="1" applyProtection="1">
      <alignment vertical="center"/>
    </xf>
    <xf numFmtId="0" fontId="1" fillId="0" borderId="0" xfId="79" applyAlignment="1" applyProtection="1">
      <alignment vertical="center" wrapText="1"/>
    </xf>
    <xf numFmtId="0" fontId="1" fillId="0" borderId="0" xfId="79" applyFont="1" applyAlignment="1" applyProtection="1">
      <alignment vertical="center"/>
    </xf>
    <xf numFmtId="0" fontId="4" fillId="0" borderId="0" xfId="79" applyFont="1" applyAlignment="1" applyProtection="1">
      <alignment vertical="center"/>
    </xf>
    <xf numFmtId="0" fontId="5" fillId="0" borderId="0" xfId="79" applyFont="1" applyAlignment="1" applyProtection="1">
      <alignment horizontal="center" vertical="center" wrapText="1"/>
    </xf>
    <xf numFmtId="0" fontId="1" fillId="0" borderId="1" xfId="79" applyFont="1" applyBorder="1" applyAlignment="1" applyProtection="1">
      <alignment horizontal="center" vertical="center" wrapText="1"/>
    </xf>
    <xf numFmtId="0" fontId="1" fillId="0" borderId="1" xfId="79" applyBorder="1" applyAlignment="1" applyProtection="1">
      <alignment horizontal="center" vertical="center" wrapText="1"/>
    </xf>
    <xf numFmtId="185" fontId="1" fillId="0" borderId="1" xfId="79" applyNumberFormat="1" applyBorder="1" applyAlignment="1" applyProtection="1">
      <alignment vertical="center" wrapText="1"/>
    </xf>
    <xf numFmtId="0" fontId="1" fillId="0" borderId="1" xfId="79" applyBorder="1" applyAlignment="1" applyProtection="1">
      <alignment vertical="center" wrapText="1"/>
    </xf>
    <xf numFmtId="0" fontId="1" fillId="0" borderId="1" xfId="79" applyFont="1" applyBorder="1" applyAlignment="1" applyProtection="1">
      <alignment horizontal="left" vertical="top" wrapText="1"/>
    </xf>
    <xf numFmtId="0" fontId="1" fillId="0" borderId="1" xfId="79" applyBorder="1" applyAlignment="1" applyProtection="1">
      <alignment horizontal="left" vertical="top" wrapText="1"/>
    </xf>
    <xf numFmtId="0" fontId="1" fillId="0" borderId="1" xfId="79" applyFont="1" applyBorder="1" applyAlignment="1" applyProtection="1">
      <alignment horizontal="left" vertical="center" wrapText="1"/>
    </xf>
    <xf numFmtId="0" fontId="1" fillId="0" borderId="1" xfId="79" applyBorder="1" applyAlignment="1" applyProtection="1">
      <alignment horizontal="left" vertical="center" wrapText="1"/>
    </xf>
    <xf numFmtId="0" fontId="1" fillId="0" borderId="2" xfId="79" applyFont="1" applyBorder="1" applyAlignment="1" applyProtection="1">
      <alignment horizontal="left" vertical="center" wrapText="1"/>
    </xf>
    <xf numFmtId="0" fontId="1" fillId="0" borderId="3" xfId="79" applyFont="1" applyBorder="1" applyAlignment="1" applyProtection="1">
      <alignment horizontal="left" vertical="center" wrapText="1"/>
    </xf>
    <xf numFmtId="0" fontId="1" fillId="0" borderId="2" xfId="79" applyBorder="1" applyAlignment="1" applyProtection="1">
      <alignment horizontal="center" vertical="center" wrapText="1"/>
    </xf>
    <xf numFmtId="0" fontId="1" fillId="0" borderId="3" xfId="79" applyBorder="1" applyAlignment="1" applyProtection="1">
      <alignment horizontal="center" vertical="center" wrapText="1"/>
    </xf>
    <xf numFmtId="0" fontId="1" fillId="0" borderId="0" xfId="157" applyAlignment="1">
      <alignment vertical="center"/>
    </xf>
    <xf numFmtId="0" fontId="1" fillId="0" borderId="0" xfId="157" applyAlignment="1">
      <alignment vertical="center" wrapText="1"/>
    </xf>
    <xf numFmtId="0" fontId="0" fillId="0" borderId="0" xfId="157" applyFont="1" applyAlignment="1">
      <alignment vertical="center" wrapText="1"/>
    </xf>
    <xf numFmtId="0" fontId="0" fillId="0" borderId="0" xfId="101" applyFont="1" applyFill="1" applyAlignment="1"/>
    <xf numFmtId="0" fontId="10" fillId="0" borderId="1" xfId="101" applyFont="1" applyFill="1" applyBorder="1" applyAlignment="1" applyProtection="1">
      <alignment horizontal="center" vertical="center"/>
    </xf>
    <xf numFmtId="0" fontId="4" fillId="0" borderId="0" xfId="157" applyFont="1" applyAlignment="1">
      <alignment vertical="center"/>
    </xf>
    <xf numFmtId="0" fontId="5" fillId="0" borderId="0" xfId="157" applyFont="1" applyAlignment="1">
      <alignment horizontal="center" vertical="center" wrapText="1"/>
    </xf>
    <xf numFmtId="0" fontId="0" fillId="0" borderId="1" xfId="157" applyFont="1" applyBorder="1" applyAlignment="1">
      <alignment horizontal="center" vertical="center" wrapText="1"/>
    </xf>
    <xf numFmtId="0" fontId="2" fillId="0" borderId="1" xfId="157" applyFont="1" applyBorder="1" applyAlignment="1">
      <alignment horizontal="left" vertical="center" wrapText="1"/>
    </xf>
    <xf numFmtId="181" fontId="0" fillId="0" borderId="1" xfId="157" applyNumberFormat="1" applyFont="1" applyBorder="1" applyAlignment="1">
      <alignment vertical="center" wrapText="1"/>
    </xf>
    <xf numFmtId="0" fontId="0" fillId="0" borderId="1" xfId="157" applyFont="1" applyBorder="1" applyAlignment="1">
      <alignment vertical="center" wrapText="1"/>
    </xf>
    <xf numFmtId="0" fontId="0" fillId="0" borderId="1" xfId="157" applyNumberFormat="1" applyFont="1" applyFill="1" applyBorder="1" applyAlignment="1">
      <alignment horizontal="left" vertical="center" wrapText="1"/>
    </xf>
    <xf numFmtId="0" fontId="0" fillId="0" borderId="1" xfId="157" applyFont="1" applyFill="1" applyBorder="1" applyAlignment="1">
      <alignment vertical="center" wrapText="1"/>
    </xf>
    <xf numFmtId="9" fontId="0" fillId="0" borderId="1" xfId="157" applyNumberFormat="1" applyFont="1" applyBorder="1" applyAlignment="1">
      <alignment horizontal="center" vertical="center" wrapText="1"/>
    </xf>
    <xf numFmtId="0" fontId="0" fillId="0" borderId="2" xfId="157" applyFont="1" applyFill="1" applyBorder="1" applyAlignment="1">
      <alignment vertical="center" wrapText="1"/>
    </xf>
    <xf numFmtId="0" fontId="0" fillId="0" borderId="3" xfId="101" applyFont="1" applyFill="1" applyBorder="1" applyAlignment="1">
      <alignment vertical="center" wrapText="1"/>
    </xf>
    <xf numFmtId="0" fontId="0" fillId="0" borderId="13" xfId="101" applyFont="1" applyFill="1" applyBorder="1" applyAlignment="1">
      <alignment vertical="center" wrapText="1"/>
    </xf>
    <xf numFmtId="9" fontId="0" fillId="0" borderId="4" xfId="157" applyNumberFormat="1" applyFont="1" applyBorder="1" applyAlignment="1">
      <alignment horizontal="center" vertical="center" wrapText="1"/>
    </xf>
    <xf numFmtId="0" fontId="54" fillId="0" borderId="4" xfId="157" applyFont="1" applyBorder="1" applyAlignment="1">
      <alignment horizontal="center" vertical="center" wrapText="1"/>
    </xf>
    <xf numFmtId="9" fontId="0" fillId="0" borderId="2" xfId="157" applyNumberFormat="1" applyFont="1" applyFill="1" applyBorder="1" applyAlignment="1">
      <alignment horizontal="center" vertical="center" wrapText="1"/>
    </xf>
    <xf numFmtId="9" fontId="0" fillId="0" borderId="3" xfId="157" applyNumberFormat="1" applyFont="1" applyFill="1" applyBorder="1" applyAlignment="1">
      <alignment horizontal="center" vertical="center" wrapText="1"/>
    </xf>
    <xf numFmtId="0" fontId="55" fillId="0" borderId="13" xfId="101" applyFont="1" applyFill="1" applyBorder="1" applyAlignment="1">
      <alignment vertical="center" wrapText="1"/>
    </xf>
    <xf numFmtId="0" fontId="55" fillId="0" borderId="3" xfId="101" applyFont="1" applyFill="1" applyBorder="1" applyAlignment="1">
      <alignment vertical="center" wrapText="1"/>
    </xf>
    <xf numFmtId="0" fontId="0" fillId="0" borderId="5" xfId="157" applyFont="1" applyFill="1" applyBorder="1" applyAlignment="1">
      <alignment vertical="center" wrapText="1"/>
    </xf>
    <xf numFmtId="0" fontId="55" fillId="0" borderId="6" xfId="101" applyFont="1" applyFill="1" applyBorder="1" applyAlignment="1">
      <alignment vertical="center" wrapText="1"/>
    </xf>
    <xf numFmtId="0" fontId="0" fillId="0" borderId="2" xfId="157" applyFont="1" applyBorder="1" applyAlignment="1">
      <alignment horizontal="center" vertical="center" wrapText="1"/>
    </xf>
    <xf numFmtId="0" fontId="0" fillId="0" borderId="1" xfId="157" applyNumberFormat="1" applyFont="1" applyFill="1" applyBorder="1" applyAlignment="1">
      <alignment vertical="center" wrapText="1"/>
    </xf>
    <xf numFmtId="9" fontId="0" fillId="0" borderId="13" xfId="157" applyNumberFormat="1" applyFont="1" applyFill="1" applyBorder="1" applyAlignment="1">
      <alignment horizontal="center" vertical="center" wrapText="1"/>
    </xf>
    <xf numFmtId="0" fontId="0" fillId="0" borderId="7" xfId="157" applyFont="1" applyFill="1" applyBorder="1" applyAlignment="1">
      <alignment vertical="center" wrapText="1"/>
    </xf>
    <xf numFmtId="9" fontId="0" fillId="0" borderId="5" xfId="157" applyNumberFormat="1" applyFont="1" applyFill="1" applyBorder="1" applyAlignment="1">
      <alignment horizontal="center" vertical="center" wrapText="1"/>
    </xf>
    <xf numFmtId="9" fontId="0" fillId="0" borderId="6" xfId="157" applyNumberFormat="1" applyFont="1" applyFill="1" applyBorder="1" applyAlignment="1">
      <alignment horizontal="center" vertical="center" wrapText="1"/>
    </xf>
    <xf numFmtId="9" fontId="0" fillId="0" borderId="1" xfId="157" applyNumberFormat="1" applyFont="1" applyFill="1" applyBorder="1" applyAlignment="1">
      <alignment horizontal="center" vertical="center" wrapText="1"/>
    </xf>
    <xf numFmtId="0" fontId="0" fillId="0" borderId="12" xfId="157" applyFont="1" applyFill="1" applyBorder="1" applyAlignment="1">
      <alignment horizontal="left" vertical="center" wrapText="1"/>
    </xf>
    <xf numFmtId="0" fontId="0" fillId="0" borderId="12" xfId="157" applyFont="1" applyBorder="1" applyAlignment="1">
      <alignment horizontal="center" vertical="center" wrapText="1"/>
    </xf>
    <xf numFmtId="0" fontId="0" fillId="0" borderId="1" xfId="157" applyFont="1" applyFill="1" applyBorder="1" applyAlignment="1">
      <alignment horizontal="left" vertical="center" wrapText="1"/>
    </xf>
    <xf numFmtId="0" fontId="0" fillId="0" borderId="1" xfId="157" applyFont="1" applyBorder="1" applyAlignment="1">
      <alignment horizontal="left" vertical="center" wrapText="1"/>
    </xf>
    <xf numFmtId="0" fontId="0" fillId="0" borderId="3" xfId="157" applyFont="1" applyBorder="1" applyAlignment="1">
      <alignment horizontal="left" vertical="center" wrapText="1"/>
    </xf>
    <xf numFmtId="0" fontId="0" fillId="0" borderId="2" xfId="157" applyFont="1" applyBorder="1" applyAlignment="1">
      <alignment horizontal="left" vertical="center" wrapText="1"/>
    </xf>
    <xf numFmtId="58" fontId="0" fillId="0" borderId="1" xfId="157" applyNumberFormat="1" applyFont="1" applyBorder="1" applyAlignment="1">
      <alignment horizontal="center" vertical="center" wrapText="1"/>
    </xf>
    <xf numFmtId="0" fontId="54" fillId="0" borderId="0" xfId="157" applyFont="1" applyAlignment="1">
      <alignment vertical="center" wrapText="1"/>
    </xf>
    <xf numFmtId="0" fontId="16" fillId="0" borderId="1" xfId="144" applyFont="1" applyBorder="1" applyAlignment="1">
      <alignment horizontal="center" vertical="center" wrapText="1"/>
    </xf>
    <xf numFmtId="0" fontId="16" fillId="0" borderId="1" xfId="144" applyFont="1" applyFill="1" applyBorder="1" applyAlignment="1">
      <alignment vertical="center" wrapText="1"/>
    </xf>
    <xf numFmtId="0" fontId="16" fillId="0" borderId="1" xfId="144" applyFont="1" applyBorder="1" applyAlignment="1">
      <alignment vertical="center" wrapText="1"/>
    </xf>
    <xf numFmtId="0" fontId="16" fillId="0" borderId="1" xfId="144" applyFont="1" applyBorder="1" applyAlignment="1">
      <alignment horizontal="left" vertical="center" wrapText="1"/>
    </xf>
    <xf numFmtId="0" fontId="16" fillId="0" borderId="1" xfId="144" applyFont="1" applyBorder="1" applyAlignment="1">
      <alignment horizontal="left" vertical="top" wrapText="1"/>
    </xf>
    <xf numFmtId="10" fontId="16" fillId="0" borderId="2" xfId="144" applyNumberFormat="1" applyFont="1" applyFill="1" applyBorder="1" applyAlignment="1">
      <alignment horizontal="left" vertical="center" wrapText="1"/>
    </xf>
    <xf numFmtId="10" fontId="16" fillId="0" borderId="3" xfId="144" applyNumberFormat="1" applyFont="1" applyFill="1" applyBorder="1" applyAlignment="1">
      <alignment horizontal="left" vertical="center" wrapText="1"/>
    </xf>
    <xf numFmtId="0" fontId="16" fillId="0" borderId="2" xfId="144" applyFont="1" applyBorder="1" applyAlignment="1">
      <alignment horizontal="left" vertical="center" wrapText="1"/>
    </xf>
    <xf numFmtId="58" fontId="16" fillId="0" borderId="1" xfId="144" applyNumberFormat="1" applyFont="1" applyBorder="1" applyAlignment="1">
      <alignment horizontal="center" vertical="center" wrapText="1"/>
    </xf>
    <xf numFmtId="0" fontId="16" fillId="0" borderId="2" xfId="144" applyFont="1" applyBorder="1" applyAlignment="1">
      <alignment horizontal="center" vertical="center" wrapText="1"/>
    </xf>
    <xf numFmtId="0" fontId="16" fillId="0" borderId="3" xfId="144" applyFont="1" applyBorder="1" applyAlignment="1">
      <alignment horizontal="center" vertical="center" wrapText="1"/>
    </xf>
    <xf numFmtId="0" fontId="0" fillId="0" borderId="0" xfId="201" applyFont="1" applyFill="1" applyBorder="1" applyAlignment="1"/>
    <xf numFmtId="0" fontId="56" fillId="0" borderId="0" xfId="144" applyFont="1" applyFill="1" applyBorder="1" applyAlignment="1">
      <alignment vertical="center"/>
    </xf>
    <xf numFmtId="0" fontId="2" fillId="0" borderId="2" xfId="144" applyNumberFormat="1" applyFont="1" applyFill="1" applyBorder="1" applyAlignment="1">
      <alignment vertical="center" wrapText="1"/>
    </xf>
    <xf numFmtId="0" fontId="2" fillId="0" borderId="3" xfId="144" applyNumberFormat="1" applyFont="1" applyFill="1" applyBorder="1" applyAlignment="1">
      <alignment vertical="center" wrapText="1"/>
    </xf>
    <xf numFmtId="0" fontId="2" fillId="0" borderId="1" xfId="144" applyNumberFormat="1" applyFont="1" applyFill="1" applyBorder="1" applyAlignment="1">
      <alignment vertical="center" wrapText="1"/>
    </xf>
    <xf numFmtId="184" fontId="2" fillId="0" borderId="1" xfId="144" applyNumberFormat="1" applyFont="1" applyFill="1" applyBorder="1" applyAlignment="1">
      <alignment horizontal="center" vertical="center" wrapText="1"/>
    </xf>
    <xf numFmtId="184" fontId="2" fillId="0" borderId="1" xfId="144" applyNumberFormat="1" applyFont="1" applyFill="1" applyBorder="1" applyAlignment="1">
      <alignment vertical="center" wrapText="1"/>
    </xf>
    <xf numFmtId="0" fontId="2" fillId="0" borderId="1" xfId="144" applyFont="1" applyFill="1" applyBorder="1" applyAlignment="1">
      <alignment horizontal="left" vertical="top" wrapText="1"/>
    </xf>
    <xf numFmtId="0" fontId="2" fillId="0" borderId="1" xfId="144" applyNumberFormat="1" applyFont="1" applyFill="1" applyBorder="1" applyAlignment="1">
      <alignment horizontal="center" vertical="center" wrapText="1"/>
    </xf>
    <xf numFmtId="0" fontId="2" fillId="0" borderId="1" xfId="144" applyNumberFormat="1" applyFont="1" applyBorder="1" applyAlignment="1">
      <alignment horizontal="left" vertical="center" wrapText="1"/>
    </xf>
    <xf numFmtId="0" fontId="2" fillId="0" borderId="1" xfId="144" applyNumberFormat="1" applyFont="1" applyBorder="1" applyAlignment="1">
      <alignment horizontal="center" vertical="center" wrapText="1"/>
    </xf>
    <xf numFmtId="0" fontId="2" fillId="0" borderId="0" xfId="147" applyNumberFormat="1" applyFont="1" applyFill="1" applyBorder="1" applyAlignment="1">
      <alignment vertical="center"/>
    </xf>
    <xf numFmtId="0" fontId="0" fillId="0" borderId="0" xfId="147" applyNumberFormat="1" applyFont="1" applyFill="1" applyAlignment="1">
      <alignment vertical="center" wrapText="1"/>
    </xf>
    <xf numFmtId="0" fontId="2" fillId="0" borderId="0" xfId="147" applyNumberFormat="1" applyFont="1" applyFill="1" applyBorder="1" applyAlignment="1">
      <alignment horizontal="left" vertical="center" wrapText="1"/>
    </xf>
    <xf numFmtId="0" fontId="25" fillId="0" borderId="0" xfId="147" applyNumberFormat="1" applyFont="1" applyFill="1" applyBorder="1" applyAlignment="1">
      <alignment vertical="center"/>
    </xf>
    <xf numFmtId="0" fontId="25" fillId="0" borderId="0" xfId="147" applyNumberFormat="1" applyFont="1" applyFill="1" applyBorder="1" applyAlignment="1">
      <alignment horizontal="left" vertical="center"/>
    </xf>
    <xf numFmtId="0" fontId="2" fillId="0" borderId="0" xfId="147" applyNumberFormat="1" applyFont="1" applyFill="1" applyBorder="1" applyAlignment="1">
      <alignment horizontal="left" vertical="center"/>
    </xf>
    <xf numFmtId="0" fontId="57" fillId="0" borderId="0" xfId="147" applyNumberFormat="1" applyFont="1" applyFill="1" applyBorder="1" applyAlignment="1">
      <alignment horizontal="center" vertical="center" wrapText="1"/>
    </xf>
    <xf numFmtId="0" fontId="57" fillId="0" borderId="0" xfId="147" applyNumberFormat="1" applyFont="1" applyFill="1" applyBorder="1" applyAlignment="1">
      <alignment horizontal="left" vertical="center" wrapText="1"/>
    </xf>
    <xf numFmtId="0" fontId="2" fillId="0" borderId="1" xfId="147" applyNumberFormat="1" applyFont="1" applyFill="1" applyBorder="1" applyAlignment="1">
      <alignment horizontal="center" vertical="center" wrapText="1"/>
    </xf>
    <xf numFmtId="0" fontId="2"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center" vertical="center" wrapText="1"/>
    </xf>
    <xf numFmtId="0" fontId="0"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left" vertical="top" wrapText="1"/>
    </xf>
    <xf numFmtId="0" fontId="0" fillId="0" borderId="1" xfId="147" applyNumberFormat="1" applyFont="1" applyFill="1" applyBorder="1" applyAlignment="1">
      <alignment horizontal="center" wrapText="1"/>
    </xf>
    <xf numFmtId="0" fontId="58" fillId="0" borderId="28" xfId="211" applyFont="1" applyBorder="1" applyAlignment="1">
      <alignment horizontal="left" wrapText="1"/>
    </xf>
    <xf numFmtId="0" fontId="58" fillId="0" borderId="29" xfId="211" applyFont="1" applyBorder="1" applyAlignment="1">
      <alignment horizontal="left" wrapText="1"/>
    </xf>
    <xf numFmtId="0" fontId="58" fillId="0" borderId="28" xfId="211" applyFont="1" applyBorder="1" applyAlignment="1">
      <alignment horizontal="center" vertical="center" wrapText="1"/>
    </xf>
    <xf numFmtId="0" fontId="58" fillId="0" borderId="29" xfId="211" applyFont="1" applyBorder="1" applyAlignment="1">
      <alignment horizontal="center" vertical="center" wrapText="1"/>
    </xf>
    <xf numFmtId="0" fontId="58" fillId="0" borderId="32" xfId="133" applyFont="1" applyBorder="1" applyAlignment="1">
      <alignment horizontal="left" vertical="center" wrapText="1"/>
    </xf>
    <xf numFmtId="0" fontId="58" fillId="0" borderId="33" xfId="133" applyFont="1" applyBorder="1" applyAlignment="1">
      <alignment horizontal="left" vertical="center" wrapText="1"/>
    </xf>
    <xf numFmtId="0" fontId="58" fillId="0" borderId="28" xfId="133" applyFont="1" applyBorder="1" applyAlignment="1">
      <alignment horizontal="center" vertical="center" wrapText="1"/>
    </xf>
    <xf numFmtId="0" fontId="58" fillId="0" borderId="29" xfId="133" applyFont="1" applyBorder="1" applyAlignment="1">
      <alignment horizontal="center" vertical="center" wrapText="1"/>
    </xf>
    <xf numFmtId="0" fontId="0" fillId="0" borderId="10" xfId="0" applyBorder="1" applyAlignment="1">
      <alignment horizontal="left" vertical="center" wrapText="1"/>
    </xf>
    <xf numFmtId="0" fontId="0" fillId="0" borderId="30" xfId="0" applyBorder="1" applyAlignment="1">
      <alignment horizontal="left" vertical="center" wrapText="1"/>
    </xf>
    <xf numFmtId="0" fontId="58" fillId="0" borderId="10" xfId="133" applyFont="1" applyBorder="1" applyAlignment="1">
      <alignment horizontal="left" vertical="center" wrapText="1"/>
    </xf>
    <xf numFmtId="0" fontId="58" fillId="0" borderId="30" xfId="133" applyFont="1" applyBorder="1" applyAlignment="1">
      <alignment horizontal="left" vertical="center" wrapText="1"/>
    </xf>
    <xf numFmtId="0" fontId="58" fillId="0" borderId="34" xfId="133" applyFont="1" applyBorder="1" applyAlignment="1">
      <alignment horizontal="left" vertical="center" wrapText="1"/>
    </xf>
    <xf numFmtId="0" fontId="58" fillId="0" borderId="35" xfId="133" applyFont="1" applyBorder="1" applyAlignment="1">
      <alignment horizontal="left" vertical="center" wrapText="1"/>
    </xf>
    <xf numFmtId="0" fontId="58" fillId="0" borderId="28" xfId="133" applyFont="1" applyBorder="1" applyAlignment="1">
      <alignment horizontal="left" wrapText="1"/>
    </xf>
    <xf numFmtId="0" fontId="58" fillId="0" borderId="29" xfId="133" applyFont="1" applyBorder="1" applyAlignment="1">
      <alignment horizontal="left"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58" fillId="0" borderId="28" xfId="135" applyFont="1" applyBorder="1" applyAlignment="1">
      <alignment horizontal="left" wrapText="1"/>
    </xf>
    <xf numFmtId="0" fontId="58" fillId="0" borderId="29" xfId="135" applyFont="1" applyBorder="1" applyAlignment="1">
      <alignment horizontal="left" wrapText="1"/>
    </xf>
    <xf numFmtId="0" fontId="58" fillId="0" borderId="28" xfId="135" applyFont="1" applyBorder="1" applyAlignment="1">
      <alignment horizontal="center" vertical="center" wrapText="1"/>
    </xf>
    <xf numFmtId="0" fontId="58" fillId="0" borderId="29" xfId="135" applyFont="1" applyBorder="1" applyAlignment="1">
      <alignment horizontal="center" vertical="center" wrapText="1"/>
    </xf>
    <xf numFmtId="0" fontId="58" fillId="0" borderId="28" xfId="137" applyFont="1" applyBorder="1" applyAlignment="1">
      <alignment horizontal="left" wrapText="1"/>
    </xf>
    <xf numFmtId="0" fontId="58" fillId="0" borderId="29" xfId="137" applyFont="1" applyBorder="1" applyAlignment="1">
      <alignment horizontal="left" wrapText="1"/>
    </xf>
    <xf numFmtId="0" fontId="58" fillId="0" borderId="28" xfId="137" applyFont="1" applyBorder="1" applyAlignment="1">
      <alignment horizontal="center" vertical="center" wrapText="1"/>
    </xf>
    <xf numFmtId="0" fontId="58" fillId="0" borderId="29" xfId="137" applyFont="1" applyBorder="1" applyAlignment="1">
      <alignment horizontal="center" vertical="center" wrapText="1"/>
    </xf>
    <xf numFmtId="0" fontId="58" fillId="0" borderId="28" xfId="139" applyFont="1" applyBorder="1" applyAlignment="1">
      <alignment horizontal="left" wrapText="1"/>
    </xf>
    <xf numFmtId="0" fontId="58" fillId="0" borderId="29" xfId="139" applyFont="1" applyBorder="1" applyAlignment="1">
      <alignment horizontal="left" wrapText="1"/>
    </xf>
    <xf numFmtId="0" fontId="58" fillId="0" borderId="28" xfId="139" applyFont="1" applyBorder="1" applyAlignment="1">
      <alignment horizontal="center" vertical="center" wrapText="1"/>
    </xf>
    <xf numFmtId="0" fontId="58" fillId="0" borderId="29" xfId="139" applyFont="1" applyBorder="1" applyAlignment="1">
      <alignment horizontal="center" vertical="center" wrapText="1"/>
    </xf>
    <xf numFmtId="0" fontId="58" fillId="0" borderId="28" xfId="141" applyFont="1" applyBorder="1" applyAlignment="1">
      <alignment horizontal="left" wrapText="1"/>
    </xf>
    <xf numFmtId="0" fontId="58" fillId="0" borderId="29" xfId="141" applyFont="1" applyBorder="1" applyAlignment="1">
      <alignment horizontal="left" wrapText="1"/>
    </xf>
    <xf numFmtId="0" fontId="58" fillId="0" borderId="28" xfId="141" applyFont="1" applyBorder="1" applyAlignment="1">
      <alignment horizontal="center" vertical="center" wrapText="1"/>
    </xf>
    <xf numFmtId="0" fontId="58" fillId="0" borderId="29" xfId="141" applyFont="1" applyBorder="1" applyAlignment="1">
      <alignment horizontal="center" vertical="center" wrapText="1"/>
    </xf>
    <xf numFmtId="0" fontId="58" fillId="0" borderId="28" xfId="143" applyFont="1" applyBorder="1" applyAlignment="1">
      <alignment horizontal="left" wrapText="1"/>
    </xf>
    <xf numFmtId="0" fontId="58" fillId="0" borderId="29" xfId="143" applyFont="1" applyBorder="1" applyAlignment="1">
      <alignment horizontal="left" wrapText="1"/>
    </xf>
    <xf numFmtId="0" fontId="58" fillId="0" borderId="28" xfId="143" applyFont="1" applyBorder="1" applyAlignment="1">
      <alignment horizontal="center" vertical="center" wrapText="1"/>
    </xf>
    <xf numFmtId="0" fontId="58" fillId="0" borderId="29" xfId="143" applyFont="1" applyBorder="1" applyAlignment="1">
      <alignment horizontal="center" vertical="center" wrapText="1"/>
    </xf>
    <xf numFmtId="0" fontId="58" fillId="0" borderId="28" xfId="179" applyFont="1" applyBorder="1" applyAlignment="1">
      <alignment horizontal="left" wrapText="1"/>
    </xf>
    <xf numFmtId="0" fontId="58" fillId="0" borderId="29" xfId="179" applyFont="1" applyBorder="1" applyAlignment="1">
      <alignment horizontal="left" wrapText="1"/>
    </xf>
    <xf numFmtId="0" fontId="58" fillId="0" borderId="28" xfId="179" applyFont="1" applyBorder="1" applyAlignment="1">
      <alignment horizontal="center" vertical="center" wrapText="1"/>
    </xf>
    <xf numFmtId="0" fontId="58" fillId="0" borderId="29" xfId="179" applyFont="1" applyBorder="1" applyAlignment="1">
      <alignment horizontal="center" vertical="center" wrapText="1"/>
    </xf>
    <xf numFmtId="0" fontId="58" fillId="0" borderId="28" xfId="182" applyFont="1" applyBorder="1" applyAlignment="1">
      <alignment horizontal="left" wrapText="1"/>
    </xf>
    <xf numFmtId="0" fontId="58" fillId="0" borderId="29" xfId="182" applyFont="1" applyBorder="1" applyAlignment="1">
      <alignment horizontal="left" wrapText="1"/>
    </xf>
    <xf numFmtId="0" fontId="58" fillId="0" borderId="36" xfId="42" applyFont="1" applyBorder="1" applyAlignment="1">
      <alignment horizontal="center" vertical="center" wrapText="1"/>
    </xf>
    <xf numFmtId="0" fontId="58" fillId="0" borderId="37" xfId="42" applyFont="1" applyBorder="1" applyAlignment="1">
      <alignment horizontal="center" vertical="center" wrapText="1"/>
    </xf>
    <xf numFmtId="0" fontId="58" fillId="0" borderId="28" xfId="42" applyFont="1" applyBorder="1" applyAlignment="1">
      <alignment horizontal="left" wrapText="1"/>
    </xf>
    <xf numFmtId="0" fontId="58" fillId="0" borderId="29" xfId="42" applyFont="1" applyBorder="1" applyAlignment="1">
      <alignment horizontal="left" wrapText="1"/>
    </xf>
    <xf numFmtId="0" fontId="58" fillId="0" borderId="28" xfId="212" applyFont="1" applyBorder="1" applyAlignment="1">
      <alignment horizontal="left" wrapText="1"/>
    </xf>
    <xf numFmtId="0" fontId="58" fillId="0" borderId="29" xfId="212" applyFont="1" applyBorder="1" applyAlignment="1">
      <alignment horizontal="left" wrapText="1"/>
    </xf>
    <xf numFmtId="0" fontId="58" fillId="0" borderId="28" xfId="213" applyFont="1" applyBorder="1" applyAlignment="1">
      <alignment horizontal="left" wrapText="1"/>
    </xf>
    <xf numFmtId="0" fontId="58" fillId="0" borderId="29" xfId="213" applyFont="1" applyBorder="1" applyAlignment="1">
      <alignment horizontal="left" wrapText="1"/>
    </xf>
    <xf numFmtId="0" fontId="58" fillId="0" borderId="38" xfId="213" applyFont="1" applyBorder="1" applyAlignment="1">
      <alignment horizontal="center" vertical="center" wrapText="1"/>
    </xf>
    <xf numFmtId="0" fontId="58" fillId="0" borderId="39" xfId="213" applyFont="1" applyBorder="1" applyAlignment="1">
      <alignment horizontal="center" vertical="center" wrapText="1"/>
    </xf>
    <xf numFmtId="0" fontId="58" fillId="0" borderId="28" xfId="214" applyFont="1" applyBorder="1" applyAlignment="1">
      <alignment horizontal="left" wrapText="1"/>
    </xf>
    <xf numFmtId="0" fontId="58" fillId="0" borderId="29" xfId="214" applyFont="1" applyBorder="1" applyAlignment="1">
      <alignment horizontal="left" wrapText="1"/>
    </xf>
    <xf numFmtId="0" fontId="58" fillId="0" borderId="28" xfId="215" applyFont="1" applyBorder="1" applyAlignment="1">
      <alignment horizontal="left" wrapText="1"/>
    </xf>
    <xf numFmtId="0" fontId="58" fillId="0" borderId="29" xfId="215" applyFont="1" applyBorder="1" applyAlignment="1">
      <alignment horizontal="left" wrapText="1"/>
    </xf>
    <xf numFmtId="0" fontId="58" fillId="0" borderId="28" xfId="216" applyFont="1" applyBorder="1" applyAlignment="1">
      <alignment horizontal="left" wrapText="1"/>
    </xf>
    <xf numFmtId="0" fontId="58" fillId="0" borderId="29" xfId="216" applyFont="1" applyBorder="1" applyAlignment="1">
      <alignment horizontal="left" wrapText="1"/>
    </xf>
    <xf numFmtId="0" fontId="58" fillId="0" borderId="28" xfId="216" applyFont="1" applyBorder="1" applyAlignment="1">
      <alignment horizontal="center" vertical="center" wrapText="1"/>
    </xf>
    <xf numFmtId="0" fontId="58" fillId="0" borderId="29" xfId="216" applyFont="1" applyBorder="1" applyAlignment="1">
      <alignment horizontal="center" vertical="center" wrapText="1"/>
    </xf>
    <xf numFmtId="0" fontId="0" fillId="0" borderId="0" xfId="147" applyNumberFormat="1" applyFont="1" applyFill="1" applyBorder="1" applyAlignment="1">
      <alignment horizontal="left" vertical="center" wrapText="1"/>
    </xf>
    <xf numFmtId="0" fontId="1" fillId="0" borderId="2" xfId="144" applyFill="1" applyBorder="1" applyAlignment="1">
      <alignment horizontal="center" vertical="center" wrapText="1"/>
    </xf>
    <xf numFmtId="0" fontId="1" fillId="0" borderId="3" xfId="144" applyFill="1" applyBorder="1" applyAlignment="1">
      <alignment horizontal="center" vertical="center" wrapText="1"/>
    </xf>
    <xf numFmtId="0" fontId="1" fillId="0" borderId="40" xfId="144" applyFont="1" applyFill="1" applyBorder="1" applyAlignment="1">
      <alignment horizontal="left" vertical="center" wrapText="1"/>
    </xf>
    <xf numFmtId="0" fontId="1" fillId="0" borderId="1" xfId="144" applyFont="1" applyFill="1" applyBorder="1" applyAlignment="1">
      <alignment vertical="center" wrapText="1"/>
    </xf>
    <xf numFmtId="0" fontId="1" fillId="0" borderId="8" xfId="144" applyFont="1" applyFill="1" applyBorder="1" applyAlignment="1">
      <alignment horizontal="left" vertical="center" wrapText="1"/>
    </xf>
    <xf numFmtId="0" fontId="1" fillId="0" borderId="31" xfId="144" applyFont="1" applyFill="1" applyBorder="1" applyAlignment="1">
      <alignment horizontal="left" vertical="center" wrapText="1"/>
    </xf>
    <xf numFmtId="0" fontId="1" fillId="0" borderId="0" xfId="170" applyAlignment="1" applyProtection="1">
      <alignment vertical="center" wrapText="1"/>
    </xf>
    <xf numFmtId="0" fontId="1" fillId="7" borderId="0" xfId="170" applyNumberFormat="1" applyFont="1" applyFill="1" applyAlignment="1" applyProtection="1">
      <alignment horizontal="left" vertical="center" wrapText="1"/>
    </xf>
    <xf numFmtId="0" fontId="5" fillId="7" borderId="0" xfId="170" applyNumberFormat="1" applyFont="1" applyFill="1" applyAlignment="1" applyProtection="1">
      <alignment horizontal="center" vertical="center" wrapText="1"/>
    </xf>
    <xf numFmtId="0" fontId="1" fillId="7" borderId="1" xfId="170" applyNumberFormat="1" applyFont="1" applyFill="1" applyBorder="1" applyAlignment="1" applyProtection="1">
      <alignment horizontal="center" vertical="center" wrapText="1"/>
    </xf>
    <xf numFmtId="0" fontId="1" fillId="7" borderId="5" xfId="170" applyNumberFormat="1" applyFont="1" applyFill="1" applyBorder="1" applyAlignment="1" applyProtection="1">
      <alignment horizontal="center" vertical="center" wrapText="1"/>
    </xf>
    <xf numFmtId="0" fontId="1" fillId="7" borderId="6" xfId="170" applyNumberFormat="1" applyFont="1" applyFill="1" applyBorder="1" applyAlignment="1" applyProtection="1">
      <alignment horizontal="center" vertical="center" wrapText="1"/>
    </xf>
    <xf numFmtId="0" fontId="1" fillId="7" borderId="1" xfId="79" applyNumberFormat="1" applyFont="1" applyFill="1" applyBorder="1" applyAlignment="1" applyProtection="1">
      <alignment horizontal="center" vertical="center" wrapText="1"/>
    </xf>
    <xf numFmtId="0" fontId="1" fillId="7" borderId="8" xfId="170" applyNumberFormat="1" applyFont="1" applyFill="1" applyBorder="1" applyAlignment="1" applyProtection="1">
      <alignment horizontal="center" vertical="center" wrapText="1"/>
    </xf>
    <xf numFmtId="0" fontId="1" fillId="7" borderId="9" xfId="170" applyNumberFormat="1" applyFont="1" applyFill="1" applyBorder="1" applyAlignment="1" applyProtection="1">
      <alignment horizontal="center" vertical="center" wrapText="1"/>
    </xf>
    <xf numFmtId="0" fontId="1" fillId="7" borderId="2" xfId="170" applyNumberFormat="1" applyFont="1" applyFill="1" applyBorder="1" applyAlignment="1" applyProtection="1">
      <alignment horizontal="center" vertical="center" wrapText="1"/>
    </xf>
    <xf numFmtId="0" fontId="1" fillId="7" borderId="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vertical="center" wrapText="1"/>
    </xf>
    <xf numFmtId="0" fontId="1" fillId="7" borderId="2" xfId="170" applyNumberFormat="1" applyFont="1" applyFill="1" applyBorder="1" applyAlignment="1" applyProtection="1">
      <alignment horizontal="left" vertical="center" wrapText="1"/>
    </xf>
    <xf numFmtId="0" fontId="1" fillId="7" borderId="13" xfId="170" applyNumberFormat="1" applyFont="1" applyFill="1" applyBorder="1" applyAlignment="1" applyProtection="1">
      <alignment horizontal="left" vertical="center" wrapText="1"/>
    </xf>
    <xf numFmtId="0" fontId="1" fillId="7" borderId="3" xfId="170" applyNumberFormat="1" applyFont="1" applyFill="1" applyBorder="1" applyAlignment="1" applyProtection="1">
      <alignment horizontal="left" vertical="center" wrapText="1"/>
    </xf>
    <xf numFmtId="0" fontId="1" fillId="7" borderId="13" xfId="170" applyNumberFormat="1" applyFont="1" applyFill="1" applyBorder="1" applyAlignment="1" applyProtection="1">
      <alignment horizontal="center" vertical="center" wrapText="1"/>
    </xf>
    <xf numFmtId="49" fontId="1" fillId="4" borderId="1" xfId="114" applyNumberFormat="1" applyFont="1" applyFill="1" applyBorder="1" applyAlignment="1" applyProtection="1">
      <alignment horizontal="left" vertical="center" wrapText="1"/>
    </xf>
    <xf numFmtId="0" fontId="9" fillId="0" borderId="1" xfId="202" applyFont="1" applyFill="1" applyBorder="1" applyAlignment="1">
      <alignment horizontal="left" vertical="center" wrapText="1"/>
    </xf>
    <xf numFmtId="0" fontId="1" fillId="4" borderId="1" xfId="114" applyNumberFormat="1" applyFont="1" applyFill="1" applyBorder="1" applyAlignment="1" applyProtection="1">
      <alignment horizontal="center" vertical="center"/>
    </xf>
    <xf numFmtId="0" fontId="9" fillId="0" borderId="1" xfId="202" applyFont="1" applyFill="1" applyBorder="1">
      <alignment vertical="center"/>
    </xf>
    <xf numFmtId="9" fontId="1" fillId="7" borderId="1" xfId="79" applyNumberFormat="1" applyFont="1" applyFill="1" applyBorder="1" applyAlignment="1" applyProtection="1">
      <alignment horizontal="center" vertical="center" wrapText="1"/>
    </xf>
    <xf numFmtId="0" fontId="1" fillId="7" borderId="2" xfId="79" applyNumberFormat="1" applyFont="1" applyFill="1" applyBorder="1" applyAlignment="1" applyProtection="1">
      <alignment horizontal="center" vertical="center" wrapText="1"/>
    </xf>
    <xf numFmtId="0" fontId="1" fillId="7" borderId="3" xfId="79" applyNumberFormat="1" applyFont="1" applyFill="1" applyBorder="1" applyAlignment="1" applyProtection="1">
      <alignment horizontal="center" vertical="center" wrapText="1"/>
    </xf>
    <xf numFmtId="0" fontId="1" fillId="7" borderId="4" xfId="170" applyNumberFormat="1" applyFont="1" applyFill="1" applyBorder="1" applyAlignment="1" applyProtection="1">
      <alignment horizontal="center" vertical="center" wrapText="1"/>
    </xf>
    <xf numFmtId="0" fontId="1" fillId="7" borderId="7" xfId="170" applyNumberFormat="1" applyFont="1" applyFill="1" applyBorder="1" applyAlignment="1" applyProtection="1">
      <alignment horizontal="center" vertical="center" wrapText="1"/>
    </xf>
    <xf numFmtId="0" fontId="1" fillId="7" borderId="12" xfId="170" applyNumberFormat="1" applyFont="1" applyFill="1" applyBorder="1" applyAlignment="1" applyProtection="1">
      <alignment horizontal="center" vertical="center" wrapText="1"/>
    </xf>
    <xf numFmtId="0" fontId="1" fillId="0" borderId="0" xfId="157" applyFont="1" applyAlignment="1">
      <alignment vertical="center"/>
    </xf>
    <xf numFmtId="0" fontId="1" fillId="0" borderId="1" xfId="157" applyFont="1" applyBorder="1" applyAlignment="1">
      <alignment horizontal="center" vertical="center" wrapText="1"/>
    </xf>
    <xf numFmtId="0" fontId="1" fillId="0" borderId="1" xfId="157" applyBorder="1" applyAlignment="1">
      <alignment horizontal="center" vertical="center" wrapText="1"/>
    </xf>
    <xf numFmtId="0" fontId="1" fillId="0" borderId="1" xfId="157" applyBorder="1" applyAlignment="1">
      <alignment vertical="center" wrapText="1"/>
    </xf>
    <xf numFmtId="0" fontId="2" fillId="0" borderId="1" xfId="157" applyFont="1" applyBorder="1" applyAlignment="1">
      <alignment horizontal="left" vertical="top" wrapText="1"/>
    </xf>
    <xf numFmtId="0" fontId="1" fillId="0" borderId="5" xfId="157" applyBorder="1" applyAlignment="1">
      <alignment horizontal="center" vertical="center" wrapText="1"/>
    </xf>
    <xf numFmtId="0" fontId="1" fillId="0" borderId="6" xfId="157" applyBorder="1" applyAlignment="1">
      <alignment horizontal="center" vertical="center" wrapText="1"/>
    </xf>
    <xf numFmtId="0" fontId="1" fillId="0" borderId="1" xfId="157" applyFont="1" applyFill="1" applyBorder="1" applyAlignment="1">
      <alignment horizontal="left" vertical="center" wrapText="1"/>
    </xf>
    <xf numFmtId="0" fontId="1" fillId="0" borderId="1" xfId="157" applyFill="1" applyBorder="1" applyAlignment="1">
      <alignment horizontal="left" vertical="center" wrapText="1"/>
    </xf>
    <xf numFmtId="9" fontId="1" fillId="0" borderId="1" xfId="157" applyNumberFormat="1" applyFill="1" applyBorder="1" applyAlignment="1">
      <alignment horizontal="center" vertical="center" wrapText="1"/>
    </xf>
    <xf numFmtId="0" fontId="1" fillId="0" borderId="1" xfId="157" applyFill="1" applyBorder="1" applyAlignment="1">
      <alignment horizontal="center" vertical="center" wrapText="1"/>
    </xf>
    <xf numFmtId="0" fontId="1" fillId="0" borderId="10" xfId="157" applyBorder="1" applyAlignment="1">
      <alignment horizontal="center" vertical="center" wrapText="1"/>
    </xf>
    <xf numFmtId="0" fontId="1" fillId="0" borderId="11" xfId="157" applyBorder="1" applyAlignment="1">
      <alignment horizontal="center" vertical="center" wrapText="1"/>
    </xf>
    <xf numFmtId="0" fontId="1" fillId="0" borderId="2" xfId="157" applyFont="1" applyFill="1" applyBorder="1" applyAlignment="1">
      <alignment horizontal="left" vertical="center" wrapText="1"/>
    </xf>
    <xf numFmtId="0" fontId="1" fillId="0" borderId="3" xfId="157" applyFont="1" applyFill="1" applyBorder="1" applyAlignment="1">
      <alignment horizontal="left" vertical="center" wrapText="1"/>
    </xf>
    <xf numFmtId="183" fontId="1" fillId="0" borderId="2" xfId="157" applyNumberFormat="1" applyFill="1" applyBorder="1" applyAlignment="1">
      <alignment horizontal="center" vertical="center" wrapText="1"/>
    </xf>
    <xf numFmtId="183" fontId="1" fillId="0" borderId="3" xfId="157" applyNumberFormat="1" applyFill="1" applyBorder="1" applyAlignment="1">
      <alignment horizontal="center" vertical="center" wrapText="1"/>
    </xf>
    <xf numFmtId="9" fontId="1" fillId="0" borderId="1" xfId="157" applyNumberFormat="1" applyFont="1" applyFill="1" applyBorder="1" applyAlignment="1">
      <alignment horizontal="center" vertical="center" wrapText="1"/>
    </xf>
    <xf numFmtId="0" fontId="1" fillId="0" borderId="1" xfId="157" applyFont="1" applyFill="1" applyBorder="1" applyAlignment="1">
      <alignment horizontal="center" vertical="center" wrapText="1"/>
    </xf>
    <xf numFmtId="0" fontId="1" fillId="0" borderId="2" xfId="157" applyFill="1" applyBorder="1" applyAlignment="1">
      <alignment horizontal="left" vertical="center" wrapText="1"/>
    </xf>
    <xf numFmtId="0" fontId="1" fillId="0" borderId="12" xfId="157" applyFont="1" applyFill="1" applyBorder="1" applyAlignment="1">
      <alignment horizontal="center" vertical="center" wrapText="1"/>
    </xf>
    <xf numFmtId="0" fontId="1" fillId="0" borderId="12" xfId="157" applyFill="1" applyBorder="1" applyAlignment="1">
      <alignment horizontal="center" vertical="center" wrapText="1"/>
    </xf>
    <xf numFmtId="0" fontId="1" fillId="0" borderId="2" xfId="157" applyFill="1" applyBorder="1" applyAlignment="1">
      <alignment horizontal="center" vertical="center" wrapText="1"/>
    </xf>
    <xf numFmtId="0" fontId="1" fillId="0" borderId="3" xfId="157" applyFill="1" applyBorder="1" applyAlignment="1">
      <alignment horizontal="center" vertical="center" wrapText="1"/>
    </xf>
    <xf numFmtId="0" fontId="1" fillId="0" borderId="2" xfId="157" applyFont="1" applyFill="1" applyBorder="1" applyAlignment="1">
      <alignment horizontal="center" vertical="center" wrapText="1"/>
    </xf>
    <xf numFmtId="0" fontId="23" fillId="0" borderId="0" xfId="144" applyFont="1" applyFill="1" applyBorder="1" applyAlignment="1">
      <alignment vertical="center" wrapText="1"/>
    </xf>
    <xf numFmtId="0" fontId="4" fillId="0" borderId="0" xfId="144" applyFont="1" applyFill="1" applyBorder="1" applyAlignment="1">
      <alignment horizontal="left" vertical="center"/>
    </xf>
    <xf numFmtId="0" fontId="1" fillId="0" borderId="0" xfId="144" applyFill="1" applyBorder="1" applyAlignment="1">
      <alignment horizontal="left" vertical="center"/>
    </xf>
    <xf numFmtId="0" fontId="5" fillId="0" borderId="0" xfId="144" applyFont="1" applyFill="1" applyBorder="1" applyAlignment="1">
      <alignment horizontal="left" vertical="center" wrapText="1"/>
    </xf>
    <xf numFmtId="0" fontId="2" fillId="0" borderId="1" xfId="148" applyFont="1" applyFill="1" applyBorder="1" applyAlignment="1">
      <alignment horizontal="left" vertical="center" wrapText="1"/>
    </xf>
    <xf numFmtId="0" fontId="2" fillId="0" borderId="1" xfId="18" applyFont="1" applyFill="1" applyBorder="1" applyAlignment="1">
      <alignment horizontal="left" vertical="center"/>
    </xf>
    <xf numFmtId="0" fontId="10" fillId="0" borderId="1" xfId="200" applyFont="1" applyFill="1" applyBorder="1" applyAlignment="1">
      <alignment horizontal="center" vertical="center" wrapText="1"/>
    </xf>
    <xf numFmtId="185" fontId="1" fillId="0" borderId="1" xfId="144" applyNumberFormat="1" applyBorder="1" applyAlignment="1">
      <alignment vertical="center" wrapText="1"/>
    </xf>
    <xf numFmtId="0" fontId="45" fillId="0" borderId="0" xfId="144" applyFont="1" applyAlignment="1">
      <alignment horizontal="center" vertical="center" wrapText="1"/>
    </xf>
    <xf numFmtId="0" fontId="0" fillId="0" borderId="1" xfId="144" applyNumberFormat="1" applyFont="1" applyBorder="1" applyAlignment="1">
      <alignment horizontal="center" vertical="center" wrapText="1"/>
    </xf>
    <xf numFmtId="0" fontId="0" fillId="0" borderId="3" xfId="201" applyFont="1" applyFill="1" applyBorder="1" applyAlignment="1">
      <alignment horizontal="center" vertical="center" wrapText="1"/>
    </xf>
    <xf numFmtId="0" fontId="0" fillId="0" borderId="5" xfId="144" applyFont="1" applyBorder="1" applyAlignment="1">
      <alignment horizontal="left" vertical="center" wrapText="1"/>
    </xf>
    <xf numFmtId="0" fontId="0" fillId="0" borderId="6" xfId="144" applyFont="1" applyBorder="1" applyAlignment="1">
      <alignment horizontal="left" vertical="center" wrapText="1"/>
    </xf>
    <xf numFmtId="9" fontId="0" fillId="0" borderId="1" xfId="144" applyNumberFormat="1" applyFont="1" applyBorder="1" applyAlignment="1">
      <alignment horizontal="center" vertical="center" wrapText="1"/>
    </xf>
    <xf numFmtId="9" fontId="0" fillId="0" borderId="4" xfId="144" applyNumberFormat="1" applyFont="1" applyBorder="1" applyAlignment="1">
      <alignment horizontal="center" vertical="center" wrapText="1"/>
    </xf>
    <xf numFmtId="9" fontId="0" fillId="0" borderId="12" xfId="144" applyNumberFormat="1" applyFont="1" applyBorder="1" applyAlignment="1">
      <alignment horizontal="center" vertical="center" wrapText="1"/>
    </xf>
    <xf numFmtId="0" fontId="0" fillId="0" borderId="0" xfId="144" applyNumberFormat="1" applyFont="1" applyFill="1" applyBorder="1" applyAlignment="1">
      <alignment vertical="center" wrapText="1"/>
    </xf>
    <xf numFmtId="0" fontId="0" fillId="0" borderId="0" xfId="144" applyFont="1" applyAlignment="1">
      <alignment horizontal="left" vertical="center" wrapText="1"/>
    </xf>
    <xf numFmtId="0" fontId="59" fillId="0" borderId="12" xfId="144" applyFont="1" applyFill="1" applyBorder="1" applyAlignment="1">
      <alignment horizontal="center" vertical="center"/>
    </xf>
    <xf numFmtId="0" fontId="59" fillId="0" borderId="1" xfId="144" applyFont="1" applyFill="1" applyBorder="1" applyAlignment="1">
      <alignment horizontal="center" vertical="center"/>
    </xf>
    <xf numFmtId="0" fontId="0" fillId="0" borderId="3" xfId="144" applyFont="1" applyBorder="1" applyAlignment="1">
      <alignment vertical="center" wrapText="1"/>
    </xf>
    <xf numFmtId="0" fontId="0" fillId="0" borderId="2" xfId="144" applyFont="1" applyBorder="1" applyAlignment="1">
      <alignment horizontal="center" vertical="top" wrapText="1"/>
    </xf>
    <xf numFmtId="0" fontId="0" fillId="0" borderId="13" xfId="144" applyFont="1" applyBorder="1" applyAlignment="1">
      <alignment horizontal="center" vertical="top" wrapText="1"/>
    </xf>
    <xf numFmtId="0" fontId="0" fillId="0" borderId="3" xfId="144" applyFont="1" applyBorder="1" applyAlignment="1">
      <alignment horizontal="center" vertical="top" wrapText="1"/>
    </xf>
    <xf numFmtId="0" fontId="0" fillId="0" borderId="8" xfId="144" applyFont="1" applyBorder="1" applyAlignment="1">
      <alignment vertical="center" wrapText="1"/>
    </xf>
    <xf numFmtId="0" fontId="0" fillId="0" borderId="9" xfId="144" applyFont="1" applyBorder="1" applyAlignment="1">
      <alignment vertical="center" wrapText="1"/>
    </xf>
    <xf numFmtId="0" fontId="0" fillId="0" borderId="2" xfId="148" applyFont="1" applyBorder="1" applyAlignment="1">
      <alignment horizontal="center" vertical="center" wrapText="1"/>
    </xf>
    <xf numFmtId="0" fontId="0" fillId="0" borderId="3" xfId="148" applyFont="1" applyBorder="1" applyAlignment="1">
      <alignment horizontal="center" vertical="center" wrapText="1"/>
    </xf>
    <xf numFmtId="0" fontId="0" fillId="0" borderId="1" xfId="148" applyFont="1" applyBorder="1" applyAlignment="1">
      <alignment horizontal="left" vertical="center" wrapText="1"/>
    </xf>
    <xf numFmtId="58" fontId="0" fillId="0" borderId="2" xfId="148" applyNumberFormat="1" applyFont="1" applyBorder="1" applyAlignment="1">
      <alignment horizontal="center" vertical="center" wrapText="1"/>
    </xf>
    <xf numFmtId="58" fontId="0" fillId="0" borderId="3" xfId="148" applyNumberFormat="1" applyFont="1" applyBorder="1" applyAlignment="1">
      <alignment horizontal="center" vertical="center" wrapText="1"/>
    </xf>
    <xf numFmtId="0" fontId="0" fillId="0" borderId="1" xfId="148" applyFont="1" applyBorder="1" applyAlignment="1" applyProtection="1">
      <alignment horizontal="left" vertical="center" wrapText="1"/>
      <protection locked="0"/>
    </xf>
    <xf numFmtId="0" fontId="0" fillId="0" borderId="1" xfId="148" applyFont="1" applyBorder="1" applyAlignment="1">
      <alignment horizontal="center" vertical="center" wrapText="1"/>
    </xf>
    <xf numFmtId="0" fontId="0" fillId="0" borderId="2" xfId="144" applyFont="1" applyBorder="1" applyAlignment="1">
      <alignment vertical="center" wrapText="1"/>
    </xf>
    <xf numFmtId="0" fontId="0" fillId="0" borderId="2" xfId="148" applyFont="1" applyBorder="1" applyAlignment="1">
      <alignment horizontal="left" vertical="center" wrapText="1"/>
    </xf>
    <xf numFmtId="0" fontId="0" fillId="0" borderId="3" xfId="148" applyFont="1" applyBorder="1" applyAlignment="1">
      <alignment horizontal="left" vertical="center" wrapText="1"/>
    </xf>
    <xf numFmtId="0" fontId="1" fillId="0" borderId="0" xfId="144" applyFont="1" applyFill="1" applyAlignment="1"/>
    <xf numFmtId="0" fontId="1" fillId="0" borderId="0" xfId="144" applyFont="1" applyFill="1" applyAlignment="1">
      <alignment wrapText="1"/>
    </xf>
    <xf numFmtId="0" fontId="60" fillId="0" borderId="0" xfId="144" applyFont="1" applyFill="1" applyAlignment="1"/>
    <xf numFmtId="0" fontId="61" fillId="0" borderId="0" xfId="144" applyNumberFormat="1" applyFont="1" applyFill="1" applyBorder="1" applyAlignment="1">
      <alignment horizontal="center"/>
    </xf>
    <xf numFmtId="0" fontId="59" fillId="0" borderId="2" xfId="144" applyNumberFormat="1" applyFont="1" applyFill="1" applyBorder="1" applyAlignment="1">
      <alignment horizontal="center" vertical="center"/>
    </xf>
    <xf numFmtId="0" fontId="59" fillId="0" borderId="13" xfId="144" applyNumberFormat="1" applyFont="1" applyFill="1" applyBorder="1" applyAlignment="1">
      <alignment horizontal="center" vertical="center"/>
    </xf>
    <xf numFmtId="0" fontId="59" fillId="0" borderId="3" xfId="144" applyNumberFormat="1" applyFont="1" applyFill="1" applyBorder="1" applyAlignment="1">
      <alignment horizontal="center" vertical="center"/>
    </xf>
    <xf numFmtId="0" fontId="59" fillId="0" borderId="5" xfId="144" applyFont="1" applyFill="1" applyBorder="1" applyAlignment="1">
      <alignment horizontal="center" vertical="center" wrapText="1"/>
    </xf>
    <xf numFmtId="0" fontId="59" fillId="0" borderId="5" xfId="144" applyFont="1" applyFill="1" applyBorder="1" applyAlignment="1">
      <alignment horizontal="center" vertical="center"/>
    </xf>
    <xf numFmtId="0" fontId="59" fillId="0" borderId="6" xfId="144" applyFont="1" applyFill="1" applyBorder="1" applyAlignment="1">
      <alignment horizontal="center" vertical="center"/>
    </xf>
    <xf numFmtId="0" fontId="59" fillId="0" borderId="6" xfId="144" applyFont="1" applyFill="1" applyBorder="1" applyAlignment="1">
      <alignment horizontal="center" vertical="center" wrapText="1"/>
    </xf>
    <xf numFmtId="0" fontId="59" fillId="0" borderId="10" xfId="144" applyFont="1" applyFill="1" applyBorder="1" applyAlignment="1">
      <alignment horizontal="center" vertical="center" wrapText="1"/>
    </xf>
    <xf numFmtId="0" fontId="59" fillId="0" borderId="8" xfId="144" applyFont="1" applyFill="1" applyBorder="1" applyAlignment="1">
      <alignment horizontal="center" vertical="center"/>
    </xf>
    <xf numFmtId="0" fontId="59" fillId="0" borderId="9" xfId="144" applyFont="1" applyFill="1" applyBorder="1" applyAlignment="1">
      <alignment horizontal="center" vertical="center"/>
    </xf>
    <xf numFmtId="0" fontId="59" fillId="0" borderId="8" xfId="144" applyFont="1" applyFill="1" applyBorder="1" applyAlignment="1">
      <alignment horizontal="center" vertical="center" wrapText="1"/>
    </xf>
    <xf numFmtId="0" fontId="59" fillId="0" borderId="9" xfId="144" applyFont="1" applyFill="1" applyBorder="1" applyAlignment="1">
      <alignment horizontal="center" vertical="center" wrapText="1"/>
    </xf>
    <xf numFmtId="0" fontId="59" fillId="0" borderId="2" xfId="144" applyFont="1" applyFill="1" applyBorder="1" applyAlignment="1">
      <alignment horizontal="center" vertical="center"/>
    </xf>
    <xf numFmtId="0" fontId="59" fillId="0" borderId="3" xfId="144" applyFont="1" applyFill="1" applyBorder="1" applyAlignment="1">
      <alignment horizontal="center" vertical="center"/>
    </xf>
    <xf numFmtId="0" fontId="59" fillId="0" borderId="2" xfId="144" applyFont="1" applyFill="1" applyBorder="1" applyAlignment="1">
      <alignment horizontal="center" vertical="center" wrapText="1"/>
    </xf>
    <xf numFmtId="0" fontId="59" fillId="0" borderId="3" xfId="144" applyFont="1" applyFill="1" applyBorder="1" applyAlignment="1">
      <alignment horizontal="center" vertical="center" wrapText="1"/>
    </xf>
    <xf numFmtId="0" fontId="59" fillId="0" borderId="12" xfId="144" applyFont="1" applyFill="1" applyBorder="1" applyAlignment="1">
      <alignment vertical="center"/>
    </xf>
    <xf numFmtId="0" fontId="59" fillId="0" borderId="12" xfId="144" applyFont="1" applyFill="1" applyBorder="1" applyAlignment="1">
      <alignment horizontal="left" vertical="center" wrapText="1"/>
    </xf>
    <xf numFmtId="0" fontId="59" fillId="0" borderId="1" xfId="144" applyFont="1" applyFill="1" applyBorder="1" applyAlignment="1">
      <alignment horizontal="left" vertical="center" wrapText="1"/>
    </xf>
    <xf numFmtId="0" fontId="59" fillId="0" borderId="4" xfId="144" applyFont="1" applyFill="1" applyBorder="1" applyAlignment="1">
      <alignment horizontal="center" vertical="center"/>
    </xf>
    <xf numFmtId="0" fontId="59" fillId="0" borderId="13" xfId="144" applyFont="1" applyFill="1" applyBorder="1" applyAlignment="1">
      <alignment horizontal="center" vertical="center"/>
    </xf>
    <xf numFmtId="0" fontId="59" fillId="0" borderId="1" xfId="144" applyFont="1" applyFill="1" applyBorder="1" applyAlignment="1">
      <alignment horizontal="center" vertical="center" wrapText="1"/>
    </xf>
    <xf numFmtId="0" fontId="59" fillId="0" borderId="7" xfId="144" applyFont="1" applyFill="1" applyBorder="1" applyAlignment="1">
      <alignment horizontal="center" vertical="center"/>
    </xf>
    <xf numFmtId="0" fontId="59" fillId="0" borderId="10" xfId="144" applyFont="1" applyFill="1" applyBorder="1" applyAlignment="1">
      <alignment horizontal="center" vertical="center"/>
    </xf>
    <xf numFmtId="0" fontId="59" fillId="0" borderId="11" xfId="144" applyFont="1" applyFill="1" applyBorder="1" applyAlignment="1">
      <alignment horizontal="center" vertical="center"/>
    </xf>
    <xf numFmtId="0" fontId="59" fillId="0" borderId="2" xfId="144" applyFont="1" applyFill="1" applyBorder="1" applyAlignment="1">
      <alignment horizontal="left" vertical="center" wrapText="1"/>
    </xf>
    <xf numFmtId="0" fontId="59" fillId="0" borderId="3" xfId="144" applyFont="1" applyFill="1" applyBorder="1" applyAlignment="1">
      <alignment horizontal="left" vertical="center" wrapText="1"/>
    </xf>
    <xf numFmtId="0" fontId="59" fillId="0" borderId="2" xfId="144" applyFont="1" applyFill="1" applyBorder="1" applyAlignment="1">
      <alignment horizontal="left" vertical="center"/>
    </xf>
    <xf numFmtId="0" fontId="59" fillId="0" borderId="3" xfId="144" applyFont="1" applyFill="1" applyBorder="1" applyAlignment="1">
      <alignment horizontal="left" vertical="center"/>
    </xf>
    <xf numFmtId="9" fontId="59" fillId="0" borderId="1" xfId="144" applyNumberFormat="1" applyFont="1" applyFill="1" applyBorder="1" applyAlignment="1">
      <alignment horizontal="center" vertical="center"/>
    </xf>
    <xf numFmtId="9" fontId="59" fillId="0" borderId="2" xfId="144" applyNumberFormat="1" applyFont="1" applyFill="1" applyBorder="1" applyAlignment="1">
      <alignment horizontal="center" vertical="center"/>
    </xf>
    <xf numFmtId="9" fontId="59" fillId="0" borderId="3" xfId="144" applyNumberFormat="1" applyFont="1" applyFill="1" applyBorder="1" applyAlignment="1">
      <alignment horizontal="center" vertical="center"/>
    </xf>
    <xf numFmtId="0" fontId="59" fillId="0" borderId="0" xfId="144" applyFont="1" applyFill="1" applyAlignment="1">
      <alignment horizontal="center" vertical="center" wrapText="1"/>
    </xf>
    <xf numFmtId="0" fontId="59" fillId="0" borderId="11" xfId="144" applyFont="1" applyFill="1" applyBorder="1" applyAlignment="1">
      <alignment horizontal="center" vertical="center" wrapText="1"/>
    </xf>
    <xf numFmtId="0" fontId="59" fillId="0" borderId="14" xfId="144" applyFont="1" applyFill="1" applyBorder="1" applyAlignment="1">
      <alignment horizontal="center" vertical="center" wrapText="1"/>
    </xf>
    <xf numFmtId="0" fontId="59" fillId="0" borderId="31" xfId="144" applyFont="1" applyFill="1" applyBorder="1" applyAlignment="1">
      <alignment horizontal="center" vertical="center" wrapText="1"/>
    </xf>
    <xf numFmtId="0" fontId="59" fillId="0" borderId="1" xfId="144" applyFont="1" applyFill="1" applyBorder="1" applyAlignment="1">
      <alignment horizontal="left" wrapText="1"/>
    </xf>
    <xf numFmtId="9" fontId="59" fillId="0" borderId="1" xfId="144" applyNumberFormat="1" applyFont="1" applyFill="1" applyBorder="1" applyAlignment="1">
      <alignment horizontal="center" wrapText="1"/>
    </xf>
    <xf numFmtId="0" fontId="59" fillId="0" borderId="1" xfId="144" applyFont="1" applyFill="1" applyBorder="1" applyAlignment="1">
      <alignment horizontal="center" wrapText="1"/>
    </xf>
    <xf numFmtId="0" fontId="23" fillId="0" borderId="0" xfId="144" applyFont="1" applyFill="1" applyAlignment="1"/>
    <xf numFmtId="0" fontId="23" fillId="0" borderId="0" xfId="144" applyFont="1" applyFill="1" applyAlignment="1">
      <alignment wrapText="1"/>
    </xf>
    <xf numFmtId="0" fontId="5" fillId="0" borderId="0" xfId="144" applyFont="1" applyBorder="1" applyAlignment="1">
      <alignment horizontal="center" vertical="center" wrapText="1"/>
    </xf>
    <xf numFmtId="0" fontId="60" fillId="0" borderId="1" xfId="144" applyFont="1" applyBorder="1" applyAlignment="1">
      <alignment horizontal="left" vertical="center" wrapText="1"/>
    </xf>
    <xf numFmtId="0" fontId="60" fillId="0" borderId="1" xfId="144" applyFont="1" applyBorder="1" applyAlignment="1">
      <alignment horizontal="center" vertical="center" wrapText="1"/>
    </xf>
    <xf numFmtId="0" fontId="60" fillId="0" borderId="5" xfId="144" applyFont="1" applyBorder="1" applyAlignment="1">
      <alignment horizontal="center" vertical="center" wrapText="1"/>
    </xf>
    <xf numFmtId="0" fontId="60" fillId="0" borderId="6" xfId="144" applyFont="1" applyBorder="1" applyAlignment="1">
      <alignment horizontal="center" vertical="center" wrapText="1"/>
    </xf>
    <xf numFmtId="0" fontId="60" fillId="0" borderId="8" xfId="144" applyFont="1" applyBorder="1" applyAlignment="1">
      <alignment horizontal="center" vertical="center" wrapText="1"/>
    </xf>
    <xf numFmtId="0" fontId="60" fillId="0" borderId="9" xfId="144" applyFont="1" applyBorder="1" applyAlignment="1">
      <alignment horizontal="center" vertical="center" wrapText="1"/>
    </xf>
    <xf numFmtId="0" fontId="60" fillId="0" borderId="2" xfId="144" applyFont="1" applyBorder="1" applyAlignment="1">
      <alignment horizontal="center" vertical="center" wrapText="1"/>
    </xf>
    <xf numFmtId="0" fontId="60" fillId="0" borderId="3" xfId="144" applyFont="1" applyBorder="1" applyAlignment="1">
      <alignment horizontal="center" vertical="center" wrapText="1"/>
    </xf>
    <xf numFmtId="0" fontId="60" fillId="0" borderId="1" xfId="144" applyFont="1" applyFill="1" applyBorder="1" applyAlignment="1">
      <alignment horizontal="left" vertical="center" wrapText="1"/>
    </xf>
    <xf numFmtId="0" fontId="60" fillId="0" borderId="3" xfId="144" applyFont="1" applyBorder="1" applyAlignment="1">
      <alignment horizontal="left" vertical="center" wrapText="1"/>
    </xf>
    <xf numFmtId="0" fontId="60" fillId="0" borderId="13" xfId="144" applyFont="1" applyBorder="1" applyAlignment="1">
      <alignment horizontal="center" vertical="center" wrapText="1"/>
    </xf>
    <xf numFmtId="0" fontId="56" fillId="0" borderId="1" xfId="144" applyFont="1" applyBorder="1" applyAlignment="1">
      <alignment horizontal="center" vertical="center" wrapText="1"/>
    </xf>
    <xf numFmtId="0" fontId="56" fillId="0" borderId="2" xfId="144" applyFont="1" applyBorder="1" applyAlignment="1">
      <alignment horizontal="center" vertical="center" wrapText="1"/>
    </xf>
    <xf numFmtId="0" fontId="56" fillId="0" borderId="3" xfId="144" applyFont="1" applyBorder="1" applyAlignment="1">
      <alignment horizontal="center" vertical="center" wrapText="1"/>
    </xf>
    <xf numFmtId="0" fontId="56" fillId="0" borderId="1" xfId="144" applyFont="1" applyBorder="1" applyAlignment="1">
      <alignment horizontal="left" vertical="center" wrapText="1"/>
    </xf>
    <xf numFmtId="0" fontId="56" fillId="0" borderId="4" xfId="144" applyFont="1" applyBorder="1" applyAlignment="1">
      <alignment horizontal="center" vertical="center" wrapText="1"/>
    </xf>
    <xf numFmtId="0" fontId="56" fillId="0" borderId="5" xfId="144" applyFont="1" applyBorder="1" applyAlignment="1">
      <alignment horizontal="center" vertical="center" wrapText="1"/>
    </xf>
    <xf numFmtId="0" fontId="56" fillId="0" borderId="6" xfId="144" applyFont="1" applyBorder="1" applyAlignment="1">
      <alignment horizontal="center" vertical="center" wrapText="1"/>
    </xf>
    <xf numFmtId="0" fontId="56" fillId="0" borderId="1" xfId="144" applyFont="1" applyFill="1" applyBorder="1" applyAlignment="1">
      <alignment horizontal="left" vertical="center" wrapText="1"/>
    </xf>
    <xf numFmtId="0" fontId="56" fillId="0" borderId="1" xfId="144" applyFont="1" applyFill="1" applyBorder="1" applyAlignment="1">
      <alignment horizontal="center" vertical="center" wrapText="1"/>
    </xf>
    <xf numFmtId="0" fontId="56" fillId="0" borderId="7" xfId="144" applyFont="1" applyBorder="1" applyAlignment="1">
      <alignment horizontal="center" vertical="center" wrapText="1"/>
    </xf>
    <xf numFmtId="0" fontId="56" fillId="0" borderId="10" xfId="144" applyFont="1" applyBorder="1" applyAlignment="1">
      <alignment horizontal="center" vertical="center" wrapText="1"/>
    </xf>
    <xf numFmtId="0" fontId="56" fillId="0" borderId="11" xfId="144" applyFont="1" applyBorder="1" applyAlignment="1">
      <alignment horizontal="center" vertical="center" wrapText="1"/>
    </xf>
    <xf numFmtId="9" fontId="56" fillId="0" borderId="1" xfId="144" applyNumberFormat="1" applyFont="1" applyFill="1" applyBorder="1" applyAlignment="1">
      <alignment horizontal="center" vertical="center" wrapText="1"/>
    </xf>
    <xf numFmtId="0" fontId="56" fillId="0" borderId="1" xfId="144" applyNumberFormat="1" applyFont="1" applyFill="1" applyBorder="1" applyAlignment="1" applyProtection="1">
      <alignment horizontal="center" vertical="center" wrapText="1"/>
    </xf>
    <xf numFmtId="183" fontId="56" fillId="0" borderId="1" xfId="144" applyNumberFormat="1" applyFont="1" applyFill="1" applyBorder="1" applyAlignment="1">
      <alignment horizontal="center" vertical="center" wrapText="1"/>
    </xf>
    <xf numFmtId="0" fontId="56" fillId="0" borderId="8" xfId="144" applyFont="1" applyBorder="1" applyAlignment="1">
      <alignment horizontal="center" vertical="center" wrapText="1"/>
    </xf>
    <xf numFmtId="0" fontId="56" fillId="0" borderId="9" xfId="144" applyFont="1" applyBorder="1" applyAlignment="1">
      <alignment horizontal="center" vertical="center" wrapText="1"/>
    </xf>
    <xf numFmtId="0" fontId="56" fillId="0" borderId="5" xfId="144" applyFont="1" applyBorder="1" applyAlignment="1">
      <alignment vertical="center" wrapText="1"/>
    </xf>
    <xf numFmtId="0" fontId="56" fillId="0" borderId="6" xfId="144" applyFont="1" applyBorder="1" applyAlignment="1">
      <alignment vertical="center" wrapText="1"/>
    </xf>
    <xf numFmtId="0" fontId="56" fillId="0" borderId="10" xfId="144" applyFont="1" applyBorder="1" applyAlignment="1">
      <alignment vertical="center" wrapText="1"/>
    </xf>
    <xf numFmtId="0" fontId="56" fillId="0" borderId="11" xfId="144" applyFont="1" applyBorder="1" applyAlignment="1">
      <alignment vertical="center" wrapText="1"/>
    </xf>
    <xf numFmtId="9" fontId="56" fillId="0" borderId="1" xfId="144" applyNumberFormat="1" applyFont="1" applyFill="1" applyBorder="1" applyAlignment="1">
      <alignment horizontal="left" vertical="center" wrapText="1"/>
    </xf>
    <xf numFmtId="0" fontId="56" fillId="0" borderId="8" xfId="144" applyFont="1" applyBorder="1" applyAlignment="1">
      <alignment vertical="center" wrapText="1"/>
    </xf>
    <xf numFmtId="0" fontId="56" fillId="0" borderId="9" xfId="144" applyFont="1" applyBorder="1" applyAlignment="1">
      <alignment vertical="center" wrapText="1"/>
    </xf>
    <xf numFmtId="0" fontId="56" fillId="0" borderId="1" xfId="144" applyFont="1" applyBorder="1" applyAlignment="1">
      <alignment vertical="center" wrapText="1"/>
    </xf>
    <xf numFmtId="0" fontId="56" fillId="0" borderId="12" xfId="144" applyFont="1" applyBorder="1" applyAlignment="1">
      <alignment horizontal="center" vertical="center" wrapText="1"/>
    </xf>
    <xf numFmtId="0" fontId="2" fillId="0" borderId="1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5" xfId="0" applyFont="1" applyFill="1" applyBorder="1" applyAlignment="1">
      <alignment horizontal="left" vertical="center" wrapText="1"/>
    </xf>
    <xf numFmtId="0" fontId="2" fillId="0" borderId="17" xfId="0" applyFont="1" applyFill="1" applyBorder="1" applyAlignment="1">
      <alignment horizontal="left" vertical="center" wrapText="1"/>
    </xf>
    <xf numFmtId="43" fontId="9" fillId="0" borderId="18" xfId="0" applyNumberFormat="1" applyFont="1" applyFill="1" applyBorder="1" applyAlignment="1">
      <alignment horizontal="center" vertical="center" shrinkToFit="1"/>
    </xf>
    <xf numFmtId="0" fontId="1" fillId="0" borderId="1" xfId="144" applyFont="1" applyBorder="1" applyAlignment="1">
      <alignment vertical="top" wrapText="1"/>
    </xf>
    <xf numFmtId="0" fontId="1" fillId="0" borderId="1" xfId="144" applyBorder="1" applyAlignment="1">
      <alignment vertical="top" wrapText="1"/>
    </xf>
    <xf numFmtId="0" fontId="62" fillId="0" borderId="20" xfId="0" applyFont="1" applyFill="1" applyBorder="1" applyAlignment="1">
      <alignment horizontal="left" vertical="center" wrapText="1" indent="2"/>
    </xf>
    <xf numFmtId="0" fontId="62" fillId="0" borderId="21" xfId="0" applyFont="1" applyFill="1" applyBorder="1" applyAlignment="1">
      <alignment horizontal="left" vertical="center" wrapText="1" indent="2"/>
    </xf>
    <xf numFmtId="0" fontId="62" fillId="0" borderId="15" xfId="0" applyFont="1" applyFill="1" applyBorder="1" applyAlignment="1">
      <alignment horizontal="left" vertical="top" wrapText="1"/>
    </xf>
    <xf numFmtId="0" fontId="62" fillId="0" borderId="17" xfId="0" applyFont="1" applyFill="1" applyBorder="1" applyAlignment="1">
      <alignment horizontal="left" vertical="top" wrapText="1"/>
    </xf>
    <xf numFmtId="0" fontId="63" fillId="0" borderId="15" xfId="0" applyFont="1" applyFill="1" applyBorder="1" applyAlignment="1">
      <alignment horizontal="center" vertical="top" wrapText="1"/>
    </xf>
    <xf numFmtId="0" fontId="62" fillId="0" borderId="17" xfId="0" applyFont="1" applyFill="1" applyBorder="1" applyAlignment="1">
      <alignment horizontal="center" vertical="top" wrapText="1"/>
    </xf>
    <xf numFmtId="0" fontId="62" fillId="0" borderId="41" xfId="0" applyFont="1" applyFill="1" applyBorder="1" applyAlignment="1">
      <alignment horizontal="left" vertical="center" wrapText="1" indent="2"/>
    </xf>
    <xf numFmtId="0" fontId="62" fillId="0" borderId="27" xfId="0" applyFont="1" applyFill="1" applyBorder="1" applyAlignment="1">
      <alignment horizontal="left" vertical="center" wrapText="1" indent="2"/>
    </xf>
    <xf numFmtId="0" fontId="62" fillId="0" borderId="15" xfId="0" applyFont="1" applyFill="1" applyBorder="1" applyAlignment="1">
      <alignment horizontal="center" vertical="top" wrapText="1"/>
    </xf>
    <xf numFmtId="0" fontId="63" fillId="0" borderId="15" xfId="0" applyFont="1" applyFill="1" applyBorder="1" applyAlignment="1">
      <alignment horizontal="left" vertical="top" wrapText="1"/>
    </xf>
    <xf numFmtId="0" fontId="62" fillId="0" borderId="23" xfId="0" applyFont="1" applyFill="1" applyBorder="1" applyAlignment="1">
      <alignment horizontal="left" vertical="center" wrapText="1" indent="2"/>
    </xf>
    <xf numFmtId="0" fontId="62" fillId="0" borderId="24" xfId="0" applyFont="1" applyFill="1" applyBorder="1" applyAlignment="1">
      <alignment horizontal="left" vertical="center" wrapText="1" indent="2"/>
    </xf>
    <xf numFmtId="0" fontId="64" fillId="0" borderId="15" xfId="0" applyFont="1" applyFill="1" applyBorder="1" applyAlignment="1">
      <alignment horizontal="left" vertical="top" wrapText="1"/>
    </xf>
    <xf numFmtId="0" fontId="64" fillId="0" borderId="17" xfId="0" applyFont="1" applyFill="1" applyBorder="1" applyAlignment="1">
      <alignment horizontal="left" vertical="top" wrapText="1"/>
    </xf>
    <xf numFmtId="9" fontId="65" fillId="0" borderId="15" xfId="0" applyNumberFormat="1" applyFont="1" applyFill="1" applyBorder="1" applyAlignment="1">
      <alignment horizontal="center" vertical="top" shrinkToFit="1"/>
    </xf>
    <xf numFmtId="9" fontId="65" fillId="0" borderId="17" xfId="0" applyNumberFormat="1" applyFont="1" applyFill="1" applyBorder="1" applyAlignment="1">
      <alignment horizontal="center" vertical="top" shrinkToFit="1"/>
    </xf>
    <xf numFmtId="0" fontId="64" fillId="0" borderId="15" xfId="0" applyFont="1" applyFill="1" applyBorder="1" applyAlignment="1">
      <alignment horizontal="center" vertical="top" wrapText="1"/>
    </xf>
    <xf numFmtId="0" fontId="64" fillId="0" borderId="17" xfId="0" applyFont="1" applyFill="1" applyBorder="1" applyAlignment="1">
      <alignment horizontal="center" vertical="top" wrapText="1"/>
    </xf>
    <xf numFmtId="43" fontId="66" fillId="0" borderId="15" xfId="0" applyNumberFormat="1" applyFont="1" applyFill="1" applyBorder="1" applyAlignment="1">
      <alignment horizontal="center" shrinkToFit="1"/>
    </xf>
    <xf numFmtId="43" fontId="66" fillId="0" borderId="17" xfId="0" applyNumberFormat="1" applyFont="1" applyFill="1" applyBorder="1" applyAlignment="1">
      <alignment horizontal="center" shrinkToFit="1"/>
    </xf>
    <xf numFmtId="0" fontId="64" fillId="0" borderId="15" xfId="0" applyFont="1" applyFill="1" applyBorder="1" applyAlignment="1">
      <alignment horizontal="left" vertical="top" wrapText="1" indent="1"/>
    </xf>
    <xf numFmtId="0" fontId="64" fillId="0" borderId="17" xfId="0" applyFont="1" applyFill="1" applyBorder="1" applyAlignment="1">
      <alignment horizontal="left" vertical="top" wrapText="1" indent="1"/>
    </xf>
    <xf numFmtId="0" fontId="20" fillId="0" borderId="0" xfId="144" applyFont="1" applyAlignment="1">
      <alignment horizontal="center" vertical="center" wrapText="1"/>
    </xf>
    <xf numFmtId="0" fontId="16" fillId="0" borderId="3" xfId="210" applyFont="1" applyFill="1" applyBorder="1" applyAlignment="1">
      <alignment horizontal="center" vertical="center" wrapText="1"/>
    </xf>
    <xf numFmtId="0" fontId="16" fillId="0" borderId="4" xfId="144" applyFont="1" applyBorder="1" applyAlignment="1">
      <alignment horizontal="center" vertical="center" wrapText="1"/>
    </xf>
    <xf numFmtId="0" fontId="16" fillId="0" borderId="5" xfId="144" applyFont="1" applyBorder="1" applyAlignment="1">
      <alignment horizontal="center" vertical="center" wrapText="1"/>
    </xf>
    <xf numFmtId="0" fontId="16" fillId="0" borderId="6" xfId="144" applyFont="1" applyBorder="1" applyAlignment="1">
      <alignment horizontal="center" vertical="center" wrapText="1"/>
    </xf>
    <xf numFmtId="0" fontId="16" fillId="0" borderId="5" xfId="144" applyFont="1" applyBorder="1" applyAlignment="1">
      <alignment horizontal="left" vertical="center" wrapText="1"/>
    </xf>
    <xf numFmtId="0" fontId="16" fillId="0" borderId="6" xfId="144" applyFont="1" applyBorder="1" applyAlignment="1">
      <alignment horizontal="left" vertical="center" wrapText="1"/>
    </xf>
    <xf numFmtId="0" fontId="16" fillId="0" borderId="7" xfId="144" applyFont="1" applyBorder="1" applyAlignment="1">
      <alignment horizontal="center" vertical="center" wrapText="1"/>
    </xf>
    <xf numFmtId="0" fontId="16" fillId="0" borderId="10" xfId="144" applyFont="1" applyBorder="1" applyAlignment="1">
      <alignment horizontal="center" vertical="center" wrapText="1"/>
    </xf>
    <xf numFmtId="0" fontId="16" fillId="0" borderId="11" xfId="144" applyFont="1" applyBorder="1" applyAlignment="1">
      <alignment horizontal="center" vertical="center" wrapText="1"/>
    </xf>
    <xf numFmtId="9" fontId="16" fillId="0" borderId="1" xfId="144" applyNumberFormat="1" applyFont="1" applyBorder="1" applyAlignment="1">
      <alignment horizontal="center" vertical="center" wrapText="1"/>
    </xf>
    <xf numFmtId="0" fontId="16" fillId="0" borderId="5" xfId="144" applyFont="1" applyBorder="1" applyAlignment="1">
      <alignment vertical="center" wrapText="1"/>
    </xf>
    <xf numFmtId="0" fontId="16" fillId="0" borderId="6" xfId="144" applyFont="1" applyBorder="1" applyAlignment="1">
      <alignment vertical="center" wrapText="1"/>
    </xf>
    <xf numFmtId="0" fontId="16" fillId="0" borderId="3" xfId="144" applyFont="1" applyBorder="1" applyAlignment="1">
      <alignment horizontal="left" vertical="center" wrapText="1"/>
    </xf>
    <xf numFmtId="0" fontId="16" fillId="0" borderId="0" xfId="144" applyFont="1" applyAlignment="1">
      <alignment vertical="center" wrapText="1"/>
    </xf>
    <xf numFmtId="0" fontId="16" fillId="0" borderId="11" xfId="144" applyFont="1" applyBorder="1" applyAlignment="1">
      <alignment vertical="center" wrapText="1"/>
    </xf>
    <xf numFmtId="0" fontId="16" fillId="0" borderId="8" xfId="144" applyFont="1" applyBorder="1" applyAlignment="1">
      <alignment horizontal="left" vertical="center" wrapText="1"/>
    </xf>
    <xf numFmtId="0" fontId="16" fillId="0" borderId="9" xfId="144" applyFont="1" applyBorder="1" applyAlignment="1">
      <alignment horizontal="left" vertical="center" wrapText="1"/>
    </xf>
    <xf numFmtId="9" fontId="16" fillId="0" borderId="4" xfId="144" applyNumberFormat="1" applyFont="1" applyBorder="1" applyAlignment="1">
      <alignment horizontal="center" vertical="center" wrapText="1"/>
    </xf>
    <xf numFmtId="9" fontId="16" fillId="0" borderId="12" xfId="144" applyNumberFormat="1" applyFont="1" applyBorder="1" applyAlignment="1">
      <alignment horizontal="center" vertical="center" wrapText="1"/>
    </xf>
    <xf numFmtId="0" fontId="16" fillId="0" borderId="12" xfId="144" applyFont="1" applyBorder="1" applyAlignment="1">
      <alignment horizontal="center" vertical="center" wrapText="1"/>
    </xf>
    <xf numFmtId="0" fontId="16" fillId="0" borderId="8" xfId="144" applyFont="1" applyBorder="1" applyAlignment="1">
      <alignment horizontal="center" vertical="center" wrapText="1"/>
    </xf>
    <xf numFmtId="0" fontId="16" fillId="0" borderId="9" xfId="144" applyFont="1" applyBorder="1" applyAlignment="1">
      <alignment horizontal="center" vertical="center" wrapText="1"/>
    </xf>
    <xf numFmtId="179" fontId="3" fillId="0" borderId="1" xfId="0" applyNumberFormat="1" applyFont="1" applyFill="1" applyBorder="1" applyAlignment="1">
      <alignment horizontal="center" vertical="center"/>
    </xf>
    <xf numFmtId="0" fontId="3" fillId="0" borderId="2" xfId="144" applyFont="1" applyBorder="1" applyAlignment="1">
      <alignment vertical="center" wrapText="1"/>
    </xf>
    <xf numFmtId="0" fontId="3" fillId="0" borderId="3" xfId="144" applyFont="1" applyBorder="1" applyAlignment="1">
      <alignment vertical="center" wrapText="1"/>
    </xf>
    <xf numFmtId="0" fontId="23" fillId="0" borderId="2" xfId="144" applyFont="1" applyBorder="1" applyAlignment="1">
      <alignment horizontal="left" vertical="top" wrapText="1"/>
    </xf>
    <xf numFmtId="9" fontId="1" fillId="0" borderId="4" xfId="144" applyNumberFormat="1" applyFont="1" applyBorder="1" applyAlignment="1">
      <alignment horizontal="center" vertical="center" wrapText="1"/>
    </xf>
    <xf numFmtId="0" fontId="23" fillId="0" borderId="0" xfId="144" applyFont="1" applyFill="1" applyBorder="1" applyAlignment="1">
      <alignment vertical="center"/>
    </xf>
    <xf numFmtId="0" fontId="67" fillId="0" borderId="0" xfId="144" applyFont="1" applyFill="1" applyBorder="1" applyAlignment="1">
      <alignment vertical="center"/>
    </xf>
    <xf numFmtId="0" fontId="38" fillId="0" borderId="0" xfId="144" applyFont="1" applyFill="1" applyBorder="1" applyAlignment="1">
      <alignment horizontal="center" vertical="center" wrapText="1"/>
    </xf>
    <xf numFmtId="0" fontId="23" fillId="0" borderId="13" xfId="144" applyFont="1" applyFill="1" applyBorder="1" applyAlignment="1">
      <alignment horizontal="left" vertical="center" wrapText="1"/>
    </xf>
    <xf numFmtId="9" fontId="23" fillId="0" borderId="8" xfId="144" applyNumberFormat="1" applyFont="1" applyFill="1" applyBorder="1" applyAlignment="1">
      <alignment horizontal="center" vertical="center" wrapText="1"/>
    </xf>
    <xf numFmtId="0" fontId="23" fillId="0" borderId="0" xfId="144" applyFont="1" applyFill="1" applyAlignment="1">
      <alignment horizontal="center" vertical="center" wrapText="1"/>
    </xf>
    <xf numFmtId="0" fontId="23" fillId="4" borderId="2" xfId="144" applyFont="1" applyFill="1" applyBorder="1" applyAlignment="1">
      <alignment horizontal="left" vertical="center" wrapText="1"/>
    </xf>
    <xf numFmtId="0" fontId="23" fillId="4" borderId="3" xfId="144" applyFont="1" applyFill="1" applyBorder="1" applyAlignment="1">
      <alignment horizontal="left" vertical="center" wrapText="1"/>
    </xf>
    <xf numFmtId="9" fontId="23" fillId="4" borderId="2" xfId="144" applyNumberFormat="1" applyFont="1" applyFill="1" applyBorder="1" applyAlignment="1">
      <alignment horizontal="center" vertical="center" wrapText="1"/>
    </xf>
    <xf numFmtId="9" fontId="23" fillId="4" borderId="3" xfId="144" applyNumberFormat="1" applyFont="1" applyFill="1" applyBorder="1" applyAlignment="1">
      <alignment horizontal="center" vertical="center" wrapText="1"/>
    </xf>
    <xf numFmtId="58" fontId="23" fillId="0" borderId="2" xfId="144" applyNumberFormat="1" applyFont="1" applyFill="1" applyBorder="1" applyAlignment="1">
      <alignment horizontal="center" vertical="center" wrapText="1"/>
    </xf>
    <xf numFmtId="0" fontId="68" fillId="0" borderId="2" xfId="144" applyFont="1" applyFill="1" applyBorder="1" applyAlignment="1">
      <alignment horizontal="center" vertical="center" wrapText="1"/>
    </xf>
    <xf numFmtId="0" fontId="68" fillId="0" borderId="3" xfId="144" applyFont="1" applyFill="1" applyBorder="1" applyAlignment="1">
      <alignment horizontal="center" vertical="center" wrapText="1"/>
    </xf>
    <xf numFmtId="0" fontId="34" fillId="0" borderId="2" xfId="200" applyFont="1" applyBorder="1" applyAlignment="1">
      <alignment horizontal="center" vertical="center" wrapText="1"/>
    </xf>
    <xf numFmtId="0" fontId="34" fillId="0" borderId="3" xfId="200" applyFont="1" applyBorder="1" applyAlignment="1">
      <alignment horizontal="center" vertical="center" wrapText="1"/>
    </xf>
    <xf numFmtId="0" fontId="23" fillId="0" borderId="2" xfId="148" applyFont="1" applyBorder="1" applyAlignment="1">
      <alignment horizontal="left" vertical="center" wrapText="1"/>
    </xf>
    <xf numFmtId="0" fontId="23" fillId="0" borderId="3" xfId="148" applyFont="1" applyBorder="1" applyAlignment="1">
      <alignment horizontal="left" vertical="center" wrapText="1"/>
    </xf>
    <xf numFmtId="0" fontId="0" fillId="0" borderId="0" xfId="0" applyFont="1" applyFill="1" applyBorder="1" applyAlignment="1"/>
    <xf numFmtId="0" fontId="1" fillId="0" borderId="2" xfId="144" applyNumberFormat="1" applyFont="1" applyBorder="1" applyAlignment="1">
      <alignment horizontal="center" vertical="center" wrapText="1"/>
    </xf>
    <xf numFmtId="0" fontId="1" fillId="0" borderId="3" xfId="144" applyNumberFormat="1" applyFont="1" applyBorder="1" applyAlignment="1">
      <alignment horizontal="center" vertical="center" wrapText="1"/>
    </xf>
    <xf numFmtId="0" fontId="1" fillId="0" borderId="4" xfId="144" applyNumberFormat="1" applyBorder="1" applyAlignment="1">
      <alignment horizontal="center" vertical="center" wrapText="1"/>
    </xf>
    <xf numFmtId="0" fontId="1" fillId="0" borderId="5" xfId="144" applyNumberFormat="1" applyBorder="1" applyAlignment="1">
      <alignment horizontal="center" vertical="center" wrapText="1"/>
    </xf>
    <xf numFmtId="0" fontId="1" fillId="0" borderId="6" xfId="144" applyNumberFormat="1" applyBorder="1" applyAlignment="1">
      <alignment horizontal="center" vertical="center" wrapText="1"/>
    </xf>
    <xf numFmtId="0" fontId="60" fillId="0" borderId="1" xfId="144" applyNumberFormat="1" applyFont="1" applyBorder="1" applyAlignment="1">
      <alignment horizontal="center" vertical="center" wrapText="1"/>
    </xf>
    <xf numFmtId="0" fontId="1" fillId="0" borderId="1" xfId="144" applyNumberFormat="1" applyBorder="1" applyAlignment="1">
      <alignment horizontal="center" vertical="center" wrapText="1"/>
    </xf>
    <xf numFmtId="0" fontId="1" fillId="0" borderId="7" xfId="144" applyNumberFormat="1" applyBorder="1" applyAlignment="1">
      <alignment horizontal="center" vertical="center" wrapText="1"/>
    </xf>
    <xf numFmtId="0" fontId="1" fillId="0" borderId="10" xfId="144" applyNumberFormat="1" applyBorder="1" applyAlignment="1">
      <alignment horizontal="center" vertical="center" wrapText="1"/>
    </xf>
    <xf numFmtId="0" fontId="1" fillId="0" borderId="11" xfId="144" applyNumberFormat="1" applyBorder="1" applyAlignment="1">
      <alignment horizontal="center" vertical="center" wrapText="1"/>
    </xf>
    <xf numFmtId="0" fontId="1" fillId="0" borderId="12" xfId="144" applyNumberFormat="1" applyBorder="1" applyAlignment="1">
      <alignment horizontal="center" vertical="center" wrapText="1"/>
    </xf>
    <xf numFmtId="0" fontId="1" fillId="0" borderId="8" xfId="144" applyNumberFormat="1" applyBorder="1" applyAlignment="1">
      <alignment horizontal="center" vertical="center" wrapText="1"/>
    </xf>
    <xf numFmtId="0" fontId="1" fillId="0" borderId="9" xfId="144" applyNumberFormat="1" applyBorder="1" applyAlignment="1">
      <alignment horizontal="center" vertical="center" wrapText="1"/>
    </xf>
    <xf numFmtId="0" fontId="1" fillId="0" borderId="2" xfId="144" applyNumberFormat="1" applyBorder="1" applyAlignment="1">
      <alignment horizontal="center" vertical="center" wrapText="1"/>
    </xf>
    <xf numFmtId="0" fontId="1" fillId="0" borderId="3" xfId="144" applyNumberFormat="1" applyBorder="1" applyAlignment="1">
      <alignment horizontal="center" vertical="center" wrapText="1"/>
    </xf>
    <xf numFmtId="0" fontId="1" fillId="0" borderId="1" xfId="144" applyNumberFormat="1" applyFont="1" applyBorder="1" applyAlignment="1">
      <alignment horizontal="center" vertical="center" wrapText="1"/>
    </xf>
    <xf numFmtId="9" fontId="60" fillId="0" borderId="1" xfId="144" applyNumberFormat="1" applyFont="1" applyBorder="1" applyAlignment="1">
      <alignment horizontal="center" vertical="center" wrapText="1"/>
    </xf>
    <xf numFmtId="0" fontId="0" fillId="0" borderId="0" xfId="144" applyFont="1" applyFill="1" applyBorder="1" applyAlignment="1">
      <alignment vertical="center"/>
    </xf>
    <xf numFmtId="0" fontId="0" fillId="0" borderId="3" xfId="0" applyBorder="1" applyAlignment="1">
      <alignment horizontal="center" vertical="center"/>
    </xf>
    <xf numFmtId="0" fontId="34" fillId="0" borderId="0" xfId="18" applyFont="1" applyFill="1" applyAlignment="1">
      <alignment vertical="center"/>
    </xf>
    <xf numFmtId="0" fontId="2" fillId="0" borderId="0" xfId="144" applyFont="1" applyAlignment="1">
      <alignment horizontal="left" vertical="center" wrapText="1"/>
    </xf>
    <xf numFmtId="0" fontId="23" fillId="0" borderId="2" xfId="144" applyFont="1" applyBorder="1" applyAlignment="1">
      <alignment horizontal="center" vertical="center" wrapText="1"/>
    </xf>
    <xf numFmtId="0" fontId="23" fillId="0" borderId="3" xfId="144" applyFont="1" applyBorder="1" applyAlignment="1">
      <alignment horizontal="center" vertical="center" wrapText="1"/>
    </xf>
    <xf numFmtId="0" fontId="23" fillId="0" borderId="1" xfId="144" applyFont="1" applyBorder="1" applyAlignment="1">
      <alignment horizontal="left" vertical="center" wrapText="1"/>
    </xf>
    <xf numFmtId="0" fontId="23" fillId="0" borderId="1" xfId="144" applyFont="1" applyBorder="1" applyAlignment="1">
      <alignment vertical="center" wrapText="1"/>
    </xf>
    <xf numFmtId="0" fontId="23" fillId="0" borderId="4" xfId="144" applyFont="1" applyBorder="1" applyAlignment="1">
      <alignment horizontal="center" vertical="center" wrapText="1"/>
    </xf>
    <xf numFmtId="0" fontId="23" fillId="0" borderId="4" xfId="144" applyFont="1" applyBorder="1" applyAlignment="1">
      <alignment horizontal="left" vertical="center" wrapText="1"/>
    </xf>
    <xf numFmtId="0" fontId="23" fillId="0" borderId="17" xfId="144" applyFont="1" applyBorder="1" applyAlignment="1">
      <alignment horizontal="center" vertical="center" wrapText="1"/>
    </xf>
    <xf numFmtId="0" fontId="23" fillId="0" borderId="18" xfId="144" applyFont="1" applyBorder="1" applyAlignment="1">
      <alignment horizontal="center" vertical="center" wrapText="1"/>
    </xf>
    <xf numFmtId="43" fontId="23" fillId="0" borderId="42" xfId="144" applyNumberFormat="1" applyFont="1" applyBorder="1" applyAlignment="1">
      <alignment horizontal="center" vertical="center" wrapText="1"/>
    </xf>
    <xf numFmtId="43" fontId="23" fillId="0" borderId="1" xfId="144" applyNumberFormat="1" applyFont="1" applyBorder="1" applyAlignment="1">
      <alignment horizontal="center" vertical="center" wrapText="1"/>
    </xf>
    <xf numFmtId="0" fontId="23" fillId="0" borderId="12" xfId="144" applyFont="1" applyBorder="1" applyAlignment="1">
      <alignment horizontal="center" vertical="center" wrapText="1"/>
    </xf>
    <xf numFmtId="0" fontId="23" fillId="0" borderId="1" xfId="144" applyFont="1" applyBorder="1" applyAlignment="1">
      <alignment vertical="top" wrapText="1"/>
    </xf>
    <xf numFmtId="0" fontId="23" fillId="0" borderId="2" xfId="144" applyFont="1" applyBorder="1" applyAlignment="1">
      <alignment horizontal="left" vertical="center" wrapText="1"/>
    </xf>
    <xf numFmtId="0" fontId="23" fillId="0" borderId="3" xfId="144" applyFont="1" applyBorder="1" applyAlignment="1">
      <alignment horizontal="left" vertical="center" wrapText="1"/>
    </xf>
    <xf numFmtId="9" fontId="23" fillId="0" borderId="1" xfId="144" applyNumberFormat="1" applyFont="1" applyBorder="1" applyAlignment="1">
      <alignment horizontal="center" vertical="center" wrapText="1"/>
    </xf>
    <xf numFmtId="0" fontId="23" fillId="0" borderId="5" xfId="144" applyFont="1" applyBorder="1" applyAlignment="1">
      <alignment horizontal="center" vertical="center" wrapText="1"/>
    </xf>
    <xf numFmtId="0" fontId="23" fillId="0" borderId="6" xfId="144" applyFont="1" applyBorder="1" applyAlignment="1">
      <alignment horizontal="center" vertical="center" wrapText="1"/>
    </xf>
    <xf numFmtId="0" fontId="23" fillId="0" borderId="8" xfId="144" applyFont="1" applyBorder="1" applyAlignment="1">
      <alignment horizontal="center" vertical="center" wrapText="1"/>
    </xf>
    <xf numFmtId="0" fontId="23" fillId="0" borderId="9" xfId="144" applyFont="1" applyBorder="1" applyAlignment="1">
      <alignment horizontal="center" vertical="center" wrapText="1"/>
    </xf>
    <xf numFmtId="9" fontId="56" fillId="0" borderId="1" xfId="144" applyNumberFormat="1" applyFont="1" applyBorder="1" applyAlignment="1">
      <alignment horizontal="center" vertical="center" wrapText="1"/>
    </xf>
    <xf numFmtId="0" fontId="2" fillId="0" borderId="28" xfId="148" applyFont="1" applyFill="1" applyBorder="1" applyAlignment="1">
      <alignment vertical="center" wrapText="1"/>
    </xf>
    <xf numFmtId="0" fontId="2" fillId="0" borderId="29" xfId="148" applyFont="1" applyFill="1" applyBorder="1" applyAlignment="1">
      <alignment vertical="center" wrapText="1"/>
    </xf>
    <xf numFmtId="0" fontId="2" fillId="0" borderId="28" xfId="148" applyFont="1" applyFill="1" applyBorder="1" applyAlignment="1">
      <alignment horizontal="left" vertical="center" wrapText="1"/>
    </xf>
    <xf numFmtId="0" fontId="2" fillId="0" borderId="29" xfId="148" applyFont="1" applyFill="1" applyBorder="1" applyAlignment="1">
      <alignment horizontal="left" vertical="center" wrapText="1"/>
    </xf>
    <xf numFmtId="0" fontId="1" fillId="0" borderId="43" xfId="144" applyBorder="1" applyAlignment="1">
      <alignment horizontal="center" vertical="center" wrapText="1"/>
    </xf>
    <xf numFmtId="0" fontId="1" fillId="0" borderId="25" xfId="148" applyFont="1" applyFill="1" applyBorder="1" applyAlignment="1">
      <alignment horizontal="left" vertical="center" wrapText="1"/>
    </xf>
    <xf numFmtId="0" fontId="1" fillId="0" borderId="28" xfId="148" applyFont="1" applyFill="1" applyBorder="1" applyAlignment="1">
      <alignment horizontal="center" vertical="center" wrapText="1"/>
    </xf>
    <xf numFmtId="0" fontId="1" fillId="0" borderId="29" xfId="148" applyFont="1" applyFill="1" applyBorder="1" applyAlignment="1">
      <alignment horizontal="center" vertical="center" wrapText="1"/>
    </xf>
    <xf numFmtId="0" fontId="1" fillId="0" borderId="30" xfId="144" applyBorder="1" applyAlignment="1">
      <alignment horizontal="center" vertical="center" wrapText="1"/>
    </xf>
    <xf numFmtId="0" fontId="1" fillId="0" borderId="44" xfId="148" applyFont="1" applyFill="1" applyBorder="1" applyAlignment="1">
      <alignment horizontal="left" vertical="center" wrapText="1"/>
    </xf>
    <xf numFmtId="0" fontId="1" fillId="0" borderId="45" xfId="144" applyBorder="1" applyAlignment="1">
      <alignment horizontal="center" vertical="center" wrapText="1"/>
    </xf>
    <xf numFmtId="0" fontId="1" fillId="0" borderId="39" xfId="144" applyBorder="1" applyAlignment="1">
      <alignment horizontal="center" vertical="center" wrapText="1"/>
    </xf>
    <xf numFmtId="0" fontId="1" fillId="0" borderId="36" xfId="148" applyFont="1" applyFill="1" applyBorder="1" applyAlignment="1">
      <alignment horizontal="center" vertical="center" wrapText="1"/>
    </xf>
    <xf numFmtId="0" fontId="1" fillId="0" borderId="37" xfId="148" applyFont="1" applyFill="1" applyBorder="1" applyAlignment="1">
      <alignment horizontal="center" vertical="center" wrapText="1"/>
    </xf>
    <xf numFmtId="0" fontId="1" fillId="0" borderId="46" xfId="144" applyFont="1" applyBorder="1" applyAlignment="1">
      <alignment horizontal="center" vertical="center" wrapText="1"/>
    </xf>
    <xf numFmtId="0" fontId="1" fillId="0" borderId="47" xfId="144" applyFont="1" applyBorder="1" applyAlignment="1">
      <alignment horizontal="center" vertical="center" wrapText="1"/>
    </xf>
    <xf numFmtId="0" fontId="1" fillId="0" borderId="0" xfId="144" applyBorder="1" applyAlignment="1">
      <alignment horizontal="left" vertical="center" wrapText="1"/>
    </xf>
    <xf numFmtId="0" fontId="1" fillId="0" borderId="1" xfId="157" applyFont="1" applyBorder="1" applyAlignment="1">
      <alignment horizontal="left" vertical="top" wrapText="1"/>
    </xf>
    <xf numFmtId="0" fontId="1" fillId="0" borderId="1" xfId="157" applyBorder="1" applyAlignment="1">
      <alignment horizontal="left" vertical="top" wrapText="1"/>
    </xf>
    <xf numFmtId="0" fontId="1" fillId="2" borderId="1" xfId="157" applyFont="1" applyFill="1" applyBorder="1" applyAlignment="1">
      <alignment horizontal="center" vertical="center" wrapText="1"/>
    </xf>
    <xf numFmtId="0" fontId="1" fillId="2" borderId="1" xfId="157" applyFill="1" applyBorder="1" applyAlignment="1">
      <alignment horizontal="center" vertical="center" wrapText="1"/>
    </xf>
    <xf numFmtId="0" fontId="1" fillId="2" borderId="1" xfId="157" applyFont="1" applyFill="1" applyBorder="1" applyAlignment="1">
      <alignment horizontal="left" vertical="center" wrapText="1"/>
    </xf>
    <xf numFmtId="0" fontId="1" fillId="2" borderId="1" xfId="157" applyFill="1" applyBorder="1" applyAlignment="1">
      <alignment horizontal="left" vertical="center" wrapText="1"/>
    </xf>
    <xf numFmtId="0" fontId="1" fillId="2" borderId="2" xfId="157" applyFill="1" applyBorder="1" applyAlignment="1">
      <alignment horizontal="left" vertical="center" wrapText="1"/>
    </xf>
    <xf numFmtId="0" fontId="34" fillId="0" borderId="0" xfId="101">
      <alignment vertical="center"/>
    </xf>
    <xf numFmtId="0" fontId="23" fillId="0" borderId="0" xfId="157" applyFont="1" applyFill="1" applyBorder="1" applyAlignment="1">
      <alignment vertical="center"/>
    </xf>
    <xf numFmtId="0" fontId="4" fillId="0" borderId="0" xfId="157" applyFont="1" applyFill="1" applyBorder="1" applyAlignment="1">
      <alignment vertical="center"/>
    </xf>
    <xf numFmtId="0" fontId="1" fillId="0" borderId="0" xfId="157" applyFill="1" applyBorder="1" applyAlignment="1">
      <alignment vertical="center"/>
    </xf>
    <xf numFmtId="0" fontId="5" fillId="0" borderId="0" xfId="157" applyFont="1" applyFill="1" applyBorder="1" applyAlignment="1">
      <alignment horizontal="center" vertical="center" wrapText="1"/>
    </xf>
    <xf numFmtId="0" fontId="1" fillId="0" borderId="1" xfId="157" applyFont="1" applyFill="1" applyBorder="1" applyAlignment="1">
      <alignment horizontal="right" vertical="center" wrapText="1"/>
    </xf>
    <xf numFmtId="0" fontId="1" fillId="0" borderId="1" xfId="157" applyFont="1" applyFill="1" applyBorder="1" applyAlignment="1">
      <alignment vertical="center" wrapText="1"/>
    </xf>
    <xf numFmtId="0" fontId="11" fillId="0" borderId="3" xfId="101" applyFont="1" applyFill="1" applyBorder="1" applyAlignment="1">
      <alignment horizontal="left" vertical="center" wrapText="1"/>
    </xf>
    <xf numFmtId="0" fontId="1" fillId="0" borderId="3" xfId="101" applyFont="1" applyFill="1" applyBorder="1" applyAlignment="1">
      <alignment horizontal="left" vertical="center" wrapText="1"/>
    </xf>
    <xf numFmtId="0" fontId="1" fillId="0" borderId="2" xfId="157" applyFont="1" applyFill="1" applyBorder="1" applyAlignment="1">
      <alignment vertical="center" wrapText="1"/>
    </xf>
    <xf numFmtId="0" fontId="1" fillId="0" borderId="3" xfId="157" applyFont="1" applyFill="1" applyBorder="1" applyAlignment="1">
      <alignment vertical="center" wrapText="1"/>
    </xf>
    <xf numFmtId="0" fontId="1" fillId="4" borderId="1" xfId="157" applyFont="1" applyFill="1" applyBorder="1" applyAlignment="1">
      <alignment horizontal="center" vertical="center" wrapText="1"/>
    </xf>
    <xf numFmtId="0" fontId="1" fillId="4" borderId="2" xfId="157" applyFont="1" applyFill="1" applyBorder="1" applyAlignment="1">
      <alignment vertical="center" wrapText="1"/>
    </xf>
    <xf numFmtId="0" fontId="1" fillId="4" borderId="3" xfId="157" applyFont="1" applyFill="1" applyBorder="1" applyAlignment="1">
      <alignment vertical="center" wrapText="1"/>
    </xf>
    <xf numFmtId="0" fontId="1" fillId="4" borderId="1" xfId="157" applyFont="1" applyFill="1" applyBorder="1" applyAlignment="1">
      <alignment horizontal="right" vertical="center" wrapText="1"/>
    </xf>
    <xf numFmtId="0" fontId="1" fillId="4" borderId="2" xfId="157" applyFont="1" applyFill="1" applyBorder="1" applyAlignment="1">
      <alignment horizontal="center" vertical="center" wrapText="1"/>
    </xf>
    <xf numFmtId="0" fontId="1" fillId="4" borderId="3" xfId="157" applyFont="1" applyFill="1" applyBorder="1" applyAlignment="1">
      <alignment horizontal="center" vertical="center" wrapText="1"/>
    </xf>
    <xf numFmtId="0" fontId="1" fillId="4" borderId="2" xfId="157" applyFont="1" applyFill="1" applyBorder="1" applyAlignment="1">
      <alignment horizontal="left" vertical="center" wrapText="1"/>
    </xf>
    <xf numFmtId="0" fontId="1" fillId="4" borderId="3" xfId="157" applyFont="1" applyFill="1" applyBorder="1" applyAlignment="1">
      <alignment horizontal="left" vertical="center" wrapText="1"/>
    </xf>
    <xf numFmtId="0" fontId="1" fillId="0" borderId="1" xfId="157" applyFont="1" applyFill="1" applyBorder="1" applyAlignment="1">
      <alignment horizontal="left" vertical="top" wrapText="1"/>
    </xf>
    <xf numFmtId="0" fontId="1" fillId="0" borderId="5" xfId="157" applyFont="1" applyFill="1" applyBorder="1" applyAlignment="1">
      <alignment horizontal="center" vertical="center" wrapText="1"/>
    </xf>
    <xf numFmtId="0" fontId="1" fillId="0" borderId="6" xfId="157" applyFont="1" applyFill="1" applyBorder="1" applyAlignment="1">
      <alignment horizontal="center" vertical="center" wrapText="1"/>
    </xf>
    <xf numFmtId="0" fontId="1" fillId="0" borderId="10" xfId="157" applyFont="1" applyFill="1" applyBorder="1" applyAlignment="1">
      <alignment horizontal="center" vertical="center" wrapText="1"/>
    </xf>
    <xf numFmtId="0" fontId="1" fillId="0" borderId="11" xfId="157" applyFont="1" applyFill="1" applyBorder="1" applyAlignment="1">
      <alignment horizontal="center" vertical="center" wrapText="1"/>
    </xf>
    <xf numFmtId="0" fontId="1" fillId="0" borderId="2" xfId="157" applyFont="1" applyFill="1" applyBorder="1" applyAlignment="1" applyProtection="1">
      <alignment horizontal="left" vertical="center" wrapText="1"/>
      <protection locked="0"/>
    </xf>
    <xf numFmtId="0" fontId="1" fillId="0" borderId="3" xfId="157" applyFont="1" applyFill="1" applyBorder="1" applyAlignment="1">
      <alignment horizontal="center" vertical="center" wrapText="1"/>
    </xf>
    <xf numFmtId="0" fontId="1" fillId="0" borderId="8" xfId="157" applyFont="1" applyFill="1" applyBorder="1" applyAlignment="1">
      <alignment horizontal="center" vertical="center" wrapText="1"/>
    </xf>
    <xf numFmtId="0" fontId="1" fillId="0" borderId="9" xfId="157" applyFont="1" applyFill="1" applyBorder="1" applyAlignment="1">
      <alignment horizontal="center" vertical="center" wrapText="1"/>
    </xf>
    <xf numFmtId="9" fontId="1" fillId="0" borderId="2" xfId="157" applyNumberFormat="1" applyFont="1" applyFill="1" applyBorder="1" applyAlignment="1">
      <alignment horizontal="center" vertical="center" wrapText="1"/>
    </xf>
    <xf numFmtId="9" fontId="1" fillId="0" borderId="3" xfId="157" applyNumberFormat="1" applyFont="1" applyFill="1" applyBorder="1" applyAlignment="1">
      <alignment horizontal="center" vertical="center" wrapText="1"/>
    </xf>
    <xf numFmtId="9" fontId="1" fillId="0" borderId="12" xfId="157" applyNumberFormat="1" applyFont="1" applyFill="1" applyBorder="1" applyAlignment="1">
      <alignment horizontal="center" vertical="center" wrapText="1"/>
    </xf>
    <xf numFmtId="0" fontId="69" fillId="0" borderId="1" xfId="101" applyFont="1" applyFill="1" applyBorder="1">
      <alignment vertical="center"/>
    </xf>
    <xf numFmtId="0" fontId="33" fillId="0" borderId="2" xfId="157" applyFont="1" applyFill="1" applyBorder="1" applyAlignment="1">
      <alignment horizontal="center" vertical="center" wrapText="1"/>
    </xf>
    <xf numFmtId="0" fontId="1" fillId="0" borderId="0" xfId="147" applyFill="1" applyBorder="1" applyAlignment="1">
      <alignment vertical="center"/>
    </xf>
    <xf numFmtId="0" fontId="1" fillId="0" borderId="0" xfId="147" applyFill="1" applyBorder="1" applyAlignment="1">
      <alignment vertical="center" wrapText="1"/>
    </xf>
    <xf numFmtId="0" fontId="67" fillId="0" borderId="0" xfId="147" applyFont="1" applyFill="1" applyBorder="1" applyAlignment="1">
      <alignment vertical="center"/>
    </xf>
    <xf numFmtId="0" fontId="4" fillId="0" borderId="0" xfId="147" applyFont="1" applyFill="1" applyBorder="1" applyAlignment="1">
      <alignment vertical="center"/>
    </xf>
    <xf numFmtId="0" fontId="5" fillId="0" borderId="0" xfId="147" applyFont="1" applyFill="1" applyBorder="1" applyAlignment="1">
      <alignment horizontal="center" vertical="center" wrapText="1"/>
    </xf>
    <xf numFmtId="0" fontId="1" fillId="0" borderId="1" xfId="147" applyFont="1" applyFill="1" applyBorder="1" applyAlignment="1">
      <alignment horizontal="center" vertical="center" wrapText="1"/>
    </xf>
    <xf numFmtId="0" fontId="1" fillId="0" borderId="1" xfId="147" applyFill="1" applyBorder="1" applyAlignment="1">
      <alignment horizontal="center" vertical="center" wrapText="1"/>
    </xf>
    <xf numFmtId="0" fontId="1" fillId="0" borderId="1" xfId="147" applyFont="1" applyFill="1" applyBorder="1" applyAlignment="1">
      <alignment horizontal="left" vertical="center" wrapText="1"/>
    </xf>
    <xf numFmtId="0" fontId="1" fillId="0" borderId="1" xfId="147" applyFill="1" applyBorder="1" applyAlignment="1">
      <alignment vertical="center" wrapText="1"/>
    </xf>
    <xf numFmtId="0" fontId="1" fillId="0" borderId="2" xfId="147" applyFont="1" applyFill="1" applyBorder="1" applyAlignment="1">
      <alignment horizontal="left" vertical="center" wrapText="1"/>
    </xf>
    <xf numFmtId="0" fontId="1" fillId="0" borderId="3" xfId="147" applyFont="1" applyFill="1" applyBorder="1" applyAlignment="1">
      <alignment horizontal="left" vertical="center" wrapText="1"/>
    </xf>
    <xf numFmtId="0" fontId="1" fillId="0" borderId="13" xfId="147" applyFill="1" applyBorder="1" applyAlignment="1">
      <alignment horizontal="left" vertical="center" wrapText="1"/>
    </xf>
    <xf numFmtId="0" fontId="1" fillId="0" borderId="3" xfId="147" applyFill="1" applyBorder="1" applyAlignment="1">
      <alignment horizontal="left" vertical="center" wrapText="1"/>
    </xf>
    <xf numFmtId="0" fontId="1" fillId="0" borderId="5" xfId="147" applyFont="1" applyFill="1" applyBorder="1" applyAlignment="1">
      <alignment horizontal="center" vertical="center" wrapText="1"/>
    </xf>
    <xf numFmtId="0" fontId="1" fillId="0" borderId="6" xfId="147" applyFont="1" applyFill="1" applyBorder="1" applyAlignment="1">
      <alignment horizontal="center" vertical="center" wrapText="1"/>
    </xf>
    <xf numFmtId="0" fontId="1" fillId="0" borderId="10" xfId="147" applyFont="1" applyFill="1" applyBorder="1" applyAlignment="1">
      <alignment horizontal="center" vertical="center" wrapText="1"/>
    </xf>
    <xf numFmtId="0" fontId="1" fillId="0" borderId="11" xfId="147" applyFont="1" applyFill="1" applyBorder="1" applyAlignment="1">
      <alignment horizontal="center" vertical="center" wrapText="1"/>
    </xf>
    <xf numFmtId="0" fontId="1" fillId="0" borderId="2" xfId="147" applyFont="1" applyBorder="1" applyAlignment="1">
      <alignment horizontal="left" vertical="center" wrapText="1"/>
    </xf>
    <xf numFmtId="0" fontId="1" fillId="0" borderId="3" xfId="147" applyFont="1" applyBorder="1" applyAlignment="1">
      <alignment horizontal="left" vertical="center" wrapText="1"/>
    </xf>
    <xf numFmtId="0" fontId="1" fillId="0" borderId="8" xfId="147" applyFont="1" applyFill="1" applyBorder="1" applyAlignment="1">
      <alignment horizontal="center" vertical="center" wrapText="1"/>
    </xf>
    <xf numFmtId="0" fontId="1" fillId="0" borderId="9" xfId="147" applyFont="1" applyFill="1" applyBorder="1" applyAlignment="1">
      <alignment horizontal="center" vertical="center" wrapText="1"/>
    </xf>
    <xf numFmtId="0" fontId="0" fillId="0" borderId="0" xfId="18" applyFont="1" applyFill="1" applyAlignment="1"/>
    <xf numFmtId="0" fontId="23" fillId="0" borderId="5" xfId="144" applyFont="1" applyFill="1" applyBorder="1" applyAlignment="1">
      <alignment horizontal="center" vertical="center"/>
    </xf>
    <xf numFmtId="0" fontId="23" fillId="0" borderId="6" xfId="144" applyFont="1" applyFill="1" applyBorder="1" applyAlignment="1">
      <alignment horizontal="center" vertical="center"/>
    </xf>
    <xf numFmtId="0" fontId="23" fillId="0" borderId="8" xfId="144" applyFont="1" applyFill="1" applyBorder="1" applyAlignment="1">
      <alignment horizontal="center" vertical="center"/>
    </xf>
    <xf numFmtId="0" fontId="23" fillId="0" borderId="9" xfId="144" applyFont="1" applyFill="1" applyBorder="1" applyAlignment="1">
      <alignment horizontal="center" vertical="center"/>
    </xf>
    <xf numFmtId="0" fontId="2" fillId="0" borderId="1" xfId="157" applyFont="1" applyBorder="1" applyAlignment="1">
      <alignment horizontal="center" vertical="center" wrapText="1"/>
    </xf>
    <xf numFmtId="185" fontId="1" fillId="0" borderId="1" xfId="157" applyNumberFormat="1" applyBorder="1" applyAlignment="1">
      <alignment vertical="center" wrapText="1"/>
    </xf>
    <xf numFmtId="0" fontId="1" fillId="0" borderId="2" xfId="157" applyFont="1" applyBorder="1" applyAlignment="1">
      <alignment horizontal="center" vertical="center" wrapText="1"/>
    </xf>
    <xf numFmtId="0" fontId="1" fillId="0" borderId="3" xfId="157" applyFont="1" applyBorder="1" applyAlignment="1">
      <alignment horizontal="center" vertical="center" wrapText="1"/>
    </xf>
    <xf numFmtId="0" fontId="2" fillId="0" borderId="2" xfId="157" applyFont="1" applyBorder="1" applyAlignment="1">
      <alignment horizontal="center" vertical="center" wrapText="1"/>
    </xf>
    <xf numFmtId="0" fontId="2" fillId="0" borderId="3" xfId="157" applyFont="1" applyBorder="1" applyAlignment="1">
      <alignment horizontal="center" vertical="center" wrapText="1"/>
    </xf>
    <xf numFmtId="0" fontId="1" fillId="0" borderId="1" xfId="157" applyFont="1" applyBorder="1" applyAlignment="1">
      <alignment horizontal="left" vertical="center" wrapText="1"/>
    </xf>
    <xf numFmtId="0" fontId="1" fillId="0" borderId="1" xfId="157" applyNumberFormat="1" applyFont="1" applyFill="1" applyBorder="1" applyAlignment="1">
      <alignment horizontal="left" vertical="center" wrapText="1"/>
    </xf>
    <xf numFmtId="0" fontId="1" fillId="0" borderId="1" xfId="157" applyNumberFormat="1" applyFont="1" applyFill="1" applyBorder="1" applyAlignment="1">
      <alignment horizontal="center" vertical="center" wrapText="1"/>
    </xf>
    <xf numFmtId="0" fontId="1" fillId="0" borderId="5" xfId="157" applyFont="1" applyBorder="1" applyAlignment="1">
      <alignment horizontal="center" vertical="center" wrapText="1"/>
    </xf>
    <xf numFmtId="0" fontId="1" fillId="0" borderId="6" xfId="157" applyFont="1" applyBorder="1" applyAlignment="1">
      <alignment horizontal="center" vertical="center" wrapText="1"/>
    </xf>
    <xf numFmtId="0" fontId="70" fillId="0" borderId="0" xfId="157" applyFont="1" applyFill="1" applyBorder="1" applyAlignment="1">
      <alignment vertical="center" wrapText="1"/>
    </xf>
    <xf numFmtId="0" fontId="71" fillId="0" borderId="0" xfId="157" applyFont="1" applyFill="1" applyBorder="1" applyAlignment="1">
      <alignment horizontal="center" vertical="center" wrapText="1"/>
    </xf>
    <xf numFmtId="0" fontId="71" fillId="0" borderId="0" xfId="157" applyFont="1" applyFill="1" applyBorder="1" applyAlignment="1">
      <alignment vertical="center" wrapText="1"/>
    </xf>
    <xf numFmtId="0" fontId="1" fillId="0" borderId="0" xfId="157" applyFill="1" applyBorder="1" applyAlignment="1">
      <alignment vertical="center" wrapText="1"/>
    </xf>
    <xf numFmtId="0" fontId="11" fillId="0" borderId="0" xfId="101" applyFont="1">
      <alignment vertical="center"/>
    </xf>
    <xf numFmtId="0" fontId="45" fillId="0" borderId="0" xfId="157" applyFont="1" applyFill="1" applyBorder="1" applyAlignment="1">
      <alignment horizontal="center" vertical="center" wrapText="1"/>
    </xf>
    <xf numFmtId="0" fontId="23" fillId="0" borderId="1" xfId="157" applyFont="1" applyFill="1" applyBorder="1" applyAlignment="1">
      <alignment horizontal="center" vertical="center" wrapText="1"/>
    </xf>
    <xf numFmtId="0" fontId="23" fillId="0" borderId="1" xfId="157" applyFont="1" applyFill="1" applyBorder="1" applyAlignment="1">
      <alignment vertical="center" wrapText="1"/>
    </xf>
    <xf numFmtId="0" fontId="23" fillId="0" borderId="1" xfId="157" applyFont="1" applyFill="1" applyBorder="1" applyAlignment="1">
      <alignment horizontal="left" vertical="top" wrapText="1"/>
    </xf>
    <xf numFmtId="0" fontId="34" fillId="0" borderId="1" xfId="101" applyFont="1" applyBorder="1" applyAlignment="1">
      <alignment horizontal="center" vertical="center" wrapText="1"/>
    </xf>
    <xf numFmtId="0" fontId="34" fillId="0" borderId="1" xfId="101" applyFont="1" applyBorder="1" applyAlignment="1">
      <alignment horizontal="center" vertical="center"/>
    </xf>
    <xf numFmtId="0" fontId="23" fillId="0" borderId="1" xfId="157" applyFont="1" applyFill="1" applyBorder="1" applyAlignment="1">
      <alignment horizontal="left" vertical="center" wrapText="1"/>
    </xf>
    <xf numFmtId="0" fontId="34" fillId="0" borderId="4" xfId="101" applyFont="1" applyBorder="1" applyAlignment="1">
      <alignment horizontal="center" vertical="center" wrapText="1"/>
    </xf>
    <xf numFmtId="0" fontId="34" fillId="0" borderId="7" xfId="101" applyFont="1" applyBorder="1" applyAlignment="1">
      <alignment horizontal="center" vertical="center"/>
    </xf>
    <xf numFmtId="0" fontId="23" fillId="0" borderId="4" xfId="157" applyFont="1" applyFill="1" applyBorder="1" applyAlignment="1">
      <alignment horizontal="center" vertical="center" wrapText="1"/>
    </xf>
    <xf numFmtId="0" fontId="23" fillId="0" borderId="2" xfId="157" applyFont="1" applyFill="1" applyBorder="1" applyAlignment="1">
      <alignment horizontal="center" vertical="center" wrapText="1"/>
    </xf>
    <xf numFmtId="0" fontId="23" fillId="0" borderId="3" xfId="157" applyFont="1" applyFill="1" applyBorder="1" applyAlignment="1">
      <alignment horizontal="center" vertical="center" wrapText="1"/>
    </xf>
    <xf numFmtId="0" fontId="23" fillId="0" borderId="7" xfId="157" applyFont="1" applyFill="1" applyBorder="1" applyAlignment="1">
      <alignment horizontal="center" vertical="center" wrapText="1"/>
    </xf>
    <xf numFmtId="0" fontId="23" fillId="0" borderId="12" xfId="157" applyFont="1" applyFill="1" applyBorder="1" applyAlignment="1">
      <alignment horizontal="center" vertical="center" wrapText="1"/>
    </xf>
    <xf numFmtId="0" fontId="34" fillId="0" borderId="12" xfId="101" applyFont="1" applyBorder="1" applyAlignment="1">
      <alignment horizontal="center" vertical="center"/>
    </xf>
    <xf numFmtId="0" fontId="1" fillId="0" borderId="0" xfId="167" applyAlignment="1">
      <alignment vertical="center"/>
    </xf>
    <xf numFmtId="0" fontId="1" fillId="0" borderId="0" xfId="167" applyAlignment="1">
      <alignment vertical="center" wrapText="1"/>
    </xf>
    <xf numFmtId="0" fontId="3" fillId="0" borderId="0" xfId="167" applyFont="1" applyAlignment="1">
      <alignment vertical="center"/>
    </xf>
    <xf numFmtId="0" fontId="4" fillId="0" borderId="0" xfId="167" applyFont="1" applyAlignment="1">
      <alignment vertical="center"/>
    </xf>
    <xf numFmtId="0" fontId="5" fillId="0" borderId="0" xfId="167" applyFont="1" applyAlignment="1">
      <alignment horizontal="center" vertical="center" wrapText="1"/>
    </xf>
    <xf numFmtId="0" fontId="1" fillId="0" borderId="1" xfId="167" applyFont="1" applyBorder="1" applyAlignment="1">
      <alignment horizontal="center" vertical="center" wrapText="1"/>
    </xf>
    <xf numFmtId="0" fontId="1" fillId="0" borderId="2" xfId="167" applyFont="1" applyBorder="1" applyAlignment="1">
      <alignment horizontal="center" vertical="center" wrapText="1"/>
    </xf>
    <xf numFmtId="0" fontId="1" fillId="0" borderId="4" xfId="167" applyFont="1" applyBorder="1" applyAlignment="1">
      <alignment horizontal="center" vertical="center" wrapText="1"/>
    </xf>
    <xf numFmtId="0" fontId="1" fillId="0" borderId="12" xfId="167" applyBorder="1" applyAlignment="1">
      <alignment horizontal="center" vertical="center" wrapText="1"/>
    </xf>
    <xf numFmtId="0" fontId="1" fillId="0" borderId="8" xfId="167" applyBorder="1" applyAlignment="1">
      <alignment horizontal="center" vertical="center" wrapText="1"/>
    </xf>
    <xf numFmtId="0" fontId="1" fillId="0" borderId="4" xfId="167" applyBorder="1" applyAlignment="1">
      <alignment horizontal="center" vertical="center" wrapText="1"/>
    </xf>
    <xf numFmtId="0" fontId="1" fillId="0" borderId="1" xfId="167" applyBorder="1" applyAlignment="1">
      <alignment horizontal="center" vertical="center" wrapText="1"/>
    </xf>
    <xf numFmtId="0" fontId="1" fillId="0" borderId="2" xfId="167" applyBorder="1" applyAlignment="1">
      <alignment horizontal="center" vertical="center" wrapText="1"/>
    </xf>
    <xf numFmtId="0" fontId="1" fillId="0" borderId="3" xfId="167" applyBorder="1" applyAlignment="1">
      <alignment horizontal="center" vertical="center" wrapText="1"/>
    </xf>
    <xf numFmtId="0" fontId="1" fillId="0" borderId="6" xfId="167" applyBorder="1" applyAlignment="1">
      <alignment horizontal="center" vertical="center" wrapText="1"/>
    </xf>
    <xf numFmtId="0" fontId="1" fillId="0" borderId="1" xfId="167" applyFont="1" applyBorder="1" applyAlignment="1">
      <alignment horizontal="left" vertical="center" wrapText="1"/>
    </xf>
    <xf numFmtId="0" fontId="1" fillId="0" borderId="4" xfId="167" applyBorder="1" applyAlignment="1">
      <alignment vertical="center" wrapText="1"/>
    </xf>
    <xf numFmtId="0" fontId="1" fillId="0" borderId="5" xfId="167" applyBorder="1" applyAlignment="1">
      <alignment horizontal="center" vertical="center" wrapText="1"/>
    </xf>
    <xf numFmtId="0" fontId="1" fillId="0" borderId="1" xfId="167" applyFont="1" applyBorder="1" applyAlignment="1">
      <alignment horizontal="left" vertical="top" wrapText="1"/>
    </xf>
    <xf numFmtId="0" fontId="1" fillId="0" borderId="1" xfId="167" applyBorder="1" applyAlignment="1">
      <alignment horizontal="left" vertical="top" wrapText="1"/>
    </xf>
    <xf numFmtId="0" fontId="23" fillId="0" borderId="5" xfId="167" applyFont="1" applyBorder="1" applyAlignment="1">
      <alignment horizontal="left" vertical="center" wrapText="1"/>
    </xf>
    <xf numFmtId="0" fontId="23" fillId="0" borderId="14" xfId="167" applyFont="1" applyBorder="1" applyAlignment="1">
      <alignment horizontal="left" vertical="center" wrapText="1"/>
    </xf>
    <xf numFmtId="0" fontId="23" fillId="0" borderId="8" xfId="167" applyFont="1" applyBorder="1" applyAlignment="1">
      <alignment horizontal="center" vertical="center" wrapText="1"/>
    </xf>
    <xf numFmtId="0" fontId="23" fillId="0" borderId="9" xfId="167" applyFont="1" applyBorder="1" applyAlignment="1">
      <alignment horizontal="center" vertical="center" wrapText="1"/>
    </xf>
    <xf numFmtId="0" fontId="23" fillId="0" borderId="2" xfId="167" applyFont="1" applyBorder="1" applyAlignment="1">
      <alignment horizontal="left" vertical="center" wrapText="1"/>
    </xf>
    <xf numFmtId="0" fontId="23" fillId="0" borderId="13" xfId="167" applyFont="1" applyBorder="1" applyAlignment="1">
      <alignment horizontal="left" vertical="center" wrapText="1"/>
    </xf>
    <xf numFmtId="9" fontId="23" fillId="0" borderId="8" xfId="167" applyNumberFormat="1" applyFont="1" applyBorder="1" applyAlignment="1">
      <alignment horizontal="center" vertical="center" wrapText="1"/>
    </xf>
    <xf numFmtId="0" fontId="1" fillId="0" borderId="5" xfId="167" applyFont="1" applyBorder="1" applyAlignment="1">
      <alignment horizontal="center" vertical="center" wrapText="1"/>
    </xf>
    <xf numFmtId="0" fontId="1" fillId="0" borderId="6" xfId="167" applyFont="1" applyBorder="1" applyAlignment="1">
      <alignment horizontal="center" vertical="center" wrapText="1"/>
    </xf>
    <xf numFmtId="0" fontId="1" fillId="0" borderId="8" xfId="167" applyFont="1" applyBorder="1" applyAlignment="1">
      <alignment horizontal="center" vertical="center" wrapText="1"/>
    </xf>
    <xf numFmtId="0" fontId="1" fillId="0" borderId="9" xfId="167" applyBorder="1" applyAlignment="1">
      <alignment horizontal="center" vertical="center" wrapText="1"/>
    </xf>
    <xf numFmtId="0" fontId="1" fillId="0" borderId="3" xfId="167" applyFont="1" applyBorder="1" applyAlignment="1">
      <alignment horizontal="center" vertical="center" wrapText="1"/>
    </xf>
    <xf numFmtId="0" fontId="1" fillId="0" borderId="2" xfId="167" applyBorder="1" applyAlignment="1">
      <alignment horizontal="left" vertical="center" wrapText="1"/>
    </xf>
    <xf numFmtId="0" fontId="23" fillId="0" borderId="2" xfId="167" applyFont="1" applyBorder="1" applyAlignment="1">
      <alignment horizontal="center" vertical="center" wrapText="1"/>
    </xf>
    <xf numFmtId="0" fontId="23" fillId="0" borderId="13" xfId="167" applyFont="1" applyBorder="1" applyAlignment="1">
      <alignment horizontal="center" vertical="center" wrapText="1"/>
    </xf>
    <xf numFmtId="0" fontId="55" fillId="4" borderId="25" xfId="0" applyFont="1" applyFill="1" applyBorder="1" applyAlignment="1">
      <alignment vertical="center"/>
    </xf>
    <xf numFmtId="0" fontId="55" fillId="4" borderId="28" xfId="0" applyFont="1" applyFill="1" applyBorder="1" applyAlignment="1">
      <alignment vertical="center"/>
    </xf>
    <xf numFmtId="185" fontId="55" fillId="4" borderId="1" xfId="0" applyNumberFormat="1" applyFont="1" applyFill="1" applyBorder="1" applyAlignment="1">
      <alignment horizontal="center" vertical="center"/>
    </xf>
    <xf numFmtId="0" fontId="55" fillId="4" borderId="25" xfId="0" applyFont="1" applyFill="1" applyBorder="1" applyAlignment="1">
      <alignment horizontal="left" vertical="center" wrapText="1"/>
    </xf>
    <xf numFmtId="0" fontId="55" fillId="4" borderId="28" xfId="0" applyFont="1" applyFill="1" applyBorder="1" applyAlignment="1">
      <alignment horizontal="left" vertical="center" wrapText="1"/>
    </xf>
    <xf numFmtId="49" fontId="55" fillId="4" borderId="2" xfId="0" applyNumberFormat="1" applyFont="1" applyFill="1" applyBorder="1" applyAlignment="1">
      <alignment horizontal="center" vertical="center"/>
    </xf>
    <xf numFmtId="49" fontId="55" fillId="4" borderId="3" xfId="0" applyNumberFormat="1" applyFont="1" applyFill="1" applyBorder="1" applyAlignment="1">
      <alignment horizontal="center" vertical="center"/>
    </xf>
    <xf numFmtId="0" fontId="55" fillId="4" borderId="44" xfId="0" applyFont="1" applyFill="1" applyBorder="1" applyAlignment="1">
      <alignment vertical="center"/>
    </xf>
    <xf numFmtId="0" fontId="55" fillId="4" borderId="48" xfId="0" applyFont="1" applyFill="1" applyBorder="1" applyAlignment="1">
      <alignment vertical="center"/>
    </xf>
    <xf numFmtId="49" fontId="55" fillId="4" borderId="1" xfId="0" applyNumberFormat="1" applyFont="1" applyFill="1" applyBorder="1" applyAlignment="1">
      <alignment horizontal="center" vertical="center"/>
    </xf>
    <xf numFmtId="0" fontId="55" fillId="4" borderId="1" xfId="0" applyFont="1" applyFill="1" applyBorder="1" applyAlignment="1">
      <alignment vertical="center"/>
    </xf>
    <xf numFmtId="10" fontId="55" fillId="4" borderId="1" xfId="0" applyNumberFormat="1" applyFont="1" applyFill="1" applyBorder="1" applyAlignment="1">
      <alignment horizontal="center" vertical="center"/>
    </xf>
    <xf numFmtId="0" fontId="55" fillId="4" borderId="49" xfId="0" applyFont="1" applyFill="1" applyBorder="1" applyAlignment="1">
      <alignment vertical="center"/>
    </xf>
    <xf numFmtId="0" fontId="55" fillId="4" borderId="50" xfId="0" applyFont="1" applyFill="1" applyBorder="1" applyAlignment="1">
      <alignment vertical="center"/>
    </xf>
    <xf numFmtId="10" fontId="55" fillId="4" borderId="2" xfId="0" applyNumberFormat="1" applyFont="1" applyFill="1" applyBorder="1" applyAlignment="1">
      <alignment horizontal="center" vertical="center"/>
    </xf>
    <xf numFmtId="10" fontId="55" fillId="4" borderId="3" xfId="0" applyNumberFormat="1" applyFont="1" applyFill="1" applyBorder="1" applyAlignment="1">
      <alignment horizontal="center" vertical="center"/>
    </xf>
    <xf numFmtId="185" fontId="55" fillId="4" borderId="2" xfId="0" applyNumberFormat="1" applyFont="1" applyFill="1" applyBorder="1" applyAlignment="1">
      <alignment horizontal="center" vertical="center"/>
    </xf>
    <xf numFmtId="185" fontId="55" fillId="4" borderId="3" xfId="0" applyNumberFormat="1" applyFont="1" applyFill="1" applyBorder="1" applyAlignment="1">
      <alignment horizontal="center" vertical="center"/>
    </xf>
    <xf numFmtId="0" fontId="55" fillId="4" borderId="2" xfId="0" applyFont="1" applyFill="1" applyBorder="1" applyAlignment="1">
      <alignment horizontal="center" vertical="center"/>
    </xf>
    <xf numFmtId="0" fontId="55" fillId="4" borderId="3" xfId="0" applyFont="1" applyFill="1" applyBorder="1" applyAlignment="1">
      <alignment horizontal="center" vertical="center"/>
    </xf>
    <xf numFmtId="0" fontId="1" fillId="0" borderId="6" xfId="144" applyFill="1" applyBorder="1" applyAlignment="1">
      <alignment horizontal="center" vertical="center" wrapText="1"/>
    </xf>
    <xf numFmtId="0" fontId="1" fillId="0" borderId="11" xfId="144" applyFill="1" applyBorder="1" applyAlignment="1">
      <alignment horizontal="center" vertical="center" wrapText="1"/>
    </xf>
    <xf numFmtId="0" fontId="0" fillId="0" borderId="1" xfId="20" applyFont="1" applyBorder="1" applyAlignment="1" applyProtection="1">
      <alignment horizontal="left" vertical="center" wrapText="1"/>
    </xf>
    <xf numFmtId="0" fontId="0" fillId="0" borderId="2" xfId="20" applyFont="1" applyBorder="1" applyAlignment="1" applyProtection="1">
      <alignment horizontal="center" vertical="center" wrapText="1"/>
    </xf>
    <xf numFmtId="0" fontId="0" fillId="0" borderId="3" xfId="20" applyFont="1" applyBorder="1" applyAlignment="1" applyProtection="1">
      <alignment horizontal="center" vertical="center" wrapText="1"/>
    </xf>
    <xf numFmtId="0" fontId="0" fillId="0" borderId="1" xfId="187" applyFont="1" applyFill="1" applyBorder="1" applyAlignment="1">
      <alignment horizontal="left" vertical="center"/>
    </xf>
    <xf numFmtId="0" fontId="55" fillId="0" borderId="1" xfId="187" applyFont="1" applyBorder="1" applyAlignment="1">
      <alignment horizontal="center" vertical="center" wrapText="1"/>
    </xf>
    <xf numFmtId="0" fontId="55" fillId="0" borderId="2" xfId="187" applyFont="1" applyBorder="1" applyAlignment="1">
      <alignment horizontal="center" vertical="center" wrapText="1"/>
    </xf>
    <xf numFmtId="0" fontId="55" fillId="0" borderId="3" xfId="187" applyFont="1" applyBorder="1" applyAlignment="1">
      <alignment horizontal="center" vertical="center" wrapText="1"/>
    </xf>
    <xf numFmtId="0" fontId="0" fillId="0" borderId="1" xfId="20" applyFont="1" applyBorder="1" applyAlignment="1" applyProtection="1">
      <alignment horizontal="center" vertical="center" wrapText="1"/>
    </xf>
    <xf numFmtId="0" fontId="72" fillId="0" borderId="1" xfId="20" applyFont="1" applyBorder="1" applyAlignment="1" applyProtection="1">
      <alignment horizontal="left" vertical="center" wrapText="1"/>
    </xf>
    <xf numFmtId="0" fontId="0" fillId="0" borderId="2" xfId="20" applyFont="1" applyBorder="1" applyAlignment="1">
      <alignment horizontal="center" vertical="center"/>
    </xf>
    <xf numFmtId="0" fontId="0" fillId="0" borderId="3" xfId="20" applyFont="1" applyBorder="1" applyAlignment="1">
      <alignment horizontal="center" vertical="center"/>
    </xf>
    <xf numFmtId="0" fontId="0" fillId="0" borderId="1" xfId="20" applyFont="1" applyBorder="1" applyAlignment="1" applyProtection="1">
      <alignment vertical="center" wrapText="1"/>
    </xf>
    <xf numFmtId="0" fontId="72" fillId="0" borderId="1" xfId="20" applyFont="1" applyBorder="1" applyAlignment="1" applyProtection="1">
      <alignment vertical="center" wrapText="1"/>
    </xf>
    <xf numFmtId="4" fontId="24" fillId="0" borderId="0" xfId="18" applyNumberFormat="1" applyFont="1" applyBorder="1" applyAlignment="1">
      <alignment horizontal="right" vertical="center" wrapText="1"/>
    </xf>
    <xf numFmtId="0" fontId="1" fillId="0" borderId="1" xfId="167" applyBorder="1" applyAlignment="1">
      <alignment vertical="center" wrapText="1"/>
    </xf>
    <xf numFmtId="0" fontId="1" fillId="0" borderId="1" xfId="167" applyBorder="1" applyAlignment="1">
      <alignment horizontal="left" vertical="center" wrapText="1"/>
    </xf>
    <xf numFmtId="0" fontId="1" fillId="0" borderId="10" xfId="167" applyBorder="1" applyAlignment="1">
      <alignment horizontal="center" vertical="center" wrapText="1"/>
    </xf>
    <xf numFmtId="0" fontId="1" fillId="0" borderId="11" xfId="167" applyBorder="1" applyAlignment="1">
      <alignment horizontal="center" vertical="center" wrapText="1"/>
    </xf>
    <xf numFmtId="9" fontId="1" fillId="0" borderId="1" xfId="167" applyNumberFormat="1" applyBorder="1" applyAlignment="1">
      <alignment horizontal="center" vertical="center" wrapText="1"/>
    </xf>
    <xf numFmtId="0" fontId="37" fillId="0" borderId="1" xfId="144" applyFont="1" applyFill="1" applyBorder="1" applyAlignment="1">
      <alignment horizontal="center" vertical="center" wrapText="1"/>
    </xf>
    <xf numFmtId="0" fontId="37" fillId="0" borderId="2" xfId="144" applyFont="1" applyFill="1" applyBorder="1" applyAlignment="1">
      <alignment horizontal="center" vertical="center" wrapText="1"/>
    </xf>
    <xf numFmtId="0" fontId="36" fillId="0" borderId="0" xfId="201" applyFont="1">
      <alignment vertical="center"/>
    </xf>
    <xf numFmtId="0" fontId="2" fillId="0" borderId="5" xfId="144" applyFont="1" applyBorder="1" applyAlignment="1">
      <alignment horizontal="center" vertical="center" wrapText="1"/>
    </xf>
    <xf numFmtId="0" fontId="2" fillId="0" borderId="6" xfId="144" applyFont="1" applyBorder="1" applyAlignment="1">
      <alignment horizontal="center" vertical="center" wrapText="1"/>
    </xf>
    <xf numFmtId="0" fontId="2" fillId="0" borderId="5" xfId="144" applyFont="1" applyBorder="1" applyAlignment="1">
      <alignment horizontal="justify" vertical="center" wrapText="1"/>
    </xf>
    <xf numFmtId="0" fontId="2" fillId="0" borderId="6" xfId="144" applyFont="1" applyBorder="1" applyAlignment="1">
      <alignment horizontal="justify" vertical="center" wrapText="1"/>
    </xf>
    <xf numFmtId="0" fontId="2" fillId="0" borderId="4" xfId="144" applyFont="1" applyBorder="1" applyAlignment="1">
      <alignment horizontal="center" vertical="center" wrapText="1"/>
    </xf>
    <xf numFmtId="0" fontId="2" fillId="0" borderId="10" xfId="144" applyFont="1" applyBorder="1" applyAlignment="1">
      <alignment horizontal="center" vertical="center" wrapText="1"/>
    </xf>
    <xf numFmtId="0" fontId="2" fillId="0" borderId="11" xfId="144" applyFont="1" applyBorder="1" applyAlignment="1">
      <alignment horizontal="center" vertical="center" wrapText="1"/>
    </xf>
    <xf numFmtId="0" fontId="2" fillId="0" borderId="10" xfId="144" applyFont="1" applyBorder="1" applyAlignment="1">
      <alignment horizontal="justify" vertical="center" wrapText="1"/>
    </xf>
    <xf numFmtId="0" fontId="2" fillId="0" borderId="11" xfId="144" applyFont="1" applyBorder="1" applyAlignment="1">
      <alignment horizontal="justify" vertical="center" wrapText="1"/>
    </xf>
    <xf numFmtId="0" fontId="2" fillId="0" borderId="7" xfId="144" applyFont="1" applyBorder="1" applyAlignment="1">
      <alignment horizontal="center" vertical="center" wrapText="1"/>
    </xf>
    <xf numFmtId="0" fontId="2" fillId="0" borderId="8" xfId="144" applyFont="1" applyBorder="1" applyAlignment="1">
      <alignment horizontal="center" vertical="center" wrapText="1"/>
    </xf>
    <xf numFmtId="0" fontId="2" fillId="0" borderId="9" xfId="144" applyFont="1" applyBorder="1" applyAlignment="1">
      <alignment horizontal="center" vertical="center" wrapText="1"/>
    </xf>
    <xf numFmtId="0" fontId="2" fillId="0" borderId="8" xfId="144" applyFont="1" applyBorder="1" applyAlignment="1">
      <alignment horizontal="justify" vertical="center" wrapText="1"/>
    </xf>
    <xf numFmtId="0" fontId="2" fillId="0" borderId="9" xfId="144" applyFont="1" applyBorder="1" applyAlignment="1">
      <alignment horizontal="justify" vertical="center" wrapText="1"/>
    </xf>
    <xf numFmtId="0" fontId="2" fillId="0" borderId="12" xfId="144" applyFont="1" applyBorder="1" applyAlignment="1">
      <alignment horizontal="center" vertical="center" wrapText="1"/>
    </xf>
    <xf numFmtId="0" fontId="2" fillId="0" borderId="1" xfId="144" applyFont="1" applyBorder="1" applyAlignment="1">
      <alignment horizontal="justify" vertical="top" wrapText="1"/>
    </xf>
    <xf numFmtId="57" fontId="2" fillId="0" borderId="1" xfId="144" applyNumberFormat="1" applyFont="1" applyBorder="1" applyAlignment="1">
      <alignment horizontal="center" vertical="center" wrapText="1"/>
    </xf>
    <xf numFmtId="0" fontId="73" fillId="0" borderId="0" xfId="0" applyFont="1" applyFill="1" applyAlignment="1"/>
    <xf numFmtId="0" fontId="1" fillId="0" borderId="1"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1" fillId="0" borderId="5" xfId="0" applyNumberFormat="1" applyFont="1" applyFill="1" applyBorder="1" applyAlignment="1" applyProtection="1">
      <alignment horizontal="center" vertical="center" wrapText="1"/>
    </xf>
    <xf numFmtId="0" fontId="1" fillId="0" borderId="6" xfId="0" applyNumberFormat="1" applyFont="1" applyFill="1" applyBorder="1" applyAlignment="1" applyProtection="1">
      <alignment horizontal="center" vertical="center" wrapText="1"/>
    </xf>
    <xf numFmtId="0" fontId="23" fillId="0" borderId="1" xfId="0" applyNumberFormat="1" applyFont="1" applyFill="1" applyBorder="1" applyAlignment="1" applyProtection="1">
      <alignment horizontal="center" vertical="center" wrapText="1"/>
    </xf>
    <xf numFmtId="0" fontId="23" fillId="0" borderId="2" xfId="0" applyNumberFormat="1" applyFont="1" applyFill="1" applyBorder="1" applyAlignment="1" applyProtection="1">
      <alignment horizontal="center" vertical="center" wrapText="1"/>
    </xf>
    <xf numFmtId="0" fontId="23" fillId="0" borderId="3" xfId="0" applyNumberFormat="1" applyFont="1" applyFill="1" applyBorder="1" applyAlignment="1" applyProtection="1">
      <alignment horizontal="center" vertical="center" wrapText="1"/>
    </xf>
    <xf numFmtId="0" fontId="1" fillId="0" borderId="10" xfId="0" applyNumberFormat="1" applyFont="1" applyFill="1" applyBorder="1" applyAlignment="1" applyProtection="1">
      <alignment horizontal="center" vertical="center" wrapText="1"/>
    </xf>
    <xf numFmtId="0" fontId="1" fillId="0" borderId="11" xfId="0" applyNumberFormat="1" applyFont="1" applyFill="1" applyBorder="1" applyAlignment="1" applyProtection="1">
      <alignment horizontal="center" vertical="center" wrapText="1"/>
    </xf>
    <xf numFmtId="9" fontId="1" fillId="0" borderId="2" xfId="0" applyNumberFormat="1" applyFont="1" applyFill="1" applyBorder="1" applyAlignment="1" applyProtection="1">
      <alignment horizontal="center" vertical="center" wrapText="1"/>
    </xf>
    <xf numFmtId="9" fontId="1" fillId="0" borderId="3" xfId="0" applyNumberFormat="1" applyFont="1" applyFill="1" applyBorder="1" applyAlignment="1" applyProtection="1">
      <alignment horizontal="center" vertical="center" wrapText="1"/>
    </xf>
    <xf numFmtId="0" fontId="1" fillId="0" borderId="8" xfId="0" applyNumberFormat="1" applyFont="1" applyFill="1" applyBorder="1" applyAlignment="1" applyProtection="1">
      <alignment horizontal="center" vertical="center" wrapText="1"/>
    </xf>
    <xf numFmtId="0" fontId="1" fillId="0" borderId="9" xfId="0" applyNumberFormat="1" applyFont="1" applyFill="1" applyBorder="1" applyAlignment="1" applyProtection="1">
      <alignment horizontal="center" vertical="center" wrapText="1"/>
    </xf>
    <xf numFmtId="0" fontId="74" fillId="0" borderId="1" xfId="0" applyNumberFormat="1" applyFont="1" applyFill="1" applyBorder="1" applyAlignment="1" applyProtection="1">
      <alignment horizontal="center" vertical="center" wrapText="1"/>
    </xf>
    <xf numFmtId="0" fontId="74" fillId="0" borderId="2" xfId="0" applyNumberFormat="1" applyFont="1" applyFill="1" applyBorder="1" applyAlignment="1" applyProtection="1">
      <alignment horizontal="center" vertical="center" wrapText="1"/>
    </xf>
    <xf numFmtId="0" fontId="74" fillId="0" borderId="3" xfId="0" applyNumberFormat="1" applyFont="1" applyFill="1" applyBorder="1" applyAlignment="1" applyProtection="1">
      <alignment horizontal="center" vertical="center" wrapText="1"/>
    </xf>
    <xf numFmtId="9" fontId="1" fillId="0" borderId="1" xfId="0" applyNumberFormat="1" applyFont="1" applyFill="1" applyBorder="1" applyAlignment="1" applyProtection="1">
      <alignment horizontal="center" vertical="center" wrapText="1"/>
    </xf>
    <xf numFmtId="9" fontId="75" fillId="0" borderId="1" xfId="0" applyNumberFormat="1" applyFont="1" applyFill="1" applyBorder="1" applyAlignment="1" applyProtection="1">
      <alignment horizontal="center" vertical="center" wrapText="1"/>
    </xf>
    <xf numFmtId="10" fontId="1" fillId="0" borderId="2" xfId="144" applyNumberFormat="1" applyBorder="1" applyAlignment="1">
      <alignment horizontal="center" vertical="center" wrapText="1"/>
    </xf>
    <xf numFmtId="10" fontId="1" fillId="0" borderId="3" xfId="144" applyNumberFormat="1" applyBorder="1" applyAlignment="1">
      <alignment horizontal="center" vertical="center" wrapText="1"/>
    </xf>
    <xf numFmtId="0" fontId="0" fillId="0" borderId="0" xfId="123"/>
    <xf numFmtId="0" fontId="76" fillId="0" borderId="0" xfId="144" applyFont="1" applyFill="1" applyBorder="1" applyAlignment="1">
      <alignment horizontal="center" vertical="center" wrapText="1"/>
    </xf>
    <xf numFmtId="179" fontId="2" fillId="0" borderId="1" xfId="144" applyNumberFormat="1" applyFont="1" applyFill="1" applyBorder="1" applyAlignment="1">
      <alignment vertical="center" wrapText="1"/>
    </xf>
    <xf numFmtId="182" fontId="2" fillId="0" borderId="1" xfId="144" applyNumberFormat="1" applyFont="1" applyFill="1" applyBorder="1" applyAlignment="1">
      <alignment vertical="center" wrapText="1"/>
    </xf>
    <xf numFmtId="0" fontId="2" fillId="2" borderId="1" xfId="144" applyFont="1" applyFill="1" applyBorder="1" applyAlignment="1">
      <alignment horizontal="center" vertical="center" wrapText="1"/>
    </xf>
    <xf numFmtId="0" fontId="2" fillId="2" borderId="1" xfId="144" applyFont="1" applyFill="1" applyBorder="1" applyAlignment="1">
      <alignment horizontal="left" vertical="center" wrapText="1"/>
    </xf>
    <xf numFmtId="179" fontId="2" fillId="4" borderId="1" xfId="144" applyNumberFormat="1" applyFont="1" applyFill="1" applyBorder="1" applyAlignment="1">
      <alignment vertical="center" wrapText="1"/>
    </xf>
    <xf numFmtId="0" fontId="2" fillId="2" borderId="1" xfId="144" applyFont="1" applyFill="1" applyBorder="1" applyAlignment="1">
      <alignment vertical="center" wrapText="1"/>
    </xf>
    <xf numFmtId="0" fontId="2" fillId="2" borderId="2" xfId="144" applyFont="1" applyFill="1" applyBorder="1" applyAlignment="1">
      <alignment horizontal="left" vertical="center" wrapText="1"/>
    </xf>
    <xf numFmtId="0" fontId="2" fillId="2" borderId="3" xfId="144" applyFont="1" applyFill="1" applyBorder="1" applyAlignment="1">
      <alignment horizontal="left" vertical="center" wrapText="1"/>
    </xf>
    <xf numFmtId="0" fontId="2" fillId="2" borderId="0" xfId="144" applyFont="1" applyFill="1" applyBorder="1" applyAlignment="1">
      <alignment horizontal="left" vertical="center" wrapText="1"/>
    </xf>
    <xf numFmtId="0" fontId="2" fillId="2" borderId="2" xfId="144" applyFont="1" applyFill="1" applyBorder="1" applyAlignment="1">
      <alignment vertical="center" wrapText="1"/>
    </xf>
    <xf numFmtId="0" fontId="2" fillId="2" borderId="3" xfId="144" applyFont="1" applyFill="1" applyBorder="1" applyAlignment="1">
      <alignment vertical="center" wrapText="1"/>
    </xf>
    <xf numFmtId="179" fontId="2" fillId="4" borderId="1" xfId="144" applyNumberFormat="1" applyFont="1" applyFill="1" applyBorder="1" applyAlignment="1">
      <alignment horizontal="right" vertical="center" wrapText="1"/>
    </xf>
    <xf numFmtId="179" fontId="2" fillId="2" borderId="1" xfId="144" applyNumberFormat="1" applyFont="1" applyFill="1" applyBorder="1" applyAlignment="1">
      <alignment horizontal="right" vertical="center" wrapText="1"/>
    </xf>
    <xf numFmtId="0" fontId="2" fillId="4" borderId="2" xfId="144" applyFont="1" applyFill="1" applyBorder="1" applyAlignment="1">
      <alignment horizontal="center" vertical="center" wrapText="1"/>
    </xf>
    <xf numFmtId="0" fontId="2" fillId="4" borderId="3" xfId="144" applyFont="1" applyFill="1" applyBorder="1" applyAlignment="1">
      <alignment horizontal="center" vertical="center" wrapText="1"/>
    </xf>
    <xf numFmtId="0" fontId="2" fillId="2" borderId="5" xfId="144" applyFont="1" applyFill="1" applyBorder="1" applyAlignment="1">
      <alignment horizontal="center" vertical="center" wrapText="1"/>
    </xf>
    <xf numFmtId="0" fontId="2" fillId="2" borderId="6" xfId="144" applyFont="1" applyFill="1" applyBorder="1" applyAlignment="1">
      <alignment horizontal="center" vertical="center" wrapText="1"/>
    </xf>
    <xf numFmtId="9" fontId="2" fillId="4" borderId="1" xfId="144" applyNumberFormat="1" applyFont="1" applyFill="1" applyBorder="1" applyAlignment="1">
      <alignment horizontal="center" vertical="center" wrapText="1"/>
    </xf>
    <xf numFmtId="0" fontId="2" fillId="2" borderId="10" xfId="144" applyFont="1" applyFill="1" applyBorder="1" applyAlignment="1">
      <alignment horizontal="center" vertical="center" wrapText="1"/>
    </xf>
    <xf numFmtId="0" fontId="2" fillId="2" borderId="11" xfId="144" applyFont="1" applyFill="1" applyBorder="1" applyAlignment="1">
      <alignment horizontal="center" vertical="center" wrapText="1"/>
    </xf>
    <xf numFmtId="10" fontId="2" fillId="4" borderId="1" xfId="144" applyNumberFormat="1" applyFont="1" applyFill="1" applyBorder="1" applyAlignment="1">
      <alignment horizontal="center" vertical="center" wrapText="1"/>
    </xf>
    <xf numFmtId="0" fontId="2" fillId="2" borderId="8" xfId="144" applyFont="1" applyFill="1" applyBorder="1" applyAlignment="1">
      <alignment horizontal="center" vertical="center" wrapText="1"/>
    </xf>
    <xf numFmtId="0" fontId="2" fillId="2" borderId="9" xfId="144" applyFont="1" applyFill="1" applyBorder="1" applyAlignment="1">
      <alignment horizontal="center" vertical="center" wrapText="1"/>
    </xf>
    <xf numFmtId="0" fontId="2" fillId="4" borderId="2" xfId="144" applyFont="1" applyFill="1" applyBorder="1" applyAlignment="1">
      <alignment vertical="center" shrinkToFit="1"/>
    </xf>
    <xf numFmtId="0" fontId="2" fillId="4" borderId="3" xfId="144" applyFont="1" applyFill="1" applyBorder="1" applyAlignment="1">
      <alignment vertical="center" shrinkToFit="1"/>
    </xf>
    <xf numFmtId="0" fontId="1" fillId="0" borderId="0" xfId="147" applyAlignment="1">
      <alignment vertical="center"/>
    </xf>
    <xf numFmtId="0" fontId="2" fillId="0" borderId="0" xfId="147" applyFont="1" applyAlignment="1">
      <alignment vertical="center" wrapText="1"/>
    </xf>
    <xf numFmtId="0" fontId="1" fillId="0" borderId="0" xfId="147" applyAlignment="1">
      <alignment vertical="center" wrapText="1"/>
    </xf>
    <xf numFmtId="0" fontId="0" fillId="0" borderId="0" xfId="147" applyFont="1" applyAlignment="1">
      <alignment vertical="center"/>
    </xf>
    <xf numFmtId="0" fontId="4" fillId="0" borderId="0" xfId="147" applyFont="1" applyAlignment="1">
      <alignment vertical="center"/>
    </xf>
    <xf numFmtId="0" fontId="5" fillId="0" borderId="0" xfId="147" applyFont="1" applyAlignment="1">
      <alignment horizontal="center" vertical="center" wrapText="1"/>
    </xf>
    <xf numFmtId="0" fontId="1" fillId="0" borderId="1" xfId="147" applyBorder="1" applyAlignment="1">
      <alignment horizontal="center" vertical="center" wrapText="1"/>
    </xf>
    <xf numFmtId="0" fontId="1" fillId="0" borderId="1" xfId="147" applyBorder="1" applyAlignment="1">
      <alignment horizontal="left" vertical="center" wrapText="1"/>
    </xf>
    <xf numFmtId="0" fontId="1" fillId="0" borderId="1" xfId="147" applyBorder="1" applyAlignment="1">
      <alignment vertical="center" wrapText="1"/>
    </xf>
    <xf numFmtId="181" fontId="1" fillId="0" borderId="1" xfId="147" applyNumberFormat="1" applyBorder="1" applyAlignment="1">
      <alignment vertical="center" wrapText="1"/>
    </xf>
    <xf numFmtId="0" fontId="1" fillId="0" borderId="1" xfId="147" applyFont="1" applyBorder="1" applyAlignment="1">
      <alignment horizontal="left" vertical="center" wrapText="1"/>
    </xf>
    <xf numFmtId="0" fontId="1" fillId="0" borderId="13" xfId="147" applyBorder="1" applyAlignment="1">
      <alignment horizontal="left" vertical="center" wrapText="1"/>
    </xf>
    <xf numFmtId="0" fontId="1" fillId="0" borderId="3" xfId="147" applyBorder="1" applyAlignment="1">
      <alignment horizontal="left" vertical="center" wrapText="1"/>
    </xf>
    <xf numFmtId="0" fontId="1" fillId="0" borderId="2" xfId="147" applyBorder="1" applyAlignment="1">
      <alignment horizontal="left" vertical="center" wrapText="1"/>
    </xf>
    <xf numFmtId="9" fontId="1" fillId="0" borderId="1" xfId="147" applyNumberFormat="1" applyBorder="1" applyAlignment="1">
      <alignment horizontal="center" vertical="center" wrapText="1"/>
    </xf>
    <xf numFmtId="0" fontId="1" fillId="0" borderId="2" xfId="164" applyBorder="1" applyAlignment="1">
      <alignment horizontal="left" vertical="center" wrapText="1"/>
    </xf>
    <xf numFmtId="0" fontId="1" fillId="0" borderId="3" xfId="164" applyBorder="1" applyAlignment="1">
      <alignment horizontal="left" vertical="center" wrapText="1"/>
    </xf>
    <xf numFmtId="0" fontId="1" fillId="0" borderId="2" xfId="164" applyBorder="1" applyAlignment="1">
      <alignment horizontal="center" vertical="center" wrapText="1"/>
    </xf>
    <xf numFmtId="0" fontId="1" fillId="0" borderId="3" xfId="164" applyBorder="1" applyAlignment="1">
      <alignment horizontal="center" vertical="center" wrapText="1"/>
    </xf>
    <xf numFmtId="9" fontId="1" fillId="0" borderId="2" xfId="147" applyNumberFormat="1" applyBorder="1" applyAlignment="1">
      <alignment horizontal="center" vertical="center" wrapText="1"/>
    </xf>
    <xf numFmtId="9" fontId="1" fillId="0" borderId="3" xfId="147" applyNumberFormat="1" applyBorder="1" applyAlignment="1">
      <alignment horizontal="center" vertical="center" wrapText="1"/>
    </xf>
    <xf numFmtId="10" fontId="1" fillId="0" borderId="2" xfId="0" applyNumberFormat="1" applyFont="1" applyBorder="1" applyAlignment="1">
      <alignment vertical="center" wrapText="1"/>
    </xf>
    <xf numFmtId="10" fontId="1" fillId="0" borderId="3" xfId="0" applyNumberFormat="1" applyFont="1" applyBorder="1" applyAlignment="1">
      <alignment vertical="center" wrapText="1"/>
    </xf>
    <xf numFmtId="0" fontId="1" fillId="0" borderId="5" xfId="147" applyBorder="1" applyAlignment="1">
      <alignment horizontal="center" vertical="center" wrapText="1"/>
    </xf>
    <xf numFmtId="0" fontId="1" fillId="0" borderId="6" xfId="147" applyBorder="1" applyAlignment="1">
      <alignment horizontal="center" vertical="center" wrapText="1"/>
    </xf>
    <xf numFmtId="0" fontId="1" fillId="0" borderId="10" xfId="147" applyBorder="1" applyAlignment="1">
      <alignment horizontal="center" vertical="center" wrapText="1"/>
    </xf>
    <xf numFmtId="0" fontId="1" fillId="0" borderId="11" xfId="147" applyBorder="1" applyAlignment="1">
      <alignment horizontal="center" vertical="center" wrapText="1"/>
    </xf>
    <xf numFmtId="0" fontId="1" fillId="0" borderId="8" xfId="147" applyBorder="1" applyAlignment="1">
      <alignment horizontal="center" vertical="center" wrapText="1"/>
    </xf>
    <xf numFmtId="0" fontId="1" fillId="0" borderId="9" xfId="147" applyBorder="1" applyAlignment="1">
      <alignment horizontal="center" vertical="center" wrapText="1"/>
    </xf>
    <xf numFmtId="0" fontId="1" fillId="0" borderId="2" xfId="147" applyFont="1" applyBorder="1" applyAlignment="1">
      <alignment horizontal="center" vertical="center" wrapText="1"/>
    </xf>
    <xf numFmtId="0" fontId="1" fillId="0" borderId="3" xfId="147" applyBorder="1" applyAlignment="1">
      <alignment horizontal="center" vertical="center" wrapText="1"/>
    </xf>
    <xf numFmtId="10" fontId="1" fillId="0" borderId="1" xfId="0" applyNumberFormat="1" applyFont="1" applyBorder="1" applyAlignment="1">
      <alignment horizontal="center" vertical="center" wrapText="1"/>
    </xf>
    <xf numFmtId="10" fontId="1" fillId="0" borderId="2" xfId="0" applyNumberFormat="1" applyFont="1" applyBorder="1" applyAlignment="1">
      <alignment horizontal="left" vertical="center" wrapText="1"/>
    </xf>
    <xf numFmtId="10" fontId="1" fillId="0" borderId="3" xfId="0" applyNumberFormat="1" applyFont="1" applyBorder="1" applyAlignment="1">
      <alignment horizontal="left" vertical="center" wrapText="1"/>
    </xf>
    <xf numFmtId="9" fontId="1" fillId="0" borderId="1" xfId="0" applyNumberFormat="1" applyFont="1" applyBorder="1" applyAlignment="1">
      <alignment horizontal="center" vertical="center" wrapText="1"/>
    </xf>
    <xf numFmtId="0" fontId="77" fillId="0" borderId="1" xfId="130" applyFont="1" applyBorder="1" applyAlignment="1">
      <alignment horizontal="center" vertical="center"/>
    </xf>
    <xf numFmtId="0" fontId="78" fillId="0" borderId="1" xfId="0" applyFont="1" applyBorder="1" applyAlignment="1">
      <alignment vertical="center"/>
    </xf>
    <xf numFmtId="0" fontId="78" fillId="0" borderId="3" xfId="0" applyFont="1" applyBorder="1" applyAlignment="1">
      <alignment horizontal="center" vertical="center"/>
    </xf>
    <xf numFmtId="0" fontId="77" fillId="0" borderId="1" xfId="130" applyFont="1" applyBorder="1">
      <alignment vertical="center"/>
    </xf>
    <xf numFmtId="0" fontId="77" fillId="0" borderId="4" xfId="130" applyFont="1" applyBorder="1" applyAlignment="1">
      <alignment horizontal="center" vertical="center"/>
    </xf>
    <xf numFmtId="0" fontId="77" fillId="0" borderId="12" xfId="130" applyFont="1" applyBorder="1" applyAlignment="1">
      <alignment horizontal="center" vertical="center"/>
    </xf>
    <xf numFmtId="0" fontId="77" fillId="0" borderId="7" xfId="130" applyFont="1" applyBorder="1" applyAlignment="1">
      <alignment horizontal="center" vertical="center"/>
    </xf>
    <xf numFmtId="0" fontId="77" fillId="0" borderId="4" xfId="130" applyFont="1" applyBorder="1" applyAlignment="1">
      <alignment horizontal="center" vertical="center" wrapText="1"/>
    </xf>
    <xf numFmtId="0" fontId="77" fillId="0" borderId="7" xfId="130" applyFont="1" applyBorder="1" applyAlignment="1">
      <alignment horizontal="center" vertical="center" wrapText="1"/>
    </xf>
    <xf numFmtId="0" fontId="77" fillId="0" borderId="12" xfId="130" applyFont="1" applyBorder="1" applyAlignment="1">
      <alignment horizontal="center" vertical="center" wrapText="1"/>
    </xf>
  </cellXfs>
  <cellStyles count="228">
    <cellStyle name="常规" xfId="0" builtinId="0"/>
    <cellStyle name="货币[0]" xfId="1" builtinId="7"/>
    <cellStyle name="货币" xfId="2" builtinId="4"/>
    <cellStyle name="常规 44" xfId="3"/>
    <cellStyle name="常规 39" xfId="4"/>
    <cellStyle name="60% - 着色 2" xfId="5"/>
    <cellStyle name="20% - 强调文字颜色 3" xfId="6" builtinId="38"/>
    <cellStyle name="输入" xfId="7" builtinId="20"/>
    <cellStyle name="千位分隔[0]" xfId="8" builtinId="6"/>
    <cellStyle name="40% - 强调文字颜色 3" xfId="9" builtinId="39"/>
    <cellStyle name="差" xfId="10" builtinId="27"/>
    <cellStyle name="千位分隔" xfId="11" builtinId="3"/>
    <cellStyle name="60% - 强调文字颜色 3" xfId="12" builtinId="40"/>
    <cellStyle name="常规 2_表15-部门整体支出绩效目标表_3" xfId="13"/>
    <cellStyle name="超链接" xfId="14" builtinId="8"/>
    <cellStyle name="百分比" xfId="15" builtinId="5"/>
    <cellStyle name="已访问的超链接" xfId="16" builtinId="9"/>
    <cellStyle name="注释" xfId="17" builtinId="10"/>
    <cellStyle name="常规 6" xfId="18"/>
    <cellStyle name="标题 4" xfId="19" builtinId="19"/>
    <cellStyle name="解释性文本 2 2" xfId="20"/>
    <cellStyle name="60% - 强调文字颜色 2" xfId="21" builtinId="36"/>
    <cellStyle name="常规 2_表15-部门整体支出绩效目标表_2" xfId="22"/>
    <cellStyle name="警告文本" xfId="23" builtinId="11"/>
    <cellStyle name="40% - 着色 3" xfId="24"/>
    <cellStyle name="标题" xfId="25" builtinId="15"/>
    <cellStyle name="着色 1" xfId="26"/>
    <cellStyle name="常规 3 2 2" xfId="27"/>
    <cellStyle name="20% - 着色 5" xfId="28"/>
    <cellStyle name="解释性文本" xfId="29" builtinId="53"/>
    <cellStyle name="标题 1" xfId="30" builtinId="16"/>
    <cellStyle name="标题 2" xfId="31" builtinId="17"/>
    <cellStyle name="60% - 强调文字颜色 1" xfId="32" builtinId="32"/>
    <cellStyle name="常规 2_表15-部门整体支出绩效目标表_1" xfId="33"/>
    <cellStyle name="标题 3" xfId="34" builtinId="18"/>
    <cellStyle name="60% - 强调文字颜色 4" xfId="35" builtinId="44"/>
    <cellStyle name="常规 2_表15-部门整体支出绩效目标表_4" xfId="36"/>
    <cellStyle name="差_表16-专项资金整体绩效目标表_Sheet2" xfId="37"/>
    <cellStyle name="输出" xfId="38" builtinId="21"/>
    <cellStyle name="常规 2 10 9" xfId="39"/>
    <cellStyle name="计算" xfId="40" builtinId="22"/>
    <cellStyle name="常规 31" xfId="41"/>
    <cellStyle name="常规_表15-部门整体支出绩效目标表_9" xfId="42"/>
    <cellStyle name="检查单元格" xfId="43" builtinId="23"/>
    <cellStyle name="常规 8 3" xfId="44"/>
    <cellStyle name="20% - 强调文字颜色 6" xfId="45" builtinId="50"/>
    <cellStyle name="强调文字颜色 2" xfId="46" builtinId="33"/>
    <cellStyle name="链接单元格" xfId="47" builtinId="24"/>
    <cellStyle name="汇总" xfId="48" builtinId="25"/>
    <cellStyle name="好" xfId="49" builtinId="26"/>
    <cellStyle name="着色 5" xfId="50"/>
    <cellStyle name="适中" xfId="51" builtinId="28"/>
    <cellStyle name="常规 8 2" xfId="52"/>
    <cellStyle name="20% - 强调文字颜色 5" xfId="53" builtinId="46"/>
    <cellStyle name="强调文字颜色 1" xfId="54" builtinId="29"/>
    <cellStyle name="常规_表1-收支总表_2" xfId="55"/>
    <cellStyle name="20% - 强调文字颜色 1" xfId="56" builtinId="30"/>
    <cellStyle name="40% - 强调文字颜色 1" xfId="57" builtinId="31"/>
    <cellStyle name="20% - 强调文字颜色 2" xfId="58" builtinId="34"/>
    <cellStyle name="40% - 强调文字颜色 2" xfId="59" builtinId="35"/>
    <cellStyle name="常规_表4-财政拨款收支总表_2" xfId="60"/>
    <cellStyle name="强调文字颜色 3" xfId="61" builtinId="37"/>
    <cellStyle name="强调文字颜色 4" xfId="62" builtinId="41"/>
    <cellStyle name="20% - 强调文字颜色 4" xfId="63" builtinId="42"/>
    <cellStyle name="20% - 着色 1" xfId="64"/>
    <cellStyle name="40% - 强调文字颜色 4" xfId="65" builtinId="43"/>
    <cellStyle name="强调文字颜色 5" xfId="66" builtinId="45"/>
    <cellStyle name="20% - 着色 2" xfId="67"/>
    <cellStyle name="常规 2 5 3 2" xfId="68"/>
    <cellStyle name="40% - 强调文字颜色 5" xfId="69" builtinId="47"/>
    <cellStyle name="常规 2_表15-部门整体支出绩效目标表_5" xfId="70"/>
    <cellStyle name="60% - 强调文字颜色 5" xfId="71" builtinId="48"/>
    <cellStyle name="强调文字颜色 6" xfId="72" builtinId="49"/>
    <cellStyle name="20% - 着色 3" xfId="73"/>
    <cellStyle name="40% - 强调文字颜色 6" xfId="74" builtinId="51"/>
    <cellStyle name="60% - 强调文字颜色 6" xfId="75" builtinId="52"/>
    <cellStyle name="40% - 着色 4" xfId="76"/>
    <cellStyle name="40% - 着色 5" xfId="77"/>
    <cellStyle name="60% - 着色 1" xfId="78"/>
    <cellStyle name="常规 2 2 3" xfId="79"/>
    <cellStyle name="常规 38" xfId="80"/>
    <cellStyle name="常规 43" xfId="81"/>
    <cellStyle name="60% - 着色 3" xfId="82"/>
    <cellStyle name="常规 2 2 5" xfId="83"/>
    <cellStyle name="20% - 着色 4" xfId="84"/>
    <cellStyle name="差_表14-部门专项业务经费一级项目绩效目标表" xfId="85"/>
    <cellStyle name="20% - 着色 6" xfId="86"/>
    <cellStyle name="常规 3 2 3" xfId="87"/>
    <cellStyle name="着色 2" xfId="88"/>
    <cellStyle name="40% - 着色 2" xfId="89"/>
    <cellStyle name="3232" xfId="90"/>
    <cellStyle name="40% - 着色 1" xfId="91"/>
    <cellStyle name="40% - 着色 6" xfId="92"/>
    <cellStyle name="60% - 着色 4" xfId="93"/>
    <cellStyle name="常规 46" xfId="94"/>
    <cellStyle name="60% - 着色 5" xfId="95"/>
    <cellStyle name="60% - 着色 6" xfId="96"/>
    <cellStyle name="Excel Built-in Normal 2" xfId="97"/>
    <cellStyle name="差_Sheet1" xfId="98"/>
    <cellStyle name="差_Sheet2" xfId="99"/>
    <cellStyle name="差_Sheet3" xfId="100"/>
    <cellStyle name="常规 3 2" xfId="101"/>
    <cellStyle name="差_Sheet4" xfId="102"/>
    <cellStyle name="常规 3 3" xfId="103"/>
    <cellStyle name="差_表10-专项业务经费支出表" xfId="104"/>
    <cellStyle name="差_表11-财政拨款结转资金支出表" xfId="105"/>
    <cellStyle name="差_表12-政府采购（资产配置、购买服务）预算表" xfId="106"/>
    <cellStyle name="差_表13-一般公共预算拨款“三公”经费及会议培训费表" xfId="107"/>
    <cellStyle name="差_表14-部门专项业务经费重点项目绩效目标表" xfId="108"/>
    <cellStyle name="差_表14-部门专项业务经费重点项目绩效目标表_1" xfId="109"/>
    <cellStyle name="差_表15-部门整体支出绩效目标表" xfId="110"/>
    <cellStyle name="差_表15-部门整体支出绩效目标表_Sheet2" xfId="111"/>
    <cellStyle name="差_表15-部门整体支出绩效目标表_表13-一般公共预算拨款“三公”经费及会议培训费表" xfId="112"/>
    <cellStyle name="差_表16-专项资金整体绩效目标表" xfId="113"/>
    <cellStyle name="常规 4 3" xfId="114"/>
    <cellStyle name="差_表16-专项资金整体绩效目标表_表13-一般公共预算拨款“三公”经费及会议培训费表" xfId="115"/>
    <cellStyle name="差_表1-收支总表" xfId="116"/>
    <cellStyle name="常规 2 5 4" xfId="117"/>
    <cellStyle name="差_表2-收入总表" xfId="118"/>
    <cellStyle name="差_表3-支出总表" xfId="119"/>
    <cellStyle name="差_表4-财政拨款收支总表" xfId="120"/>
    <cellStyle name="差_表5-一般公共预算支出明细表（按功能科目）" xfId="121"/>
    <cellStyle name="差_表6-一般公共预算支出明细表（按经济分类科目）" xfId="122"/>
    <cellStyle name="常规 4" xfId="123"/>
    <cellStyle name="差_表7-一般公共预算基本支出明细表（按功能科目）" xfId="124"/>
    <cellStyle name="好_表2-收入总表" xfId="125"/>
    <cellStyle name="差_表8-一般公共预算基本支出明细表（按经济分类科目）" xfId="126"/>
    <cellStyle name="差_表9-政府性基金收支表" xfId="127"/>
    <cellStyle name="差_计量认证及业务费用（医疗器械）" xfId="128"/>
    <cellStyle name="常规 10" xfId="129"/>
    <cellStyle name="常规 11" xfId="130"/>
    <cellStyle name="常规 12" xfId="131"/>
    <cellStyle name="常规 13" xfId="132"/>
    <cellStyle name="常规_表15-部门整体支出绩效目标表_1" xfId="133"/>
    <cellStyle name="常规 14" xfId="134"/>
    <cellStyle name="常规_表15-部门整体支出绩效目标表_2" xfId="135"/>
    <cellStyle name="常规 15" xfId="136"/>
    <cellStyle name="常规_表15-部门整体支出绩效目标表_3" xfId="137"/>
    <cellStyle name="常规 16" xfId="138"/>
    <cellStyle name="常规_表15-部门整体支出绩效目标表_4" xfId="139"/>
    <cellStyle name="常规 17" xfId="140"/>
    <cellStyle name="常规_表15-部门整体支出绩效目标表_5" xfId="141"/>
    <cellStyle name="常规 18" xfId="142"/>
    <cellStyle name="常规_表15-部门整体支出绩效目标表_6" xfId="143"/>
    <cellStyle name="常规 2" xfId="144"/>
    <cellStyle name="常规 2 11 10" xfId="145"/>
    <cellStyle name="常规 2 12 11" xfId="146"/>
    <cellStyle name="常规 2 2" xfId="147"/>
    <cellStyle name="常规 2 2 2" xfId="148"/>
    <cellStyle name="常规 37" xfId="149"/>
    <cellStyle name="常规 42" xfId="150"/>
    <cellStyle name="常规 2 2 2 2" xfId="151"/>
    <cellStyle name="常规 2 3" xfId="152"/>
    <cellStyle name="常规 2 3 2" xfId="153"/>
    <cellStyle name="常规 2 3 2 2" xfId="154"/>
    <cellStyle name="常规 2 3 3" xfId="155"/>
    <cellStyle name="常规 2 3 4" xfId="156"/>
    <cellStyle name="常规 2 4" xfId="157"/>
    <cellStyle name="常规 2 4 2" xfId="158"/>
    <cellStyle name="常规 2 4 3" xfId="159"/>
    <cellStyle name="常规 2 4 4" xfId="160"/>
    <cellStyle name="常规 2 5" xfId="161"/>
    <cellStyle name="常规 2 5 2" xfId="162"/>
    <cellStyle name="常规 2 5 3" xfId="163"/>
    <cellStyle name="常规 2 6" xfId="164"/>
    <cellStyle name="常规 2 6 2" xfId="165"/>
    <cellStyle name="常规 2 6 4" xfId="166"/>
    <cellStyle name="常规 2 7" xfId="167"/>
    <cellStyle name="常规 2 7 2" xfId="168"/>
    <cellStyle name="常规 2 7 6" xfId="169"/>
    <cellStyle name="常规 2 8" xfId="170"/>
    <cellStyle name="常规 2 8 7" xfId="171"/>
    <cellStyle name="常规_Sheet1" xfId="172"/>
    <cellStyle name="常规 2 9" xfId="173"/>
    <cellStyle name="常规 2 9 8" xfId="174"/>
    <cellStyle name="常规 2_Sheet19" xfId="175"/>
    <cellStyle name="常规 2_表14-部门专项业务经费重点项目绩效目标表" xfId="176"/>
    <cellStyle name="常规 2_表15-部门整体支出绩效目标表" xfId="177"/>
    <cellStyle name="常规 24" xfId="178"/>
    <cellStyle name="常规_表15-部门整体支出绩效目标表_7" xfId="179"/>
    <cellStyle name="常规 25" xfId="180"/>
    <cellStyle name="常规 30" xfId="181"/>
    <cellStyle name="常规_表15-部门整体支出绩效目标表_8" xfId="182"/>
    <cellStyle name="常规 28" xfId="183"/>
    <cellStyle name="常规 33" xfId="184"/>
    <cellStyle name="常规 29" xfId="185"/>
    <cellStyle name="常规 34" xfId="186"/>
    <cellStyle name="常规 3" xfId="187"/>
    <cellStyle name="常规 3 2 4" xfId="188"/>
    <cellStyle name="着色 3" xfId="189"/>
    <cellStyle name="常规 3 3 2" xfId="190"/>
    <cellStyle name="常规 3 3 3" xfId="191"/>
    <cellStyle name="常规 3 4" xfId="192"/>
    <cellStyle name="常规 3 5" xfId="193"/>
    <cellStyle name="常规 3_2019绩效目标公开填报表-省政协" xfId="194"/>
    <cellStyle name="常规 32" xfId="195"/>
    <cellStyle name="常规 35" xfId="196"/>
    <cellStyle name="常规 40" xfId="197"/>
    <cellStyle name="常规 36" xfId="198"/>
    <cellStyle name="常规 41" xfId="199"/>
    <cellStyle name="常规 4 2" xfId="200"/>
    <cellStyle name="常规 5" xfId="201"/>
    <cellStyle name="常规 7" xfId="202"/>
    <cellStyle name="常规 8" xfId="203"/>
    <cellStyle name="常规 8 4" xfId="204"/>
    <cellStyle name="常规 9" xfId="205"/>
    <cellStyle name="常规 9 2" xfId="206"/>
    <cellStyle name="常规 9 3" xfId="207"/>
    <cellStyle name="常规 9 4" xfId="208"/>
    <cellStyle name="常规_Sheet1 2" xfId="209"/>
    <cellStyle name="常规_Sheet17" xfId="210"/>
    <cellStyle name="常规_表15-部门整体支出绩效目标表" xfId="211"/>
    <cellStyle name="常规_表15-部门整体支出绩效目标表_10" xfId="212"/>
    <cellStyle name="常规_表15-部门整体支出绩效目标表_11" xfId="213"/>
    <cellStyle name="常规_表15-部门整体支出绩效目标表_12" xfId="214"/>
    <cellStyle name="常规_表15-部门整体支出绩效目标表_13" xfId="215"/>
    <cellStyle name="常规_表15-部门整体支出绩效目标表_14" xfId="216"/>
    <cellStyle name="好_Sheet1" xfId="217"/>
    <cellStyle name="好_Sheet2" xfId="218"/>
    <cellStyle name="好_表14-部门专项业务经费重点项目绩效目标表" xfId="219"/>
    <cellStyle name="解释性文本 2" xfId="220"/>
    <cellStyle name="千位分隔 2" xfId="221"/>
    <cellStyle name="千位分隔 3" xfId="222"/>
    <cellStyle name="千位分隔 4" xfId="223"/>
    <cellStyle name="千位分隔 5" xfId="224"/>
    <cellStyle name="千位分隔 6" xfId="225"/>
    <cellStyle name="着色 4" xfId="226"/>
    <cellStyle name="着色 6" xfId="227"/>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9" Type="http://schemas.openxmlformats.org/officeDocument/2006/relationships/sharedStrings" Target="sharedStrings.xml"/><Relationship Id="rId118" Type="http://schemas.openxmlformats.org/officeDocument/2006/relationships/styles" Target="styles.xml"/><Relationship Id="rId117" Type="http://schemas.openxmlformats.org/officeDocument/2006/relationships/theme" Target="theme/theme1.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52" workbookViewId="0">
      <selection activeCell="B63" sqref="B63"/>
    </sheetView>
  </sheetViews>
  <sheetFormatPr defaultColWidth="9" defaultRowHeight="10.8" outlineLevelCol="2"/>
  <cols>
    <col min="2" max="2" width="68.3333333333333" customWidth="1"/>
    <col min="3" max="3" width="26" customWidth="1"/>
  </cols>
  <sheetData>
    <row r="1" ht="20.4" spans="1:3">
      <c r="A1" s="1587" t="s">
        <v>0</v>
      </c>
      <c r="B1" s="1587" t="s">
        <v>1</v>
      </c>
      <c r="C1" s="1587" t="s">
        <v>2</v>
      </c>
    </row>
    <row r="2" ht="20.4" spans="1:3">
      <c r="A2" s="1587">
        <v>1</v>
      </c>
      <c r="B2" s="1588" t="s">
        <v>3</v>
      </c>
      <c r="C2" s="1589" t="s">
        <v>4</v>
      </c>
    </row>
    <row r="3" ht="20.4" spans="1:3">
      <c r="A3" s="1587">
        <v>2</v>
      </c>
      <c r="B3" s="1588" t="s">
        <v>5</v>
      </c>
      <c r="C3" s="1589" t="s">
        <v>6</v>
      </c>
    </row>
    <row r="4" ht="20.4" spans="1:3">
      <c r="A4" s="1587">
        <v>3</v>
      </c>
      <c r="B4" s="1590" t="s">
        <v>7</v>
      </c>
      <c r="C4" s="1591" t="s">
        <v>8</v>
      </c>
    </row>
    <row r="5" ht="20.4" spans="1:3">
      <c r="A5" s="1587">
        <v>4</v>
      </c>
      <c r="B5" s="1590" t="s">
        <v>9</v>
      </c>
      <c r="C5" s="1592"/>
    </row>
    <row r="6" ht="20.4" spans="1:3">
      <c r="A6" s="1587">
        <v>5</v>
      </c>
      <c r="B6" s="1590" t="s">
        <v>10</v>
      </c>
      <c r="C6" s="1591" t="s">
        <v>11</v>
      </c>
    </row>
    <row r="7" ht="20.4" spans="1:3">
      <c r="A7" s="1587">
        <v>6</v>
      </c>
      <c r="B7" s="1590" t="s">
        <v>12</v>
      </c>
      <c r="C7" s="1593"/>
    </row>
    <row r="8" ht="20.4" spans="1:3">
      <c r="A8" s="1587">
        <v>7</v>
      </c>
      <c r="B8" s="1590" t="s">
        <v>13</v>
      </c>
      <c r="C8" s="1593"/>
    </row>
    <row r="9" ht="20.4" spans="1:3">
      <c r="A9" s="1587">
        <v>8</v>
      </c>
      <c r="B9" s="1590" t="s">
        <v>14</v>
      </c>
      <c r="C9" s="1592"/>
    </row>
    <row r="10" ht="20.4" spans="1:3">
      <c r="A10" s="1587">
        <v>9</v>
      </c>
      <c r="B10" s="1590" t="s">
        <v>15</v>
      </c>
      <c r="C10" s="1594" t="s">
        <v>16</v>
      </c>
    </row>
    <row r="11" ht="20.4" spans="1:3">
      <c r="A11" s="1587">
        <v>10</v>
      </c>
      <c r="B11" s="1590" t="s">
        <v>17</v>
      </c>
      <c r="C11" s="1595"/>
    </row>
    <row r="12" ht="20.4" spans="1:3">
      <c r="A12" s="1587">
        <v>11</v>
      </c>
      <c r="B12" s="1590" t="s">
        <v>18</v>
      </c>
      <c r="C12" s="1595"/>
    </row>
    <row r="13" ht="20.4" spans="1:3">
      <c r="A13" s="1587">
        <v>12</v>
      </c>
      <c r="B13" s="1590" t="s">
        <v>19</v>
      </c>
      <c r="C13" s="1595"/>
    </row>
    <row r="14" ht="20.4" spans="1:3">
      <c r="A14" s="1587">
        <v>13</v>
      </c>
      <c r="B14" s="1590" t="s">
        <v>20</v>
      </c>
      <c r="C14" s="1596"/>
    </row>
    <row r="15" ht="20.4" spans="1:3">
      <c r="A15" s="1587">
        <v>14</v>
      </c>
      <c r="B15" s="1590" t="s">
        <v>21</v>
      </c>
      <c r="C15" s="1591" t="s">
        <v>22</v>
      </c>
    </row>
    <row r="16" ht="20.4" spans="1:3">
      <c r="A16" s="1587">
        <v>15</v>
      </c>
      <c r="B16" s="1590" t="s">
        <v>23</v>
      </c>
      <c r="C16" s="1593"/>
    </row>
    <row r="17" ht="20.4" spans="1:3">
      <c r="A17" s="1587">
        <v>16</v>
      </c>
      <c r="B17" s="1590" t="s">
        <v>24</v>
      </c>
      <c r="C17" s="1593"/>
    </row>
    <row r="18" ht="20.4" spans="1:3">
      <c r="A18" s="1587">
        <v>17</v>
      </c>
      <c r="B18" s="1590" t="s">
        <v>25</v>
      </c>
      <c r="C18" s="1593"/>
    </row>
    <row r="19" ht="20.4" spans="1:3">
      <c r="A19" s="1587">
        <v>18</v>
      </c>
      <c r="B19" s="1590" t="s">
        <v>26</v>
      </c>
      <c r="C19" s="1593"/>
    </row>
    <row r="20" ht="20.4" spans="1:3">
      <c r="A20" s="1587">
        <v>19</v>
      </c>
      <c r="B20" s="1590" t="s">
        <v>27</v>
      </c>
      <c r="C20" s="1593"/>
    </row>
    <row r="21" ht="20.4" spans="1:3">
      <c r="A21" s="1587">
        <v>20</v>
      </c>
      <c r="B21" s="1590" t="s">
        <v>28</v>
      </c>
      <c r="C21" s="1593"/>
    </row>
    <row r="22" ht="20.4" spans="1:3">
      <c r="A22" s="1587">
        <v>21</v>
      </c>
      <c r="B22" s="1590" t="s">
        <v>29</v>
      </c>
      <c r="C22" s="1593"/>
    </row>
    <row r="23" ht="20.4" spans="1:3">
      <c r="A23" s="1587">
        <v>22</v>
      </c>
      <c r="B23" s="1590" t="s">
        <v>30</v>
      </c>
      <c r="C23" s="1592"/>
    </row>
    <row r="24" ht="20.4" spans="1:3">
      <c r="A24" s="1587">
        <v>23</v>
      </c>
      <c r="B24" s="1590" t="s">
        <v>31</v>
      </c>
      <c r="C24" s="1591" t="s">
        <v>32</v>
      </c>
    </row>
    <row r="25" ht="20.4" spans="1:3">
      <c r="A25" s="1587">
        <v>24</v>
      </c>
      <c r="B25" s="1590" t="s">
        <v>33</v>
      </c>
      <c r="C25" s="1593"/>
    </row>
    <row r="26" ht="20.4" spans="1:3">
      <c r="A26" s="1587">
        <v>25</v>
      </c>
      <c r="B26" s="1590" t="s">
        <v>34</v>
      </c>
      <c r="C26" s="1593"/>
    </row>
    <row r="27" ht="20.4" spans="1:3">
      <c r="A27" s="1587">
        <v>26</v>
      </c>
      <c r="B27" s="1590" t="s">
        <v>35</v>
      </c>
      <c r="C27" s="1593"/>
    </row>
    <row r="28" ht="20.4" spans="1:3">
      <c r="A28" s="1587">
        <v>27</v>
      </c>
      <c r="B28" s="1590" t="s">
        <v>36</v>
      </c>
      <c r="C28" s="1593"/>
    </row>
    <row r="29" ht="20.4" spans="1:3">
      <c r="A29" s="1587">
        <v>28</v>
      </c>
      <c r="B29" s="1590" t="s">
        <v>37</v>
      </c>
      <c r="C29" s="1593"/>
    </row>
    <row r="30" ht="20.4" spans="1:3">
      <c r="A30" s="1587">
        <v>29</v>
      </c>
      <c r="B30" s="1590" t="s">
        <v>38</v>
      </c>
      <c r="C30" s="1593"/>
    </row>
    <row r="31" ht="20.4" spans="1:3">
      <c r="A31" s="1587">
        <v>30</v>
      </c>
      <c r="B31" s="1590" t="s">
        <v>39</v>
      </c>
      <c r="C31" s="1593"/>
    </row>
    <row r="32" ht="20.4" spans="1:3">
      <c r="A32" s="1587">
        <v>31</v>
      </c>
      <c r="B32" s="1590" t="s">
        <v>40</v>
      </c>
      <c r="C32" s="1593"/>
    </row>
    <row r="33" ht="20.4" spans="1:3">
      <c r="A33" s="1587">
        <v>32</v>
      </c>
      <c r="B33" s="1590" t="s">
        <v>41</v>
      </c>
      <c r="C33" s="1593"/>
    </row>
    <row r="34" ht="20.4" spans="1:3">
      <c r="A34" s="1587">
        <v>33</v>
      </c>
      <c r="B34" s="1590" t="s">
        <v>42</v>
      </c>
      <c r="C34" s="1593"/>
    </row>
    <row r="35" ht="20.4" spans="1:3">
      <c r="A35" s="1587">
        <v>34</v>
      </c>
      <c r="B35" s="1590" t="s">
        <v>43</v>
      </c>
      <c r="C35" s="1593"/>
    </row>
    <row r="36" ht="20.4" spans="1:3">
      <c r="A36" s="1587">
        <v>35</v>
      </c>
      <c r="B36" s="1590" t="s">
        <v>44</v>
      </c>
      <c r="C36" s="1593"/>
    </row>
    <row r="37" ht="20.4" spans="1:3">
      <c r="A37" s="1587">
        <v>36</v>
      </c>
      <c r="B37" s="1590" t="s">
        <v>45</v>
      </c>
      <c r="C37" s="1593"/>
    </row>
    <row r="38" ht="20.4" spans="1:3">
      <c r="A38" s="1587">
        <v>37</v>
      </c>
      <c r="B38" s="1590" t="s">
        <v>46</v>
      </c>
      <c r="C38" s="1593"/>
    </row>
    <row r="39" ht="20.4" spans="1:3">
      <c r="A39" s="1587">
        <v>38</v>
      </c>
      <c r="B39" s="1590" t="s">
        <v>47</v>
      </c>
      <c r="C39" s="1593"/>
    </row>
    <row r="40" ht="20.4" spans="1:3">
      <c r="A40" s="1587">
        <v>39</v>
      </c>
      <c r="B40" s="1590" t="s">
        <v>48</v>
      </c>
      <c r="C40" s="1593"/>
    </row>
    <row r="41" ht="20.4" spans="1:3">
      <c r="A41" s="1587">
        <v>40</v>
      </c>
      <c r="B41" s="1590" t="s">
        <v>49</v>
      </c>
      <c r="C41" s="1593"/>
    </row>
    <row r="42" ht="20.4" spans="1:3">
      <c r="A42" s="1587">
        <v>41</v>
      </c>
      <c r="B42" s="1590" t="s">
        <v>50</v>
      </c>
      <c r="C42" s="1593"/>
    </row>
    <row r="43" ht="20.4" spans="1:3">
      <c r="A43" s="1587">
        <v>42</v>
      </c>
      <c r="B43" s="1590" t="s">
        <v>51</v>
      </c>
      <c r="C43" s="1593"/>
    </row>
    <row r="44" ht="20.4" spans="1:3">
      <c r="A44" s="1587">
        <v>43</v>
      </c>
      <c r="B44" s="1590" t="s">
        <v>52</v>
      </c>
      <c r="C44" s="1593"/>
    </row>
    <row r="45" ht="20.4" spans="1:3">
      <c r="A45" s="1587">
        <v>44</v>
      </c>
      <c r="B45" s="1590" t="s">
        <v>53</v>
      </c>
      <c r="C45" s="1593"/>
    </row>
    <row r="46" ht="20.4" spans="1:3">
      <c r="A46" s="1587">
        <v>45</v>
      </c>
      <c r="B46" s="1590" t="s">
        <v>54</v>
      </c>
      <c r="C46" s="1593"/>
    </row>
    <row r="47" ht="20.4" spans="1:3">
      <c r="A47" s="1587">
        <v>46</v>
      </c>
      <c r="B47" s="1590" t="s">
        <v>55</v>
      </c>
      <c r="C47" s="1593"/>
    </row>
    <row r="48" ht="20.4" spans="1:3">
      <c r="A48" s="1587">
        <v>47</v>
      </c>
      <c r="B48" s="1590" t="s">
        <v>56</v>
      </c>
      <c r="C48" s="1593"/>
    </row>
    <row r="49" ht="20.4" spans="1:3">
      <c r="A49" s="1587">
        <v>48</v>
      </c>
      <c r="B49" s="1590" t="s">
        <v>57</v>
      </c>
      <c r="C49" s="1593"/>
    </row>
    <row r="50" ht="20.4" spans="1:3">
      <c r="A50" s="1587">
        <v>49</v>
      </c>
      <c r="B50" s="1590" t="s">
        <v>58</v>
      </c>
      <c r="C50" s="1593"/>
    </row>
    <row r="51" ht="20.4" spans="1:3">
      <c r="A51" s="1587">
        <v>50</v>
      </c>
      <c r="B51" s="1590" t="s">
        <v>59</v>
      </c>
      <c r="C51" s="1593"/>
    </row>
    <row r="52" ht="20.4" spans="1:3">
      <c r="A52" s="1587">
        <v>51</v>
      </c>
      <c r="B52" s="1590" t="s">
        <v>60</v>
      </c>
      <c r="C52" s="1593"/>
    </row>
    <row r="53" ht="20.4" spans="1:3">
      <c r="A53" s="1587">
        <v>52</v>
      </c>
      <c r="B53" s="1590" t="s">
        <v>61</v>
      </c>
      <c r="C53" s="1593"/>
    </row>
    <row r="54" ht="20.4" spans="1:3">
      <c r="A54" s="1587">
        <v>53</v>
      </c>
      <c r="B54" s="1590" t="s">
        <v>62</v>
      </c>
      <c r="C54" s="1593"/>
    </row>
    <row r="55" ht="20.4" spans="1:3">
      <c r="A55" s="1587">
        <v>54</v>
      </c>
      <c r="B55" s="1590" t="s">
        <v>63</v>
      </c>
      <c r="C55" s="1593"/>
    </row>
    <row r="56" ht="20.4" spans="1:3">
      <c r="A56" s="1587">
        <v>55</v>
      </c>
      <c r="B56" s="1590" t="s">
        <v>64</v>
      </c>
      <c r="C56" s="1593"/>
    </row>
    <row r="57" ht="20.4" spans="1:3">
      <c r="A57" s="1587">
        <v>56</v>
      </c>
      <c r="B57" s="1590" t="s">
        <v>65</v>
      </c>
      <c r="C57" s="1593"/>
    </row>
    <row r="58" ht="20.4" spans="1:3">
      <c r="A58" s="1587">
        <v>57</v>
      </c>
      <c r="B58" s="1590" t="s">
        <v>66</v>
      </c>
      <c r="C58" s="1593"/>
    </row>
    <row r="59" ht="20.4" spans="1:3">
      <c r="A59" s="1587">
        <v>58</v>
      </c>
      <c r="B59" s="1590" t="s">
        <v>67</v>
      </c>
      <c r="C59" s="1593"/>
    </row>
    <row r="60" ht="20.4" spans="1:3">
      <c r="A60" s="1587">
        <v>59</v>
      </c>
      <c r="B60" s="1590" t="s">
        <v>68</v>
      </c>
      <c r="C60" s="1593"/>
    </row>
    <row r="61" ht="20.4" spans="1:3">
      <c r="A61" s="1587">
        <v>60</v>
      </c>
      <c r="B61" s="1590" t="s">
        <v>69</v>
      </c>
      <c r="C61" s="1593"/>
    </row>
    <row r="62" ht="20.4" spans="1:3">
      <c r="A62" s="1587">
        <v>61</v>
      </c>
      <c r="B62" s="1590" t="s">
        <v>70</v>
      </c>
      <c r="C62" s="1593"/>
    </row>
    <row r="63" ht="20.4" spans="1:3">
      <c r="A63" s="1587">
        <v>62</v>
      </c>
      <c r="B63" s="1590" t="s">
        <v>71</v>
      </c>
      <c r="C63" s="1593"/>
    </row>
    <row r="64" ht="20.4" spans="1:3">
      <c r="A64" s="1587">
        <v>63</v>
      </c>
      <c r="B64" s="1590" t="s">
        <v>72</v>
      </c>
      <c r="C64" s="1593"/>
    </row>
    <row r="65" ht="20.4" spans="1:3">
      <c r="A65" s="1587">
        <v>64</v>
      </c>
      <c r="B65" s="1590" t="s">
        <v>73</v>
      </c>
      <c r="C65" s="1593"/>
    </row>
    <row r="66" ht="20.4" spans="1:3">
      <c r="A66" s="1587">
        <v>65</v>
      </c>
      <c r="B66" s="1590" t="s">
        <v>74</v>
      </c>
      <c r="C66" s="1592"/>
    </row>
    <row r="67" ht="20.4" spans="1:3">
      <c r="A67" s="1587">
        <v>66</v>
      </c>
      <c r="B67" s="1590" t="s">
        <v>75</v>
      </c>
      <c r="C67" s="1591" t="s">
        <v>76</v>
      </c>
    </row>
    <row r="68" ht="20.4" spans="1:3">
      <c r="A68" s="1587">
        <v>67</v>
      </c>
      <c r="B68" s="1590" t="s">
        <v>77</v>
      </c>
      <c r="C68" s="1593"/>
    </row>
    <row r="69" ht="20.4" spans="1:3">
      <c r="A69" s="1587">
        <v>68</v>
      </c>
      <c r="B69" s="1590" t="s">
        <v>78</v>
      </c>
      <c r="C69" s="1593"/>
    </row>
    <row r="70" ht="20.4" spans="1:3">
      <c r="A70" s="1587">
        <v>69</v>
      </c>
      <c r="B70" s="1590" t="s">
        <v>79</v>
      </c>
      <c r="C70" s="1593"/>
    </row>
    <row r="71" ht="20.4" spans="1:3">
      <c r="A71" s="1587">
        <v>70</v>
      </c>
      <c r="B71" s="1590" t="s">
        <v>80</v>
      </c>
      <c r="C71" s="1593"/>
    </row>
    <row r="72" ht="20.4" spans="1:3">
      <c r="A72" s="1587">
        <v>71</v>
      </c>
      <c r="B72" s="1590" t="s">
        <v>81</v>
      </c>
      <c r="C72" s="1593"/>
    </row>
    <row r="73" ht="20.4" spans="1:3">
      <c r="A73" s="1587">
        <v>72</v>
      </c>
      <c r="B73" s="1590" t="s">
        <v>82</v>
      </c>
      <c r="C73" s="1593"/>
    </row>
    <row r="74" ht="20.4" spans="1:3">
      <c r="A74" s="1587">
        <v>73</v>
      </c>
      <c r="B74" s="1590" t="s">
        <v>83</v>
      </c>
      <c r="C74" s="1593"/>
    </row>
    <row r="75" ht="20.4" spans="1:3">
      <c r="A75" s="1587">
        <v>74</v>
      </c>
      <c r="B75" s="1590" t="s">
        <v>84</v>
      </c>
      <c r="C75" s="1593"/>
    </row>
    <row r="76" ht="20.4" spans="1:3">
      <c r="A76" s="1587">
        <v>75</v>
      </c>
      <c r="B76" s="1590" t="s">
        <v>85</v>
      </c>
      <c r="C76" s="1593"/>
    </row>
    <row r="77" ht="20.4" spans="1:3">
      <c r="A77" s="1587">
        <v>76</v>
      </c>
      <c r="B77" s="1590" t="s">
        <v>86</v>
      </c>
      <c r="C77" s="1593"/>
    </row>
    <row r="78" ht="20.4" spans="1:3">
      <c r="A78" s="1587">
        <v>77</v>
      </c>
      <c r="B78" s="1590" t="s">
        <v>87</v>
      </c>
      <c r="C78" s="1593"/>
    </row>
    <row r="79" ht="20.4" spans="1:3">
      <c r="A79" s="1587">
        <v>78</v>
      </c>
      <c r="B79" s="1590" t="s">
        <v>88</v>
      </c>
      <c r="C79" s="1593"/>
    </row>
    <row r="80" ht="20.4" spans="1:3">
      <c r="A80" s="1587">
        <v>79</v>
      </c>
      <c r="B80" s="1590" t="s">
        <v>89</v>
      </c>
      <c r="C80" s="1593"/>
    </row>
    <row r="81" ht="20.4" spans="1:3">
      <c r="A81" s="1587">
        <v>80</v>
      </c>
      <c r="B81" s="1590" t="s">
        <v>90</v>
      </c>
      <c r="C81" s="1593"/>
    </row>
    <row r="82" ht="20.4" spans="1:3">
      <c r="A82" s="1587">
        <v>81</v>
      </c>
      <c r="B82" s="1590" t="s">
        <v>91</v>
      </c>
      <c r="C82" s="1593"/>
    </row>
    <row r="83" ht="20.4" spans="1:3">
      <c r="A83" s="1587">
        <v>82</v>
      </c>
      <c r="B83" s="1590" t="s">
        <v>92</v>
      </c>
      <c r="C83" s="1593"/>
    </row>
    <row r="84" ht="20.4" spans="1:3">
      <c r="A84" s="1587">
        <v>83</v>
      </c>
      <c r="B84" s="1590" t="s">
        <v>93</v>
      </c>
      <c r="C84" s="1593"/>
    </row>
    <row r="85" ht="20.4" spans="1:3">
      <c r="A85" s="1587">
        <v>84</v>
      </c>
      <c r="B85" s="1590" t="s">
        <v>94</v>
      </c>
      <c r="C85" s="1593"/>
    </row>
    <row r="86" ht="20.4" spans="1:3">
      <c r="A86" s="1587">
        <v>85</v>
      </c>
      <c r="B86" s="1590" t="s">
        <v>95</v>
      </c>
      <c r="C86" s="1593"/>
    </row>
    <row r="87" ht="20.4" spans="1:3">
      <c r="A87" s="1587">
        <v>86</v>
      </c>
      <c r="B87" s="1590" t="s">
        <v>96</v>
      </c>
      <c r="C87" s="1593"/>
    </row>
    <row r="88" ht="20.4" spans="1:3">
      <c r="A88" s="1587">
        <v>87</v>
      </c>
      <c r="B88" s="1590" t="s">
        <v>97</v>
      </c>
      <c r="C88" s="1593"/>
    </row>
    <row r="89" ht="20.4" spans="1:3">
      <c r="A89" s="1587">
        <v>88</v>
      </c>
      <c r="B89" s="1590" t="s">
        <v>98</v>
      </c>
      <c r="C89" s="1593"/>
    </row>
    <row r="90" ht="20.4" spans="1:3">
      <c r="A90" s="1587">
        <v>89</v>
      </c>
      <c r="B90" s="1590" t="s">
        <v>99</v>
      </c>
      <c r="C90" s="1593"/>
    </row>
    <row r="91" ht="20.4" spans="1:3">
      <c r="A91" s="1587">
        <v>90</v>
      </c>
      <c r="B91" s="1590" t="s">
        <v>100</v>
      </c>
      <c r="C91" s="1593"/>
    </row>
    <row r="92" ht="20.4" spans="1:3">
      <c r="A92" s="1587">
        <v>91</v>
      </c>
      <c r="B92" s="1590" t="s">
        <v>101</v>
      </c>
      <c r="C92" s="1592"/>
    </row>
    <row r="93" ht="20.4" spans="1:3">
      <c r="A93" s="1587">
        <v>92</v>
      </c>
      <c r="B93" s="1590" t="s">
        <v>102</v>
      </c>
      <c r="C93" s="1591" t="s">
        <v>103</v>
      </c>
    </row>
    <row r="94" ht="20.4" spans="1:3">
      <c r="A94" s="1587">
        <v>93</v>
      </c>
      <c r="B94" s="1590" t="s">
        <v>104</v>
      </c>
      <c r="C94" s="1593"/>
    </row>
    <row r="95" ht="20.4" spans="1:3">
      <c r="A95" s="1587">
        <v>94</v>
      </c>
      <c r="B95" s="1590" t="s">
        <v>105</v>
      </c>
      <c r="C95" s="1593"/>
    </row>
    <row r="96" ht="20.4" spans="1:3">
      <c r="A96" s="1587">
        <v>95</v>
      </c>
      <c r="B96" s="1590" t="s">
        <v>106</v>
      </c>
      <c r="C96" s="1593"/>
    </row>
    <row r="97" ht="20.4" spans="1:3">
      <c r="A97" s="1587">
        <v>96</v>
      </c>
      <c r="B97" s="1590" t="s">
        <v>107</v>
      </c>
      <c r="C97" s="1593"/>
    </row>
    <row r="98" ht="20.4" spans="1:3">
      <c r="A98" s="1587">
        <v>97</v>
      </c>
      <c r="B98" s="1590" t="s">
        <v>108</v>
      </c>
      <c r="C98" s="1593"/>
    </row>
    <row r="99" ht="20.4" spans="1:3">
      <c r="A99" s="1587">
        <v>98</v>
      </c>
      <c r="B99" s="1590" t="s">
        <v>109</v>
      </c>
      <c r="C99" s="1593"/>
    </row>
    <row r="100" ht="20.4" spans="1:3">
      <c r="A100" s="1587">
        <v>99</v>
      </c>
      <c r="B100" s="1590" t="s">
        <v>110</v>
      </c>
      <c r="C100" s="1593"/>
    </row>
    <row r="101" ht="20.4" spans="1:3">
      <c r="A101" s="1587">
        <v>100</v>
      </c>
      <c r="B101" s="1590" t="s">
        <v>111</v>
      </c>
      <c r="C101" s="1593"/>
    </row>
    <row r="102" ht="20.4" spans="1:3">
      <c r="A102" s="1587">
        <v>101</v>
      </c>
      <c r="B102" s="1590" t="s">
        <v>112</v>
      </c>
      <c r="C102" s="1593"/>
    </row>
    <row r="103" ht="20.4" spans="1:3">
      <c r="A103" s="1587">
        <v>102</v>
      </c>
      <c r="B103" s="1590" t="s">
        <v>113</v>
      </c>
      <c r="C103" s="1592"/>
    </row>
    <row r="104" ht="20.4" spans="1:3">
      <c r="A104" s="1587">
        <v>103</v>
      </c>
      <c r="B104" s="1590" t="s">
        <v>114</v>
      </c>
      <c r="C104" s="1587" t="s">
        <v>115</v>
      </c>
    </row>
    <row r="105" ht="20.4" spans="1:3">
      <c r="A105" s="1587">
        <v>104</v>
      </c>
      <c r="B105" s="1590" t="s">
        <v>116</v>
      </c>
      <c r="C105" s="1587"/>
    </row>
    <row r="106" ht="20.4" spans="1:3">
      <c r="A106" s="1587">
        <v>105</v>
      </c>
      <c r="B106" s="1590" t="s">
        <v>117</v>
      </c>
      <c r="C106" s="1587"/>
    </row>
    <row r="107" ht="20.4" spans="1:3">
      <c r="A107" s="1587">
        <v>106</v>
      </c>
      <c r="B107" s="1590" t="s">
        <v>118</v>
      </c>
      <c r="C107" s="1587"/>
    </row>
    <row r="108" ht="20.4" spans="1:3">
      <c r="A108" s="1587">
        <v>107</v>
      </c>
      <c r="B108" s="1590" t="s">
        <v>119</v>
      </c>
      <c r="C108" s="1587"/>
    </row>
    <row r="109" ht="20.4" spans="1:3">
      <c r="A109" s="1587">
        <v>108</v>
      </c>
      <c r="B109" s="1590" t="s">
        <v>120</v>
      </c>
      <c r="C109" s="1587"/>
    </row>
    <row r="110" ht="20.4" spans="1:3">
      <c r="A110" s="1587">
        <v>109</v>
      </c>
      <c r="B110" s="1590" t="s">
        <v>121</v>
      </c>
      <c r="C110" s="1587"/>
    </row>
    <row r="111" ht="20.4" spans="1:3">
      <c r="A111" s="1587">
        <v>110</v>
      </c>
      <c r="B111" s="1590" t="s">
        <v>122</v>
      </c>
      <c r="C111" s="1587"/>
    </row>
    <row r="112" ht="20.4" spans="1:3">
      <c r="A112" s="1587">
        <v>111</v>
      </c>
      <c r="B112" s="1590" t="s">
        <v>123</v>
      </c>
      <c r="C112" s="1587"/>
    </row>
    <row r="113" ht="20.4" spans="1:3">
      <c r="A113" s="1587">
        <v>112</v>
      </c>
      <c r="B113" s="1590" t="s">
        <v>124</v>
      </c>
      <c r="C113" s="1587"/>
    </row>
    <row r="114" ht="20.4" spans="1:3">
      <c r="A114" s="1587">
        <v>113</v>
      </c>
      <c r="B114" s="1590" t="s">
        <v>125</v>
      </c>
      <c r="C114" s="1587"/>
    </row>
    <row r="115" ht="20.4" spans="1:3">
      <c r="A115" s="1587">
        <v>114</v>
      </c>
      <c r="B115" s="1590" t="s">
        <v>126</v>
      </c>
      <c r="C115" s="1587"/>
    </row>
    <row r="116" ht="20.4" spans="1:3">
      <c r="A116" s="1587">
        <v>115</v>
      </c>
      <c r="B116" s="1590" t="s">
        <v>127</v>
      </c>
      <c r="C116" s="1587"/>
    </row>
  </sheetData>
  <mergeCells count="8">
    <mergeCell ref="C4:C5"/>
    <mergeCell ref="C6:C9"/>
    <mergeCell ref="C10:C14"/>
    <mergeCell ref="C15:C23"/>
    <mergeCell ref="C24:C66"/>
    <mergeCell ref="C67:C92"/>
    <mergeCell ref="C93:C103"/>
    <mergeCell ref="C104:C116"/>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zoomScale="90" zoomScaleNormal="90" topLeftCell="A19" workbookViewId="0">
      <selection activeCell="J28" sqref="J28"/>
    </sheetView>
  </sheetViews>
  <sheetFormatPr defaultColWidth="12" defaultRowHeight="14.25" customHeight="1" outlineLevelCol="7"/>
  <cols>
    <col min="1" max="1" width="12" style="1554" customWidth="1"/>
    <col min="2" max="3" width="16.3333333333333" style="1554" customWidth="1"/>
    <col min="4" max="4" width="9.33333333333333" style="1554" customWidth="1"/>
    <col min="5" max="5" width="42" style="1554" customWidth="1"/>
    <col min="6" max="8" width="18" style="1554" customWidth="1"/>
    <col min="9" max="257" width="12" style="1554"/>
    <col min="258" max="259" width="16.3333333333333" style="1554" customWidth="1"/>
    <col min="260" max="260" width="9.33333333333333" style="1554" customWidth="1"/>
    <col min="261" max="261" width="42" style="1554" customWidth="1"/>
    <col min="262" max="264" width="18" style="1554" customWidth="1"/>
    <col min="265" max="513" width="12" style="1554"/>
    <col min="514" max="515" width="16.3333333333333" style="1554" customWidth="1"/>
    <col min="516" max="516" width="9.33333333333333" style="1554" customWidth="1"/>
    <col min="517" max="517" width="42" style="1554" customWidth="1"/>
    <col min="518" max="520" width="18" style="1554" customWidth="1"/>
    <col min="521" max="769" width="12" style="1554"/>
    <col min="770" max="771" width="16.3333333333333" style="1554" customWidth="1"/>
    <col min="772" max="772" width="9.33333333333333" style="1554" customWidth="1"/>
    <col min="773" max="773" width="42" style="1554" customWidth="1"/>
    <col min="774" max="776" width="18" style="1554" customWidth="1"/>
    <col min="777" max="1025" width="12" style="1554"/>
    <col min="1026" max="1027" width="16.3333333333333" style="1554" customWidth="1"/>
    <col min="1028" max="1028" width="9.33333333333333" style="1554" customWidth="1"/>
    <col min="1029" max="1029" width="42" style="1554" customWidth="1"/>
    <col min="1030" max="1032" width="18" style="1554" customWidth="1"/>
    <col min="1033" max="1281" width="12" style="1554"/>
    <col min="1282" max="1283" width="16.3333333333333" style="1554" customWidth="1"/>
    <col min="1284" max="1284" width="9.33333333333333" style="1554" customWidth="1"/>
    <col min="1285" max="1285" width="42" style="1554" customWidth="1"/>
    <col min="1286" max="1288" width="18" style="1554" customWidth="1"/>
    <col min="1289" max="1537" width="12" style="1554"/>
    <col min="1538" max="1539" width="16.3333333333333" style="1554" customWidth="1"/>
    <col min="1540" max="1540" width="9.33333333333333" style="1554" customWidth="1"/>
    <col min="1541" max="1541" width="42" style="1554" customWidth="1"/>
    <col min="1542" max="1544" width="18" style="1554" customWidth="1"/>
    <col min="1545" max="1793" width="12" style="1554"/>
    <col min="1794" max="1795" width="16.3333333333333" style="1554" customWidth="1"/>
    <col min="1796" max="1796" width="9.33333333333333" style="1554" customWidth="1"/>
    <col min="1797" max="1797" width="42" style="1554" customWidth="1"/>
    <col min="1798" max="1800" width="18" style="1554" customWidth="1"/>
    <col min="1801" max="2049" width="12" style="1554"/>
    <col min="2050" max="2051" width="16.3333333333333" style="1554" customWidth="1"/>
    <col min="2052" max="2052" width="9.33333333333333" style="1554" customWidth="1"/>
    <col min="2053" max="2053" width="42" style="1554" customWidth="1"/>
    <col min="2054" max="2056" width="18" style="1554" customWidth="1"/>
    <col min="2057" max="2305" width="12" style="1554"/>
    <col min="2306" max="2307" width="16.3333333333333" style="1554" customWidth="1"/>
    <col min="2308" max="2308" width="9.33333333333333" style="1554" customWidth="1"/>
    <col min="2309" max="2309" width="42" style="1554" customWidth="1"/>
    <col min="2310" max="2312" width="18" style="1554" customWidth="1"/>
    <col min="2313" max="2561" width="12" style="1554"/>
    <col min="2562" max="2563" width="16.3333333333333" style="1554" customWidth="1"/>
    <col min="2564" max="2564" width="9.33333333333333" style="1554" customWidth="1"/>
    <col min="2565" max="2565" width="42" style="1554" customWidth="1"/>
    <col min="2566" max="2568" width="18" style="1554" customWidth="1"/>
    <col min="2569" max="2817" width="12" style="1554"/>
    <col min="2818" max="2819" width="16.3333333333333" style="1554" customWidth="1"/>
    <col min="2820" max="2820" width="9.33333333333333" style="1554" customWidth="1"/>
    <col min="2821" max="2821" width="42" style="1554" customWidth="1"/>
    <col min="2822" max="2824" width="18" style="1554" customWidth="1"/>
    <col min="2825" max="3073" width="12" style="1554"/>
    <col min="3074" max="3075" width="16.3333333333333" style="1554" customWidth="1"/>
    <col min="3076" max="3076" width="9.33333333333333" style="1554" customWidth="1"/>
    <col min="3077" max="3077" width="42" style="1554" customWidth="1"/>
    <col min="3078" max="3080" width="18" style="1554" customWidth="1"/>
    <col min="3081" max="3329" width="12" style="1554"/>
    <col min="3330" max="3331" width="16.3333333333333" style="1554" customWidth="1"/>
    <col min="3332" max="3332" width="9.33333333333333" style="1554" customWidth="1"/>
    <col min="3333" max="3333" width="42" style="1554" customWidth="1"/>
    <col min="3334" max="3336" width="18" style="1554" customWidth="1"/>
    <col min="3337" max="3585" width="12" style="1554"/>
    <col min="3586" max="3587" width="16.3333333333333" style="1554" customWidth="1"/>
    <col min="3588" max="3588" width="9.33333333333333" style="1554" customWidth="1"/>
    <col min="3589" max="3589" width="42" style="1554" customWidth="1"/>
    <col min="3590" max="3592" width="18" style="1554" customWidth="1"/>
    <col min="3593" max="3841" width="12" style="1554"/>
    <col min="3842" max="3843" width="16.3333333333333" style="1554" customWidth="1"/>
    <col min="3844" max="3844" width="9.33333333333333" style="1554" customWidth="1"/>
    <col min="3845" max="3845" width="42" style="1554" customWidth="1"/>
    <col min="3846" max="3848" width="18" style="1554" customWidth="1"/>
    <col min="3849" max="4097" width="12" style="1554"/>
    <col min="4098" max="4099" width="16.3333333333333" style="1554" customWidth="1"/>
    <col min="4100" max="4100" width="9.33333333333333" style="1554" customWidth="1"/>
    <col min="4101" max="4101" width="42" style="1554" customWidth="1"/>
    <col min="4102" max="4104" width="18" style="1554" customWidth="1"/>
    <col min="4105" max="4353" width="12" style="1554"/>
    <col min="4354" max="4355" width="16.3333333333333" style="1554" customWidth="1"/>
    <col min="4356" max="4356" width="9.33333333333333" style="1554" customWidth="1"/>
    <col min="4357" max="4357" width="42" style="1554" customWidth="1"/>
    <col min="4358" max="4360" width="18" style="1554" customWidth="1"/>
    <col min="4361" max="4609" width="12" style="1554"/>
    <col min="4610" max="4611" width="16.3333333333333" style="1554" customWidth="1"/>
    <col min="4612" max="4612" width="9.33333333333333" style="1554" customWidth="1"/>
    <col min="4613" max="4613" width="42" style="1554" customWidth="1"/>
    <col min="4614" max="4616" width="18" style="1554" customWidth="1"/>
    <col min="4617" max="4865" width="12" style="1554"/>
    <col min="4866" max="4867" width="16.3333333333333" style="1554" customWidth="1"/>
    <col min="4868" max="4868" width="9.33333333333333" style="1554" customWidth="1"/>
    <col min="4869" max="4869" width="42" style="1554" customWidth="1"/>
    <col min="4870" max="4872" width="18" style="1554" customWidth="1"/>
    <col min="4873" max="5121" width="12" style="1554"/>
    <col min="5122" max="5123" width="16.3333333333333" style="1554" customWidth="1"/>
    <col min="5124" max="5124" width="9.33333333333333" style="1554" customWidth="1"/>
    <col min="5125" max="5125" width="42" style="1554" customWidth="1"/>
    <col min="5126" max="5128" width="18" style="1554" customWidth="1"/>
    <col min="5129" max="5377" width="12" style="1554"/>
    <col min="5378" max="5379" width="16.3333333333333" style="1554" customWidth="1"/>
    <col min="5380" max="5380" width="9.33333333333333" style="1554" customWidth="1"/>
    <col min="5381" max="5381" width="42" style="1554" customWidth="1"/>
    <col min="5382" max="5384" width="18" style="1554" customWidth="1"/>
    <col min="5385" max="5633" width="12" style="1554"/>
    <col min="5634" max="5635" width="16.3333333333333" style="1554" customWidth="1"/>
    <col min="5636" max="5636" width="9.33333333333333" style="1554" customWidth="1"/>
    <col min="5637" max="5637" width="42" style="1554" customWidth="1"/>
    <col min="5638" max="5640" width="18" style="1554" customWidth="1"/>
    <col min="5641" max="5889" width="12" style="1554"/>
    <col min="5890" max="5891" width="16.3333333333333" style="1554" customWidth="1"/>
    <col min="5892" max="5892" width="9.33333333333333" style="1554" customWidth="1"/>
    <col min="5893" max="5893" width="42" style="1554" customWidth="1"/>
    <col min="5894" max="5896" width="18" style="1554" customWidth="1"/>
    <col min="5897" max="6145" width="12" style="1554"/>
    <col min="6146" max="6147" width="16.3333333333333" style="1554" customWidth="1"/>
    <col min="6148" max="6148" width="9.33333333333333" style="1554" customWidth="1"/>
    <col min="6149" max="6149" width="42" style="1554" customWidth="1"/>
    <col min="6150" max="6152" width="18" style="1554" customWidth="1"/>
    <col min="6153" max="6401" width="12" style="1554"/>
    <col min="6402" max="6403" width="16.3333333333333" style="1554" customWidth="1"/>
    <col min="6404" max="6404" width="9.33333333333333" style="1554" customWidth="1"/>
    <col min="6405" max="6405" width="42" style="1554" customWidth="1"/>
    <col min="6406" max="6408" width="18" style="1554" customWidth="1"/>
    <col min="6409" max="6657" width="12" style="1554"/>
    <col min="6658" max="6659" width="16.3333333333333" style="1554" customWidth="1"/>
    <col min="6660" max="6660" width="9.33333333333333" style="1554" customWidth="1"/>
    <col min="6661" max="6661" width="42" style="1554" customWidth="1"/>
    <col min="6662" max="6664" width="18" style="1554" customWidth="1"/>
    <col min="6665" max="6913" width="12" style="1554"/>
    <col min="6914" max="6915" width="16.3333333333333" style="1554" customWidth="1"/>
    <col min="6916" max="6916" width="9.33333333333333" style="1554" customWidth="1"/>
    <col min="6917" max="6917" width="42" style="1554" customWidth="1"/>
    <col min="6918" max="6920" width="18" style="1554" customWidth="1"/>
    <col min="6921" max="7169" width="12" style="1554"/>
    <col min="7170" max="7171" width="16.3333333333333" style="1554" customWidth="1"/>
    <col min="7172" max="7172" width="9.33333333333333" style="1554" customWidth="1"/>
    <col min="7173" max="7173" width="42" style="1554" customWidth="1"/>
    <col min="7174" max="7176" width="18" style="1554" customWidth="1"/>
    <col min="7177" max="7425" width="12" style="1554"/>
    <col min="7426" max="7427" width="16.3333333333333" style="1554" customWidth="1"/>
    <col min="7428" max="7428" width="9.33333333333333" style="1554" customWidth="1"/>
    <col min="7429" max="7429" width="42" style="1554" customWidth="1"/>
    <col min="7430" max="7432" width="18" style="1554" customWidth="1"/>
    <col min="7433" max="7681" width="12" style="1554"/>
    <col min="7682" max="7683" width="16.3333333333333" style="1554" customWidth="1"/>
    <col min="7684" max="7684" width="9.33333333333333" style="1554" customWidth="1"/>
    <col min="7685" max="7685" width="42" style="1554" customWidth="1"/>
    <col min="7686" max="7688" width="18" style="1554" customWidth="1"/>
    <col min="7689" max="7937" width="12" style="1554"/>
    <col min="7938" max="7939" width="16.3333333333333" style="1554" customWidth="1"/>
    <col min="7940" max="7940" width="9.33333333333333" style="1554" customWidth="1"/>
    <col min="7941" max="7941" width="42" style="1554" customWidth="1"/>
    <col min="7942" max="7944" width="18" style="1554" customWidth="1"/>
    <col min="7945" max="8193" width="12" style="1554"/>
    <col min="8194" max="8195" width="16.3333333333333" style="1554" customWidth="1"/>
    <col min="8196" max="8196" width="9.33333333333333" style="1554" customWidth="1"/>
    <col min="8197" max="8197" width="42" style="1554" customWidth="1"/>
    <col min="8198" max="8200" width="18" style="1554" customWidth="1"/>
    <col min="8201" max="8449" width="12" style="1554"/>
    <col min="8450" max="8451" width="16.3333333333333" style="1554" customWidth="1"/>
    <col min="8452" max="8452" width="9.33333333333333" style="1554" customWidth="1"/>
    <col min="8453" max="8453" width="42" style="1554" customWidth="1"/>
    <col min="8454" max="8456" width="18" style="1554" customWidth="1"/>
    <col min="8457" max="8705" width="12" style="1554"/>
    <col min="8706" max="8707" width="16.3333333333333" style="1554" customWidth="1"/>
    <col min="8708" max="8708" width="9.33333333333333" style="1554" customWidth="1"/>
    <col min="8709" max="8709" width="42" style="1554" customWidth="1"/>
    <col min="8710" max="8712" width="18" style="1554" customWidth="1"/>
    <col min="8713" max="8961" width="12" style="1554"/>
    <col min="8962" max="8963" width="16.3333333333333" style="1554" customWidth="1"/>
    <col min="8964" max="8964" width="9.33333333333333" style="1554" customWidth="1"/>
    <col min="8965" max="8965" width="42" style="1554" customWidth="1"/>
    <col min="8966" max="8968" width="18" style="1554" customWidth="1"/>
    <col min="8969" max="9217" width="12" style="1554"/>
    <col min="9218" max="9219" width="16.3333333333333" style="1554" customWidth="1"/>
    <col min="9220" max="9220" width="9.33333333333333" style="1554" customWidth="1"/>
    <col min="9221" max="9221" width="42" style="1554" customWidth="1"/>
    <col min="9222" max="9224" width="18" style="1554" customWidth="1"/>
    <col min="9225" max="9473" width="12" style="1554"/>
    <col min="9474" max="9475" width="16.3333333333333" style="1554" customWidth="1"/>
    <col min="9476" max="9476" width="9.33333333333333" style="1554" customWidth="1"/>
    <col min="9477" max="9477" width="42" style="1554" customWidth="1"/>
    <col min="9478" max="9480" width="18" style="1554" customWidth="1"/>
    <col min="9481" max="9729" width="12" style="1554"/>
    <col min="9730" max="9731" width="16.3333333333333" style="1554" customWidth="1"/>
    <col min="9732" max="9732" width="9.33333333333333" style="1554" customWidth="1"/>
    <col min="9733" max="9733" width="42" style="1554" customWidth="1"/>
    <col min="9734" max="9736" width="18" style="1554" customWidth="1"/>
    <col min="9737" max="9985" width="12" style="1554"/>
    <col min="9986" max="9987" width="16.3333333333333" style="1554" customWidth="1"/>
    <col min="9988" max="9988" width="9.33333333333333" style="1554" customWidth="1"/>
    <col min="9989" max="9989" width="42" style="1554" customWidth="1"/>
    <col min="9990" max="9992" width="18" style="1554" customWidth="1"/>
    <col min="9993" max="10241" width="12" style="1554"/>
    <col min="10242" max="10243" width="16.3333333333333" style="1554" customWidth="1"/>
    <col min="10244" max="10244" width="9.33333333333333" style="1554" customWidth="1"/>
    <col min="10245" max="10245" width="42" style="1554" customWidth="1"/>
    <col min="10246" max="10248" width="18" style="1554" customWidth="1"/>
    <col min="10249" max="10497" width="12" style="1554"/>
    <col min="10498" max="10499" width="16.3333333333333" style="1554" customWidth="1"/>
    <col min="10500" max="10500" width="9.33333333333333" style="1554" customWidth="1"/>
    <col min="10501" max="10501" width="42" style="1554" customWidth="1"/>
    <col min="10502" max="10504" width="18" style="1554" customWidth="1"/>
    <col min="10505" max="10753" width="12" style="1554"/>
    <col min="10754" max="10755" width="16.3333333333333" style="1554" customWidth="1"/>
    <col min="10756" max="10756" width="9.33333333333333" style="1554" customWidth="1"/>
    <col min="10757" max="10757" width="42" style="1554" customWidth="1"/>
    <col min="10758" max="10760" width="18" style="1554" customWidth="1"/>
    <col min="10761" max="11009" width="12" style="1554"/>
    <col min="11010" max="11011" width="16.3333333333333" style="1554" customWidth="1"/>
    <col min="11012" max="11012" width="9.33333333333333" style="1554" customWidth="1"/>
    <col min="11013" max="11013" width="42" style="1554" customWidth="1"/>
    <col min="11014" max="11016" width="18" style="1554" customWidth="1"/>
    <col min="11017" max="11265" width="12" style="1554"/>
    <col min="11266" max="11267" width="16.3333333333333" style="1554" customWidth="1"/>
    <col min="11268" max="11268" width="9.33333333333333" style="1554" customWidth="1"/>
    <col min="11269" max="11269" width="42" style="1554" customWidth="1"/>
    <col min="11270" max="11272" width="18" style="1554" customWidth="1"/>
    <col min="11273" max="11521" width="12" style="1554"/>
    <col min="11522" max="11523" width="16.3333333333333" style="1554" customWidth="1"/>
    <col min="11524" max="11524" width="9.33333333333333" style="1554" customWidth="1"/>
    <col min="11525" max="11525" width="42" style="1554" customWidth="1"/>
    <col min="11526" max="11528" width="18" style="1554" customWidth="1"/>
    <col min="11529" max="11777" width="12" style="1554"/>
    <col min="11778" max="11779" width="16.3333333333333" style="1554" customWidth="1"/>
    <col min="11780" max="11780" width="9.33333333333333" style="1554" customWidth="1"/>
    <col min="11781" max="11781" width="42" style="1554" customWidth="1"/>
    <col min="11782" max="11784" width="18" style="1554" customWidth="1"/>
    <col min="11785" max="12033" width="12" style="1554"/>
    <col min="12034" max="12035" width="16.3333333333333" style="1554" customWidth="1"/>
    <col min="12036" max="12036" width="9.33333333333333" style="1554" customWidth="1"/>
    <col min="12037" max="12037" width="42" style="1554" customWidth="1"/>
    <col min="12038" max="12040" width="18" style="1554" customWidth="1"/>
    <col min="12041" max="12289" width="12" style="1554"/>
    <col min="12290" max="12291" width="16.3333333333333" style="1554" customWidth="1"/>
    <col min="12292" max="12292" width="9.33333333333333" style="1554" customWidth="1"/>
    <col min="12293" max="12293" width="42" style="1554" customWidth="1"/>
    <col min="12294" max="12296" width="18" style="1554" customWidth="1"/>
    <col min="12297" max="12545" width="12" style="1554"/>
    <col min="12546" max="12547" width="16.3333333333333" style="1554" customWidth="1"/>
    <col min="12548" max="12548" width="9.33333333333333" style="1554" customWidth="1"/>
    <col min="12549" max="12549" width="42" style="1554" customWidth="1"/>
    <col min="12550" max="12552" width="18" style="1554" customWidth="1"/>
    <col min="12553" max="12801" width="12" style="1554"/>
    <col min="12802" max="12803" width="16.3333333333333" style="1554" customWidth="1"/>
    <col min="12804" max="12804" width="9.33333333333333" style="1554" customWidth="1"/>
    <col min="12805" max="12805" width="42" style="1554" customWidth="1"/>
    <col min="12806" max="12808" width="18" style="1554" customWidth="1"/>
    <col min="12809" max="13057" width="12" style="1554"/>
    <col min="13058" max="13059" width="16.3333333333333" style="1554" customWidth="1"/>
    <col min="13060" max="13060" width="9.33333333333333" style="1554" customWidth="1"/>
    <col min="13061" max="13061" width="42" style="1554" customWidth="1"/>
    <col min="13062" max="13064" width="18" style="1554" customWidth="1"/>
    <col min="13065" max="13313" width="12" style="1554"/>
    <col min="13314" max="13315" width="16.3333333333333" style="1554" customWidth="1"/>
    <col min="13316" max="13316" width="9.33333333333333" style="1554" customWidth="1"/>
    <col min="13317" max="13317" width="42" style="1554" customWidth="1"/>
    <col min="13318" max="13320" width="18" style="1554" customWidth="1"/>
    <col min="13321" max="13569" width="12" style="1554"/>
    <col min="13570" max="13571" width="16.3333333333333" style="1554" customWidth="1"/>
    <col min="13572" max="13572" width="9.33333333333333" style="1554" customWidth="1"/>
    <col min="13573" max="13573" width="42" style="1554" customWidth="1"/>
    <col min="13574" max="13576" width="18" style="1554" customWidth="1"/>
    <col min="13577" max="13825" width="12" style="1554"/>
    <col min="13826" max="13827" width="16.3333333333333" style="1554" customWidth="1"/>
    <col min="13828" max="13828" width="9.33333333333333" style="1554" customWidth="1"/>
    <col min="13829" max="13829" width="42" style="1554" customWidth="1"/>
    <col min="13830" max="13832" width="18" style="1554" customWidth="1"/>
    <col min="13833" max="14081" width="12" style="1554"/>
    <col min="14082" max="14083" width="16.3333333333333" style="1554" customWidth="1"/>
    <col min="14084" max="14084" width="9.33333333333333" style="1554" customWidth="1"/>
    <col min="14085" max="14085" width="42" style="1554" customWidth="1"/>
    <col min="14086" max="14088" width="18" style="1554" customWidth="1"/>
    <col min="14089" max="14337" width="12" style="1554"/>
    <col min="14338" max="14339" width="16.3333333333333" style="1554" customWidth="1"/>
    <col min="14340" max="14340" width="9.33333333333333" style="1554" customWidth="1"/>
    <col min="14341" max="14341" width="42" style="1554" customWidth="1"/>
    <col min="14342" max="14344" width="18" style="1554" customWidth="1"/>
    <col min="14345" max="14593" width="12" style="1554"/>
    <col min="14594" max="14595" width="16.3333333333333" style="1554" customWidth="1"/>
    <col min="14596" max="14596" width="9.33333333333333" style="1554" customWidth="1"/>
    <col min="14597" max="14597" width="42" style="1554" customWidth="1"/>
    <col min="14598" max="14600" width="18" style="1554" customWidth="1"/>
    <col min="14601" max="14849" width="12" style="1554"/>
    <col min="14850" max="14851" width="16.3333333333333" style="1554" customWidth="1"/>
    <col min="14852" max="14852" width="9.33333333333333" style="1554" customWidth="1"/>
    <col min="14853" max="14853" width="42" style="1554" customWidth="1"/>
    <col min="14854" max="14856" width="18" style="1554" customWidth="1"/>
    <col min="14857" max="15105" width="12" style="1554"/>
    <col min="15106" max="15107" width="16.3333333333333" style="1554" customWidth="1"/>
    <col min="15108" max="15108" width="9.33333333333333" style="1554" customWidth="1"/>
    <col min="15109" max="15109" width="42" style="1554" customWidth="1"/>
    <col min="15110" max="15112" width="18" style="1554" customWidth="1"/>
    <col min="15113" max="15361" width="12" style="1554"/>
    <col min="15362" max="15363" width="16.3333333333333" style="1554" customWidth="1"/>
    <col min="15364" max="15364" width="9.33333333333333" style="1554" customWidth="1"/>
    <col min="15365" max="15365" width="42" style="1554" customWidth="1"/>
    <col min="15366" max="15368" width="18" style="1554" customWidth="1"/>
    <col min="15369" max="15617" width="12" style="1554"/>
    <col min="15618" max="15619" width="16.3333333333333" style="1554" customWidth="1"/>
    <col min="15620" max="15620" width="9.33333333333333" style="1554" customWidth="1"/>
    <col min="15621" max="15621" width="42" style="1554" customWidth="1"/>
    <col min="15622" max="15624" width="18" style="1554" customWidth="1"/>
    <col min="15625" max="15873" width="12" style="1554"/>
    <col min="15874" max="15875" width="16.3333333333333" style="1554" customWidth="1"/>
    <col min="15876" max="15876" width="9.33333333333333" style="1554" customWidth="1"/>
    <col min="15877" max="15877" width="42" style="1554" customWidth="1"/>
    <col min="15878" max="15880" width="18" style="1554" customWidth="1"/>
    <col min="15881" max="16129" width="12" style="1554"/>
    <col min="16130" max="16131" width="16.3333333333333" style="1554" customWidth="1"/>
    <col min="16132" max="16132" width="9.33333333333333" style="1554" customWidth="1"/>
    <col min="16133" max="16133" width="42" style="1554" customWidth="1"/>
    <col min="16134" max="16136" width="18" style="1554" customWidth="1"/>
    <col min="16137" max="16384" width="12" style="1554"/>
  </cols>
  <sheetData>
    <row r="1" s="1552" customFormat="1" ht="16.5" customHeight="1" spans="1:4">
      <c r="A1" s="1555" t="s">
        <v>128</v>
      </c>
      <c r="B1" s="1556"/>
      <c r="C1" s="1556"/>
      <c r="D1" s="1556"/>
    </row>
    <row r="2" ht="23.25" customHeight="1" spans="1:8">
      <c r="A2" s="1557" t="s">
        <v>129</v>
      </c>
      <c r="B2" s="1557"/>
      <c r="C2" s="1557"/>
      <c r="D2" s="1557"/>
      <c r="E2" s="1557"/>
      <c r="F2" s="1557"/>
      <c r="G2" s="1557"/>
      <c r="H2" s="1557"/>
    </row>
    <row r="3" ht="21.95" customHeight="1" spans="1:8">
      <c r="A3" s="1558" t="s">
        <v>130</v>
      </c>
      <c r="B3" s="1558"/>
      <c r="C3" s="1558"/>
      <c r="D3" s="1558" t="s">
        <v>131</v>
      </c>
      <c r="E3" s="1558"/>
      <c r="F3" s="1558"/>
      <c r="G3" s="1558"/>
      <c r="H3" s="1558"/>
    </row>
    <row r="4" ht="21.95" customHeight="1" spans="1:8">
      <c r="A4" s="1558" t="s">
        <v>132</v>
      </c>
      <c r="B4" s="1558" t="s">
        <v>133</v>
      </c>
      <c r="C4" s="1558"/>
      <c r="D4" s="1558" t="s">
        <v>134</v>
      </c>
      <c r="E4" s="1558"/>
      <c r="F4" s="1558" t="s">
        <v>135</v>
      </c>
      <c r="G4" s="1558"/>
      <c r="H4" s="1558"/>
    </row>
    <row r="5" ht="21.95" customHeight="1" spans="1:8">
      <c r="A5" s="1558"/>
      <c r="B5" s="1558"/>
      <c r="C5" s="1558"/>
      <c r="D5" s="1558"/>
      <c r="E5" s="1558"/>
      <c r="F5" s="1558" t="s">
        <v>136</v>
      </c>
      <c r="G5" s="1558" t="s">
        <v>137</v>
      </c>
      <c r="H5" s="1558" t="s">
        <v>138</v>
      </c>
    </row>
    <row r="6" ht="21.95" customHeight="1" spans="1:8">
      <c r="A6" s="1558"/>
      <c r="B6" s="1558" t="s">
        <v>139</v>
      </c>
      <c r="C6" s="1558"/>
      <c r="D6" s="1559" t="s">
        <v>140</v>
      </c>
      <c r="E6" s="1559"/>
      <c r="F6" s="1560">
        <v>41.62</v>
      </c>
      <c r="G6" s="1560">
        <v>41.62</v>
      </c>
      <c r="H6" s="1560"/>
    </row>
    <row r="7" ht="21.95" customHeight="1" spans="1:8">
      <c r="A7" s="1558"/>
      <c r="B7" s="1558" t="s">
        <v>141</v>
      </c>
      <c r="C7" s="1558"/>
      <c r="D7" s="1559" t="s">
        <v>142</v>
      </c>
      <c r="E7" s="1559"/>
      <c r="F7" s="1560">
        <v>180.38</v>
      </c>
      <c r="G7" s="1560">
        <v>180.38</v>
      </c>
      <c r="H7" s="1560"/>
    </row>
    <row r="8" ht="21.95" customHeight="1" spans="1:8">
      <c r="A8" s="1558"/>
      <c r="B8" s="1558" t="s">
        <v>143</v>
      </c>
      <c r="C8" s="1558"/>
      <c r="D8" s="1559" t="s">
        <v>144</v>
      </c>
      <c r="E8" s="1559"/>
      <c r="F8" s="1561">
        <v>15</v>
      </c>
      <c r="G8" s="1561">
        <v>15</v>
      </c>
      <c r="H8" s="1560"/>
    </row>
    <row r="9" ht="21.95" customHeight="1" spans="1:8">
      <c r="A9" s="1558"/>
      <c r="B9" s="1558" t="s">
        <v>145</v>
      </c>
      <c r="C9" s="1558"/>
      <c r="D9" s="1559" t="s">
        <v>146</v>
      </c>
      <c r="E9" s="1559"/>
      <c r="F9" s="1560">
        <v>474.75</v>
      </c>
      <c r="G9" s="1560">
        <v>474.75</v>
      </c>
      <c r="H9" s="1560"/>
    </row>
    <row r="10" ht="36" customHeight="1" spans="1:8">
      <c r="A10" s="1558"/>
      <c r="B10" s="1558" t="s">
        <v>147</v>
      </c>
      <c r="C10" s="1558"/>
      <c r="D10" s="1562" t="s">
        <v>148</v>
      </c>
      <c r="E10" s="1559"/>
      <c r="F10" s="1561">
        <v>850.75</v>
      </c>
      <c r="G10" s="1561">
        <v>850.75</v>
      </c>
      <c r="H10" s="1560"/>
    </row>
    <row r="11" ht="21.95" customHeight="1" spans="1:8">
      <c r="A11" s="1558"/>
      <c r="B11" s="1558" t="s">
        <v>149</v>
      </c>
      <c r="C11" s="1558"/>
      <c r="D11" s="1558"/>
      <c r="E11" s="1558"/>
      <c r="F11" s="1561">
        <v>1562.5</v>
      </c>
      <c r="G11" s="1561">
        <v>1562.5</v>
      </c>
      <c r="H11" s="1560"/>
    </row>
    <row r="12" ht="182.45" customHeight="1" spans="1:8">
      <c r="A12" s="1558" t="s">
        <v>150</v>
      </c>
      <c r="B12" s="1367" t="s">
        <v>151</v>
      </c>
      <c r="C12" s="1563"/>
      <c r="D12" s="1563"/>
      <c r="E12" s="1563"/>
      <c r="F12" s="1563"/>
      <c r="G12" s="1563"/>
      <c r="H12" s="1564"/>
    </row>
    <row r="13" ht="21.95" customHeight="1" spans="1:8">
      <c r="A13" s="1558" t="s">
        <v>152</v>
      </c>
      <c r="B13" s="1558" t="s">
        <v>153</v>
      </c>
      <c r="C13" s="1558" t="s">
        <v>154</v>
      </c>
      <c r="D13" s="1558"/>
      <c r="E13" s="1558" t="s">
        <v>155</v>
      </c>
      <c r="F13" s="1558"/>
      <c r="G13" s="1558" t="s">
        <v>156</v>
      </c>
      <c r="H13" s="1558"/>
    </row>
    <row r="14" ht="21.95" customHeight="1" spans="1:8">
      <c r="A14" s="1558"/>
      <c r="B14" s="1558" t="s">
        <v>157</v>
      </c>
      <c r="C14" s="1558" t="s">
        <v>158</v>
      </c>
      <c r="D14" s="1558"/>
      <c r="E14" s="1565" t="s">
        <v>159</v>
      </c>
      <c r="F14" s="1564"/>
      <c r="G14" s="1558" t="s">
        <v>160</v>
      </c>
      <c r="H14" s="1558"/>
    </row>
    <row r="15" ht="21.95" customHeight="1" spans="1:8">
      <c r="A15" s="1558"/>
      <c r="B15" s="1558"/>
      <c r="C15" s="1558"/>
      <c r="D15" s="1558"/>
      <c r="E15" s="1565" t="s">
        <v>161</v>
      </c>
      <c r="F15" s="1564"/>
      <c r="G15" s="1558" t="s">
        <v>162</v>
      </c>
      <c r="H15" s="1558"/>
    </row>
    <row r="16" ht="21.95" customHeight="1" spans="1:8">
      <c r="A16" s="1558"/>
      <c r="B16" s="1558"/>
      <c r="C16" s="1558"/>
      <c r="D16" s="1558"/>
      <c r="E16" s="1565" t="s">
        <v>163</v>
      </c>
      <c r="F16" s="1564"/>
      <c r="G16" s="1558" t="s">
        <v>164</v>
      </c>
      <c r="H16" s="1558"/>
    </row>
    <row r="17" ht="21.95" customHeight="1" spans="1:8">
      <c r="A17" s="1558"/>
      <c r="B17" s="1558"/>
      <c r="C17" s="1558"/>
      <c r="D17" s="1558"/>
      <c r="E17" s="1565" t="s">
        <v>165</v>
      </c>
      <c r="F17" s="1564"/>
      <c r="G17" s="1566" t="s">
        <v>166</v>
      </c>
      <c r="H17" s="1566"/>
    </row>
    <row r="18" ht="21.95" customHeight="1" spans="1:8">
      <c r="A18" s="1558"/>
      <c r="B18" s="1558"/>
      <c r="C18" s="1558"/>
      <c r="D18" s="1558"/>
      <c r="E18" s="1565" t="s">
        <v>167</v>
      </c>
      <c r="F18" s="1564"/>
      <c r="G18" s="1566" t="s">
        <v>168</v>
      </c>
      <c r="H18" s="1566">
        <v>0.9</v>
      </c>
    </row>
    <row r="19" ht="21.95" customHeight="1" spans="1:8">
      <c r="A19" s="1558"/>
      <c r="B19" s="1558"/>
      <c r="C19" s="1558"/>
      <c r="D19" s="1558"/>
      <c r="E19" s="1565" t="s">
        <v>169</v>
      </c>
      <c r="F19" s="1564"/>
      <c r="G19" s="1566" t="s">
        <v>170</v>
      </c>
      <c r="H19" s="1566" t="s">
        <v>170</v>
      </c>
    </row>
    <row r="20" ht="21.95" customHeight="1" spans="1:8">
      <c r="A20" s="1558"/>
      <c r="B20" s="1558"/>
      <c r="C20" s="1558"/>
      <c r="D20" s="1558"/>
      <c r="E20" s="1565" t="s">
        <v>171</v>
      </c>
      <c r="F20" s="1564"/>
      <c r="G20" s="1566" t="s">
        <v>172</v>
      </c>
      <c r="H20" s="1566" t="s">
        <v>173</v>
      </c>
    </row>
    <row r="21" ht="21.95" customHeight="1" spans="1:8">
      <c r="A21" s="1558"/>
      <c r="B21" s="1558"/>
      <c r="C21" s="1558"/>
      <c r="D21" s="1558"/>
      <c r="E21" s="1565" t="s">
        <v>174</v>
      </c>
      <c r="F21" s="1564"/>
      <c r="G21" s="1566" t="s">
        <v>175</v>
      </c>
      <c r="H21" s="1566"/>
    </row>
    <row r="22" ht="21.95" customHeight="1" spans="1:8">
      <c r="A22" s="1558"/>
      <c r="B22" s="1558"/>
      <c r="C22" s="1558"/>
      <c r="D22" s="1558"/>
      <c r="E22" s="1567" t="s">
        <v>176</v>
      </c>
      <c r="F22" s="1568"/>
      <c r="G22" s="1569" t="s">
        <v>177</v>
      </c>
      <c r="H22" s="1570"/>
    </row>
    <row r="23" ht="21.95" customHeight="1" spans="1:8">
      <c r="A23" s="1558"/>
      <c r="B23" s="1558"/>
      <c r="C23" s="1558" t="s">
        <v>178</v>
      </c>
      <c r="D23" s="1558"/>
      <c r="E23" s="1565" t="s">
        <v>179</v>
      </c>
      <c r="F23" s="1564"/>
      <c r="G23" s="1566">
        <v>1</v>
      </c>
      <c r="H23" s="1566"/>
    </row>
    <row r="24" ht="21.95" customHeight="1" spans="1:8">
      <c r="A24" s="1558"/>
      <c r="B24" s="1558"/>
      <c r="C24" s="1558"/>
      <c r="D24" s="1558"/>
      <c r="E24" s="1367" t="s">
        <v>180</v>
      </c>
      <c r="F24" s="1368"/>
      <c r="G24" s="1571">
        <v>1</v>
      </c>
      <c r="H24" s="1572"/>
    </row>
    <row r="25" ht="21.75" customHeight="1" spans="1:8">
      <c r="A25" s="1558"/>
      <c r="B25" s="1558"/>
      <c r="C25" s="1558"/>
      <c r="D25" s="1558"/>
      <c r="E25" s="1573" t="s">
        <v>181</v>
      </c>
      <c r="F25" s="1574"/>
      <c r="G25" s="1566">
        <v>1</v>
      </c>
      <c r="H25" s="1558"/>
    </row>
    <row r="26" ht="36" customHeight="1" spans="1:8">
      <c r="A26" s="1558"/>
      <c r="B26" s="1558" t="s">
        <v>182</v>
      </c>
      <c r="C26" s="1575" t="s">
        <v>183</v>
      </c>
      <c r="D26" s="1576"/>
      <c r="E26" s="1565" t="s">
        <v>184</v>
      </c>
      <c r="F26" s="1564"/>
      <c r="G26" s="1558" t="s">
        <v>185</v>
      </c>
      <c r="H26" s="1558"/>
    </row>
    <row r="27" ht="21.95" customHeight="1" spans="1:8">
      <c r="A27" s="1558"/>
      <c r="B27" s="1558"/>
      <c r="C27" s="1577"/>
      <c r="D27" s="1578"/>
      <c r="E27" s="1565" t="s">
        <v>186</v>
      </c>
      <c r="F27" s="1564"/>
      <c r="G27" s="1558" t="s">
        <v>187</v>
      </c>
      <c r="H27" s="1558"/>
    </row>
    <row r="28" ht="21.95" customHeight="1" spans="1:8">
      <c r="A28" s="1558"/>
      <c r="B28" s="1558"/>
      <c r="C28" s="1577"/>
      <c r="D28" s="1578"/>
      <c r="E28" s="1565" t="s">
        <v>188</v>
      </c>
      <c r="F28" s="1564"/>
      <c r="G28" s="1558" t="s">
        <v>189</v>
      </c>
      <c r="H28" s="1558" t="s">
        <v>189</v>
      </c>
    </row>
    <row r="29" ht="21.95" customHeight="1" spans="1:8">
      <c r="A29" s="1558"/>
      <c r="B29" s="1558"/>
      <c r="C29" s="1577"/>
      <c r="D29" s="1578"/>
      <c r="E29" s="1565" t="s">
        <v>190</v>
      </c>
      <c r="F29" s="1564"/>
      <c r="G29" s="1558" t="s">
        <v>187</v>
      </c>
      <c r="H29" s="1558"/>
    </row>
    <row r="30" ht="36" customHeight="1" spans="1:8">
      <c r="A30" s="1558"/>
      <c r="B30" s="1558"/>
      <c r="C30" s="1579"/>
      <c r="D30" s="1580"/>
      <c r="E30" s="1367" t="s">
        <v>191</v>
      </c>
      <c r="F30" s="1368"/>
      <c r="G30" s="1581" t="s">
        <v>185</v>
      </c>
      <c r="H30" s="1582"/>
    </row>
    <row r="31" ht="36" customHeight="1" spans="1:8">
      <c r="A31" s="1558"/>
      <c r="B31" s="1558"/>
      <c r="C31" s="1558" t="s">
        <v>192</v>
      </c>
      <c r="D31" s="1558"/>
      <c r="E31" s="1565" t="s">
        <v>193</v>
      </c>
      <c r="F31" s="1564"/>
      <c r="G31" s="1583" t="s">
        <v>194</v>
      </c>
      <c r="H31" s="1583"/>
    </row>
    <row r="32" ht="21.75" customHeight="1" spans="1:8">
      <c r="A32" s="1558"/>
      <c r="B32" s="1558" t="s">
        <v>195</v>
      </c>
      <c r="C32" s="1575" t="s">
        <v>196</v>
      </c>
      <c r="D32" s="1576"/>
      <c r="E32" s="1584" t="s">
        <v>197</v>
      </c>
      <c r="F32" s="1585"/>
      <c r="G32" s="1583" t="s">
        <v>198</v>
      </c>
      <c r="H32" s="1583"/>
    </row>
    <row r="33" ht="21.95" customHeight="1" spans="1:8">
      <c r="A33" s="1558"/>
      <c r="B33" s="1558"/>
      <c r="C33" s="1577"/>
      <c r="D33" s="1578"/>
      <c r="E33" s="1584" t="s">
        <v>199</v>
      </c>
      <c r="F33" s="1585"/>
      <c r="G33" s="1586" t="s">
        <v>200</v>
      </c>
      <c r="H33" s="1586">
        <v>0.7</v>
      </c>
    </row>
    <row r="34" ht="21.75" customHeight="1" spans="1:8">
      <c r="A34" s="1558"/>
      <c r="B34" s="1558"/>
      <c r="C34" s="1577"/>
      <c r="D34" s="1578"/>
      <c r="E34" s="1584" t="s">
        <v>201</v>
      </c>
      <c r="F34" s="1585"/>
      <c r="G34" s="1583" t="s">
        <v>202</v>
      </c>
      <c r="H34" s="1583"/>
    </row>
    <row r="35" ht="21.75" customHeight="1" spans="1:8">
      <c r="A35" s="1558"/>
      <c r="B35" s="1558"/>
      <c r="C35" s="1579"/>
      <c r="D35" s="1580"/>
      <c r="E35" s="1584" t="s">
        <v>203</v>
      </c>
      <c r="F35" s="1585"/>
      <c r="G35" s="1583" t="s">
        <v>202</v>
      </c>
      <c r="H35" s="1583"/>
    </row>
    <row r="36" s="1553" customFormat="1" ht="24" customHeight="1"/>
  </sheetData>
  <mergeCells count="76">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C31:D31"/>
    <mergeCell ref="E31:F31"/>
    <mergeCell ref="G31:H31"/>
    <mergeCell ref="E32:F32"/>
    <mergeCell ref="G32:H32"/>
    <mergeCell ref="E33:F33"/>
    <mergeCell ref="G33:H33"/>
    <mergeCell ref="E34:F34"/>
    <mergeCell ref="G34:H34"/>
    <mergeCell ref="E35:F35"/>
    <mergeCell ref="G35:H35"/>
    <mergeCell ref="A36:H36"/>
    <mergeCell ref="A4:A11"/>
    <mergeCell ref="A13:A35"/>
    <mergeCell ref="B14:B25"/>
    <mergeCell ref="B26:B31"/>
    <mergeCell ref="B32:B35"/>
    <mergeCell ref="B4:C5"/>
    <mergeCell ref="D4:E5"/>
    <mergeCell ref="C14:D22"/>
    <mergeCell ref="C23:D25"/>
    <mergeCell ref="C32:D35"/>
    <mergeCell ref="C26:D30"/>
  </mergeCells>
  <printOptions horizontalCentered="1"/>
  <pageMargins left="0.46875" right="0.46875" top="0.388888888888889" bottom="0.388888888888889" header="0.349305555555556" footer="0.409027777777778"/>
  <pageSetup paperSize="9" scale="64" firstPageNumber="4294963191"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opLeftCell="A34" workbookViewId="0">
      <selection activeCell="E55" sqref="E55"/>
    </sheetView>
  </sheetViews>
  <sheetFormatPr defaultColWidth="9.33333333333333" defaultRowHeight="10.8" outlineLevelCol="7"/>
  <cols>
    <col min="1" max="1" width="20.1666666666667" style="1525" customWidth="1"/>
    <col min="2" max="2" width="16.5" style="1525" customWidth="1"/>
    <col min="3" max="3" width="9.33333333333333" style="1525" customWidth="1"/>
    <col min="4" max="4" width="11.1666666666667" style="1525" customWidth="1"/>
    <col min="5" max="5" width="53.8333333333333" style="1525" customWidth="1"/>
    <col min="6" max="6" width="18.6666666666667" style="1525" customWidth="1"/>
    <col min="7" max="7" width="19.5" style="1525" customWidth="1"/>
    <col min="8" max="8" width="15.1666666666667" style="1525" customWidth="1"/>
    <col min="9" max="16384" width="9.33333333333333" style="1525"/>
  </cols>
  <sheetData>
    <row r="1" ht="14.1" customHeight="1" spans="1:1">
      <c r="A1" s="1525" t="s">
        <v>128</v>
      </c>
    </row>
    <row r="2" ht="24" customHeight="1" spans="1:8">
      <c r="A2" s="1526" t="s">
        <v>129</v>
      </c>
      <c r="B2" s="1526"/>
      <c r="C2" s="1526"/>
      <c r="D2" s="1526"/>
      <c r="E2" s="1526"/>
      <c r="F2" s="1526"/>
      <c r="G2" s="1526"/>
      <c r="H2" s="1526"/>
    </row>
    <row r="3" ht="21.95" customHeight="1" spans="1:8">
      <c r="A3" s="366" t="s">
        <v>130</v>
      </c>
      <c r="B3" s="366"/>
      <c r="C3" s="366"/>
      <c r="D3" s="366" t="s">
        <v>204</v>
      </c>
      <c r="E3" s="366"/>
      <c r="F3" s="366"/>
      <c r="G3" s="366"/>
      <c r="H3" s="366"/>
    </row>
    <row r="4" ht="18.95" customHeight="1" spans="1:8">
      <c r="A4" s="366" t="s">
        <v>132</v>
      </c>
      <c r="B4" s="366" t="s">
        <v>133</v>
      </c>
      <c r="C4" s="366"/>
      <c r="D4" s="366" t="s">
        <v>134</v>
      </c>
      <c r="E4" s="366"/>
      <c r="F4" s="366" t="s">
        <v>135</v>
      </c>
      <c r="G4" s="366"/>
      <c r="H4" s="366"/>
    </row>
    <row r="5" ht="21" customHeight="1" spans="1:8">
      <c r="A5" s="366"/>
      <c r="B5" s="366"/>
      <c r="C5" s="366"/>
      <c r="D5" s="366"/>
      <c r="E5" s="366"/>
      <c r="F5" s="366" t="s">
        <v>136</v>
      </c>
      <c r="G5" s="366" t="s">
        <v>137</v>
      </c>
      <c r="H5" s="366" t="s">
        <v>138</v>
      </c>
    </row>
    <row r="6" ht="30" customHeight="1" spans="1:8">
      <c r="A6" s="366"/>
      <c r="B6" s="258" t="s">
        <v>139</v>
      </c>
      <c r="C6" s="258"/>
      <c r="D6" s="390" t="s">
        <v>205</v>
      </c>
      <c r="E6" s="436"/>
      <c r="F6" s="1527">
        <v>550.13</v>
      </c>
      <c r="G6" s="1528">
        <v>550.13</v>
      </c>
      <c r="H6" s="264"/>
    </row>
    <row r="7" ht="21" customHeight="1" spans="1:8">
      <c r="A7" s="366"/>
      <c r="B7" s="1529" t="s">
        <v>141</v>
      </c>
      <c r="C7" s="1529"/>
      <c r="D7" s="1530" t="s">
        <v>206</v>
      </c>
      <c r="E7" s="1530"/>
      <c r="F7" s="1531">
        <f t="shared" ref="F7:F14" si="0">G7</f>
        <v>2986.48</v>
      </c>
      <c r="G7" s="1531">
        <v>2986.48</v>
      </c>
      <c r="H7" s="1532"/>
    </row>
    <row r="8" ht="45.95" customHeight="1" spans="1:8">
      <c r="A8" s="366"/>
      <c r="B8" s="1529" t="s">
        <v>143</v>
      </c>
      <c r="C8" s="1529"/>
      <c r="D8" s="1533" t="s">
        <v>207</v>
      </c>
      <c r="E8" s="1534"/>
      <c r="F8" s="1531">
        <v>10</v>
      </c>
      <c r="G8" s="1531">
        <v>10</v>
      </c>
      <c r="H8" s="1532"/>
    </row>
    <row r="9" ht="23.1" customHeight="1" spans="1:8">
      <c r="A9" s="366"/>
      <c r="B9" s="1529" t="s">
        <v>145</v>
      </c>
      <c r="C9" s="1529"/>
      <c r="D9" s="1530" t="s">
        <v>208</v>
      </c>
      <c r="E9" s="1530"/>
      <c r="F9" s="1531">
        <f t="shared" si="0"/>
        <v>390</v>
      </c>
      <c r="G9" s="1531">
        <v>390</v>
      </c>
      <c r="H9" s="1532"/>
    </row>
    <row r="10" ht="45.95" customHeight="1" spans="1:8">
      <c r="A10" s="366"/>
      <c r="B10" s="1529" t="s">
        <v>147</v>
      </c>
      <c r="C10" s="1529"/>
      <c r="D10" s="1535" t="s">
        <v>209</v>
      </c>
      <c r="E10" s="1535"/>
      <c r="F10" s="1531">
        <f t="shared" si="0"/>
        <v>20</v>
      </c>
      <c r="G10" s="1531">
        <v>20</v>
      </c>
      <c r="H10" s="1532"/>
    </row>
    <row r="11" ht="47.1" customHeight="1" spans="1:8">
      <c r="A11" s="366"/>
      <c r="B11" s="1529" t="s">
        <v>210</v>
      </c>
      <c r="C11" s="1529"/>
      <c r="D11" s="1536" t="s">
        <v>211</v>
      </c>
      <c r="E11" s="1537"/>
      <c r="F11" s="1531">
        <f t="shared" si="0"/>
        <v>195</v>
      </c>
      <c r="G11" s="1538">
        <v>195</v>
      </c>
      <c r="H11" s="1532"/>
    </row>
    <row r="12" ht="29.1" customHeight="1" spans="1:8">
      <c r="A12" s="366"/>
      <c r="B12" s="1529" t="s">
        <v>212</v>
      </c>
      <c r="C12" s="1529"/>
      <c r="D12" s="1536" t="s">
        <v>213</v>
      </c>
      <c r="E12" s="1537"/>
      <c r="F12" s="1531">
        <f t="shared" si="0"/>
        <v>15</v>
      </c>
      <c r="G12" s="1538">
        <v>15</v>
      </c>
      <c r="H12" s="1532"/>
    </row>
    <row r="13" ht="30.95" customHeight="1" spans="1:8">
      <c r="A13" s="366"/>
      <c r="B13" s="1529" t="s">
        <v>214</v>
      </c>
      <c r="C13" s="1529"/>
      <c r="D13" s="1536" t="s">
        <v>215</v>
      </c>
      <c r="E13" s="1537"/>
      <c r="F13" s="1531">
        <f t="shared" si="0"/>
        <v>10</v>
      </c>
      <c r="G13" s="1538">
        <v>10</v>
      </c>
      <c r="H13" s="1532"/>
    </row>
    <row r="14" ht="45.95" customHeight="1" spans="1:8">
      <c r="A14" s="366"/>
      <c r="B14" s="1529" t="s">
        <v>216</v>
      </c>
      <c r="C14" s="1529"/>
      <c r="D14" s="1536" t="s">
        <v>217</v>
      </c>
      <c r="E14" s="1537"/>
      <c r="F14" s="1531">
        <f t="shared" si="0"/>
        <v>50</v>
      </c>
      <c r="G14" s="1538">
        <v>50</v>
      </c>
      <c r="H14" s="1532"/>
    </row>
    <row r="15" ht="24" customHeight="1" spans="1:8">
      <c r="A15" s="366"/>
      <c r="B15" s="1529" t="s">
        <v>149</v>
      </c>
      <c r="C15" s="1529"/>
      <c r="D15" s="1529"/>
      <c r="E15" s="1529"/>
      <c r="F15" s="1539">
        <f>SUM(F6:F14)</f>
        <v>4226.61</v>
      </c>
      <c r="G15" s="1539">
        <f>SUM(G6:G14)</f>
        <v>4226.61</v>
      </c>
      <c r="H15" s="1532"/>
    </row>
    <row r="16" ht="137.1" customHeight="1" spans="1:8">
      <c r="A16" s="366" t="s">
        <v>150</v>
      </c>
      <c r="B16" s="1530" t="s">
        <v>218</v>
      </c>
      <c r="C16" s="1530"/>
      <c r="D16" s="1530"/>
      <c r="E16" s="1530"/>
      <c r="F16" s="1530"/>
      <c r="G16" s="1530"/>
      <c r="H16" s="1530"/>
    </row>
    <row r="17" ht="18" customHeight="1" spans="1:8">
      <c r="A17" s="366" t="s">
        <v>152</v>
      </c>
      <c r="B17" s="1529" t="s">
        <v>153</v>
      </c>
      <c r="C17" s="1529" t="s">
        <v>154</v>
      </c>
      <c r="D17" s="1529"/>
      <c r="E17" s="1529" t="s">
        <v>155</v>
      </c>
      <c r="F17" s="1529"/>
      <c r="G17" s="1529" t="s">
        <v>156</v>
      </c>
      <c r="H17" s="1529"/>
    </row>
    <row r="18" ht="20.1" customHeight="1" spans="1:8">
      <c r="A18" s="366"/>
      <c r="B18" s="1529" t="s">
        <v>157</v>
      </c>
      <c r="C18" s="1529" t="s">
        <v>158</v>
      </c>
      <c r="D18" s="1529"/>
      <c r="E18" s="1530" t="s">
        <v>219</v>
      </c>
      <c r="F18" s="1530"/>
      <c r="G18" s="1540" t="s">
        <v>220</v>
      </c>
      <c r="H18" s="1541"/>
    </row>
    <row r="19" ht="20.1" customHeight="1" spans="1:8">
      <c r="A19" s="366"/>
      <c r="B19" s="1529"/>
      <c r="C19" s="1529"/>
      <c r="D19" s="1529"/>
      <c r="E19" s="1530" t="s">
        <v>221</v>
      </c>
      <c r="F19" s="1530"/>
      <c r="G19" s="1540" t="s">
        <v>222</v>
      </c>
      <c r="H19" s="1541"/>
    </row>
    <row r="20" ht="20.1" customHeight="1" spans="1:8">
      <c r="A20" s="366"/>
      <c r="B20" s="1529"/>
      <c r="C20" s="1529"/>
      <c r="D20" s="1529"/>
      <c r="E20" s="1530" t="s">
        <v>223</v>
      </c>
      <c r="F20" s="1530"/>
      <c r="G20" s="1540" t="s">
        <v>222</v>
      </c>
      <c r="H20" s="1541"/>
    </row>
    <row r="21" ht="20.1" customHeight="1" spans="1:8">
      <c r="A21" s="366"/>
      <c r="B21" s="1529"/>
      <c r="C21" s="1529"/>
      <c r="D21" s="1529"/>
      <c r="E21" s="1530" t="s">
        <v>224</v>
      </c>
      <c r="F21" s="1530"/>
      <c r="G21" s="1540" t="s">
        <v>225</v>
      </c>
      <c r="H21" s="1541"/>
    </row>
    <row r="22" ht="20.1" customHeight="1" spans="1:8">
      <c r="A22" s="366"/>
      <c r="B22" s="1529"/>
      <c r="C22" s="1529"/>
      <c r="D22" s="1529"/>
      <c r="E22" s="1530" t="s">
        <v>226</v>
      </c>
      <c r="F22" s="1530"/>
      <c r="G22" s="1540" t="s">
        <v>227</v>
      </c>
      <c r="H22" s="1541"/>
    </row>
    <row r="23" ht="20.1" customHeight="1" spans="1:8">
      <c r="A23" s="366"/>
      <c r="B23" s="1529"/>
      <c r="C23" s="1529"/>
      <c r="D23" s="1529"/>
      <c r="E23" s="1530" t="s">
        <v>228</v>
      </c>
      <c r="F23" s="1530"/>
      <c r="G23" s="1540" t="s">
        <v>229</v>
      </c>
      <c r="H23" s="1541"/>
    </row>
    <row r="24" ht="20.1" customHeight="1" spans="1:8">
      <c r="A24" s="366"/>
      <c r="B24" s="1529"/>
      <c r="C24" s="1529"/>
      <c r="D24" s="1529"/>
      <c r="E24" s="1530" t="s">
        <v>230</v>
      </c>
      <c r="F24" s="1530"/>
      <c r="G24" s="1540" t="s">
        <v>231</v>
      </c>
      <c r="H24" s="1541"/>
    </row>
    <row r="25" ht="20.1" customHeight="1" spans="1:8">
      <c r="A25" s="366"/>
      <c r="B25" s="1529"/>
      <c r="C25" s="1529"/>
      <c r="D25" s="1529"/>
      <c r="E25" s="1530" t="s">
        <v>232</v>
      </c>
      <c r="F25" s="1530"/>
      <c r="G25" s="1540" t="s">
        <v>229</v>
      </c>
      <c r="H25" s="1541"/>
    </row>
    <row r="26" ht="20.1" customHeight="1" spans="1:8">
      <c r="A26" s="366"/>
      <c r="B26" s="1529"/>
      <c r="C26" s="1529"/>
      <c r="D26" s="1529"/>
      <c r="E26" s="1530" t="s">
        <v>233</v>
      </c>
      <c r="F26" s="1530"/>
      <c r="G26" s="1540" t="s">
        <v>234</v>
      </c>
      <c r="H26" s="1541"/>
    </row>
    <row r="27" ht="20.1" customHeight="1" spans="1:8">
      <c r="A27" s="366"/>
      <c r="B27" s="1529"/>
      <c r="C27" s="1529"/>
      <c r="D27" s="1529"/>
      <c r="E27" s="1530" t="s">
        <v>235</v>
      </c>
      <c r="F27" s="1530"/>
      <c r="G27" s="1540" t="s">
        <v>236</v>
      </c>
      <c r="H27" s="1541"/>
    </row>
    <row r="28" ht="20.1" customHeight="1" spans="1:8">
      <c r="A28" s="366"/>
      <c r="B28" s="1529"/>
      <c r="C28" s="1529"/>
      <c r="D28" s="1529"/>
      <c r="E28" s="1530" t="s">
        <v>237</v>
      </c>
      <c r="F28" s="1530"/>
      <c r="G28" s="1540" t="s">
        <v>238</v>
      </c>
      <c r="H28" s="1541"/>
    </row>
    <row r="29" ht="20.1" customHeight="1" spans="1:8">
      <c r="A29" s="366"/>
      <c r="B29" s="1529"/>
      <c r="C29" s="1529"/>
      <c r="D29" s="1529"/>
      <c r="E29" s="1530" t="s">
        <v>239</v>
      </c>
      <c r="F29" s="1530"/>
      <c r="G29" s="1529" t="s">
        <v>240</v>
      </c>
      <c r="H29" s="1529"/>
    </row>
    <row r="30" ht="20.1" customHeight="1" spans="1:8">
      <c r="A30" s="366"/>
      <c r="B30" s="1529"/>
      <c r="C30" s="1529"/>
      <c r="D30" s="1529"/>
      <c r="E30" s="1530" t="s">
        <v>241</v>
      </c>
      <c r="F30" s="1530"/>
      <c r="G30" s="1529" t="s">
        <v>242</v>
      </c>
      <c r="H30" s="1529"/>
    </row>
    <row r="31" ht="20.1" customHeight="1" spans="1:8">
      <c r="A31" s="366"/>
      <c r="B31" s="1529"/>
      <c r="C31" s="1542" t="s">
        <v>178</v>
      </c>
      <c r="D31" s="1543"/>
      <c r="E31" s="1536" t="s">
        <v>243</v>
      </c>
      <c r="F31" s="1537"/>
      <c r="G31" s="1544">
        <v>1</v>
      </c>
      <c r="H31" s="1529"/>
    </row>
    <row r="32" ht="20.1" customHeight="1" spans="1:8">
      <c r="A32" s="366"/>
      <c r="B32" s="1529"/>
      <c r="C32" s="1545"/>
      <c r="D32" s="1546"/>
      <c r="E32" s="1533" t="s">
        <v>244</v>
      </c>
      <c r="F32" s="1534"/>
      <c r="G32" s="1544">
        <v>1</v>
      </c>
      <c r="H32" s="1529"/>
    </row>
    <row r="33" ht="20.1" customHeight="1" spans="1:8">
      <c r="A33" s="366"/>
      <c r="B33" s="1529"/>
      <c r="C33" s="1545"/>
      <c r="D33" s="1546"/>
      <c r="E33" s="1533" t="s">
        <v>245</v>
      </c>
      <c r="F33" s="1534"/>
      <c r="G33" s="1529" t="s">
        <v>198</v>
      </c>
      <c r="H33" s="1529"/>
    </row>
    <row r="34" ht="20.1" customHeight="1" spans="1:8">
      <c r="A34" s="366"/>
      <c r="B34" s="1529"/>
      <c r="C34" s="1545"/>
      <c r="D34" s="1546"/>
      <c r="E34" s="1533" t="s">
        <v>246</v>
      </c>
      <c r="F34" s="1534"/>
      <c r="G34" s="1547" t="s">
        <v>198</v>
      </c>
      <c r="H34" s="1547"/>
    </row>
    <row r="35" ht="20.1" customHeight="1" spans="1:8">
      <c r="A35" s="366"/>
      <c r="B35" s="1529"/>
      <c r="C35" s="1545"/>
      <c r="D35" s="1546"/>
      <c r="E35" s="1533" t="s">
        <v>247</v>
      </c>
      <c r="F35" s="1534"/>
      <c r="G35" s="1544">
        <v>0.9</v>
      </c>
      <c r="H35" s="1544"/>
    </row>
    <row r="36" ht="20.1" customHeight="1" spans="1:8">
      <c r="A36" s="366"/>
      <c r="B36" s="1529"/>
      <c r="C36" s="1545"/>
      <c r="D36" s="1546"/>
      <c r="E36" s="1533" t="s">
        <v>248</v>
      </c>
      <c r="F36" s="1534"/>
      <c r="G36" s="1529" t="s">
        <v>249</v>
      </c>
      <c r="H36" s="1529"/>
    </row>
    <row r="37" ht="20.1" customHeight="1" spans="1:8">
      <c r="A37" s="366"/>
      <c r="B37" s="1529"/>
      <c r="C37" s="1545"/>
      <c r="D37" s="1546"/>
      <c r="E37" s="1533" t="s">
        <v>250</v>
      </c>
      <c r="F37" s="1534"/>
      <c r="G37" s="1529" t="s">
        <v>198</v>
      </c>
      <c r="H37" s="1529"/>
    </row>
    <row r="38" ht="20.1" customHeight="1" spans="1:8">
      <c r="A38" s="366"/>
      <c r="B38" s="1529"/>
      <c r="C38" s="1548"/>
      <c r="D38" s="1549"/>
      <c r="E38" s="1533" t="s">
        <v>251</v>
      </c>
      <c r="F38" s="1534"/>
      <c r="G38" s="1544" t="s">
        <v>198</v>
      </c>
      <c r="H38" s="1544"/>
    </row>
    <row r="39" ht="20.1" customHeight="1" spans="1:8">
      <c r="A39" s="366"/>
      <c r="B39" s="1529"/>
      <c r="C39" s="1529" t="s">
        <v>252</v>
      </c>
      <c r="D39" s="1529"/>
      <c r="E39" s="1533" t="s">
        <v>253</v>
      </c>
      <c r="F39" s="1534"/>
      <c r="G39" s="1544" t="s">
        <v>254</v>
      </c>
      <c r="H39" s="1544"/>
    </row>
    <row r="40" ht="20.1" customHeight="1" spans="1:8">
      <c r="A40" s="366"/>
      <c r="B40" s="1529"/>
      <c r="C40" s="1529"/>
      <c r="D40" s="1529"/>
      <c r="E40" s="1533" t="s">
        <v>255</v>
      </c>
      <c r="F40" s="1534"/>
      <c r="G40" s="1544" t="s">
        <v>256</v>
      </c>
      <c r="H40" s="1544"/>
    </row>
    <row r="41" ht="20.1" customHeight="1" spans="1:8">
      <c r="A41" s="366"/>
      <c r="B41" s="1529"/>
      <c r="C41" s="1529"/>
      <c r="D41" s="1529"/>
      <c r="E41" s="1533" t="s">
        <v>257</v>
      </c>
      <c r="F41" s="1534"/>
      <c r="G41" s="1544" t="s">
        <v>202</v>
      </c>
      <c r="H41" s="1544"/>
    </row>
    <row r="42" ht="20.1" customHeight="1" spans="1:8">
      <c r="A42" s="366"/>
      <c r="B42" s="1529"/>
      <c r="C42" s="1529" t="s">
        <v>258</v>
      </c>
      <c r="D42" s="1529"/>
      <c r="E42" s="1533" t="s">
        <v>259</v>
      </c>
      <c r="F42" s="1534"/>
      <c r="G42" s="1540" t="s">
        <v>260</v>
      </c>
      <c r="H42" s="1541"/>
    </row>
    <row r="43" ht="20.1" customHeight="1" spans="1:8">
      <c r="A43" s="366"/>
      <c r="B43" s="1529" t="s">
        <v>182</v>
      </c>
      <c r="C43" s="1529" t="s">
        <v>183</v>
      </c>
      <c r="D43" s="1529"/>
      <c r="E43" s="1550" t="s">
        <v>261</v>
      </c>
      <c r="F43" s="1551"/>
      <c r="G43" s="1540" t="s">
        <v>262</v>
      </c>
      <c r="H43" s="1541"/>
    </row>
    <row r="44" ht="20.1" customHeight="1" spans="1:8">
      <c r="A44" s="366"/>
      <c r="B44" s="1529"/>
      <c r="C44" s="1529"/>
      <c r="D44" s="1529"/>
      <c r="E44" s="1550" t="s">
        <v>263</v>
      </c>
      <c r="F44" s="1551"/>
      <c r="G44" s="1540" t="s">
        <v>185</v>
      </c>
      <c r="H44" s="1541"/>
    </row>
    <row r="45" ht="20.1" customHeight="1" spans="1:8">
      <c r="A45" s="366"/>
      <c r="B45" s="1529"/>
      <c r="C45" s="1529"/>
      <c r="D45" s="1529"/>
      <c r="E45" s="1550" t="s">
        <v>264</v>
      </c>
      <c r="F45" s="1551"/>
      <c r="G45" s="1540" t="s">
        <v>265</v>
      </c>
      <c r="H45" s="1541"/>
    </row>
    <row r="46" ht="20.1" customHeight="1" spans="1:8">
      <c r="A46" s="366"/>
      <c r="B46" s="1529"/>
      <c r="C46" s="1529"/>
      <c r="D46" s="1529"/>
      <c r="E46" s="1550" t="s">
        <v>266</v>
      </c>
      <c r="F46" s="1551"/>
      <c r="G46" s="1540" t="s">
        <v>187</v>
      </c>
      <c r="H46" s="1541"/>
    </row>
    <row r="47" ht="20.1" customHeight="1" spans="1:8">
      <c r="A47" s="366"/>
      <c r="B47" s="1529"/>
      <c r="C47" s="1529"/>
      <c r="D47" s="1529"/>
      <c r="E47" s="1550" t="s">
        <v>267</v>
      </c>
      <c r="F47" s="1551"/>
      <c r="G47" s="1540" t="s">
        <v>187</v>
      </c>
      <c r="H47" s="1541"/>
    </row>
    <row r="48" ht="20.1" customHeight="1" spans="1:8">
      <c r="A48" s="366"/>
      <c r="B48" s="1529"/>
      <c r="C48" s="1529"/>
      <c r="D48" s="1529"/>
      <c r="E48" s="1533" t="s">
        <v>268</v>
      </c>
      <c r="F48" s="1534"/>
      <c r="G48" s="1540" t="s">
        <v>262</v>
      </c>
      <c r="H48" s="1541"/>
    </row>
    <row r="49" ht="20.1" customHeight="1" spans="1:8">
      <c r="A49" s="366"/>
      <c r="B49" s="1529" t="s">
        <v>195</v>
      </c>
      <c r="C49" s="1529" t="s">
        <v>196</v>
      </c>
      <c r="D49" s="1529"/>
      <c r="E49" s="1533" t="s">
        <v>269</v>
      </c>
      <c r="F49" s="1534"/>
      <c r="G49" s="1540" t="s">
        <v>198</v>
      </c>
      <c r="H49" s="1541"/>
    </row>
    <row r="50" ht="20.1" customHeight="1" spans="1:8">
      <c r="A50" s="366"/>
      <c r="B50" s="1529"/>
      <c r="C50" s="1529"/>
      <c r="D50" s="1529"/>
      <c r="E50" s="1533" t="s">
        <v>270</v>
      </c>
      <c r="F50" s="1534"/>
      <c r="G50" s="1540" t="s">
        <v>198</v>
      </c>
      <c r="H50" s="1541"/>
    </row>
    <row r="51" ht="20.1" customHeight="1" spans="1:8">
      <c r="A51" s="366"/>
      <c r="B51" s="1529"/>
      <c r="C51" s="1529"/>
      <c r="D51" s="1529"/>
      <c r="E51" s="1533" t="s">
        <v>271</v>
      </c>
      <c r="F51" s="1534"/>
      <c r="G51" s="1540" t="s">
        <v>198</v>
      </c>
      <c r="H51" s="1541"/>
    </row>
  </sheetData>
  <mergeCells count="10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C42:D42"/>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A4:A15"/>
    <mergeCell ref="A17:A51"/>
    <mergeCell ref="B18:B42"/>
    <mergeCell ref="B43:B48"/>
    <mergeCell ref="B49:B51"/>
    <mergeCell ref="C43:D48"/>
    <mergeCell ref="C49:D51"/>
    <mergeCell ref="C39:D41"/>
    <mergeCell ref="C31:D38"/>
    <mergeCell ref="C18:D30"/>
    <mergeCell ref="B4:C5"/>
    <mergeCell ref="D4:E5"/>
  </mergeCells>
  <pageMargins left="1.0625" right="0.118055555555556" top="0.275" bottom="0.161111111111111" header="0.196527777777778" footer="0.279166666666667"/>
  <pageSetup paperSize="9" scale="6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10" workbookViewId="0">
      <selection activeCell="B14" sqref="B14:H14"/>
    </sheetView>
  </sheetViews>
  <sheetFormatPr defaultColWidth="12" defaultRowHeight="15.6" outlineLevelCol="7"/>
  <cols>
    <col min="1" max="1" width="12" style="3"/>
    <col min="2" max="3" width="16.3333333333333" style="3" customWidth="1"/>
    <col min="4" max="4" width="9.33333333333333" style="3" customWidth="1"/>
    <col min="5" max="5" width="82.3333333333333"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272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273</v>
      </c>
      <c r="E6" s="7"/>
      <c r="F6" s="1065">
        <v>1122</v>
      </c>
      <c r="G6" s="1065">
        <v>1122</v>
      </c>
      <c r="H6" s="9"/>
    </row>
    <row r="7" ht="21.95" customHeight="1" spans="1:8">
      <c r="A7" s="7"/>
      <c r="B7" s="7" t="s">
        <v>141</v>
      </c>
      <c r="C7" s="7"/>
      <c r="D7" s="7" t="s">
        <v>274</v>
      </c>
      <c r="E7" s="7"/>
      <c r="F7" s="1065">
        <v>6867.6</v>
      </c>
      <c r="G7" s="1065">
        <v>6867.6</v>
      </c>
      <c r="H7" s="9"/>
    </row>
    <row r="8" ht="21.95" customHeight="1" spans="1:8">
      <c r="A8" s="7"/>
      <c r="B8" s="7" t="s">
        <v>143</v>
      </c>
      <c r="C8" s="7"/>
      <c r="D8" s="7" t="s">
        <v>275</v>
      </c>
      <c r="E8" s="7"/>
      <c r="F8" s="1065">
        <v>6061.8</v>
      </c>
      <c r="G8" s="1065">
        <v>6061.8</v>
      </c>
      <c r="H8" s="9"/>
    </row>
    <row r="9" ht="21.95" customHeight="1" spans="1:8">
      <c r="A9" s="7"/>
      <c r="B9" s="7" t="s">
        <v>145</v>
      </c>
      <c r="C9" s="7"/>
      <c r="D9" s="7" t="s">
        <v>276</v>
      </c>
      <c r="E9" s="7"/>
      <c r="F9" s="1065">
        <v>1988.9</v>
      </c>
      <c r="G9" s="1065">
        <v>1988.9</v>
      </c>
      <c r="H9" s="9"/>
    </row>
    <row r="10" ht="21.95" customHeight="1" spans="1:8">
      <c r="A10" s="7"/>
      <c r="B10" s="7" t="s">
        <v>147</v>
      </c>
      <c r="C10" s="7"/>
      <c r="D10" s="7" t="s">
        <v>277</v>
      </c>
      <c r="E10" s="7"/>
      <c r="F10" s="1065">
        <v>322.25</v>
      </c>
      <c r="G10" s="1065">
        <v>322.25</v>
      </c>
      <c r="H10" s="9"/>
    </row>
    <row r="11" ht="21.95" customHeight="1" spans="1:8">
      <c r="A11" s="7"/>
      <c r="B11" s="7" t="s">
        <v>210</v>
      </c>
      <c r="C11" s="7"/>
      <c r="D11" s="7" t="s">
        <v>278</v>
      </c>
      <c r="E11" s="7"/>
      <c r="F11" s="1065">
        <v>400</v>
      </c>
      <c r="G11" s="1065">
        <v>400</v>
      </c>
      <c r="H11" s="9"/>
    </row>
    <row r="12" ht="21.95" customHeight="1" spans="1:8">
      <c r="A12" s="7"/>
      <c r="B12" s="7" t="s">
        <v>212</v>
      </c>
      <c r="C12" s="7"/>
      <c r="D12" s="7" t="s">
        <v>279</v>
      </c>
      <c r="E12" s="7"/>
      <c r="F12" s="1065">
        <v>1748.66</v>
      </c>
      <c r="G12" s="1065">
        <v>1748.66</v>
      </c>
      <c r="H12" s="9"/>
    </row>
    <row r="13" ht="21.95" customHeight="1" spans="1:8">
      <c r="A13" s="7"/>
      <c r="B13" s="7" t="s">
        <v>149</v>
      </c>
      <c r="C13" s="7"/>
      <c r="D13" s="7"/>
      <c r="E13" s="8"/>
      <c r="F13" s="9">
        <f>SUM(F6:F12)</f>
        <v>18511.21</v>
      </c>
      <c r="G13" s="9">
        <f>SUM(G6:G12)</f>
        <v>18511.21</v>
      </c>
      <c r="H13" s="9"/>
    </row>
    <row r="14" ht="107.1" customHeight="1" spans="1:8">
      <c r="A14" s="8" t="s">
        <v>150</v>
      </c>
      <c r="B14" s="24" t="s">
        <v>280</v>
      </c>
      <c r="C14" s="25"/>
      <c r="D14" s="25"/>
      <c r="E14" s="25"/>
      <c r="F14" s="25"/>
      <c r="G14" s="25"/>
      <c r="H14" s="25"/>
    </row>
    <row r="15" ht="21.95" customHeight="1" spans="1:8">
      <c r="A15" s="7" t="s">
        <v>152</v>
      </c>
      <c r="B15" s="8" t="s">
        <v>153</v>
      </c>
      <c r="C15" s="8" t="s">
        <v>154</v>
      </c>
      <c r="D15" s="8"/>
      <c r="E15" s="198" t="s">
        <v>155</v>
      </c>
      <c r="F15" s="199"/>
      <c r="G15" s="8" t="s">
        <v>156</v>
      </c>
      <c r="H15" s="8"/>
    </row>
    <row r="16" ht="21.95" customHeight="1" spans="1:8">
      <c r="A16" s="8"/>
      <c r="B16" s="8" t="s">
        <v>157</v>
      </c>
      <c r="C16" s="8" t="s">
        <v>158</v>
      </c>
      <c r="D16" s="8"/>
      <c r="E16" s="195" t="s">
        <v>281</v>
      </c>
      <c r="F16" s="196"/>
      <c r="G16" s="198" t="s">
        <v>282</v>
      </c>
      <c r="H16" s="199"/>
    </row>
    <row r="17" ht="21.95" customHeight="1" spans="1:8">
      <c r="A17" s="8"/>
      <c r="B17" s="8"/>
      <c r="C17" s="8"/>
      <c r="D17" s="8"/>
      <c r="E17" s="195" t="s">
        <v>283</v>
      </c>
      <c r="F17" s="196"/>
      <c r="G17" s="198" t="s">
        <v>284</v>
      </c>
      <c r="H17" s="199"/>
    </row>
    <row r="18" ht="21.95" customHeight="1" spans="1:8">
      <c r="A18" s="8"/>
      <c r="B18" s="8"/>
      <c r="C18" s="8"/>
      <c r="D18" s="8"/>
      <c r="E18" s="195" t="s">
        <v>285</v>
      </c>
      <c r="F18" s="196"/>
      <c r="G18" s="198" t="s">
        <v>286</v>
      </c>
      <c r="H18" s="199"/>
    </row>
    <row r="19" ht="21.95" customHeight="1" spans="1:8">
      <c r="A19" s="8"/>
      <c r="B19" s="8"/>
      <c r="C19" s="8"/>
      <c r="D19" s="8"/>
      <c r="E19" s="195" t="s">
        <v>287</v>
      </c>
      <c r="F19" s="196"/>
      <c r="G19" s="198" t="s">
        <v>288</v>
      </c>
      <c r="H19" s="199"/>
    </row>
    <row r="20" ht="21.95" customHeight="1" spans="1:8">
      <c r="A20" s="8"/>
      <c r="B20" s="8"/>
      <c r="C20" s="7" t="s">
        <v>178</v>
      </c>
      <c r="D20" s="7"/>
      <c r="E20" s="195" t="s">
        <v>289</v>
      </c>
      <c r="F20" s="196"/>
      <c r="G20" s="198" t="s">
        <v>290</v>
      </c>
      <c r="H20" s="199"/>
    </row>
    <row r="21" ht="21.95" customHeight="1" spans="1:8">
      <c r="A21" s="8"/>
      <c r="B21" s="8"/>
      <c r="C21" s="7"/>
      <c r="D21" s="7"/>
      <c r="E21" s="195" t="s">
        <v>291</v>
      </c>
      <c r="F21" s="196"/>
      <c r="G21" s="198" t="s">
        <v>292</v>
      </c>
      <c r="H21" s="199"/>
    </row>
    <row r="22" ht="21.95" customHeight="1" spans="1:8">
      <c r="A22" s="8"/>
      <c r="B22" s="8"/>
      <c r="C22" s="7"/>
      <c r="D22" s="7"/>
      <c r="E22" s="195" t="s">
        <v>293</v>
      </c>
      <c r="F22" s="196"/>
      <c r="G22" s="198" t="s">
        <v>294</v>
      </c>
      <c r="H22" s="199"/>
    </row>
    <row r="23" ht="21.95" customHeight="1" spans="1:8">
      <c r="A23" s="8"/>
      <c r="B23" s="8"/>
      <c r="C23" s="7" t="s">
        <v>252</v>
      </c>
      <c r="D23" s="7"/>
      <c r="E23" s="195" t="s">
        <v>295</v>
      </c>
      <c r="F23" s="196"/>
      <c r="G23" s="198" t="s">
        <v>242</v>
      </c>
      <c r="H23" s="199"/>
    </row>
    <row r="24" ht="21.95" customHeight="1" spans="1:8">
      <c r="A24" s="8"/>
      <c r="B24" s="8"/>
      <c r="C24" s="7"/>
      <c r="D24" s="7"/>
      <c r="E24" s="195" t="s">
        <v>296</v>
      </c>
      <c r="F24" s="196"/>
      <c r="G24" s="1523">
        <v>1</v>
      </c>
      <c r="H24" s="1524"/>
    </row>
    <row r="25" ht="21.95" customHeight="1" spans="1:8">
      <c r="A25" s="8"/>
      <c r="B25" s="8"/>
      <c r="C25" s="7" t="s">
        <v>258</v>
      </c>
      <c r="D25" s="7"/>
      <c r="E25" s="195" t="s">
        <v>297</v>
      </c>
      <c r="F25" s="196"/>
      <c r="G25" s="198" t="s">
        <v>298</v>
      </c>
      <c r="H25" s="199"/>
    </row>
    <row r="26" ht="21.95" customHeight="1" spans="1:8">
      <c r="A26" s="8"/>
      <c r="B26" s="8"/>
      <c r="C26" s="7"/>
      <c r="D26" s="7"/>
      <c r="E26" s="195" t="s">
        <v>299</v>
      </c>
      <c r="F26" s="196"/>
      <c r="G26" s="198" t="s">
        <v>300</v>
      </c>
      <c r="H26" s="199"/>
    </row>
    <row r="27" ht="21.95" customHeight="1" spans="1:8">
      <c r="A27" s="8"/>
      <c r="B27" s="8"/>
      <c r="C27" s="7"/>
      <c r="D27" s="7"/>
      <c r="E27" s="195" t="s">
        <v>301</v>
      </c>
      <c r="F27" s="196"/>
      <c r="G27" s="198" t="s">
        <v>302</v>
      </c>
      <c r="H27" s="199"/>
    </row>
    <row r="28" ht="32.1" customHeight="1" spans="1:8">
      <c r="A28" s="8"/>
      <c r="B28" s="8" t="s">
        <v>303</v>
      </c>
      <c r="C28" s="10" t="s">
        <v>304</v>
      </c>
      <c r="D28" s="11"/>
      <c r="E28" s="195" t="s">
        <v>305</v>
      </c>
      <c r="F28" s="196"/>
      <c r="G28" s="198" t="s">
        <v>306</v>
      </c>
      <c r="H28" s="199"/>
    </row>
    <row r="29" ht="33.95" customHeight="1" spans="1:8">
      <c r="A29" s="8"/>
      <c r="B29" s="8"/>
      <c r="C29" s="7" t="s">
        <v>183</v>
      </c>
      <c r="D29" s="7"/>
      <c r="E29" s="195" t="s">
        <v>307</v>
      </c>
      <c r="F29" s="196"/>
      <c r="G29" s="198" t="s">
        <v>308</v>
      </c>
      <c r="H29" s="199"/>
    </row>
    <row r="30" ht="21.95" customHeight="1" spans="1:8">
      <c r="A30" s="8"/>
      <c r="B30" s="7" t="s">
        <v>195</v>
      </c>
      <c r="C30" s="7" t="s">
        <v>196</v>
      </c>
      <c r="D30" s="7"/>
      <c r="E30" s="195" t="s">
        <v>309</v>
      </c>
      <c r="F30" s="196"/>
      <c r="G30" s="198" t="s">
        <v>310</v>
      </c>
      <c r="H30" s="199"/>
    </row>
    <row r="31" ht="21.95" customHeight="1" spans="1:8">
      <c r="A31" s="8"/>
      <c r="B31" s="7"/>
      <c r="C31" s="7"/>
      <c r="D31" s="7"/>
      <c r="E31" s="195" t="s">
        <v>311</v>
      </c>
      <c r="F31" s="196"/>
      <c r="G31" s="198" t="s">
        <v>310</v>
      </c>
      <c r="H31" s="199"/>
    </row>
  </sheetData>
  <mergeCells count="6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E30:F30"/>
    <mergeCell ref="G30:H30"/>
    <mergeCell ref="E31:F31"/>
    <mergeCell ref="G31:H31"/>
    <mergeCell ref="A4:A13"/>
    <mergeCell ref="A15:A31"/>
    <mergeCell ref="B16:B27"/>
    <mergeCell ref="B28:B29"/>
    <mergeCell ref="B30:B31"/>
    <mergeCell ref="C16:D19"/>
    <mergeCell ref="C20:D22"/>
    <mergeCell ref="C23:D24"/>
    <mergeCell ref="C25:D27"/>
    <mergeCell ref="C30:D31"/>
    <mergeCell ref="B4:C5"/>
    <mergeCell ref="D4:E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showGridLines="0" workbookViewId="0">
      <selection activeCell="K9" sqref="K9"/>
    </sheetView>
  </sheetViews>
  <sheetFormatPr defaultColWidth="12" defaultRowHeight="15.6"/>
  <cols>
    <col min="1" max="1" width="11.3333333333333" style="3" customWidth="1"/>
    <col min="2" max="2" width="12.6666666666667" style="3" customWidth="1"/>
    <col min="3" max="3" width="17.8333333333333" style="3" customWidth="1"/>
    <col min="4" max="4" width="1.16666666666667" style="3" hidden="1" customWidth="1"/>
    <col min="5" max="5" width="29.1666666666667" style="3" customWidth="1"/>
    <col min="6" max="6" width="27.8333333333333" style="3" customWidth="1"/>
    <col min="7" max="7" width="29.6666666666667" style="3" customWidth="1"/>
    <col min="8" max="8" width="20.3333333333333" style="3" customWidth="1"/>
    <col min="9" max="16384" width="12" style="3"/>
  </cols>
  <sheetData>
    <row r="1" s="1" customFormat="1" ht="16.5" customHeight="1" spans="1:4">
      <c r="A1" s="4" t="s">
        <v>128</v>
      </c>
      <c r="B1" s="5"/>
      <c r="C1" s="5"/>
      <c r="D1" s="5"/>
    </row>
    <row r="2" ht="21" customHeight="1" spans="1:8">
      <c r="A2" s="6" t="s">
        <v>129</v>
      </c>
      <c r="B2" s="6"/>
      <c r="C2" s="6"/>
      <c r="D2" s="6"/>
      <c r="E2" s="6"/>
      <c r="F2" s="6"/>
      <c r="G2" s="6"/>
      <c r="H2" s="6"/>
    </row>
    <row r="3" ht="21.95" customHeight="1" spans="1:8">
      <c r="A3" s="7" t="s">
        <v>130</v>
      </c>
      <c r="B3" s="7"/>
      <c r="C3" s="7"/>
      <c r="D3" s="7" t="s">
        <v>312</v>
      </c>
      <c r="E3" s="7"/>
      <c r="F3" s="7"/>
      <c r="G3" s="7"/>
      <c r="H3" s="7"/>
    </row>
    <row r="4" ht="21.95" customHeight="1" spans="1:8">
      <c r="A4" s="7" t="s">
        <v>132</v>
      </c>
      <c r="B4" s="7" t="s">
        <v>133</v>
      </c>
      <c r="C4" s="7"/>
      <c r="D4" s="8" t="s">
        <v>134</v>
      </c>
      <c r="E4" s="8"/>
      <c r="F4" s="8" t="s">
        <v>135</v>
      </c>
      <c r="G4" s="8"/>
      <c r="H4" s="8"/>
    </row>
    <row r="5" ht="21.95" customHeight="1" spans="1:10">
      <c r="A5" s="7"/>
      <c r="B5" s="7"/>
      <c r="C5" s="7"/>
      <c r="D5" s="8"/>
      <c r="E5" s="8"/>
      <c r="F5" s="8" t="s">
        <v>136</v>
      </c>
      <c r="G5" s="8" t="s">
        <v>137</v>
      </c>
      <c r="H5" s="8" t="s">
        <v>138</v>
      </c>
      <c r="J5" s="9"/>
    </row>
    <row r="6" ht="45" customHeight="1" spans="1:8">
      <c r="A6" s="7"/>
      <c r="B6" s="7" t="s">
        <v>313</v>
      </c>
      <c r="C6" s="7"/>
      <c r="D6" s="7" t="s">
        <v>314</v>
      </c>
      <c r="E6" s="7"/>
      <c r="F6" s="9">
        <v>12201.66</v>
      </c>
      <c r="G6" s="9">
        <v>12201.66</v>
      </c>
      <c r="H6" s="9"/>
    </row>
    <row r="7" ht="48.95" customHeight="1" spans="1:8">
      <c r="A7" s="7"/>
      <c r="B7" s="7" t="s">
        <v>315</v>
      </c>
      <c r="C7" s="7"/>
      <c r="D7" s="7" t="s">
        <v>316</v>
      </c>
      <c r="E7" s="7"/>
      <c r="F7" s="9">
        <v>1515</v>
      </c>
      <c r="G7" s="9">
        <v>1515</v>
      </c>
      <c r="H7" s="9"/>
    </row>
    <row r="8" ht="21.95" customHeight="1" spans="1:8">
      <c r="A8" s="7"/>
      <c r="B8" s="7" t="s">
        <v>149</v>
      </c>
      <c r="C8" s="7"/>
      <c r="D8" s="7"/>
      <c r="E8" s="8"/>
      <c r="F8" s="9">
        <f>SUM(F6:F7)</f>
        <v>13716.66</v>
      </c>
      <c r="G8" s="9">
        <f>SUM(G6:G7)</f>
        <v>13716.66</v>
      </c>
      <c r="H8" s="9"/>
    </row>
    <row r="9" ht="90" customHeight="1" spans="1:8">
      <c r="A9" s="8" t="s">
        <v>150</v>
      </c>
      <c r="B9" s="12" t="s">
        <v>317</v>
      </c>
      <c r="C9" s="13"/>
      <c r="D9" s="13"/>
      <c r="E9" s="13"/>
      <c r="F9" s="13"/>
      <c r="G9" s="13"/>
      <c r="H9" s="13"/>
    </row>
    <row r="10" ht="26.45" customHeight="1" spans="1:8">
      <c r="A10" s="1504" t="s">
        <v>152</v>
      </c>
      <c r="B10" s="1504" t="s">
        <v>153</v>
      </c>
      <c r="C10" s="1504" t="s">
        <v>154</v>
      </c>
      <c r="D10" s="1504"/>
      <c r="E10" s="1504" t="s">
        <v>155</v>
      </c>
      <c r="F10" s="1504"/>
      <c r="G10" s="1505" t="s">
        <v>156</v>
      </c>
      <c r="H10" s="1506"/>
    </row>
    <row r="11" ht="21.95" customHeight="1" spans="1:8">
      <c r="A11" s="1504"/>
      <c r="B11" s="1504" t="s">
        <v>157</v>
      </c>
      <c r="C11" s="1507" t="s">
        <v>158</v>
      </c>
      <c r="D11" s="1508"/>
      <c r="E11" s="1509" t="s">
        <v>318</v>
      </c>
      <c r="F11" s="1509"/>
      <c r="G11" s="1510" t="s">
        <v>319</v>
      </c>
      <c r="H11" s="1511"/>
    </row>
    <row r="12" ht="21.95" customHeight="1" spans="1:8">
      <c r="A12" s="1504"/>
      <c r="B12" s="1504"/>
      <c r="C12" s="1512"/>
      <c r="D12" s="1513"/>
      <c r="E12" s="1509" t="s">
        <v>320</v>
      </c>
      <c r="F12" s="1509" t="s">
        <v>320</v>
      </c>
      <c r="G12" s="1510" t="s">
        <v>321</v>
      </c>
      <c r="H12" s="1511" t="s">
        <v>321</v>
      </c>
    </row>
    <row r="13" ht="21.95" customHeight="1" spans="1:8">
      <c r="A13" s="1504"/>
      <c r="B13" s="1504"/>
      <c r="C13" s="1512"/>
      <c r="D13" s="1513"/>
      <c r="E13" s="1509" t="s">
        <v>322</v>
      </c>
      <c r="F13" s="1509" t="s">
        <v>322</v>
      </c>
      <c r="G13" s="1510" t="s">
        <v>323</v>
      </c>
      <c r="H13" s="1511" t="s">
        <v>323</v>
      </c>
    </row>
    <row r="14" ht="21.95" customHeight="1" spans="1:8">
      <c r="A14" s="1504"/>
      <c r="B14" s="1504"/>
      <c r="C14" s="1512"/>
      <c r="D14" s="1513"/>
      <c r="E14" s="1509" t="s">
        <v>324</v>
      </c>
      <c r="F14" s="1509" t="s">
        <v>324</v>
      </c>
      <c r="G14" s="1510" t="s">
        <v>325</v>
      </c>
      <c r="H14" s="1511" t="s">
        <v>325</v>
      </c>
    </row>
    <row r="15" ht="21.95" customHeight="1" spans="1:8">
      <c r="A15" s="1504"/>
      <c r="B15" s="1504"/>
      <c r="C15" s="1512"/>
      <c r="D15" s="1513"/>
      <c r="E15" s="1509" t="s">
        <v>326</v>
      </c>
      <c r="F15" s="1509" t="s">
        <v>326</v>
      </c>
      <c r="G15" s="1510" t="s">
        <v>327</v>
      </c>
      <c r="H15" s="1511" t="s">
        <v>327</v>
      </c>
    </row>
    <row r="16" ht="21.95" customHeight="1" spans="1:8">
      <c r="A16" s="1504"/>
      <c r="B16" s="1504"/>
      <c r="C16" s="1512"/>
      <c r="D16" s="1513"/>
      <c r="E16" s="1509" t="s">
        <v>328</v>
      </c>
      <c r="F16" s="1509" t="s">
        <v>328</v>
      </c>
      <c r="G16" s="1510" t="s">
        <v>329</v>
      </c>
      <c r="H16" s="1511" t="s">
        <v>329</v>
      </c>
    </row>
    <row r="17" ht="21.95" customHeight="1" spans="1:8">
      <c r="A17" s="1504"/>
      <c r="B17" s="1504"/>
      <c r="C17" s="1512"/>
      <c r="D17" s="1513"/>
      <c r="E17" s="1509" t="s">
        <v>330</v>
      </c>
      <c r="F17" s="1509" t="s">
        <v>330</v>
      </c>
      <c r="G17" s="1510" t="s">
        <v>331</v>
      </c>
      <c r="H17" s="1511" t="s">
        <v>331</v>
      </c>
    </row>
    <row r="18" ht="21.95" customHeight="1" spans="1:8">
      <c r="A18" s="1504"/>
      <c r="B18" s="1504"/>
      <c r="C18" s="1512"/>
      <c r="D18" s="1513"/>
      <c r="E18" s="1509" t="s">
        <v>332</v>
      </c>
      <c r="F18" s="1509" t="s">
        <v>332</v>
      </c>
      <c r="G18" s="1510" t="s">
        <v>333</v>
      </c>
      <c r="H18" s="1511" t="s">
        <v>333</v>
      </c>
    </row>
    <row r="19" ht="21.95" customHeight="1" spans="1:8">
      <c r="A19" s="1504"/>
      <c r="B19" s="1504"/>
      <c r="C19" s="1512"/>
      <c r="D19" s="1513"/>
      <c r="E19" s="1509" t="s">
        <v>334</v>
      </c>
      <c r="F19" s="1509" t="s">
        <v>334</v>
      </c>
      <c r="G19" s="1510" t="s">
        <v>335</v>
      </c>
      <c r="H19" s="1511" t="s">
        <v>335</v>
      </c>
    </row>
    <row r="20" ht="21.95" customHeight="1" spans="1:8">
      <c r="A20" s="1504"/>
      <c r="B20" s="1504"/>
      <c r="C20" s="1512"/>
      <c r="D20" s="1513"/>
      <c r="E20" s="1504" t="s">
        <v>336</v>
      </c>
      <c r="F20" s="1504"/>
      <c r="G20" s="1505" t="s">
        <v>310</v>
      </c>
      <c r="H20" s="1506"/>
    </row>
    <row r="21" ht="21.95" customHeight="1" spans="1:8">
      <c r="A21" s="1504"/>
      <c r="B21" s="1504"/>
      <c r="C21" s="1512"/>
      <c r="D21" s="1513"/>
      <c r="E21" s="1504" t="s">
        <v>337</v>
      </c>
      <c r="F21" s="1504"/>
      <c r="G21" s="1505" t="s">
        <v>338</v>
      </c>
      <c r="H21" s="1506"/>
    </row>
    <row r="22" ht="21.95" customHeight="1" spans="1:8">
      <c r="A22" s="1504"/>
      <c r="B22" s="1504"/>
      <c r="C22" s="1512"/>
      <c r="D22" s="1513"/>
      <c r="E22" s="1504" t="s">
        <v>339</v>
      </c>
      <c r="F22" s="1504"/>
      <c r="G22" s="1514">
        <v>1</v>
      </c>
      <c r="H22" s="1515"/>
    </row>
    <row r="23" ht="21.95" customHeight="1" spans="1:8">
      <c r="A23" s="1504"/>
      <c r="B23" s="1504"/>
      <c r="C23" s="1512"/>
      <c r="D23" s="1513"/>
      <c r="E23" s="1504" t="s">
        <v>340</v>
      </c>
      <c r="F23" s="1504"/>
      <c r="G23" s="1505" t="s">
        <v>310</v>
      </c>
      <c r="H23" s="1506"/>
    </row>
    <row r="24" ht="21.95" customHeight="1" spans="1:8">
      <c r="A24" s="1504"/>
      <c r="B24" s="1504"/>
      <c r="C24" s="1516"/>
      <c r="D24" s="1517"/>
      <c r="E24" s="1504" t="s">
        <v>341</v>
      </c>
      <c r="F24" s="1504"/>
      <c r="G24" s="1505" t="s">
        <v>342</v>
      </c>
      <c r="H24" s="1506"/>
    </row>
    <row r="25" ht="21.95" customHeight="1" spans="1:8">
      <c r="A25" s="1504"/>
      <c r="B25" s="1504"/>
      <c r="C25" s="1504" t="s">
        <v>252</v>
      </c>
      <c r="D25" s="1504"/>
      <c r="E25" s="1518" t="s">
        <v>295</v>
      </c>
      <c r="F25" s="1518"/>
      <c r="G25" s="1505" t="s">
        <v>343</v>
      </c>
      <c r="H25" s="1506"/>
    </row>
    <row r="26" ht="21.95" customHeight="1" spans="1:8">
      <c r="A26" s="1504"/>
      <c r="B26" s="1504"/>
      <c r="C26" s="1504"/>
      <c r="D26" s="1504"/>
      <c r="E26" s="1518" t="s">
        <v>296</v>
      </c>
      <c r="F26" s="1518"/>
      <c r="G26" s="1514">
        <v>1</v>
      </c>
      <c r="H26" s="1515"/>
    </row>
    <row r="27" ht="21.95" customHeight="1" spans="1:8">
      <c r="A27" s="1504"/>
      <c r="B27" s="1504"/>
      <c r="C27" s="1504" t="s">
        <v>258</v>
      </c>
      <c r="D27" s="1504"/>
      <c r="E27" s="1518" t="s">
        <v>344</v>
      </c>
      <c r="F27" s="1518"/>
      <c r="G27" s="1514">
        <v>1</v>
      </c>
      <c r="H27" s="1515"/>
    </row>
    <row r="28" ht="29.45" customHeight="1" spans="1:8">
      <c r="A28" s="1504"/>
      <c r="B28" s="1504"/>
      <c r="C28" s="1504"/>
      <c r="D28" s="1504"/>
      <c r="E28" s="1518" t="s">
        <v>345</v>
      </c>
      <c r="F28" s="1518"/>
      <c r="G28" s="1519" t="s">
        <v>346</v>
      </c>
      <c r="H28" s="1520"/>
    </row>
    <row r="29" ht="21.95" customHeight="1" spans="1:8">
      <c r="A29" s="1504"/>
      <c r="B29" s="1504" t="s">
        <v>182</v>
      </c>
      <c r="C29" s="1504" t="s">
        <v>304</v>
      </c>
      <c r="D29" s="1504"/>
      <c r="E29" s="1504" t="s">
        <v>347</v>
      </c>
      <c r="F29" s="1504"/>
      <c r="G29" s="1514" t="s">
        <v>306</v>
      </c>
      <c r="H29" s="1515"/>
    </row>
    <row r="30" ht="21.95" customHeight="1" spans="1:8">
      <c r="A30" s="1504"/>
      <c r="B30" s="1504"/>
      <c r="C30" s="1504"/>
      <c r="D30" s="1504"/>
      <c r="E30" s="1504" t="s">
        <v>348</v>
      </c>
      <c r="F30" s="1504"/>
      <c r="G30" s="1514" t="s">
        <v>310</v>
      </c>
      <c r="H30" s="1515"/>
    </row>
    <row r="31" ht="21.95" customHeight="1" spans="1:8">
      <c r="A31" s="1504"/>
      <c r="B31" s="1504"/>
      <c r="C31" s="1504"/>
      <c r="D31" s="1504"/>
      <c r="E31" s="1504" t="s">
        <v>349</v>
      </c>
      <c r="F31" s="1504"/>
      <c r="G31" s="1514" t="s">
        <v>202</v>
      </c>
      <c r="H31" s="1515"/>
    </row>
    <row r="32" ht="21.95" customHeight="1" spans="1:8">
      <c r="A32" s="1504"/>
      <c r="B32" s="1504"/>
      <c r="C32" s="1504" t="s">
        <v>350</v>
      </c>
      <c r="D32" s="1504"/>
      <c r="E32" s="1504" t="s">
        <v>351</v>
      </c>
      <c r="F32" s="1504"/>
      <c r="G32" s="1505" t="s">
        <v>352</v>
      </c>
      <c r="H32" s="1506"/>
    </row>
    <row r="33" ht="21.95" customHeight="1" spans="1:8">
      <c r="A33" s="1504"/>
      <c r="B33" s="1504"/>
      <c r="C33" s="1504"/>
      <c r="D33" s="1504"/>
      <c r="E33" s="1504" t="s">
        <v>353</v>
      </c>
      <c r="F33" s="1504"/>
      <c r="G33" s="1505" t="s">
        <v>308</v>
      </c>
      <c r="H33" s="1506"/>
    </row>
    <row r="34" ht="30" customHeight="1" spans="1:8">
      <c r="A34" s="1504"/>
      <c r="B34" s="1504"/>
      <c r="C34" s="1504" t="s">
        <v>354</v>
      </c>
      <c r="D34" s="1504"/>
      <c r="E34" s="1504" t="s">
        <v>355</v>
      </c>
      <c r="F34" s="1504"/>
      <c r="G34" s="1505" t="s">
        <v>356</v>
      </c>
      <c r="H34" s="1506"/>
    </row>
    <row r="35" ht="21.95" customHeight="1" spans="1:8">
      <c r="A35" s="1504"/>
      <c r="B35" s="1504"/>
      <c r="C35" s="1504" t="s">
        <v>192</v>
      </c>
      <c r="D35" s="1504"/>
      <c r="E35" s="1504" t="s">
        <v>357</v>
      </c>
      <c r="F35" s="1504"/>
      <c r="G35" s="1505" t="s">
        <v>358</v>
      </c>
      <c r="H35" s="1506"/>
    </row>
    <row r="36" ht="21.95" customHeight="1" spans="1:8">
      <c r="A36" s="1504"/>
      <c r="B36" s="1504"/>
      <c r="C36" s="1504"/>
      <c r="D36" s="1504"/>
      <c r="E36" s="1504" t="s">
        <v>359</v>
      </c>
      <c r="F36" s="1504"/>
      <c r="G36" s="1505" t="s">
        <v>360</v>
      </c>
      <c r="H36" s="1506"/>
    </row>
    <row r="37" ht="21.95" customHeight="1" spans="1:8">
      <c r="A37" s="1504"/>
      <c r="B37" s="1504"/>
      <c r="C37" s="1504"/>
      <c r="D37" s="1504"/>
      <c r="E37" s="1504" t="s">
        <v>361</v>
      </c>
      <c r="F37" s="1504"/>
      <c r="G37" s="1505" t="s">
        <v>358</v>
      </c>
      <c r="H37" s="1506"/>
    </row>
    <row r="38" ht="21.95" customHeight="1" spans="1:8">
      <c r="A38" s="1504"/>
      <c r="B38" s="1504" t="s">
        <v>195</v>
      </c>
      <c r="C38" s="1504" t="s">
        <v>196</v>
      </c>
      <c r="D38" s="1504"/>
      <c r="E38" s="1504" t="s">
        <v>362</v>
      </c>
      <c r="F38" s="1504"/>
      <c r="G38" s="1521" t="s">
        <v>363</v>
      </c>
      <c r="H38" s="1521"/>
    </row>
    <row r="39" ht="21.95" customHeight="1" spans="1:8">
      <c r="A39" s="1504"/>
      <c r="B39" s="1504"/>
      <c r="C39" s="1504"/>
      <c r="D39" s="1504"/>
      <c r="E39" s="1504" t="s">
        <v>364</v>
      </c>
      <c r="F39" s="1504"/>
      <c r="G39" s="1521" t="s">
        <v>363</v>
      </c>
      <c r="H39" s="1521"/>
    </row>
    <row r="40" ht="29.1" customHeight="1" spans="1:8">
      <c r="A40" s="1504"/>
      <c r="B40" s="1504"/>
      <c r="C40" s="1504"/>
      <c r="D40" s="1504"/>
      <c r="E40" s="1504" t="s">
        <v>365</v>
      </c>
      <c r="F40" s="1504"/>
      <c r="G40" s="1522" t="s">
        <v>366</v>
      </c>
      <c r="H40" s="1522"/>
    </row>
  </sheetData>
  <mergeCells count="8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A8"/>
    <mergeCell ref="A10:A40"/>
    <mergeCell ref="B11:B28"/>
    <mergeCell ref="B29:B37"/>
    <mergeCell ref="B38:B40"/>
    <mergeCell ref="C27:D28"/>
    <mergeCell ref="B4:C5"/>
    <mergeCell ref="D4:E5"/>
    <mergeCell ref="C25:D26"/>
    <mergeCell ref="C29:D31"/>
    <mergeCell ref="C32:D33"/>
    <mergeCell ref="C35:D37"/>
    <mergeCell ref="C38:D40"/>
    <mergeCell ref="C11:D24"/>
  </mergeCells>
  <printOptions horizontalCentered="1"/>
  <pageMargins left="0.46875" right="0.46875" top="0.388888888888889" bottom="0.0777777777777778" header="0.349305555555556" footer="0.235416666666667"/>
  <pageSetup paperSize="9" scale="53" orientation="landscape"/>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topLeftCell="A19" workbookViewId="0">
      <selection activeCell="A23" sqref="$A23:$XFD2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3.8333333333333" style="3" customWidth="1"/>
    <col min="7" max="7" width="13.3333333333333" style="3" customWidth="1"/>
    <col min="8" max="8" width="11" style="3" customWidth="1"/>
    <col min="9" max="16384" width="12" style="3"/>
  </cols>
  <sheetData>
    <row r="1" s="1" customFormat="1" ht="16.5" customHeight="1" spans="1:4">
      <c r="A1" s="442" t="s">
        <v>128</v>
      </c>
      <c r="B1" s="5"/>
      <c r="C1" s="5"/>
      <c r="D1" s="5"/>
    </row>
    <row r="2" ht="23.25" customHeight="1" spans="1:8">
      <c r="A2" s="6" t="s">
        <v>129</v>
      </c>
      <c r="B2" s="6"/>
      <c r="C2" s="6"/>
      <c r="D2" s="6"/>
      <c r="E2" s="6"/>
      <c r="F2" s="6"/>
      <c r="G2" s="6"/>
      <c r="H2" s="6"/>
    </row>
    <row r="3" s="694" customFormat="1" ht="21.95" customHeight="1" spans="1:8">
      <c r="A3" s="443" t="s">
        <v>130</v>
      </c>
      <c r="B3" s="443"/>
      <c r="C3" s="443"/>
      <c r="D3" s="443" t="s">
        <v>367</v>
      </c>
      <c r="E3" s="443"/>
      <c r="F3" s="443"/>
      <c r="G3" s="443"/>
      <c r="H3" s="443"/>
    </row>
    <row r="4" s="694" customFormat="1" ht="21.95" customHeight="1" spans="1:8">
      <c r="A4" s="443" t="s">
        <v>132</v>
      </c>
      <c r="B4" s="443" t="s">
        <v>133</v>
      </c>
      <c r="C4" s="443"/>
      <c r="D4" s="443" t="s">
        <v>134</v>
      </c>
      <c r="E4" s="443"/>
      <c r="F4" s="443" t="s">
        <v>135</v>
      </c>
      <c r="G4" s="443"/>
      <c r="H4" s="443"/>
    </row>
    <row r="5" s="694" customFormat="1" ht="21.95" customHeight="1" spans="1:8">
      <c r="A5" s="443"/>
      <c r="B5" s="443"/>
      <c r="C5" s="443"/>
      <c r="D5" s="443"/>
      <c r="E5" s="443"/>
      <c r="F5" s="443" t="s">
        <v>136</v>
      </c>
      <c r="G5" s="443" t="s">
        <v>137</v>
      </c>
      <c r="H5" s="443" t="s">
        <v>138</v>
      </c>
    </row>
    <row r="6" s="694" customFormat="1" ht="93" customHeight="1" spans="1:8">
      <c r="A6" s="443"/>
      <c r="B6" s="443" t="s">
        <v>368</v>
      </c>
      <c r="C6" s="443"/>
      <c r="D6" s="695" t="s">
        <v>369</v>
      </c>
      <c r="E6" s="696"/>
      <c r="F6" s="443">
        <v>38437.81</v>
      </c>
      <c r="G6" s="443">
        <v>29066.62</v>
      </c>
      <c r="H6" s="443">
        <v>9371.19</v>
      </c>
    </row>
    <row r="7" s="694" customFormat="1" ht="21.95" customHeight="1" spans="1:8">
      <c r="A7" s="443"/>
      <c r="B7" s="443" t="s">
        <v>149</v>
      </c>
      <c r="C7" s="443"/>
      <c r="D7" s="443"/>
      <c r="E7" s="443"/>
      <c r="F7" s="443">
        <v>38437.81</v>
      </c>
      <c r="G7" s="443">
        <v>29066.62</v>
      </c>
      <c r="H7" s="443">
        <v>9371.19</v>
      </c>
    </row>
    <row r="8" s="694" customFormat="1" ht="90" customHeight="1" spans="1:8">
      <c r="A8" s="443" t="s">
        <v>150</v>
      </c>
      <c r="B8" s="454" t="s">
        <v>370</v>
      </c>
      <c r="C8" s="454"/>
      <c r="D8" s="454"/>
      <c r="E8" s="454"/>
      <c r="F8" s="454"/>
      <c r="G8" s="454"/>
      <c r="H8" s="454"/>
    </row>
    <row r="9" s="694" customFormat="1" ht="21.95" customHeight="1" spans="1:8">
      <c r="A9" s="443" t="s">
        <v>152</v>
      </c>
      <c r="B9" s="443" t="s">
        <v>153</v>
      </c>
      <c r="C9" s="443" t="s">
        <v>154</v>
      </c>
      <c r="D9" s="443"/>
      <c r="E9" s="443" t="s">
        <v>155</v>
      </c>
      <c r="F9" s="443"/>
      <c r="G9" s="443" t="s">
        <v>156</v>
      </c>
      <c r="H9" s="443"/>
    </row>
    <row r="10" s="694" customFormat="1" ht="21.95" customHeight="1" spans="1:8">
      <c r="A10" s="443"/>
      <c r="B10" s="443" t="s">
        <v>157</v>
      </c>
      <c r="C10" s="443" t="s">
        <v>158</v>
      </c>
      <c r="D10" s="443"/>
      <c r="E10" s="455" t="s">
        <v>371</v>
      </c>
      <c r="F10" s="455"/>
      <c r="G10" s="443" t="s">
        <v>372</v>
      </c>
      <c r="H10" s="443"/>
    </row>
    <row r="11" s="694" customFormat="1" ht="43.5" customHeight="1" spans="1:8">
      <c r="A11" s="443"/>
      <c r="B11" s="443"/>
      <c r="C11" s="443"/>
      <c r="D11" s="443"/>
      <c r="E11" s="455" t="s">
        <v>373</v>
      </c>
      <c r="F11" s="455"/>
      <c r="G11" s="443" t="s">
        <v>374</v>
      </c>
      <c r="H11" s="443"/>
    </row>
    <row r="12" s="694" customFormat="1" ht="34.5" customHeight="1" spans="1:8">
      <c r="A12" s="443"/>
      <c r="B12" s="443"/>
      <c r="C12" s="443" t="s">
        <v>178</v>
      </c>
      <c r="D12" s="443"/>
      <c r="E12" s="455" t="s">
        <v>375</v>
      </c>
      <c r="F12" s="455"/>
      <c r="G12" s="1071">
        <v>0.96</v>
      </c>
      <c r="H12" s="443"/>
    </row>
    <row r="13" s="694" customFormat="1" ht="32.25" customHeight="1" spans="1:8">
      <c r="A13" s="443"/>
      <c r="B13" s="443"/>
      <c r="C13" s="443"/>
      <c r="D13" s="443"/>
      <c r="E13" s="455" t="s">
        <v>376</v>
      </c>
      <c r="F13" s="455"/>
      <c r="G13" s="1072">
        <v>0.95</v>
      </c>
      <c r="H13" s="544"/>
    </row>
    <row r="14" s="694" customFormat="1" ht="33" customHeight="1" spans="1:8">
      <c r="A14" s="443"/>
      <c r="B14" s="443"/>
      <c r="C14" s="443" t="s">
        <v>252</v>
      </c>
      <c r="D14" s="443"/>
      <c r="E14" s="455" t="s">
        <v>377</v>
      </c>
      <c r="F14" s="695"/>
      <c r="G14" s="1071">
        <v>1</v>
      </c>
      <c r="H14" s="443"/>
    </row>
    <row r="15" s="694" customFormat="1" ht="46.5" customHeight="1" spans="1:8">
      <c r="A15" s="443"/>
      <c r="B15" s="443"/>
      <c r="C15" s="443"/>
      <c r="D15" s="443"/>
      <c r="E15" s="455" t="s">
        <v>378</v>
      </c>
      <c r="F15" s="455"/>
      <c r="G15" s="1073">
        <v>0.96</v>
      </c>
      <c r="H15" s="698"/>
    </row>
    <row r="16" s="694" customFormat="1" ht="21.95" customHeight="1" spans="1:8">
      <c r="A16" s="443"/>
      <c r="B16" s="443"/>
      <c r="C16" s="443" t="s">
        <v>258</v>
      </c>
      <c r="D16" s="443"/>
      <c r="E16" s="455" t="s">
        <v>379</v>
      </c>
      <c r="F16" s="455"/>
      <c r="G16" s="1071">
        <v>1</v>
      </c>
      <c r="H16" s="443"/>
    </row>
    <row r="17" s="694" customFormat="1" ht="21.95" customHeight="1" spans="1:8">
      <c r="A17" s="443"/>
      <c r="B17" s="443"/>
      <c r="C17" s="443"/>
      <c r="D17" s="443"/>
      <c r="E17" s="455" t="s">
        <v>380</v>
      </c>
      <c r="F17" s="455"/>
      <c r="G17" s="1071">
        <v>1</v>
      </c>
      <c r="H17" s="443"/>
    </row>
    <row r="18" s="694" customFormat="1" ht="73.5" customHeight="1" spans="1:8">
      <c r="A18" s="443"/>
      <c r="B18" s="443" t="s">
        <v>182</v>
      </c>
      <c r="C18" s="443" t="s">
        <v>183</v>
      </c>
      <c r="D18" s="443"/>
      <c r="E18" s="455" t="s">
        <v>381</v>
      </c>
      <c r="F18" s="455"/>
      <c r="G18" s="443" t="s">
        <v>382</v>
      </c>
      <c r="H18" s="443"/>
    </row>
    <row r="19" s="694" customFormat="1" ht="29.25" customHeight="1" spans="1:8">
      <c r="A19" s="443"/>
      <c r="B19" s="443"/>
      <c r="C19" s="443"/>
      <c r="D19" s="443"/>
      <c r="E19" s="455" t="s">
        <v>383</v>
      </c>
      <c r="F19" s="455"/>
      <c r="G19" s="443" t="s">
        <v>384</v>
      </c>
      <c r="H19" s="443"/>
    </row>
    <row r="20" s="694" customFormat="1" ht="29.25" customHeight="1" spans="1:8">
      <c r="A20" s="443"/>
      <c r="B20" s="443"/>
      <c r="C20" s="443" t="s">
        <v>192</v>
      </c>
      <c r="D20" s="443"/>
      <c r="E20" s="455" t="s">
        <v>385</v>
      </c>
      <c r="F20" s="455"/>
      <c r="G20" s="443" t="s">
        <v>386</v>
      </c>
      <c r="H20" s="443"/>
    </row>
    <row r="21" s="694" customFormat="1" ht="21.95" customHeight="1" spans="1:8">
      <c r="A21" s="443"/>
      <c r="B21" s="443"/>
      <c r="C21" s="443"/>
      <c r="D21" s="443"/>
      <c r="E21" s="455" t="s">
        <v>387</v>
      </c>
      <c r="F21" s="455"/>
      <c r="G21" s="443" t="s">
        <v>352</v>
      </c>
      <c r="H21" s="443"/>
    </row>
    <row r="22" s="694" customFormat="1" ht="32.1" customHeight="1" spans="1:8">
      <c r="A22" s="443"/>
      <c r="B22" s="443" t="s">
        <v>195</v>
      </c>
      <c r="C22" s="443" t="s">
        <v>196</v>
      </c>
      <c r="D22" s="443"/>
      <c r="E22" s="455" t="s">
        <v>388</v>
      </c>
      <c r="F22" s="455"/>
      <c r="G22" s="1071">
        <v>0.9</v>
      </c>
      <c r="H22" s="443"/>
    </row>
  </sheetData>
  <mergeCells count="50">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A4:A7"/>
    <mergeCell ref="A9:A22"/>
    <mergeCell ref="B10:B17"/>
    <mergeCell ref="B18:B21"/>
    <mergeCell ref="C12:D13"/>
    <mergeCell ref="C14:D15"/>
    <mergeCell ref="C18:D19"/>
    <mergeCell ref="C16:D17"/>
    <mergeCell ref="C20:D21"/>
    <mergeCell ref="B4:C5"/>
    <mergeCell ref="D4:E5"/>
    <mergeCell ref="C10:D11"/>
  </mergeCells>
  <printOptions horizontalCentered="1"/>
  <pageMargins left="0.46875" right="0.46875" top="0.388888888888889" bottom="0.388888888888889" header="0.349305555555556" footer="0.409027777777778"/>
  <pageSetup paperSize="9" scale="86" fitToHeight="0" orientation="portrait"/>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G32" sqref="G32"/>
    </sheetView>
  </sheetViews>
  <sheetFormatPr defaultColWidth="12" defaultRowHeight="15.6" outlineLevelCol="7"/>
  <cols>
    <col min="1" max="1" width="10.1666666666667" style="3" customWidth="1"/>
    <col min="2" max="2" width="13.8333333333333" style="3" customWidth="1"/>
    <col min="3" max="3" width="7.33333333333333" style="3" customWidth="1"/>
    <col min="4" max="4" width="8.16666666666667" style="3" customWidth="1"/>
    <col min="5" max="5" width="32" style="3" customWidth="1"/>
    <col min="6" max="6" width="12.8333333333333" style="3" customWidth="1"/>
    <col min="7" max="7" width="16.5" style="3" customWidth="1"/>
    <col min="8" max="8" width="11.6666666666667" style="3" customWidth="1"/>
    <col min="9" max="256" width="12" style="3"/>
    <col min="257" max="257" width="10.1666666666667" style="3" customWidth="1"/>
    <col min="258" max="258" width="13.8333333333333" style="3" customWidth="1"/>
    <col min="259" max="259" width="7.33333333333333" style="3" customWidth="1"/>
    <col min="260" max="260" width="8.16666666666667" style="3" customWidth="1"/>
    <col min="261" max="261" width="32" style="3" customWidth="1"/>
    <col min="262" max="262" width="12.8333333333333" style="3" customWidth="1"/>
    <col min="263" max="263" width="16.5" style="3" customWidth="1"/>
    <col min="264" max="264" width="11.6666666666667" style="3" customWidth="1"/>
    <col min="265" max="512" width="12" style="3"/>
    <col min="513" max="513" width="10.1666666666667" style="3" customWidth="1"/>
    <col min="514" max="514" width="13.8333333333333" style="3" customWidth="1"/>
    <col min="515" max="515" width="7.33333333333333" style="3" customWidth="1"/>
    <col min="516" max="516" width="8.16666666666667" style="3" customWidth="1"/>
    <col min="517" max="517" width="32" style="3" customWidth="1"/>
    <col min="518" max="518" width="12.8333333333333" style="3" customWidth="1"/>
    <col min="519" max="519" width="16.5" style="3" customWidth="1"/>
    <col min="520" max="520" width="11.6666666666667" style="3" customWidth="1"/>
    <col min="521" max="768" width="12" style="3"/>
    <col min="769" max="769" width="10.1666666666667" style="3" customWidth="1"/>
    <col min="770" max="770" width="13.8333333333333" style="3" customWidth="1"/>
    <col min="771" max="771" width="7.33333333333333" style="3" customWidth="1"/>
    <col min="772" max="772" width="8.16666666666667" style="3" customWidth="1"/>
    <col min="773" max="773" width="32" style="3" customWidth="1"/>
    <col min="774" max="774" width="12.8333333333333" style="3" customWidth="1"/>
    <col min="775" max="775" width="16.5" style="3" customWidth="1"/>
    <col min="776" max="776" width="11.6666666666667" style="3" customWidth="1"/>
    <col min="777" max="1024" width="12" style="3"/>
    <col min="1025" max="1025" width="10.1666666666667" style="3" customWidth="1"/>
    <col min="1026" max="1026" width="13.8333333333333" style="3" customWidth="1"/>
    <col min="1027" max="1027" width="7.33333333333333" style="3" customWidth="1"/>
    <col min="1028" max="1028" width="8.16666666666667" style="3" customWidth="1"/>
    <col min="1029" max="1029" width="32" style="3" customWidth="1"/>
    <col min="1030" max="1030" width="12.8333333333333" style="3" customWidth="1"/>
    <col min="1031" max="1031" width="16.5" style="3" customWidth="1"/>
    <col min="1032" max="1032" width="11.6666666666667" style="3" customWidth="1"/>
    <col min="1033" max="1280" width="12" style="3"/>
    <col min="1281" max="1281" width="10.1666666666667" style="3" customWidth="1"/>
    <col min="1282" max="1282" width="13.8333333333333" style="3" customWidth="1"/>
    <col min="1283" max="1283" width="7.33333333333333" style="3" customWidth="1"/>
    <col min="1284" max="1284" width="8.16666666666667" style="3" customWidth="1"/>
    <col min="1285" max="1285" width="32" style="3" customWidth="1"/>
    <col min="1286" max="1286" width="12.8333333333333" style="3" customWidth="1"/>
    <col min="1287" max="1287" width="16.5" style="3" customWidth="1"/>
    <col min="1288" max="1288" width="11.6666666666667" style="3" customWidth="1"/>
    <col min="1289" max="1536" width="12" style="3"/>
    <col min="1537" max="1537" width="10.1666666666667" style="3" customWidth="1"/>
    <col min="1538" max="1538" width="13.8333333333333" style="3" customWidth="1"/>
    <col min="1539" max="1539" width="7.33333333333333" style="3" customWidth="1"/>
    <col min="1540" max="1540" width="8.16666666666667" style="3" customWidth="1"/>
    <col min="1541" max="1541" width="32" style="3" customWidth="1"/>
    <col min="1542" max="1542" width="12.8333333333333" style="3" customWidth="1"/>
    <col min="1543" max="1543" width="16.5" style="3" customWidth="1"/>
    <col min="1544" max="1544" width="11.6666666666667" style="3" customWidth="1"/>
    <col min="1545" max="1792" width="12" style="3"/>
    <col min="1793" max="1793" width="10.1666666666667" style="3" customWidth="1"/>
    <col min="1794" max="1794" width="13.8333333333333" style="3" customWidth="1"/>
    <col min="1795" max="1795" width="7.33333333333333" style="3" customWidth="1"/>
    <col min="1796" max="1796" width="8.16666666666667" style="3" customWidth="1"/>
    <col min="1797" max="1797" width="32" style="3" customWidth="1"/>
    <col min="1798" max="1798" width="12.8333333333333" style="3" customWidth="1"/>
    <col min="1799" max="1799" width="16.5" style="3" customWidth="1"/>
    <col min="1800" max="1800" width="11.6666666666667" style="3" customWidth="1"/>
    <col min="1801" max="2048" width="12" style="3"/>
    <col min="2049" max="2049" width="10.1666666666667" style="3" customWidth="1"/>
    <col min="2050" max="2050" width="13.8333333333333" style="3" customWidth="1"/>
    <col min="2051" max="2051" width="7.33333333333333" style="3" customWidth="1"/>
    <col min="2052" max="2052" width="8.16666666666667" style="3" customWidth="1"/>
    <col min="2053" max="2053" width="32" style="3" customWidth="1"/>
    <col min="2054" max="2054" width="12.8333333333333" style="3" customWidth="1"/>
    <col min="2055" max="2055" width="16.5" style="3" customWidth="1"/>
    <col min="2056" max="2056" width="11.6666666666667" style="3" customWidth="1"/>
    <col min="2057" max="2304" width="12" style="3"/>
    <col min="2305" max="2305" width="10.1666666666667" style="3" customWidth="1"/>
    <col min="2306" max="2306" width="13.8333333333333" style="3" customWidth="1"/>
    <col min="2307" max="2307" width="7.33333333333333" style="3" customWidth="1"/>
    <col min="2308" max="2308" width="8.16666666666667" style="3" customWidth="1"/>
    <col min="2309" max="2309" width="32" style="3" customWidth="1"/>
    <col min="2310" max="2310" width="12.8333333333333" style="3" customWidth="1"/>
    <col min="2311" max="2311" width="16.5" style="3" customWidth="1"/>
    <col min="2312" max="2312" width="11.6666666666667" style="3" customWidth="1"/>
    <col min="2313" max="2560" width="12" style="3"/>
    <col min="2561" max="2561" width="10.1666666666667" style="3" customWidth="1"/>
    <col min="2562" max="2562" width="13.8333333333333" style="3" customWidth="1"/>
    <col min="2563" max="2563" width="7.33333333333333" style="3" customWidth="1"/>
    <col min="2564" max="2564" width="8.16666666666667" style="3" customWidth="1"/>
    <col min="2565" max="2565" width="32" style="3" customWidth="1"/>
    <col min="2566" max="2566" width="12.8333333333333" style="3" customWidth="1"/>
    <col min="2567" max="2567" width="16.5" style="3" customWidth="1"/>
    <col min="2568" max="2568" width="11.6666666666667" style="3" customWidth="1"/>
    <col min="2569" max="2816" width="12" style="3"/>
    <col min="2817" max="2817" width="10.1666666666667" style="3" customWidth="1"/>
    <col min="2818" max="2818" width="13.8333333333333" style="3" customWidth="1"/>
    <col min="2819" max="2819" width="7.33333333333333" style="3" customWidth="1"/>
    <col min="2820" max="2820" width="8.16666666666667" style="3" customWidth="1"/>
    <col min="2821" max="2821" width="32" style="3" customWidth="1"/>
    <col min="2822" max="2822" width="12.8333333333333" style="3" customWidth="1"/>
    <col min="2823" max="2823" width="16.5" style="3" customWidth="1"/>
    <col min="2824" max="2824" width="11.6666666666667" style="3" customWidth="1"/>
    <col min="2825" max="3072" width="12" style="3"/>
    <col min="3073" max="3073" width="10.1666666666667" style="3" customWidth="1"/>
    <col min="3074" max="3074" width="13.8333333333333" style="3" customWidth="1"/>
    <col min="3075" max="3075" width="7.33333333333333" style="3" customWidth="1"/>
    <col min="3076" max="3076" width="8.16666666666667" style="3" customWidth="1"/>
    <col min="3077" max="3077" width="32" style="3" customWidth="1"/>
    <col min="3078" max="3078" width="12.8333333333333" style="3" customWidth="1"/>
    <col min="3079" max="3079" width="16.5" style="3" customWidth="1"/>
    <col min="3080" max="3080" width="11.6666666666667" style="3" customWidth="1"/>
    <col min="3081" max="3328" width="12" style="3"/>
    <col min="3329" max="3329" width="10.1666666666667" style="3" customWidth="1"/>
    <col min="3330" max="3330" width="13.8333333333333" style="3" customWidth="1"/>
    <col min="3331" max="3331" width="7.33333333333333" style="3" customWidth="1"/>
    <col min="3332" max="3332" width="8.16666666666667" style="3" customWidth="1"/>
    <col min="3333" max="3333" width="32" style="3" customWidth="1"/>
    <col min="3334" max="3334" width="12.8333333333333" style="3" customWidth="1"/>
    <col min="3335" max="3335" width="16.5" style="3" customWidth="1"/>
    <col min="3336" max="3336" width="11.6666666666667" style="3" customWidth="1"/>
    <col min="3337" max="3584" width="12" style="3"/>
    <col min="3585" max="3585" width="10.1666666666667" style="3" customWidth="1"/>
    <col min="3586" max="3586" width="13.8333333333333" style="3" customWidth="1"/>
    <col min="3587" max="3587" width="7.33333333333333" style="3" customWidth="1"/>
    <col min="3588" max="3588" width="8.16666666666667" style="3" customWidth="1"/>
    <col min="3589" max="3589" width="32" style="3" customWidth="1"/>
    <col min="3590" max="3590" width="12.8333333333333" style="3" customWidth="1"/>
    <col min="3591" max="3591" width="16.5" style="3" customWidth="1"/>
    <col min="3592" max="3592" width="11.6666666666667" style="3" customWidth="1"/>
    <col min="3593" max="3840" width="12" style="3"/>
    <col min="3841" max="3841" width="10.1666666666667" style="3" customWidth="1"/>
    <col min="3842" max="3842" width="13.8333333333333" style="3" customWidth="1"/>
    <col min="3843" max="3843" width="7.33333333333333" style="3" customWidth="1"/>
    <col min="3844" max="3844" width="8.16666666666667" style="3" customWidth="1"/>
    <col min="3845" max="3845" width="32" style="3" customWidth="1"/>
    <col min="3846" max="3846" width="12.8333333333333" style="3" customWidth="1"/>
    <col min="3847" max="3847" width="16.5" style="3" customWidth="1"/>
    <col min="3848" max="3848" width="11.6666666666667" style="3" customWidth="1"/>
    <col min="3849" max="4096" width="12" style="3"/>
    <col min="4097" max="4097" width="10.1666666666667" style="3" customWidth="1"/>
    <col min="4098" max="4098" width="13.8333333333333" style="3" customWidth="1"/>
    <col min="4099" max="4099" width="7.33333333333333" style="3" customWidth="1"/>
    <col min="4100" max="4100" width="8.16666666666667" style="3" customWidth="1"/>
    <col min="4101" max="4101" width="32" style="3" customWidth="1"/>
    <col min="4102" max="4102" width="12.8333333333333" style="3" customWidth="1"/>
    <col min="4103" max="4103" width="16.5" style="3" customWidth="1"/>
    <col min="4104" max="4104" width="11.6666666666667" style="3" customWidth="1"/>
    <col min="4105" max="4352" width="12" style="3"/>
    <col min="4353" max="4353" width="10.1666666666667" style="3" customWidth="1"/>
    <col min="4354" max="4354" width="13.8333333333333" style="3" customWidth="1"/>
    <col min="4355" max="4355" width="7.33333333333333" style="3" customWidth="1"/>
    <col min="4356" max="4356" width="8.16666666666667" style="3" customWidth="1"/>
    <col min="4357" max="4357" width="32" style="3" customWidth="1"/>
    <col min="4358" max="4358" width="12.8333333333333" style="3" customWidth="1"/>
    <col min="4359" max="4359" width="16.5" style="3" customWidth="1"/>
    <col min="4360" max="4360" width="11.6666666666667" style="3" customWidth="1"/>
    <col min="4361" max="4608" width="12" style="3"/>
    <col min="4609" max="4609" width="10.1666666666667" style="3" customWidth="1"/>
    <col min="4610" max="4610" width="13.8333333333333" style="3" customWidth="1"/>
    <col min="4611" max="4611" width="7.33333333333333" style="3" customWidth="1"/>
    <col min="4612" max="4612" width="8.16666666666667" style="3" customWidth="1"/>
    <col min="4613" max="4613" width="32" style="3" customWidth="1"/>
    <col min="4614" max="4614" width="12.8333333333333" style="3" customWidth="1"/>
    <col min="4615" max="4615" width="16.5" style="3" customWidth="1"/>
    <col min="4616" max="4616" width="11.6666666666667" style="3" customWidth="1"/>
    <col min="4617" max="4864" width="12" style="3"/>
    <col min="4865" max="4865" width="10.1666666666667" style="3" customWidth="1"/>
    <col min="4866" max="4866" width="13.8333333333333" style="3" customWidth="1"/>
    <col min="4867" max="4867" width="7.33333333333333" style="3" customWidth="1"/>
    <col min="4868" max="4868" width="8.16666666666667" style="3" customWidth="1"/>
    <col min="4869" max="4869" width="32" style="3" customWidth="1"/>
    <col min="4870" max="4870" width="12.8333333333333" style="3" customWidth="1"/>
    <col min="4871" max="4871" width="16.5" style="3" customWidth="1"/>
    <col min="4872" max="4872" width="11.6666666666667" style="3" customWidth="1"/>
    <col min="4873" max="5120" width="12" style="3"/>
    <col min="5121" max="5121" width="10.1666666666667" style="3" customWidth="1"/>
    <col min="5122" max="5122" width="13.8333333333333" style="3" customWidth="1"/>
    <col min="5123" max="5123" width="7.33333333333333" style="3" customWidth="1"/>
    <col min="5124" max="5124" width="8.16666666666667" style="3" customWidth="1"/>
    <col min="5125" max="5125" width="32" style="3" customWidth="1"/>
    <col min="5126" max="5126" width="12.8333333333333" style="3" customWidth="1"/>
    <col min="5127" max="5127" width="16.5" style="3" customWidth="1"/>
    <col min="5128" max="5128" width="11.6666666666667" style="3" customWidth="1"/>
    <col min="5129" max="5376" width="12" style="3"/>
    <col min="5377" max="5377" width="10.1666666666667" style="3" customWidth="1"/>
    <col min="5378" max="5378" width="13.8333333333333" style="3" customWidth="1"/>
    <col min="5379" max="5379" width="7.33333333333333" style="3" customWidth="1"/>
    <col min="5380" max="5380" width="8.16666666666667" style="3" customWidth="1"/>
    <col min="5381" max="5381" width="32" style="3" customWidth="1"/>
    <col min="5382" max="5382" width="12.8333333333333" style="3" customWidth="1"/>
    <col min="5383" max="5383" width="16.5" style="3" customWidth="1"/>
    <col min="5384" max="5384" width="11.6666666666667" style="3" customWidth="1"/>
    <col min="5385" max="5632" width="12" style="3"/>
    <col min="5633" max="5633" width="10.1666666666667" style="3" customWidth="1"/>
    <col min="5634" max="5634" width="13.8333333333333" style="3" customWidth="1"/>
    <col min="5635" max="5635" width="7.33333333333333" style="3" customWidth="1"/>
    <col min="5636" max="5636" width="8.16666666666667" style="3" customWidth="1"/>
    <col min="5637" max="5637" width="32" style="3" customWidth="1"/>
    <col min="5638" max="5638" width="12.8333333333333" style="3" customWidth="1"/>
    <col min="5639" max="5639" width="16.5" style="3" customWidth="1"/>
    <col min="5640" max="5640" width="11.6666666666667" style="3" customWidth="1"/>
    <col min="5641" max="5888" width="12" style="3"/>
    <col min="5889" max="5889" width="10.1666666666667" style="3" customWidth="1"/>
    <col min="5890" max="5890" width="13.8333333333333" style="3" customWidth="1"/>
    <col min="5891" max="5891" width="7.33333333333333" style="3" customWidth="1"/>
    <col min="5892" max="5892" width="8.16666666666667" style="3" customWidth="1"/>
    <col min="5893" max="5893" width="32" style="3" customWidth="1"/>
    <col min="5894" max="5894" width="12.8333333333333" style="3" customWidth="1"/>
    <col min="5895" max="5895" width="16.5" style="3" customWidth="1"/>
    <col min="5896" max="5896" width="11.6666666666667" style="3" customWidth="1"/>
    <col min="5897" max="6144" width="12" style="3"/>
    <col min="6145" max="6145" width="10.1666666666667" style="3" customWidth="1"/>
    <col min="6146" max="6146" width="13.8333333333333" style="3" customWidth="1"/>
    <col min="6147" max="6147" width="7.33333333333333" style="3" customWidth="1"/>
    <col min="6148" max="6148" width="8.16666666666667" style="3" customWidth="1"/>
    <col min="6149" max="6149" width="32" style="3" customWidth="1"/>
    <col min="6150" max="6150" width="12.8333333333333" style="3" customWidth="1"/>
    <col min="6151" max="6151" width="16.5" style="3" customWidth="1"/>
    <col min="6152" max="6152" width="11.6666666666667" style="3" customWidth="1"/>
    <col min="6153" max="6400" width="12" style="3"/>
    <col min="6401" max="6401" width="10.1666666666667" style="3" customWidth="1"/>
    <col min="6402" max="6402" width="13.8333333333333" style="3" customWidth="1"/>
    <col min="6403" max="6403" width="7.33333333333333" style="3" customWidth="1"/>
    <col min="6404" max="6404" width="8.16666666666667" style="3" customWidth="1"/>
    <col min="6405" max="6405" width="32" style="3" customWidth="1"/>
    <col min="6406" max="6406" width="12.8333333333333" style="3" customWidth="1"/>
    <col min="6407" max="6407" width="16.5" style="3" customWidth="1"/>
    <col min="6408" max="6408" width="11.6666666666667" style="3" customWidth="1"/>
    <col min="6409" max="6656" width="12" style="3"/>
    <col min="6657" max="6657" width="10.1666666666667" style="3" customWidth="1"/>
    <col min="6658" max="6658" width="13.8333333333333" style="3" customWidth="1"/>
    <col min="6659" max="6659" width="7.33333333333333" style="3" customWidth="1"/>
    <col min="6660" max="6660" width="8.16666666666667" style="3" customWidth="1"/>
    <col min="6661" max="6661" width="32" style="3" customWidth="1"/>
    <col min="6662" max="6662" width="12.8333333333333" style="3" customWidth="1"/>
    <col min="6663" max="6663" width="16.5" style="3" customWidth="1"/>
    <col min="6664" max="6664" width="11.6666666666667" style="3" customWidth="1"/>
    <col min="6665" max="6912" width="12" style="3"/>
    <col min="6913" max="6913" width="10.1666666666667" style="3" customWidth="1"/>
    <col min="6914" max="6914" width="13.8333333333333" style="3" customWidth="1"/>
    <col min="6915" max="6915" width="7.33333333333333" style="3" customWidth="1"/>
    <col min="6916" max="6916" width="8.16666666666667" style="3" customWidth="1"/>
    <col min="6917" max="6917" width="32" style="3" customWidth="1"/>
    <col min="6918" max="6918" width="12.8333333333333" style="3" customWidth="1"/>
    <col min="6919" max="6919" width="16.5" style="3" customWidth="1"/>
    <col min="6920" max="6920" width="11.6666666666667" style="3" customWidth="1"/>
    <col min="6921" max="7168" width="12" style="3"/>
    <col min="7169" max="7169" width="10.1666666666667" style="3" customWidth="1"/>
    <col min="7170" max="7170" width="13.8333333333333" style="3" customWidth="1"/>
    <col min="7171" max="7171" width="7.33333333333333" style="3" customWidth="1"/>
    <col min="7172" max="7172" width="8.16666666666667" style="3" customWidth="1"/>
    <col min="7173" max="7173" width="32" style="3" customWidth="1"/>
    <col min="7174" max="7174" width="12.8333333333333" style="3" customWidth="1"/>
    <col min="7175" max="7175" width="16.5" style="3" customWidth="1"/>
    <col min="7176" max="7176" width="11.6666666666667" style="3" customWidth="1"/>
    <col min="7177" max="7424" width="12" style="3"/>
    <col min="7425" max="7425" width="10.1666666666667" style="3" customWidth="1"/>
    <col min="7426" max="7426" width="13.8333333333333" style="3" customWidth="1"/>
    <col min="7427" max="7427" width="7.33333333333333" style="3" customWidth="1"/>
    <col min="7428" max="7428" width="8.16666666666667" style="3" customWidth="1"/>
    <col min="7429" max="7429" width="32" style="3" customWidth="1"/>
    <col min="7430" max="7430" width="12.8333333333333" style="3" customWidth="1"/>
    <col min="7431" max="7431" width="16.5" style="3" customWidth="1"/>
    <col min="7432" max="7432" width="11.6666666666667" style="3" customWidth="1"/>
    <col min="7433" max="7680" width="12" style="3"/>
    <col min="7681" max="7681" width="10.1666666666667" style="3" customWidth="1"/>
    <col min="7682" max="7682" width="13.8333333333333" style="3" customWidth="1"/>
    <col min="7683" max="7683" width="7.33333333333333" style="3" customWidth="1"/>
    <col min="7684" max="7684" width="8.16666666666667" style="3" customWidth="1"/>
    <col min="7685" max="7685" width="32" style="3" customWidth="1"/>
    <col min="7686" max="7686" width="12.8333333333333" style="3" customWidth="1"/>
    <col min="7687" max="7687" width="16.5" style="3" customWidth="1"/>
    <col min="7688" max="7688" width="11.6666666666667" style="3" customWidth="1"/>
    <col min="7689" max="7936" width="12" style="3"/>
    <col min="7937" max="7937" width="10.1666666666667" style="3" customWidth="1"/>
    <col min="7938" max="7938" width="13.8333333333333" style="3" customWidth="1"/>
    <col min="7939" max="7939" width="7.33333333333333" style="3" customWidth="1"/>
    <col min="7940" max="7940" width="8.16666666666667" style="3" customWidth="1"/>
    <col min="7941" max="7941" width="32" style="3" customWidth="1"/>
    <col min="7942" max="7942" width="12.8333333333333" style="3" customWidth="1"/>
    <col min="7943" max="7943" width="16.5" style="3" customWidth="1"/>
    <col min="7944" max="7944" width="11.6666666666667" style="3" customWidth="1"/>
    <col min="7945" max="8192" width="12" style="3"/>
    <col min="8193" max="8193" width="10.1666666666667" style="3" customWidth="1"/>
    <col min="8194" max="8194" width="13.8333333333333" style="3" customWidth="1"/>
    <col min="8195" max="8195" width="7.33333333333333" style="3" customWidth="1"/>
    <col min="8196" max="8196" width="8.16666666666667" style="3" customWidth="1"/>
    <col min="8197" max="8197" width="32" style="3" customWidth="1"/>
    <col min="8198" max="8198" width="12.8333333333333" style="3" customWidth="1"/>
    <col min="8199" max="8199" width="16.5" style="3" customWidth="1"/>
    <col min="8200" max="8200" width="11.6666666666667" style="3" customWidth="1"/>
    <col min="8201" max="8448" width="12" style="3"/>
    <col min="8449" max="8449" width="10.1666666666667" style="3" customWidth="1"/>
    <col min="8450" max="8450" width="13.8333333333333" style="3" customWidth="1"/>
    <col min="8451" max="8451" width="7.33333333333333" style="3" customWidth="1"/>
    <col min="8452" max="8452" width="8.16666666666667" style="3" customWidth="1"/>
    <col min="8453" max="8453" width="32" style="3" customWidth="1"/>
    <col min="8454" max="8454" width="12.8333333333333" style="3" customWidth="1"/>
    <col min="8455" max="8455" width="16.5" style="3" customWidth="1"/>
    <col min="8456" max="8456" width="11.6666666666667" style="3" customWidth="1"/>
    <col min="8457" max="8704" width="12" style="3"/>
    <col min="8705" max="8705" width="10.1666666666667" style="3" customWidth="1"/>
    <col min="8706" max="8706" width="13.8333333333333" style="3" customWidth="1"/>
    <col min="8707" max="8707" width="7.33333333333333" style="3" customWidth="1"/>
    <col min="8708" max="8708" width="8.16666666666667" style="3" customWidth="1"/>
    <col min="8709" max="8709" width="32" style="3" customWidth="1"/>
    <col min="8710" max="8710" width="12.8333333333333" style="3" customWidth="1"/>
    <col min="8711" max="8711" width="16.5" style="3" customWidth="1"/>
    <col min="8712" max="8712" width="11.6666666666667" style="3" customWidth="1"/>
    <col min="8713" max="8960" width="12" style="3"/>
    <col min="8961" max="8961" width="10.1666666666667" style="3" customWidth="1"/>
    <col min="8962" max="8962" width="13.8333333333333" style="3" customWidth="1"/>
    <col min="8963" max="8963" width="7.33333333333333" style="3" customWidth="1"/>
    <col min="8964" max="8964" width="8.16666666666667" style="3" customWidth="1"/>
    <col min="8965" max="8965" width="32" style="3" customWidth="1"/>
    <col min="8966" max="8966" width="12.8333333333333" style="3" customWidth="1"/>
    <col min="8967" max="8967" width="16.5" style="3" customWidth="1"/>
    <col min="8968" max="8968" width="11.6666666666667" style="3" customWidth="1"/>
    <col min="8969" max="9216" width="12" style="3"/>
    <col min="9217" max="9217" width="10.1666666666667" style="3" customWidth="1"/>
    <col min="9218" max="9218" width="13.8333333333333" style="3" customWidth="1"/>
    <col min="9219" max="9219" width="7.33333333333333" style="3" customWidth="1"/>
    <col min="9220" max="9220" width="8.16666666666667" style="3" customWidth="1"/>
    <col min="9221" max="9221" width="32" style="3" customWidth="1"/>
    <col min="9222" max="9222" width="12.8333333333333" style="3" customWidth="1"/>
    <col min="9223" max="9223" width="16.5" style="3" customWidth="1"/>
    <col min="9224" max="9224" width="11.6666666666667" style="3" customWidth="1"/>
    <col min="9225" max="9472" width="12" style="3"/>
    <col min="9473" max="9473" width="10.1666666666667" style="3" customWidth="1"/>
    <col min="9474" max="9474" width="13.8333333333333" style="3" customWidth="1"/>
    <col min="9475" max="9475" width="7.33333333333333" style="3" customWidth="1"/>
    <col min="9476" max="9476" width="8.16666666666667" style="3" customWidth="1"/>
    <col min="9477" max="9477" width="32" style="3" customWidth="1"/>
    <col min="9478" max="9478" width="12.8333333333333" style="3" customWidth="1"/>
    <col min="9479" max="9479" width="16.5" style="3" customWidth="1"/>
    <col min="9480" max="9480" width="11.6666666666667" style="3" customWidth="1"/>
    <col min="9481" max="9728" width="12" style="3"/>
    <col min="9729" max="9729" width="10.1666666666667" style="3" customWidth="1"/>
    <col min="9730" max="9730" width="13.8333333333333" style="3" customWidth="1"/>
    <col min="9731" max="9731" width="7.33333333333333" style="3" customWidth="1"/>
    <col min="9732" max="9732" width="8.16666666666667" style="3" customWidth="1"/>
    <col min="9733" max="9733" width="32" style="3" customWidth="1"/>
    <col min="9734" max="9734" width="12.8333333333333" style="3" customWidth="1"/>
    <col min="9735" max="9735" width="16.5" style="3" customWidth="1"/>
    <col min="9736" max="9736" width="11.6666666666667" style="3" customWidth="1"/>
    <col min="9737" max="9984" width="12" style="3"/>
    <col min="9985" max="9985" width="10.1666666666667" style="3" customWidth="1"/>
    <col min="9986" max="9986" width="13.8333333333333" style="3" customWidth="1"/>
    <col min="9987" max="9987" width="7.33333333333333" style="3" customWidth="1"/>
    <col min="9988" max="9988" width="8.16666666666667" style="3" customWidth="1"/>
    <col min="9989" max="9989" width="32" style="3" customWidth="1"/>
    <col min="9990" max="9990" width="12.8333333333333" style="3" customWidth="1"/>
    <col min="9991" max="9991" width="16.5" style="3" customWidth="1"/>
    <col min="9992" max="9992" width="11.6666666666667" style="3" customWidth="1"/>
    <col min="9993" max="10240" width="12" style="3"/>
    <col min="10241" max="10241" width="10.1666666666667" style="3" customWidth="1"/>
    <col min="10242" max="10242" width="13.8333333333333" style="3" customWidth="1"/>
    <col min="10243" max="10243" width="7.33333333333333" style="3" customWidth="1"/>
    <col min="10244" max="10244" width="8.16666666666667" style="3" customWidth="1"/>
    <col min="10245" max="10245" width="32" style="3" customWidth="1"/>
    <col min="10246" max="10246" width="12.8333333333333" style="3" customWidth="1"/>
    <col min="10247" max="10247" width="16.5" style="3" customWidth="1"/>
    <col min="10248" max="10248" width="11.6666666666667" style="3" customWidth="1"/>
    <col min="10249" max="10496" width="12" style="3"/>
    <col min="10497" max="10497" width="10.1666666666667" style="3" customWidth="1"/>
    <col min="10498" max="10498" width="13.8333333333333" style="3" customWidth="1"/>
    <col min="10499" max="10499" width="7.33333333333333" style="3" customWidth="1"/>
    <col min="10500" max="10500" width="8.16666666666667" style="3" customWidth="1"/>
    <col min="10501" max="10501" width="32" style="3" customWidth="1"/>
    <col min="10502" max="10502" width="12.8333333333333" style="3" customWidth="1"/>
    <col min="10503" max="10503" width="16.5" style="3" customWidth="1"/>
    <col min="10504" max="10504" width="11.6666666666667" style="3" customWidth="1"/>
    <col min="10505" max="10752" width="12" style="3"/>
    <col min="10753" max="10753" width="10.1666666666667" style="3" customWidth="1"/>
    <col min="10754" max="10754" width="13.8333333333333" style="3" customWidth="1"/>
    <col min="10755" max="10755" width="7.33333333333333" style="3" customWidth="1"/>
    <col min="10756" max="10756" width="8.16666666666667" style="3" customWidth="1"/>
    <col min="10757" max="10757" width="32" style="3" customWidth="1"/>
    <col min="10758" max="10758" width="12.8333333333333" style="3" customWidth="1"/>
    <col min="10759" max="10759" width="16.5" style="3" customWidth="1"/>
    <col min="10760" max="10760" width="11.6666666666667" style="3" customWidth="1"/>
    <col min="10761" max="11008" width="12" style="3"/>
    <col min="11009" max="11009" width="10.1666666666667" style="3" customWidth="1"/>
    <col min="11010" max="11010" width="13.8333333333333" style="3" customWidth="1"/>
    <col min="11011" max="11011" width="7.33333333333333" style="3" customWidth="1"/>
    <col min="11012" max="11012" width="8.16666666666667" style="3" customWidth="1"/>
    <col min="11013" max="11013" width="32" style="3" customWidth="1"/>
    <col min="11014" max="11014" width="12.8333333333333" style="3" customWidth="1"/>
    <col min="11015" max="11015" width="16.5" style="3" customWidth="1"/>
    <col min="11016" max="11016" width="11.6666666666667" style="3" customWidth="1"/>
    <col min="11017" max="11264" width="12" style="3"/>
    <col min="11265" max="11265" width="10.1666666666667" style="3" customWidth="1"/>
    <col min="11266" max="11266" width="13.8333333333333" style="3" customWidth="1"/>
    <col min="11267" max="11267" width="7.33333333333333" style="3" customWidth="1"/>
    <col min="11268" max="11268" width="8.16666666666667" style="3" customWidth="1"/>
    <col min="11269" max="11269" width="32" style="3" customWidth="1"/>
    <col min="11270" max="11270" width="12.8333333333333" style="3" customWidth="1"/>
    <col min="11271" max="11271" width="16.5" style="3" customWidth="1"/>
    <col min="11272" max="11272" width="11.6666666666667" style="3" customWidth="1"/>
    <col min="11273" max="11520" width="12" style="3"/>
    <col min="11521" max="11521" width="10.1666666666667" style="3" customWidth="1"/>
    <col min="11522" max="11522" width="13.8333333333333" style="3" customWidth="1"/>
    <col min="11523" max="11523" width="7.33333333333333" style="3" customWidth="1"/>
    <col min="11524" max="11524" width="8.16666666666667" style="3" customWidth="1"/>
    <col min="11525" max="11525" width="32" style="3" customWidth="1"/>
    <col min="11526" max="11526" width="12.8333333333333" style="3" customWidth="1"/>
    <col min="11527" max="11527" width="16.5" style="3" customWidth="1"/>
    <col min="11528" max="11528" width="11.6666666666667" style="3" customWidth="1"/>
    <col min="11529" max="11776" width="12" style="3"/>
    <col min="11777" max="11777" width="10.1666666666667" style="3" customWidth="1"/>
    <col min="11778" max="11778" width="13.8333333333333" style="3" customWidth="1"/>
    <col min="11779" max="11779" width="7.33333333333333" style="3" customWidth="1"/>
    <col min="11780" max="11780" width="8.16666666666667" style="3" customWidth="1"/>
    <col min="11781" max="11781" width="32" style="3" customWidth="1"/>
    <col min="11782" max="11782" width="12.8333333333333" style="3" customWidth="1"/>
    <col min="11783" max="11783" width="16.5" style="3" customWidth="1"/>
    <col min="11784" max="11784" width="11.6666666666667" style="3" customWidth="1"/>
    <col min="11785" max="12032" width="12" style="3"/>
    <col min="12033" max="12033" width="10.1666666666667" style="3" customWidth="1"/>
    <col min="12034" max="12034" width="13.8333333333333" style="3" customWidth="1"/>
    <col min="12035" max="12035" width="7.33333333333333" style="3" customWidth="1"/>
    <col min="12036" max="12036" width="8.16666666666667" style="3" customWidth="1"/>
    <col min="12037" max="12037" width="32" style="3" customWidth="1"/>
    <col min="12038" max="12038" width="12.8333333333333" style="3" customWidth="1"/>
    <col min="12039" max="12039" width="16.5" style="3" customWidth="1"/>
    <col min="12040" max="12040" width="11.6666666666667" style="3" customWidth="1"/>
    <col min="12041" max="12288" width="12" style="3"/>
    <col min="12289" max="12289" width="10.1666666666667" style="3" customWidth="1"/>
    <col min="12290" max="12290" width="13.8333333333333" style="3" customWidth="1"/>
    <col min="12291" max="12291" width="7.33333333333333" style="3" customWidth="1"/>
    <col min="12292" max="12292" width="8.16666666666667" style="3" customWidth="1"/>
    <col min="12293" max="12293" width="32" style="3" customWidth="1"/>
    <col min="12294" max="12294" width="12.8333333333333" style="3" customWidth="1"/>
    <col min="12295" max="12295" width="16.5" style="3" customWidth="1"/>
    <col min="12296" max="12296" width="11.6666666666667" style="3" customWidth="1"/>
    <col min="12297" max="12544" width="12" style="3"/>
    <col min="12545" max="12545" width="10.1666666666667" style="3" customWidth="1"/>
    <col min="12546" max="12546" width="13.8333333333333" style="3" customWidth="1"/>
    <col min="12547" max="12547" width="7.33333333333333" style="3" customWidth="1"/>
    <col min="12548" max="12548" width="8.16666666666667" style="3" customWidth="1"/>
    <col min="12549" max="12549" width="32" style="3" customWidth="1"/>
    <col min="12550" max="12550" width="12.8333333333333" style="3" customWidth="1"/>
    <col min="12551" max="12551" width="16.5" style="3" customWidth="1"/>
    <col min="12552" max="12552" width="11.6666666666667" style="3" customWidth="1"/>
    <col min="12553" max="12800" width="12" style="3"/>
    <col min="12801" max="12801" width="10.1666666666667" style="3" customWidth="1"/>
    <col min="12802" max="12802" width="13.8333333333333" style="3" customWidth="1"/>
    <col min="12803" max="12803" width="7.33333333333333" style="3" customWidth="1"/>
    <col min="12804" max="12804" width="8.16666666666667" style="3" customWidth="1"/>
    <col min="12805" max="12805" width="32" style="3" customWidth="1"/>
    <col min="12806" max="12806" width="12.8333333333333" style="3" customWidth="1"/>
    <col min="12807" max="12807" width="16.5" style="3" customWidth="1"/>
    <col min="12808" max="12808" width="11.6666666666667" style="3" customWidth="1"/>
    <col min="12809" max="13056" width="12" style="3"/>
    <col min="13057" max="13057" width="10.1666666666667" style="3" customWidth="1"/>
    <col min="13058" max="13058" width="13.8333333333333" style="3" customWidth="1"/>
    <col min="13059" max="13059" width="7.33333333333333" style="3" customWidth="1"/>
    <col min="13060" max="13060" width="8.16666666666667" style="3" customWidth="1"/>
    <col min="13061" max="13061" width="32" style="3" customWidth="1"/>
    <col min="13062" max="13062" width="12.8333333333333" style="3" customWidth="1"/>
    <col min="13063" max="13063" width="16.5" style="3" customWidth="1"/>
    <col min="13064" max="13064" width="11.6666666666667" style="3" customWidth="1"/>
    <col min="13065" max="13312" width="12" style="3"/>
    <col min="13313" max="13313" width="10.1666666666667" style="3" customWidth="1"/>
    <col min="13314" max="13314" width="13.8333333333333" style="3" customWidth="1"/>
    <col min="13315" max="13315" width="7.33333333333333" style="3" customWidth="1"/>
    <col min="13316" max="13316" width="8.16666666666667" style="3" customWidth="1"/>
    <col min="13317" max="13317" width="32" style="3" customWidth="1"/>
    <col min="13318" max="13318" width="12.8333333333333" style="3" customWidth="1"/>
    <col min="13319" max="13319" width="16.5" style="3" customWidth="1"/>
    <col min="13320" max="13320" width="11.6666666666667" style="3" customWidth="1"/>
    <col min="13321" max="13568" width="12" style="3"/>
    <col min="13569" max="13569" width="10.1666666666667" style="3" customWidth="1"/>
    <col min="13570" max="13570" width="13.8333333333333" style="3" customWidth="1"/>
    <col min="13571" max="13571" width="7.33333333333333" style="3" customWidth="1"/>
    <col min="13572" max="13572" width="8.16666666666667" style="3" customWidth="1"/>
    <col min="13573" max="13573" width="32" style="3" customWidth="1"/>
    <col min="13574" max="13574" width="12.8333333333333" style="3" customWidth="1"/>
    <col min="13575" max="13575" width="16.5" style="3" customWidth="1"/>
    <col min="13576" max="13576" width="11.6666666666667" style="3" customWidth="1"/>
    <col min="13577" max="13824" width="12" style="3"/>
    <col min="13825" max="13825" width="10.1666666666667" style="3" customWidth="1"/>
    <col min="13826" max="13826" width="13.8333333333333" style="3" customWidth="1"/>
    <col min="13827" max="13827" width="7.33333333333333" style="3" customWidth="1"/>
    <col min="13828" max="13828" width="8.16666666666667" style="3" customWidth="1"/>
    <col min="13829" max="13829" width="32" style="3" customWidth="1"/>
    <col min="13830" max="13830" width="12.8333333333333" style="3" customWidth="1"/>
    <col min="13831" max="13831" width="16.5" style="3" customWidth="1"/>
    <col min="13832" max="13832" width="11.6666666666667" style="3" customWidth="1"/>
    <col min="13833" max="14080" width="12" style="3"/>
    <col min="14081" max="14081" width="10.1666666666667" style="3" customWidth="1"/>
    <col min="14082" max="14082" width="13.8333333333333" style="3" customWidth="1"/>
    <col min="14083" max="14083" width="7.33333333333333" style="3" customWidth="1"/>
    <col min="14084" max="14084" width="8.16666666666667" style="3" customWidth="1"/>
    <col min="14085" max="14085" width="32" style="3" customWidth="1"/>
    <col min="14086" max="14086" width="12.8333333333333" style="3" customWidth="1"/>
    <col min="14087" max="14087" width="16.5" style="3" customWidth="1"/>
    <col min="14088" max="14088" width="11.6666666666667" style="3" customWidth="1"/>
    <col min="14089" max="14336" width="12" style="3"/>
    <col min="14337" max="14337" width="10.1666666666667" style="3" customWidth="1"/>
    <col min="14338" max="14338" width="13.8333333333333" style="3" customWidth="1"/>
    <col min="14339" max="14339" width="7.33333333333333" style="3" customWidth="1"/>
    <col min="14340" max="14340" width="8.16666666666667" style="3" customWidth="1"/>
    <col min="14341" max="14341" width="32" style="3" customWidth="1"/>
    <col min="14342" max="14342" width="12.8333333333333" style="3" customWidth="1"/>
    <col min="14343" max="14343" width="16.5" style="3" customWidth="1"/>
    <col min="14344" max="14344" width="11.6666666666667" style="3" customWidth="1"/>
    <col min="14345" max="14592" width="12" style="3"/>
    <col min="14593" max="14593" width="10.1666666666667" style="3" customWidth="1"/>
    <col min="14594" max="14594" width="13.8333333333333" style="3" customWidth="1"/>
    <col min="14595" max="14595" width="7.33333333333333" style="3" customWidth="1"/>
    <col min="14596" max="14596" width="8.16666666666667" style="3" customWidth="1"/>
    <col min="14597" max="14597" width="32" style="3" customWidth="1"/>
    <col min="14598" max="14598" width="12.8333333333333" style="3" customWidth="1"/>
    <col min="14599" max="14599" width="16.5" style="3" customWidth="1"/>
    <col min="14600" max="14600" width="11.6666666666667" style="3" customWidth="1"/>
    <col min="14601" max="14848" width="12" style="3"/>
    <col min="14849" max="14849" width="10.1666666666667" style="3" customWidth="1"/>
    <col min="14850" max="14850" width="13.8333333333333" style="3" customWidth="1"/>
    <col min="14851" max="14851" width="7.33333333333333" style="3" customWidth="1"/>
    <col min="14852" max="14852" width="8.16666666666667" style="3" customWidth="1"/>
    <col min="14853" max="14853" width="32" style="3" customWidth="1"/>
    <col min="14854" max="14854" width="12.8333333333333" style="3" customWidth="1"/>
    <col min="14855" max="14855" width="16.5" style="3" customWidth="1"/>
    <col min="14856" max="14856" width="11.6666666666667" style="3" customWidth="1"/>
    <col min="14857" max="15104" width="12" style="3"/>
    <col min="15105" max="15105" width="10.1666666666667" style="3" customWidth="1"/>
    <col min="15106" max="15106" width="13.8333333333333" style="3" customWidth="1"/>
    <col min="15107" max="15107" width="7.33333333333333" style="3" customWidth="1"/>
    <col min="15108" max="15108" width="8.16666666666667" style="3" customWidth="1"/>
    <col min="15109" max="15109" width="32" style="3" customWidth="1"/>
    <col min="15110" max="15110" width="12.8333333333333" style="3" customWidth="1"/>
    <col min="15111" max="15111" width="16.5" style="3" customWidth="1"/>
    <col min="15112" max="15112" width="11.6666666666667" style="3" customWidth="1"/>
    <col min="15113" max="15360" width="12" style="3"/>
    <col min="15361" max="15361" width="10.1666666666667" style="3" customWidth="1"/>
    <col min="15362" max="15362" width="13.8333333333333" style="3" customWidth="1"/>
    <col min="15363" max="15363" width="7.33333333333333" style="3" customWidth="1"/>
    <col min="15364" max="15364" width="8.16666666666667" style="3" customWidth="1"/>
    <col min="15365" max="15365" width="32" style="3" customWidth="1"/>
    <col min="15366" max="15366" width="12.8333333333333" style="3" customWidth="1"/>
    <col min="15367" max="15367" width="16.5" style="3" customWidth="1"/>
    <col min="15368" max="15368" width="11.6666666666667" style="3" customWidth="1"/>
    <col min="15369" max="15616" width="12" style="3"/>
    <col min="15617" max="15617" width="10.1666666666667" style="3" customWidth="1"/>
    <col min="15618" max="15618" width="13.8333333333333" style="3" customWidth="1"/>
    <col min="15619" max="15619" width="7.33333333333333" style="3" customWidth="1"/>
    <col min="15620" max="15620" width="8.16666666666667" style="3" customWidth="1"/>
    <col min="15621" max="15621" width="32" style="3" customWidth="1"/>
    <col min="15622" max="15622" width="12.8333333333333" style="3" customWidth="1"/>
    <col min="15623" max="15623" width="16.5" style="3" customWidth="1"/>
    <col min="15624" max="15624" width="11.6666666666667" style="3" customWidth="1"/>
    <col min="15625" max="15872" width="12" style="3"/>
    <col min="15873" max="15873" width="10.1666666666667" style="3" customWidth="1"/>
    <col min="15874" max="15874" width="13.8333333333333" style="3" customWidth="1"/>
    <col min="15875" max="15875" width="7.33333333333333" style="3" customWidth="1"/>
    <col min="15876" max="15876" width="8.16666666666667" style="3" customWidth="1"/>
    <col min="15877" max="15877" width="32" style="3" customWidth="1"/>
    <col min="15878" max="15878" width="12.8333333333333" style="3" customWidth="1"/>
    <col min="15879" max="15879" width="16.5" style="3" customWidth="1"/>
    <col min="15880" max="15880" width="11.6666666666667" style="3" customWidth="1"/>
    <col min="15881" max="16128" width="12" style="3"/>
    <col min="16129" max="16129" width="10.1666666666667" style="3" customWidth="1"/>
    <col min="16130" max="16130" width="13.8333333333333" style="3" customWidth="1"/>
    <col min="16131" max="16131" width="7.33333333333333" style="3" customWidth="1"/>
    <col min="16132" max="16132" width="8.16666666666667" style="3" customWidth="1"/>
    <col min="16133" max="16133" width="32" style="3" customWidth="1"/>
    <col min="16134" max="16134" width="12.8333333333333" style="3" customWidth="1"/>
    <col min="16135" max="16135" width="16.5" style="3" customWidth="1"/>
    <col min="16136" max="16136" width="11.6666666666667" style="3" customWidth="1"/>
    <col min="16137" max="16384" width="12" style="3"/>
  </cols>
  <sheetData>
    <row r="1" s="1" customFormat="1" ht="16.5" customHeight="1" spans="1:4">
      <c r="A1" s="430" t="s">
        <v>128</v>
      </c>
      <c r="B1" s="5"/>
      <c r="C1" s="5"/>
      <c r="D1" s="5"/>
    </row>
    <row r="2" ht="23.25" customHeight="1" spans="1:8">
      <c r="A2" s="6" t="s">
        <v>129</v>
      </c>
      <c r="B2" s="6"/>
      <c r="C2" s="6"/>
      <c r="D2" s="6"/>
      <c r="E2" s="6"/>
      <c r="F2" s="6"/>
      <c r="G2" s="6"/>
      <c r="H2" s="6"/>
    </row>
    <row r="3" ht="18" customHeight="1" spans="1:8">
      <c r="A3" s="7" t="s">
        <v>130</v>
      </c>
      <c r="B3" s="7"/>
      <c r="C3" s="7"/>
      <c r="D3" s="7" t="s">
        <v>389</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24" t="s">
        <v>390</v>
      </c>
      <c r="E6" s="24"/>
      <c r="F6" s="8">
        <f t="shared" ref="F6:F10" si="0">G6+H6</f>
        <v>44432.73</v>
      </c>
      <c r="G6" s="8">
        <v>34141.58</v>
      </c>
      <c r="H6" s="8">
        <v>10291.15</v>
      </c>
    </row>
    <row r="7" ht="18" customHeight="1" spans="1:8">
      <c r="A7" s="7"/>
      <c r="B7" s="7" t="s">
        <v>141</v>
      </c>
      <c r="C7" s="7"/>
      <c r="D7" s="24" t="s">
        <v>391</v>
      </c>
      <c r="E7" s="24"/>
      <c r="F7" s="8">
        <f t="shared" si="0"/>
        <v>3211.53</v>
      </c>
      <c r="G7" s="8">
        <v>3211.53</v>
      </c>
      <c r="H7" s="8"/>
    </row>
    <row r="8" ht="18" customHeight="1" spans="1:8">
      <c r="A8" s="7"/>
      <c r="B8" s="7" t="s">
        <v>143</v>
      </c>
      <c r="C8" s="7"/>
      <c r="D8" s="24" t="s">
        <v>392</v>
      </c>
      <c r="E8" s="24"/>
      <c r="F8" s="8">
        <f t="shared" si="0"/>
        <v>100459</v>
      </c>
      <c r="G8" s="8">
        <v>100459</v>
      </c>
      <c r="H8" s="8"/>
    </row>
    <row r="9" ht="18" customHeight="1" spans="1:8">
      <c r="A9" s="7"/>
      <c r="B9" s="7" t="s">
        <v>145</v>
      </c>
      <c r="C9" s="7"/>
      <c r="D9" s="24" t="s">
        <v>393</v>
      </c>
      <c r="E9" s="24"/>
      <c r="F9" s="8">
        <f t="shared" si="0"/>
        <v>8672.62</v>
      </c>
      <c r="G9" s="8">
        <v>8672.62</v>
      </c>
      <c r="H9" s="8"/>
    </row>
    <row r="10" ht="18" customHeight="1" spans="1:8">
      <c r="A10" s="7"/>
      <c r="B10" s="7" t="s">
        <v>149</v>
      </c>
      <c r="C10" s="7"/>
      <c r="D10" s="7"/>
      <c r="E10" s="8"/>
      <c r="F10" s="8">
        <f t="shared" si="0"/>
        <v>156775.88</v>
      </c>
      <c r="G10" s="8">
        <f>G6+G7+G8+G9</f>
        <v>146484.73</v>
      </c>
      <c r="H10" s="8">
        <f>H6+H7+H8+H9</f>
        <v>10291.15</v>
      </c>
    </row>
    <row r="11" ht="161.1" customHeight="1" spans="1:8">
      <c r="A11" s="8" t="s">
        <v>150</v>
      </c>
      <c r="B11" s="12" t="s">
        <v>394</v>
      </c>
      <c r="C11" s="13"/>
      <c r="D11" s="13"/>
      <c r="E11" s="13"/>
      <c r="F11" s="13"/>
      <c r="G11" s="13"/>
      <c r="H11" s="13"/>
    </row>
    <row r="12" ht="18" customHeight="1" spans="1:8">
      <c r="A12" s="495" t="s">
        <v>152</v>
      </c>
      <c r="B12" s="8" t="s">
        <v>153</v>
      </c>
      <c r="C12" s="8" t="s">
        <v>154</v>
      </c>
      <c r="D12" s="8"/>
      <c r="E12" s="8" t="s">
        <v>155</v>
      </c>
      <c r="F12" s="8"/>
      <c r="G12" s="8" t="s">
        <v>156</v>
      </c>
      <c r="H12" s="8"/>
    </row>
    <row r="13" ht="18" customHeight="1" spans="1:8">
      <c r="A13" s="498"/>
      <c r="B13" s="14" t="s">
        <v>157</v>
      </c>
      <c r="C13" s="8" t="s">
        <v>158</v>
      </c>
      <c r="D13" s="8"/>
      <c r="E13" s="195" t="s">
        <v>395</v>
      </c>
      <c r="F13" s="196"/>
      <c r="G13" s="7" t="s">
        <v>396</v>
      </c>
      <c r="H13" s="7"/>
    </row>
    <row r="14" ht="18" customHeight="1" spans="1:8">
      <c r="A14" s="498"/>
      <c r="B14" s="19"/>
      <c r="C14" s="8"/>
      <c r="D14" s="8"/>
      <c r="E14" s="195" t="s">
        <v>397</v>
      </c>
      <c r="F14" s="196"/>
      <c r="G14" s="7" t="s">
        <v>398</v>
      </c>
      <c r="H14" s="7"/>
    </row>
    <row r="15" ht="18" customHeight="1" spans="1:8">
      <c r="A15" s="498"/>
      <c r="B15" s="19"/>
      <c r="C15" s="8"/>
      <c r="D15" s="8"/>
      <c r="E15" s="24" t="s">
        <v>399</v>
      </c>
      <c r="F15" s="25"/>
      <c r="G15" s="7" t="s">
        <v>400</v>
      </c>
      <c r="H15" s="7"/>
    </row>
    <row r="16" ht="18" customHeight="1" spans="1:8">
      <c r="A16" s="498"/>
      <c r="B16" s="19"/>
      <c r="C16" s="7" t="s">
        <v>178</v>
      </c>
      <c r="D16" s="7"/>
      <c r="E16" s="24" t="s">
        <v>401</v>
      </c>
      <c r="F16" s="25"/>
      <c r="G16" s="503">
        <v>1</v>
      </c>
      <c r="H16" s="8"/>
    </row>
    <row r="17" ht="18" customHeight="1" spans="1:8">
      <c r="A17" s="498"/>
      <c r="B17" s="19"/>
      <c r="C17" s="7" t="s">
        <v>252</v>
      </c>
      <c r="D17" s="7"/>
      <c r="E17" s="24" t="s">
        <v>402</v>
      </c>
      <c r="F17" s="17"/>
      <c r="G17" s="7" t="s">
        <v>403</v>
      </c>
      <c r="H17" s="8"/>
    </row>
    <row r="18" ht="18" customHeight="1" spans="1:8">
      <c r="A18" s="498"/>
      <c r="B18" s="19"/>
      <c r="C18" s="7"/>
      <c r="D18" s="7"/>
      <c r="E18" s="24" t="s">
        <v>404</v>
      </c>
      <c r="F18" s="25"/>
      <c r="G18" s="502" t="s">
        <v>405</v>
      </c>
      <c r="H18" s="30"/>
    </row>
    <row r="19" ht="18" customHeight="1" spans="1:8">
      <c r="A19" s="498"/>
      <c r="B19" s="30"/>
      <c r="C19" s="7" t="s">
        <v>258</v>
      </c>
      <c r="D19" s="7"/>
      <c r="E19" s="24" t="s">
        <v>406</v>
      </c>
      <c r="F19" s="25"/>
      <c r="G19" s="7" t="s">
        <v>407</v>
      </c>
      <c r="H19" s="8"/>
    </row>
    <row r="20" ht="47.1" customHeight="1" spans="1:8">
      <c r="A20" s="498"/>
      <c r="B20" s="8" t="s">
        <v>182</v>
      </c>
      <c r="C20" s="7" t="s">
        <v>183</v>
      </c>
      <c r="D20" s="7"/>
      <c r="E20" s="24" t="s">
        <v>408</v>
      </c>
      <c r="F20" s="25"/>
      <c r="G20" s="7" t="s">
        <v>409</v>
      </c>
      <c r="H20" s="8"/>
    </row>
    <row r="21" ht="35.1" customHeight="1" spans="1:8">
      <c r="A21" s="498"/>
      <c r="B21" s="8"/>
      <c r="C21" s="7" t="s">
        <v>354</v>
      </c>
      <c r="D21" s="7"/>
      <c r="E21" s="24" t="s">
        <v>410</v>
      </c>
      <c r="F21" s="25"/>
      <c r="G21" s="7" t="s">
        <v>411</v>
      </c>
      <c r="H21" s="8"/>
    </row>
    <row r="22" ht="33.95" customHeight="1" spans="1:8">
      <c r="A22" s="498"/>
      <c r="B22" s="8"/>
      <c r="C22" s="7" t="s">
        <v>192</v>
      </c>
      <c r="D22" s="7"/>
      <c r="E22" s="24" t="s">
        <v>412</v>
      </c>
      <c r="F22" s="25"/>
      <c r="G22" s="7" t="s">
        <v>409</v>
      </c>
      <c r="H22" s="8"/>
    </row>
    <row r="23" ht="30.95" customHeight="1" spans="1:8">
      <c r="A23" s="498"/>
      <c r="B23" s="8"/>
      <c r="C23" s="7"/>
      <c r="D23" s="7"/>
      <c r="E23" s="24" t="s">
        <v>413</v>
      </c>
      <c r="F23" s="25"/>
      <c r="G23" s="7" t="s">
        <v>414</v>
      </c>
      <c r="H23" s="8"/>
    </row>
    <row r="24" ht="42" customHeight="1" spans="1:8">
      <c r="A24" s="502"/>
      <c r="B24" s="7" t="s">
        <v>195</v>
      </c>
      <c r="C24" s="7" t="s">
        <v>196</v>
      </c>
      <c r="D24" s="7"/>
      <c r="E24" s="24" t="s">
        <v>415</v>
      </c>
      <c r="F24" s="25"/>
      <c r="G24" s="7" t="s">
        <v>202</v>
      </c>
      <c r="H24" s="8"/>
    </row>
  </sheetData>
  <mergeCells count="5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E17:F17"/>
    <mergeCell ref="G17:H17"/>
    <mergeCell ref="E18:F18"/>
    <mergeCell ref="G18:H18"/>
    <mergeCell ref="C19:D19"/>
    <mergeCell ref="E19:F19"/>
    <mergeCell ref="G19:H19"/>
    <mergeCell ref="C20:D20"/>
    <mergeCell ref="E20:F20"/>
    <mergeCell ref="G20:H20"/>
    <mergeCell ref="C21:D21"/>
    <mergeCell ref="E21:F21"/>
    <mergeCell ref="G21:H21"/>
    <mergeCell ref="E22:F22"/>
    <mergeCell ref="G22:H22"/>
    <mergeCell ref="E23:F23"/>
    <mergeCell ref="G23:H23"/>
    <mergeCell ref="C24:D24"/>
    <mergeCell ref="E24:F24"/>
    <mergeCell ref="G24:H24"/>
    <mergeCell ref="A4:A10"/>
    <mergeCell ref="A12:A24"/>
    <mergeCell ref="B13:B19"/>
    <mergeCell ref="B20:B23"/>
    <mergeCell ref="B4:C5"/>
    <mergeCell ref="D4:E5"/>
    <mergeCell ref="C13:D15"/>
    <mergeCell ref="C17:D18"/>
    <mergeCell ref="C22:D23"/>
  </mergeCells>
  <pageMargins left="0.389583333333333" right="0.5" top="0.309722222222222" bottom="0" header="0.309722222222222" footer="0.159722222222222"/>
  <pageSetup paperSize="9" orientation="portrait"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showGridLines="0" zoomScale="75" zoomScaleNormal="75" topLeftCell="A31" workbookViewId="0">
      <selection activeCell="B18" sqref="B18:H18"/>
    </sheetView>
  </sheetViews>
  <sheetFormatPr defaultColWidth="10.1666666666667" defaultRowHeight="14.4" outlineLevelCol="7"/>
  <cols>
    <col min="1" max="1" width="12.5" style="1503" customWidth="1"/>
    <col min="2" max="2" width="15.3333333333333" style="1503" customWidth="1"/>
    <col min="3" max="3" width="19" style="1503" customWidth="1"/>
    <col min="4" max="4" width="8.16666666666667" style="1503" hidden="1" customWidth="1"/>
    <col min="5" max="5" width="45.5" style="1503" customWidth="1"/>
    <col min="6" max="6" width="38.3333333333333" style="1503" customWidth="1"/>
    <col min="7" max="7" width="16.3333333333333" style="1503" customWidth="1"/>
    <col min="8" max="8" width="23.8333333333333" style="1503" customWidth="1"/>
    <col min="9" max="16384" width="10.1666666666667" style="1503"/>
  </cols>
  <sheetData>
    <row r="1" s="1" customFormat="1" ht="16.5" customHeight="1" spans="1:4">
      <c r="A1" s="4" t="s">
        <v>128</v>
      </c>
      <c r="B1" s="5"/>
      <c r="C1" s="5"/>
      <c r="D1" s="5"/>
    </row>
    <row r="2" s="3" customFormat="1" ht="23.25" customHeight="1" spans="1:8">
      <c r="A2" s="6" t="s">
        <v>129</v>
      </c>
      <c r="B2" s="6"/>
      <c r="C2" s="6"/>
      <c r="D2" s="6"/>
      <c r="E2" s="6"/>
      <c r="F2" s="6"/>
      <c r="G2" s="6"/>
      <c r="H2" s="6"/>
    </row>
    <row r="3" s="3" customFormat="1" ht="21.95" customHeight="1" spans="1:8">
      <c r="A3" s="7" t="s">
        <v>130</v>
      </c>
      <c r="B3" s="7"/>
      <c r="C3" s="7"/>
      <c r="D3" s="7" t="s">
        <v>416</v>
      </c>
      <c r="E3" s="7"/>
      <c r="F3" s="7"/>
      <c r="G3" s="7"/>
      <c r="H3" s="7"/>
    </row>
    <row r="4" s="3" customFormat="1" ht="21.95" customHeight="1" spans="1:8">
      <c r="A4" s="7" t="s">
        <v>132</v>
      </c>
      <c r="B4" s="7" t="s">
        <v>133</v>
      </c>
      <c r="C4" s="7"/>
      <c r="D4" s="8" t="s">
        <v>134</v>
      </c>
      <c r="E4" s="8"/>
      <c r="F4" s="8" t="s">
        <v>135</v>
      </c>
      <c r="G4" s="8"/>
      <c r="H4" s="8"/>
    </row>
    <row r="5" s="3" customFormat="1" ht="21.95" customHeight="1" spans="1:8">
      <c r="A5" s="7"/>
      <c r="B5" s="7"/>
      <c r="C5" s="7"/>
      <c r="D5" s="8"/>
      <c r="E5" s="8"/>
      <c r="F5" s="8" t="s">
        <v>136</v>
      </c>
      <c r="G5" s="8" t="s">
        <v>137</v>
      </c>
      <c r="H5" s="8" t="s">
        <v>138</v>
      </c>
    </row>
    <row r="6" s="3" customFormat="1" ht="21.95" customHeight="1" spans="1:8">
      <c r="A6" s="7"/>
      <c r="B6" s="7" t="s">
        <v>139</v>
      </c>
      <c r="C6" s="7"/>
      <c r="D6" s="7" t="s">
        <v>417</v>
      </c>
      <c r="E6" s="7"/>
      <c r="F6" s="8">
        <v>1030</v>
      </c>
      <c r="G6" s="8">
        <v>1030</v>
      </c>
      <c r="H6" s="9"/>
    </row>
    <row r="7" s="3" customFormat="1" ht="21.95" customHeight="1" spans="1:8">
      <c r="A7" s="7"/>
      <c r="B7" s="7" t="s">
        <v>141</v>
      </c>
      <c r="C7" s="7"/>
      <c r="D7" s="7" t="s">
        <v>418</v>
      </c>
      <c r="E7" s="7"/>
      <c r="F7" s="8">
        <v>172.71</v>
      </c>
      <c r="G7" s="8">
        <v>172.71</v>
      </c>
      <c r="H7" s="9"/>
    </row>
    <row r="8" s="3" customFormat="1" ht="21.95" customHeight="1" spans="1:8">
      <c r="A8" s="7"/>
      <c r="B8" s="7" t="s">
        <v>143</v>
      </c>
      <c r="C8" s="7"/>
      <c r="D8" s="7" t="s">
        <v>419</v>
      </c>
      <c r="E8" s="7"/>
      <c r="F8" s="8">
        <v>50</v>
      </c>
      <c r="G8" s="8">
        <v>50</v>
      </c>
      <c r="H8" s="9"/>
    </row>
    <row r="9" s="3" customFormat="1" ht="21.95" customHeight="1" spans="1:8">
      <c r="A9" s="7"/>
      <c r="B9" s="7" t="s">
        <v>145</v>
      </c>
      <c r="C9" s="7"/>
      <c r="D9" s="7" t="s">
        <v>420</v>
      </c>
      <c r="E9" s="7"/>
      <c r="F9" s="8">
        <v>10</v>
      </c>
      <c r="G9" s="8">
        <v>10</v>
      </c>
      <c r="H9" s="9"/>
    </row>
    <row r="10" s="3" customFormat="1" ht="21.95" customHeight="1" spans="1:8">
      <c r="A10" s="7"/>
      <c r="B10" s="7" t="s">
        <v>147</v>
      </c>
      <c r="C10" s="7"/>
      <c r="D10" s="7" t="s">
        <v>421</v>
      </c>
      <c r="E10" s="7"/>
      <c r="F10" s="8">
        <v>32.97</v>
      </c>
      <c r="G10" s="8">
        <v>32.97</v>
      </c>
      <c r="H10" s="9"/>
    </row>
    <row r="11" s="3" customFormat="1" ht="21.95" customHeight="1" spans="1:8">
      <c r="A11" s="7"/>
      <c r="B11" s="7" t="s">
        <v>210</v>
      </c>
      <c r="C11" s="7"/>
      <c r="D11" s="7" t="s">
        <v>422</v>
      </c>
      <c r="E11" s="7"/>
      <c r="F11" s="8">
        <v>31</v>
      </c>
      <c r="G11" s="8">
        <v>31</v>
      </c>
      <c r="H11" s="9"/>
    </row>
    <row r="12" s="3" customFormat="1" ht="21.95" customHeight="1" spans="1:8">
      <c r="A12" s="7"/>
      <c r="B12" s="7" t="s">
        <v>212</v>
      </c>
      <c r="C12" s="7"/>
      <c r="D12" s="7" t="s">
        <v>423</v>
      </c>
      <c r="E12" s="7"/>
      <c r="F12" s="8">
        <v>80</v>
      </c>
      <c r="G12" s="8">
        <v>80</v>
      </c>
      <c r="H12" s="9"/>
    </row>
    <row r="13" s="3" customFormat="1" ht="21.95" customHeight="1" spans="1:8">
      <c r="A13" s="7"/>
      <c r="B13" s="7" t="s">
        <v>214</v>
      </c>
      <c r="C13" s="7"/>
      <c r="D13" s="7" t="s">
        <v>424</v>
      </c>
      <c r="E13" s="7"/>
      <c r="F13" s="8">
        <v>2498</v>
      </c>
      <c r="G13" s="8">
        <v>2498</v>
      </c>
      <c r="H13" s="9"/>
    </row>
    <row r="14" s="3" customFormat="1" ht="21.95" customHeight="1" spans="1:8">
      <c r="A14" s="7"/>
      <c r="B14" s="7" t="s">
        <v>216</v>
      </c>
      <c r="C14" s="7"/>
      <c r="D14" s="7" t="s">
        <v>425</v>
      </c>
      <c r="E14" s="7"/>
      <c r="F14" s="8">
        <v>24.6</v>
      </c>
      <c r="G14" s="8">
        <v>24.6</v>
      </c>
      <c r="H14" s="9"/>
    </row>
    <row r="15" s="3" customFormat="1" ht="21.95" customHeight="1" spans="1:8">
      <c r="A15" s="7"/>
      <c r="B15" s="7" t="s">
        <v>426</v>
      </c>
      <c r="C15" s="7"/>
      <c r="D15" s="7" t="s">
        <v>427</v>
      </c>
      <c r="E15" s="7"/>
      <c r="F15" s="8">
        <v>1459</v>
      </c>
      <c r="G15" s="8">
        <v>1459</v>
      </c>
      <c r="H15" s="9"/>
    </row>
    <row r="16" s="3" customFormat="1" ht="21.95" customHeight="1" spans="1:8">
      <c r="A16" s="7"/>
      <c r="B16" s="7" t="s">
        <v>428</v>
      </c>
      <c r="C16" s="7"/>
      <c r="D16" s="7" t="s">
        <v>429</v>
      </c>
      <c r="E16" s="7"/>
      <c r="F16" s="8">
        <v>100</v>
      </c>
      <c r="G16" s="8">
        <v>100</v>
      </c>
      <c r="H16" s="9"/>
    </row>
    <row r="17" s="3" customFormat="1" ht="21.95" customHeight="1" spans="1:8">
      <c r="A17" s="7"/>
      <c r="B17" s="7" t="s">
        <v>149</v>
      </c>
      <c r="C17" s="7"/>
      <c r="D17" s="7"/>
      <c r="E17" s="8"/>
      <c r="F17" s="8">
        <f>SUM(F6:F16)</f>
        <v>5488.28</v>
      </c>
      <c r="G17" s="8">
        <v>5488.28</v>
      </c>
      <c r="H17" s="9"/>
    </row>
    <row r="18" s="3" customFormat="1" ht="171.95" customHeight="1" spans="1:8">
      <c r="A18" s="8" t="s">
        <v>150</v>
      </c>
      <c r="B18" s="12" t="s">
        <v>430</v>
      </c>
      <c r="C18" s="13"/>
      <c r="D18" s="13"/>
      <c r="E18" s="13"/>
      <c r="F18" s="13"/>
      <c r="G18" s="13"/>
      <c r="H18" s="13"/>
    </row>
    <row r="19" s="1" customFormat="1" ht="30.95" customHeight="1" spans="1:8">
      <c r="A19" s="7" t="s">
        <v>152</v>
      </c>
      <c r="B19" s="8" t="s">
        <v>153</v>
      </c>
      <c r="C19" s="8" t="s">
        <v>154</v>
      </c>
      <c r="D19" s="8"/>
      <c r="E19" s="8" t="s">
        <v>155</v>
      </c>
      <c r="F19" s="8"/>
      <c r="G19" s="8" t="s">
        <v>156</v>
      </c>
      <c r="H19" s="8"/>
    </row>
    <row r="20" ht="14.1" customHeight="1" spans="1:8">
      <c r="A20" s="8"/>
      <c r="B20" s="8" t="s">
        <v>157</v>
      </c>
      <c r="C20" s="8" t="s">
        <v>158</v>
      </c>
      <c r="D20" s="8"/>
      <c r="E20" s="24" t="s">
        <v>431</v>
      </c>
      <c r="F20" s="25"/>
      <c r="G20" s="198" t="s">
        <v>432</v>
      </c>
      <c r="H20" s="199"/>
    </row>
    <row r="21" ht="14.1" customHeight="1" spans="1:8">
      <c r="A21" s="8"/>
      <c r="B21" s="8"/>
      <c r="C21" s="8"/>
      <c r="D21" s="8"/>
      <c r="E21" s="195" t="s">
        <v>433</v>
      </c>
      <c r="F21" s="196"/>
      <c r="G21" s="198" t="s">
        <v>434</v>
      </c>
      <c r="H21" s="199"/>
    </row>
    <row r="22" ht="14.1" customHeight="1" spans="1:8">
      <c r="A22" s="8"/>
      <c r="B22" s="8"/>
      <c r="C22" s="8"/>
      <c r="D22" s="8"/>
      <c r="E22" s="195" t="s">
        <v>435</v>
      </c>
      <c r="F22" s="196"/>
      <c r="G22" s="198" t="s">
        <v>436</v>
      </c>
      <c r="H22" s="199"/>
    </row>
    <row r="23" ht="14.1" customHeight="1" spans="1:8">
      <c r="A23" s="8"/>
      <c r="B23" s="8"/>
      <c r="C23" s="8"/>
      <c r="D23" s="8"/>
      <c r="E23" s="195" t="s">
        <v>437</v>
      </c>
      <c r="F23" s="196"/>
      <c r="G23" s="198" t="s">
        <v>438</v>
      </c>
      <c r="H23" s="199"/>
    </row>
    <row r="24" ht="14.1" customHeight="1" spans="1:8">
      <c r="A24" s="8"/>
      <c r="B24" s="8"/>
      <c r="C24" s="8"/>
      <c r="D24" s="8"/>
      <c r="E24" s="195" t="s">
        <v>439</v>
      </c>
      <c r="F24" s="196"/>
      <c r="G24" s="198" t="s">
        <v>440</v>
      </c>
      <c r="H24" s="199"/>
    </row>
    <row r="25" ht="14.1" customHeight="1" spans="1:8">
      <c r="A25" s="8"/>
      <c r="B25" s="8"/>
      <c r="C25" s="8"/>
      <c r="D25" s="8"/>
      <c r="E25" s="195" t="s">
        <v>441</v>
      </c>
      <c r="F25" s="196"/>
      <c r="G25" s="198" t="s">
        <v>442</v>
      </c>
      <c r="H25" s="199"/>
    </row>
    <row r="26" ht="14.1" customHeight="1" spans="1:8">
      <c r="A26" s="8"/>
      <c r="B26" s="8"/>
      <c r="C26" s="8"/>
      <c r="D26" s="8"/>
      <c r="E26" s="195" t="s">
        <v>443</v>
      </c>
      <c r="F26" s="196"/>
      <c r="G26" s="198" t="s">
        <v>444</v>
      </c>
      <c r="H26" s="199"/>
    </row>
    <row r="27" ht="14.1" customHeight="1" spans="1:8">
      <c r="A27" s="8"/>
      <c r="B27" s="8"/>
      <c r="C27" s="8"/>
      <c r="D27" s="8"/>
      <c r="E27" s="195" t="s">
        <v>445</v>
      </c>
      <c r="F27" s="196"/>
      <c r="G27" s="198" t="s">
        <v>446</v>
      </c>
      <c r="H27" s="199"/>
    </row>
    <row r="28" ht="14.1" customHeight="1" spans="1:8">
      <c r="A28" s="8"/>
      <c r="B28" s="8"/>
      <c r="C28" s="8"/>
      <c r="D28" s="8"/>
      <c r="E28" s="195" t="s">
        <v>447</v>
      </c>
      <c r="F28" s="196"/>
      <c r="G28" s="198" t="s">
        <v>448</v>
      </c>
      <c r="H28" s="199"/>
    </row>
    <row r="29" ht="14.1" customHeight="1" spans="1:8">
      <c r="A29" s="8"/>
      <c r="B29" s="8"/>
      <c r="C29" s="8"/>
      <c r="D29" s="8"/>
      <c r="E29" s="195" t="s">
        <v>449</v>
      </c>
      <c r="F29" s="196"/>
      <c r="G29" s="198" t="s">
        <v>450</v>
      </c>
      <c r="H29" s="199"/>
    </row>
    <row r="30" ht="14.1" customHeight="1" spans="1:8">
      <c r="A30" s="8"/>
      <c r="B30" s="8"/>
      <c r="C30" s="8"/>
      <c r="D30" s="8"/>
      <c r="E30" s="195" t="s">
        <v>451</v>
      </c>
      <c r="F30" s="196"/>
      <c r="G30" s="198" t="s">
        <v>452</v>
      </c>
      <c r="H30" s="199"/>
    </row>
    <row r="31" ht="14.1" customHeight="1" spans="1:8">
      <c r="A31" s="8"/>
      <c r="B31" s="8"/>
      <c r="C31" s="8"/>
      <c r="D31" s="8"/>
      <c r="E31" s="195" t="s">
        <v>453</v>
      </c>
      <c r="F31" s="196"/>
      <c r="G31" s="198" t="s">
        <v>335</v>
      </c>
      <c r="H31" s="199"/>
    </row>
    <row r="32" ht="14.1" customHeight="1" spans="1:8">
      <c r="A32" s="8"/>
      <c r="B32" s="8"/>
      <c r="C32" s="8"/>
      <c r="D32" s="8"/>
      <c r="E32" s="195" t="s">
        <v>454</v>
      </c>
      <c r="F32" s="196"/>
      <c r="G32" s="198" t="s">
        <v>162</v>
      </c>
      <c r="H32" s="199"/>
    </row>
    <row r="33" ht="14.1" customHeight="1" spans="1:8">
      <c r="A33" s="8"/>
      <c r="B33" s="8"/>
      <c r="C33" s="8"/>
      <c r="D33" s="8"/>
      <c r="E33" s="195" t="s">
        <v>455</v>
      </c>
      <c r="F33" s="196"/>
      <c r="G33" s="198" t="s">
        <v>456</v>
      </c>
      <c r="H33" s="199"/>
    </row>
    <row r="34" ht="14.1" customHeight="1" spans="1:8">
      <c r="A34" s="8"/>
      <c r="B34" s="8"/>
      <c r="C34" s="8"/>
      <c r="D34" s="8"/>
      <c r="E34" s="195" t="s">
        <v>457</v>
      </c>
      <c r="F34" s="196"/>
      <c r="G34" s="198" t="s">
        <v>458</v>
      </c>
      <c r="H34" s="199"/>
    </row>
    <row r="35" ht="14.1" customHeight="1" spans="1:8">
      <c r="A35" s="8"/>
      <c r="B35" s="8"/>
      <c r="C35" s="8"/>
      <c r="D35" s="8"/>
      <c r="E35" s="195" t="s">
        <v>459</v>
      </c>
      <c r="F35" s="196"/>
      <c r="G35" s="198" t="s">
        <v>460</v>
      </c>
      <c r="H35" s="199"/>
    </row>
    <row r="36" ht="14.1" customHeight="1" spans="1:8">
      <c r="A36" s="8"/>
      <c r="B36" s="8"/>
      <c r="C36" s="8"/>
      <c r="D36" s="8"/>
      <c r="E36" s="195" t="s">
        <v>461</v>
      </c>
      <c r="F36" s="196"/>
      <c r="G36" s="198" t="s">
        <v>462</v>
      </c>
      <c r="H36" s="199"/>
    </row>
    <row r="37" ht="14.1" customHeight="1" spans="1:8">
      <c r="A37" s="8"/>
      <c r="B37" s="8"/>
      <c r="C37" s="7" t="s">
        <v>178</v>
      </c>
      <c r="D37" s="7"/>
      <c r="E37" s="195" t="s">
        <v>463</v>
      </c>
      <c r="F37" s="196"/>
      <c r="G37" s="8">
        <v>1</v>
      </c>
      <c r="H37" s="8"/>
    </row>
    <row r="38" ht="14.1" customHeight="1" spans="1:8">
      <c r="A38" s="8"/>
      <c r="B38" s="8"/>
      <c r="C38" s="7"/>
      <c r="D38" s="7"/>
      <c r="E38" s="195" t="s">
        <v>464</v>
      </c>
      <c r="F38" s="196"/>
      <c r="G38" s="14" t="s">
        <v>386</v>
      </c>
      <c r="H38" s="14"/>
    </row>
    <row r="39" ht="14.1" customHeight="1" spans="1:8">
      <c r="A39" s="8"/>
      <c r="B39" s="8"/>
      <c r="C39" s="7"/>
      <c r="D39" s="7"/>
      <c r="E39" s="195" t="s">
        <v>465</v>
      </c>
      <c r="F39" s="196"/>
      <c r="G39" s="8" t="s">
        <v>386</v>
      </c>
      <c r="H39" s="8"/>
    </row>
    <row r="40" ht="14.1" customHeight="1" spans="1:8">
      <c r="A40" s="8"/>
      <c r="B40" s="8"/>
      <c r="C40" s="7"/>
      <c r="D40" s="7"/>
      <c r="E40" s="195" t="s">
        <v>466</v>
      </c>
      <c r="F40" s="196"/>
      <c r="G40" s="8">
        <v>0.95</v>
      </c>
      <c r="H40" s="8"/>
    </row>
    <row r="41" ht="14.1" customHeight="1" spans="1:8">
      <c r="A41" s="8"/>
      <c r="B41" s="8"/>
      <c r="C41" s="7"/>
      <c r="D41" s="7"/>
      <c r="E41" s="195" t="s">
        <v>467</v>
      </c>
      <c r="F41" s="196"/>
      <c r="G41" s="8" t="s">
        <v>468</v>
      </c>
      <c r="H41" s="8"/>
    </row>
    <row r="42" ht="14.1" customHeight="1" spans="1:8">
      <c r="A42" s="8"/>
      <c r="B42" s="8"/>
      <c r="C42" s="7"/>
      <c r="D42" s="7"/>
      <c r="E42" s="195" t="s">
        <v>469</v>
      </c>
      <c r="F42" s="196"/>
      <c r="G42" s="214">
        <v>0.3</v>
      </c>
      <c r="H42" s="8"/>
    </row>
    <row r="43" ht="14.1" customHeight="1" spans="1:8">
      <c r="A43" s="8"/>
      <c r="B43" s="8"/>
      <c r="C43" s="7"/>
      <c r="D43" s="7"/>
      <c r="E43" s="195" t="s">
        <v>470</v>
      </c>
      <c r="F43" s="196"/>
      <c r="G43" s="8" t="s">
        <v>471</v>
      </c>
      <c r="H43" s="8"/>
    </row>
    <row r="44" ht="14.1" customHeight="1" spans="1:8">
      <c r="A44" s="8"/>
      <c r="B44" s="8"/>
      <c r="C44" s="7"/>
      <c r="D44" s="7"/>
      <c r="E44" s="195" t="s">
        <v>472</v>
      </c>
      <c r="F44" s="196"/>
      <c r="G44" s="8" t="s">
        <v>473</v>
      </c>
      <c r="H44" s="8"/>
    </row>
    <row r="45" ht="14.1" customHeight="1" spans="1:8">
      <c r="A45" s="8"/>
      <c r="B45" s="8"/>
      <c r="C45" s="7" t="s">
        <v>252</v>
      </c>
      <c r="D45" s="7"/>
      <c r="E45" s="24" t="s">
        <v>474</v>
      </c>
      <c r="F45" s="17"/>
      <c r="G45" s="8" t="s">
        <v>475</v>
      </c>
      <c r="H45" s="8"/>
    </row>
    <row r="46" ht="14.1" customHeight="1" spans="1:8">
      <c r="A46" s="8"/>
      <c r="B46" s="8"/>
      <c r="C46" s="7"/>
      <c r="D46" s="7"/>
      <c r="E46" s="24" t="s">
        <v>476</v>
      </c>
      <c r="F46" s="25"/>
      <c r="G46" s="30" t="s">
        <v>477</v>
      </c>
      <c r="H46" s="30"/>
    </row>
    <row r="47" ht="14.1" customHeight="1" spans="1:8">
      <c r="A47" s="8"/>
      <c r="B47" s="8"/>
      <c r="C47" s="7"/>
      <c r="D47" s="7"/>
      <c r="E47" s="24" t="s">
        <v>478</v>
      </c>
      <c r="F47" s="25"/>
      <c r="G47" s="30" t="s">
        <v>479</v>
      </c>
      <c r="H47" s="30"/>
    </row>
    <row r="48" ht="14.1" customHeight="1" spans="1:8">
      <c r="A48" s="8"/>
      <c r="B48" s="8"/>
      <c r="C48" s="7"/>
      <c r="D48" s="7"/>
      <c r="E48" s="24" t="s">
        <v>480</v>
      </c>
      <c r="F48" s="25"/>
      <c r="G48" s="30" t="s">
        <v>481</v>
      </c>
      <c r="H48" s="30"/>
    </row>
    <row r="49" ht="14.1" customHeight="1" spans="1:8">
      <c r="A49" s="8"/>
      <c r="B49" s="8"/>
      <c r="C49" s="7"/>
      <c r="D49" s="7"/>
      <c r="E49" s="24" t="s">
        <v>482</v>
      </c>
      <c r="F49" s="25"/>
      <c r="G49" s="30" t="s">
        <v>483</v>
      </c>
      <c r="H49" s="30"/>
    </row>
    <row r="50" ht="14.1" customHeight="1" spans="1:8">
      <c r="A50" s="8"/>
      <c r="B50" s="8"/>
      <c r="C50" s="7"/>
      <c r="D50" s="7"/>
      <c r="E50" s="24" t="s">
        <v>484</v>
      </c>
      <c r="F50" s="25"/>
      <c r="G50" s="30" t="s">
        <v>485</v>
      </c>
      <c r="H50" s="30"/>
    </row>
    <row r="51" ht="14.1" customHeight="1" spans="1:8">
      <c r="A51" s="8"/>
      <c r="B51" s="8"/>
      <c r="C51" s="7" t="s">
        <v>258</v>
      </c>
      <c r="D51" s="7"/>
      <c r="E51" s="24" t="s">
        <v>486</v>
      </c>
      <c r="F51" s="25"/>
      <c r="G51" s="8" t="s">
        <v>386</v>
      </c>
      <c r="H51" s="8"/>
    </row>
    <row r="52" ht="14.1" customHeight="1" spans="1:8">
      <c r="A52" s="8"/>
      <c r="B52" s="8"/>
      <c r="C52" s="7"/>
      <c r="D52" s="7"/>
      <c r="E52" s="24" t="s">
        <v>487</v>
      </c>
      <c r="F52" s="25"/>
      <c r="G52" s="8" t="s">
        <v>488</v>
      </c>
      <c r="H52" s="8"/>
    </row>
    <row r="53" ht="14.1" customHeight="1" spans="1:8">
      <c r="A53" s="8"/>
      <c r="B53" s="8" t="s">
        <v>182</v>
      </c>
      <c r="C53" s="7" t="s">
        <v>304</v>
      </c>
      <c r="D53" s="7"/>
      <c r="E53" s="24" t="s">
        <v>489</v>
      </c>
      <c r="F53" s="25"/>
      <c r="G53" s="8" t="s">
        <v>490</v>
      </c>
      <c r="H53" s="8"/>
    </row>
    <row r="54" ht="14.1" customHeight="1" spans="1:8">
      <c r="A54" s="8"/>
      <c r="B54" s="8"/>
      <c r="C54" s="7"/>
      <c r="D54" s="7"/>
      <c r="E54" s="24" t="s">
        <v>491</v>
      </c>
      <c r="F54" s="25"/>
      <c r="G54" s="8" t="s">
        <v>492</v>
      </c>
      <c r="H54" s="8"/>
    </row>
    <row r="55" ht="14.1" customHeight="1" spans="1:8">
      <c r="A55" s="8"/>
      <c r="B55" s="8"/>
      <c r="C55" s="7"/>
      <c r="D55" s="7"/>
      <c r="E55" s="24" t="s">
        <v>493</v>
      </c>
      <c r="F55" s="25"/>
      <c r="G55" s="8" t="s">
        <v>494</v>
      </c>
      <c r="H55" s="8"/>
    </row>
    <row r="56" ht="14.1" customHeight="1" spans="1:8">
      <c r="A56" s="8"/>
      <c r="B56" s="8"/>
      <c r="C56" s="7"/>
      <c r="D56" s="7"/>
      <c r="E56" s="24" t="s">
        <v>495</v>
      </c>
      <c r="F56" s="25"/>
      <c r="G56" s="8" t="s">
        <v>496</v>
      </c>
      <c r="H56" s="8"/>
    </row>
    <row r="57" ht="14.1" customHeight="1" spans="1:8">
      <c r="A57" s="8"/>
      <c r="B57" s="8"/>
      <c r="C57" s="7"/>
      <c r="D57" s="7"/>
      <c r="E57" s="24" t="s">
        <v>497</v>
      </c>
      <c r="F57" s="25"/>
      <c r="G57" s="8" t="s">
        <v>498</v>
      </c>
      <c r="H57" s="8"/>
    </row>
    <row r="58" ht="14.1" customHeight="1" spans="1:8">
      <c r="A58" s="8"/>
      <c r="B58" s="8"/>
      <c r="C58" s="7"/>
      <c r="D58" s="7"/>
      <c r="E58" s="24" t="s">
        <v>499</v>
      </c>
      <c r="F58" s="25"/>
      <c r="G58" s="8">
        <v>0.99</v>
      </c>
      <c r="H58" s="8"/>
    </row>
    <row r="59" ht="14.1" customHeight="1" spans="1:8">
      <c r="A59" s="8"/>
      <c r="B59" s="8"/>
      <c r="C59" s="7" t="s">
        <v>183</v>
      </c>
      <c r="D59" s="7"/>
      <c r="E59" s="24" t="s">
        <v>500</v>
      </c>
      <c r="F59" s="25"/>
      <c r="G59" s="8" t="s">
        <v>501</v>
      </c>
      <c r="H59" s="8"/>
    </row>
    <row r="60" ht="14.1" customHeight="1" spans="1:8">
      <c r="A60" s="8"/>
      <c r="B60" s="8"/>
      <c r="C60" s="7"/>
      <c r="D60" s="7"/>
      <c r="E60" s="24" t="s">
        <v>502</v>
      </c>
      <c r="F60" s="25"/>
      <c r="G60" s="8" t="s">
        <v>503</v>
      </c>
      <c r="H60" s="8"/>
    </row>
    <row r="61" ht="14.1" customHeight="1" spans="1:8">
      <c r="A61" s="8"/>
      <c r="B61" s="8"/>
      <c r="C61" s="7"/>
      <c r="D61" s="7"/>
      <c r="E61" s="24" t="s">
        <v>504</v>
      </c>
      <c r="F61" s="25"/>
      <c r="G61" s="8">
        <v>1</v>
      </c>
      <c r="H61" s="8"/>
    </row>
    <row r="62" ht="14.1" customHeight="1" spans="1:8">
      <c r="A62" s="8"/>
      <c r="B62" s="8"/>
      <c r="C62" s="7"/>
      <c r="D62" s="7"/>
      <c r="E62" s="24" t="s">
        <v>505</v>
      </c>
      <c r="F62" s="25"/>
      <c r="G62" s="8">
        <v>0.99</v>
      </c>
      <c r="H62" s="8"/>
    </row>
    <row r="63" ht="14.1" customHeight="1" spans="1:8">
      <c r="A63" s="8"/>
      <c r="B63" s="8"/>
      <c r="C63" s="7"/>
      <c r="D63" s="7"/>
      <c r="E63" s="24" t="s">
        <v>506</v>
      </c>
      <c r="F63" s="25"/>
      <c r="G63" s="8" t="s">
        <v>498</v>
      </c>
      <c r="H63" s="8"/>
    </row>
    <row r="64" ht="14.1" customHeight="1" spans="1:8">
      <c r="A64" s="8"/>
      <c r="B64" s="8"/>
      <c r="C64" s="7"/>
      <c r="D64" s="7"/>
      <c r="E64" s="24" t="s">
        <v>507</v>
      </c>
      <c r="F64" s="25"/>
      <c r="G64" s="8" t="s">
        <v>508</v>
      </c>
      <c r="H64" s="8"/>
    </row>
    <row r="65" ht="14.1" customHeight="1" spans="1:8">
      <c r="A65" s="8"/>
      <c r="B65" s="8"/>
      <c r="C65" s="7" t="s">
        <v>354</v>
      </c>
      <c r="D65" s="7"/>
      <c r="E65" s="24" t="s">
        <v>509</v>
      </c>
      <c r="F65" s="25"/>
      <c r="G65" s="8" t="s">
        <v>492</v>
      </c>
      <c r="H65" s="8"/>
    </row>
    <row r="66" ht="14.1" customHeight="1" spans="1:8">
      <c r="A66" s="8"/>
      <c r="B66" s="8"/>
      <c r="C66" s="7"/>
      <c r="D66" s="7"/>
      <c r="E66" s="24" t="s">
        <v>510</v>
      </c>
      <c r="F66" s="25"/>
      <c r="G66" s="8" t="s">
        <v>511</v>
      </c>
      <c r="H66" s="8"/>
    </row>
    <row r="67" ht="14.1" customHeight="1" spans="1:8">
      <c r="A67" s="8"/>
      <c r="B67" s="8"/>
      <c r="C67" s="7"/>
      <c r="D67" s="7"/>
      <c r="E67" s="24" t="s">
        <v>512</v>
      </c>
      <c r="F67" s="25"/>
      <c r="G67" s="8" t="s">
        <v>498</v>
      </c>
      <c r="H67" s="8"/>
    </row>
    <row r="68" ht="14.1" customHeight="1" spans="1:8">
      <c r="A68" s="8"/>
      <c r="B68" s="8"/>
      <c r="C68" s="7" t="s">
        <v>192</v>
      </c>
      <c r="D68" s="7"/>
      <c r="E68" s="24" t="s">
        <v>513</v>
      </c>
      <c r="F68" s="25"/>
      <c r="G68" s="8" t="s">
        <v>386</v>
      </c>
      <c r="H68" s="8"/>
    </row>
    <row r="69" ht="14.1" customHeight="1" spans="1:8">
      <c r="A69" s="8"/>
      <c r="B69" s="8"/>
      <c r="C69" s="7"/>
      <c r="D69" s="7"/>
      <c r="E69" s="24" t="s">
        <v>514</v>
      </c>
      <c r="F69" s="25"/>
      <c r="G69" s="8" t="s">
        <v>386</v>
      </c>
      <c r="H69" s="8"/>
    </row>
    <row r="70" ht="14.1" customHeight="1" spans="1:8">
      <c r="A70" s="8"/>
      <c r="B70" s="8"/>
      <c r="C70" s="7"/>
      <c r="D70" s="7"/>
      <c r="E70" s="24" t="s">
        <v>515</v>
      </c>
      <c r="F70" s="25"/>
      <c r="G70" s="8" t="s">
        <v>516</v>
      </c>
      <c r="H70" s="8"/>
    </row>
    <row r="71" ht="14.1" customHeight="1" spans="1:8">
      <c r="A71" s="8"/>
      <c r="B71" s="8"/>
      <c r="C71" s="7"/>
      <c r="D71" s="7"/>
      <c r="E71" s="24" t="s">
        <v>517</v>
      </c>
      <c r="F71" s="25"/>
      <c r="G71" s="8" t="s">
        <v>498</v>
      </c>
      <c r="H71" s="8"/>
    </row>
    <row r="72" ht="14.1" customHeight="1" spans="1:8">
      <c r="A72" s="8"/>
      <c r="B72" s="7" t="s">
        <v>195</v>
      </c>
      <c r="C72" s="7" t="s">
        <v>196</v>
      </c>
      <c r="D72" s="7"/>
      <c r="E72" s="24" t="s">
        <v>518</v>
      </c>
      <c r="F72" s="25"/>
      <c r="G72" s="8" t="s">
        <v>519</v>
      </c>
      <c r="H72" s="8"/>
    </row>
    <row r="73" ht="17.1" customHeight="1" spans="1:8">
      <c r="A73" s="8"/>
      <c r="B73" s="7"/>
      <c r="C73" s="7"/>
      <c r="D73" s="7"/>
      <c r="E73" s="24" t="s">
        <v>520</v>
      </c>
      <c r="F73" s="25"/>
      <c r="G73" s="8" t="s">
        <v>519</v>
      </c>
      <c r="H73" s="8"/>
    </row>
    <row r="74" ht="15.6" spans="1:4">
      <c r="A74" s="430"/>
      <c r="B74" s="430"/>
      <c r="C74" s="430"/>
      <c r="D74" s="430"/>
    </row>
  </sheetData>
  <mergeCells count="15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A4:A17"/>
    <mergeCell ref="A19:A73"/>
    <mergeCell ref="B20:B52"/>
    <mergeCell ref="B53:B71"/>
    <mergeCell ref="B72:B73"/>
    <mergeCell ref="B4:C5"/>
    <mergeCell ref="D4:E5"/>
    <mergeCell ref="C20:D36"/>
    <mergeCell ref="C45:D50"/>
    <mergeCell ref="C37:D44"/>
    <mergeCell ref="C51:D52"/>
    <mergeCell ref="C53:D58"/>
    <mergeCell ref="C59:D64"/>
    <mergeCell ref="C72:D73"/>
    <mergeCell ref="C68:D71"/>
    <mergeCell ref="C65:D67"/>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I11" sqref="I11"/>
    </sheetView>
  </sheetViews>
  <sheetFormatPr defaultColWidth="14.6666666666667" defaultRowHeight="16.2" outlineLevelCol="7"/>
  <cols>
    <col min="1" max="1" width="11.8333333333333" style="1485" customWidth="1"/>
    <col min="2" max="3" width="14.6666666666667" style="1485"/>
    <col min="4" max="4" width="9.33333333333333" style="1485" customWidth="1"/>
    <col min="5" max="5" width="20.6666666666667" style="1485" customWidth="1"/>
    <col min="6" max="6" width="18.6666666666667" style="1485" customWidth="1"/>
    <col min="7" max="7" width="17.75" style="1485" customWidth="1"/>
    <col min="8" max="8" width="13.5" style="1485" customWidth="1"/>
    <col min="9" max="256" width="14.6666666666667" style="1485"/>
    <col min="257" max="257" width="11.8333333333333" style="1485" customWidth="1"/>
    <col min="258" max="259" width="14.6666666666667" style="1485"/>
    <col min="260" max="260" width="9.33333333333333" style="1485" customWidth="1"/>
    <col min="261" max="261" width="20.6666666666667" style="1485" customWidth="1"/>
    <col min="262" max="262" width="18.6666666666667" style="1485" customWidth="1"/>
    <col min="263" max="263" width="14.6666666666667" style="1485" hidden="1" customWidth="1"/>
    <col min="264" max="264" width="13.5" style="1485" customWidth="1"/>
    <col min="265" max="512" width="14.6666666666667" style="1485"/>
    <col min="513" max="513" width="11.8333333333333" style="1485" customWidth="1"/>
    <col min="514" max="515" width="14.6666666666667" style="1485"/>
    <col min="516" max="516" width="9.33333333333333" style="1485" customWidth="1"/>
    <col min="517" max="517" width="20.6666666666667" style="1485" customWidth="1"/>
    <col min="518" max="518" width="18.6666666666667" style="1485" customWidth="1"/>
    <col min="519" max="519" width="14.6666666666667" style="1485" hidden="1" customWidth="1"/>
    <col min="520" max="520" width="13.5" style="1485" customWidth="1"/>
    <col min="521" max="768" width="14.6666666666667" style="1485"/>
    <col min="769" max="769" width="11.8333333333333" style="1485" customWidth="1"/>
    <col min="770" max="771" width="14.6666666666667" style="1485"/>
    <col min="772" max="772" width="9.33333333333333" style="1485" customWidth="1"/>
    <col min="773" max="773" width="20.6666666666667" style="1485" customWidth="1"/>
    <col min="774" max="774" width="18.6666666666667" style="1485" customWidth="1"/>
    <col min="775" max="775" width="14.6666666666667" style="1485" hidden="1" customWidth="1"/>
    <col min="776" max="776" width="13.5" style="1485" customWidth="1"/>
    <col min="777" max="1024" width="14.6666666666667" style="1485"/>
    <col min="1025" max="1025" width="11.8333333333333" style="1485" customWidth="1"/>
    <col min="1026" max="1027" width="14.6666666666667" style="1485"/>
    <col min="1028" max="1028" width="9.33333333333333" style="1485" customWidth="1"/>
    <col min="1029" max="1029" width="20.6666666666667" style="1485" customWidth="1"/>
    <col min="1030" max="1030" width="18.6666666666667" style="1485" customWidth="1"/>
    <col min="1031" max="1031" width="14.6666666666667" style="1485" hidden="1" customWidth="1"/>
    <col min="1032" max="1032" width="13.5" style="1485" customWidth="1"/>
    <col min="1033" max="1280" width="14.6666666666667" style="1485"/>
    <col min="1281" max="1281" width="11.8333333333333" style="1485" customWidth="1"/>
    <col min="1282" max="1283" width="14.6666666666667" style="1485"/>
    <col min="1284" max="1284" width="9.33333333333333" style="1485" customWidth="1"/>
    <col min="1285" max="1285" width="20.6666666666667" style="1485" customWidth="1"/>
    <col min="1286" max="1286" width="18.6666666666667" style="1485" customWidth="1"/>
    <col min="1287" max="1287" width="14.6666666666667" style="1485" hidden="1" customWidth="1"/>
    <col min="1288" max="1288" width="13.5" style="1485" customWidth="1"/>
    <col min="1289" max="1536" width="14.6666666666667" style="1485"/>
    <col min="1537" max="1537" width="11.8333333333333" style="1485" customWidth="1"/>
    <col min="1538" max="1539" width="14.6666666666667" style="1485"/>
    <col min="1540" max="1540" width="9.33333333333333" style="1485" customWidth="1"/>
    <col min="1541" max="1541" width="20.6666666666667" style="1485" customWidth="1"/>
    <col min="1542" max="1542" width="18.6666666666667" style="1485" customWidth="1"/>
    <col min="1543" max="1543" width="14.6666666666667" style="1485" hidden="1" customWidth="1"/>
    <col min="1544" max="1544" width="13.5" style="1485" customWidth="1"/>
    <col min="1545" max="1792" width="14.6666666666667" style="1485"/>
    <col min="1793" max="1793" width="11.8333333333333" style="1485" customWidth="1"/>
    <col min="1794" max="1795" width="14.6666666666667" style="1485"/>
    <col min="1796" max="1796" width="9.33333333333333" style="1485" customWidth="1"/>
    <col min="1797" max="1797" width="20.6666666666667" style="1485" customWidth="1"/>
    <col min="1798" max="1798" width="18.6666666666667" style="1485" customWidth="1"/>
    <col min="1799" max="1799" width="14.6666666666667" style="1485" hidden="1" customWidth="1"/>
    <col min="1800" max="1800" width="13.5" style="1485" customWidth="1"/>
    <col min="1801" max="2048" width="14.6666666666667" style="1485"/>
    <col min="2049" max="2049" width="11.8333333333333" style="1485" customWidth="1"/>
    <col min="2050" max="2051" width="14.6666666666667" style="1485"/>
    <col min="2052" max="2052" width="9.33333333333333" style="1485" customWidth="1"/>
    <col min="2053" max="2053" width="20.6666666666667" style="1485" customWidth="1"/>
    <col min="2054" max="2054" width="18.6666666666667" style="1485" customWidth="1"/>
    <col min="2055" max="2055" width="14.6666666666667" style="1485" hidden="1" customWidth="1"/>
    <col min="2056" max="2056" width="13.5" style="1485" customWidth="1"/>
    <col min="2057" max="2304" width="14.6666666666667" style="1485"/>
    <col min="2305" max="2305" width="11.8333333333333" style="1485" customWidth="1"/>
    <col min="2306" max="2307" width="14.6666666666667" style="1485"/>
    <col min="2308" max="2308" width="9.33333333333333" style="1485" customWidth="1"/>
    <col min="2309" max="2309" width="20.6666666666667" style="1485" customWidth="1"/>
    <col min="2310" max="2310" width="18.6666666666667" style="1485" customWidth="1"/>
    <col min="2311" max="2311" width="14.6666666666667" style="1485" hidden="1" customWidth="1"/>
    <col min="2312" max="2312" width="13.5" style="1485" customWidth="1"/>
    <col min="2313" max="2560" width="14.6666666666667" style="1485"/>
    <col min="2561" max="2561" width="11.8333333333333" style="1485" customWidth="1"/>
    <col min="2562" max="2563" width="14.6666666666667" style="1485"/>
    <col min="2564" max="2564" width="9.33333333333333" style="1485" customWidth="1"/>
    <col min="2565" max="2565" width="20.6666666666667" style="1485" customWidth="1"/>
    <col min="2566" max="2566" width="18.6666666666667" style="1485" customWidth="1"/>
    <col min="2567" max="2567" width="14.6666666666667" style="1485" hidden="1" customWidth="1"/>
    <col min="2568" max="2568" width="13.5" style="1485" customWidth="1"/>
    <col min="2569" max="2816" width="14.6666666666667" style="1485"/>
    <col min="2817" max="2817" width="11.8333333333333" style="1485" customWidth="1"/>
    <col min="2818" max="2819" width="14.6666666666667" style="1485"/>
    <col min="2820" max="2820" width="9.33333333333333" style="1485" customWidth="1"/>
    <col min="2821" max="2821" width="20.6666666666667" style="1485" customWidth="1"/>
    <col min="2822" max="2822" width="18.6666666666667" style="1485" customWidth="1"/>
    <col min="2823" max="2823" width="14.6666666666667" style="1485" hidden="1" customWidth="1"/>
    <col min="2824" max="2824" width="13.5" style="1485" customWidth="1"/>
    <col min="2825" max="3072" width="14.6666666666667" style="1485"/>
    <col min="3073" max="3073" width="11.8333333333333" style="1485" customWidth="1"/>
    <col min="3074" max="3075" width="14.6666666666667" style="1485"/>
    <col min="3076" max="3076" width="9.33333333333333" style="1485" customWidth="1"/>
    <col min="3077" max="3077" width="20.6666666666667" style="1485" customWidth="1"/>
    <col min="3078" max="3078" width="18.6666666666667" style="1485" customWidth="1"/>
    <col min="3079" max="3079" width="14.6666666666667" style="1485" hidden="1" customWidth="1"/>
    <col min="3080" max="3080" width="13.5" style="1485" customWidth="1"/>
    <col min="3081" max="3328" width="14.6666666666667" style="1485"/>
    <col min="3329" max="3329" width="11.8333333333333" style="1485" customWidth="1"/>
    <col min="3330" max="3331" width="14.6666666666667" style="1485"/>
    <col min="3332" max="3332" width="9.33333333333333" style="1485" customWidth="1"/>
    <col min="3333" max="3333" width="20.6666666666667" style="1485" customWidth="1"/>
    <col min="3334" max="3334" width="18.6666666666667" style="1485" customWidth="1"/>
    <col min="3335" max="3335" width="14.6666666666667" style="1485" hidden="1" customWidth="1"/>
    <col min="3336" max="3336" width="13.5" style="1485" customWidth="1"/>
    <col min="3337" max="3584" width="14.6666666666667" style="1485"/>
    <col min="3585" max="3585" width="11.8333333333333" style="1485" customWidth="1"/>
    <col min="3586" max="3587" width="14.6666666666667" style="1485"/>
    <col min="3588" max="3588" width="9.33333333333333" style="1485" customWidth="1"/>
    <col min="3589" max="3589" width="20.6666666666667" style="1485" customWidth="1"/>
    <col min="3590" max="3590" width="18.6666666666667" style="1485" customWidth="1"/>
    <col min="3591" max="3591" width="14.6666666666667" style="1485" hidden="1" customWidth="1"/>
    <col min="3592" max="3592" width="13.5" style="1485" customWidth="1"/>
    <col min="3593" max="3840" width="14.6666666666667" style="1485"/>
    <col min="3841" max="3841" width="11.8333333333333" style="1485" customWidth="1"/>
    <col min="3842" max="3843" width="14.6666666666667" style="1485"/>
    <col min="3844" max="3844" width="9.33333333333333" style="1485" customWidth="1"/>
    <col min="3845" max="3845" width="20.6666666666667" style="1485" customWidth="1"/>
    <col min="3846" max="3846" width="18.6666666666667" style="1485" customWidth="1"/>
    <col min="3847" max="3847" width="14.6666666666667" style="1485" hidden="1" customWidth="1"/>
    <col min="3848" max="3848" width="13.5" style="1485" customWidth="1"/>
    <col min="3849" max="4096" width="14.6666666666667" style="1485"/>
    <col min="4097" max="4097" width="11.8333333333333" style="1485" customWidth="1"/>
    <col min="4098" max="4099" width="14.6666666666667" style="1485"/>
    <col min="4100" max="4100" width="9.33333333333333" style="1485" customWidth="1"/>
    <col min="4101" max="4101" width="20.6666666666667" style="1485" customWidth="1"/>
    <col min="4102" max="4102" width="18.6666666666667" style="1485" customWidth="1"/>
    <col min="4103" max="4103" width="14.6666666666667" style="1485" hidden="1" customWidth="1"/>
    <col min="4104" max="4104" width="13.5" style="1485" customWidth="1"/>
    <col min="4105" max="4352" width="14.6666666666667" style="1485"/>
    <col min="4353" max="4353" width="11.8333333333333" style="1485" customWidth="1"/>
    <col min="4354" max="4355" width="14.6666666666667" style="1485"/>
    <col min="4356" max="4356" width="9.33333333333333" style="1485" customWidth="1"/>
    <col min="4357" max="4357" width="20.6666666666667" style="1485" customWidth="1"/>
    <col min="4358" max="4358" width="18.6666666666667" style="1485" customWidth="1"/>
    <col min="4359" max="4359" width="14.6666666666667" style="1485" hidden="1" customWidth="1"/>
    <col min="4360" max="4360" width="13.5" style="1485" customWidth="1"/>
    <col min="4361" max="4608" width="14.6666666666667" style="1485"/>
    <col min="4609" max="4609" width="11.8333333333333" style="1485" customWidth="1"/>
    <col min="4610" max="4611" width="14.6666666666667" style="1485"/>
    <col min="4612" max="4612" width="9.33333333333333" style="1485" customWidth="1"/>
    <col min="4613" max="4613" width="20.6666666666667" style="1485" customWidth="1"/>
    <col min="4614" max="4614" width="18.6666666666667" style="1485" customWidth="1"/>
    <col min="4615" max="4615" width="14.6666666666667" style="1485" hidden="1" customWidth="1"/>
    <col min="4616" max="4616" width="13.5" style="1485" customWidth="1"/>
    <col min="4617" max="4864" width="14.6666666666667" style="1485"/>
    <col min="4865" max="4865" width="11.8333333333333" style="1485" customWidth="1"/>
    <col min="4866" max="4867" width="14.6666666666667" style="1485"/>
    <col min="4868" max="4868" width="9.33333333333333" style="1485" customWidth="1"/>
    <col min="4869" max="4869" width="20.6666666666667" style="1485" customWidth="1"/>
    <col min="4870" max="4870" width="18.6666666666667" style="1485" customWidth="1"/>
    <col min="4871" max="4871" width="14.6666666666667" style="1485" hidden="1" customWidth="1"/>
    <col min="4872" max="4872" width="13.5" style="1485" customWidth="1"/>
    <col min="4873" max="5120" width="14.6666666666667" style="1485"/>
    <col min="5121" max="5121" width="11.8333333333333" style="1485" customWidth="1"/>
    <col min="5122" max="5123" width="14.6666666666667" style="1485"/>
    <col min="5124" max="5124" width="9.33333333333333" style="1485" customWidth="1"/>
    <col min="5125" max="5125" width="20.6666666666667" style="1485" customWidth="1"/>
    <col min="5126" max="5126" width="18.6666666666667" style="1485" customWidth="1"/>
    <col min="5127" max="5127" width="14.6666666666667" style="1485" hidden="1" customWidth="1"/>
    <col min="5128" max="5128" width="13.5" style="1485" customWidth="1"/>
    <col min="5129" max="5376" width="14.6666666666667" style="1485"/>
    <col min="5377" max="5377" width="11.8333333333333" style="1485" customWidth="1"/>
    <col min="5378" max="5379" width="14.6666666666667" style="1485"/>
    <col min="5380" max="5380" width="9.33333333333333" style="1485" customWidth="1"/>
    <col min="5381" max="5381" width="20.6666666666667" style="1485" customWidth="1"/>
    <col min="5382" max="5382" width="18.6666666666667" style="1485" customWidth="1"/>
    <col min="5383" max="5383" width="14.6666666666667" style="1485" hidden="1" customWidth="1"/>
    <col min="5384" max="5384" width="13.5" style="1485" customWidth="1"/>
    <col min="5385" max="5632" width="14.6666666666667" style="1485"/>
    <col min="5633" max="5633" width="11.8333333333333" style="1485" customWidth="1"/>
    <col min="5634" max="5635" width="14.6666666666667" style="1485"/>
    <col min="5636" max="5636" width="9.33333333333333" style="1485" customWidth="1"/>
    <col min="5637" max="5637" width="20.6666666666667" style="1485" customWidth="1"/>
    <col min="5638" max="5638" width="18.6666666666667" style="1485" customWidth="1"/>
    <col min="5639" max="5639" width="14.6666666666667" style="1485" hidden="1" customWidth="1"/>
    <col min="5640" max="5640" width="13.5" style="1485" customWidth="1"/>
    <col min="5641" max="5888" width="14.6666666666667" style="1485"/>
    <col min="5889" max="5889" width="11.8333333333333" style="1485" customWidth="1"/>
    <col min="5890" max="5891" width="14.6666666666667" style="1485"/>
    <col min="5892" max="5892" width="9.33333333333333" style="1485" customWidth="1"/>
    <col min="5893" max="5893" width="20.6666666666667" style="1485" customWidth="1"/>
    <col min="5894" max="5894" width="18.6666666666667" style="1485" customWidth="1"/>
    <col min="5895" max="5895" width="14.6666666666667" style="1485" hidden="1" customWidth="1"/>
    <col min="5896" max="5896" width="13.5" style="1485" customWidth="1"/>
    <col min="5897" max="6144" width="14.6666666666667" style="1485"/>
    <col min="6145" max="6145" width="11.8333333333333" style="1485" customWidth="1"/>
    <col min="6146" max="6147" width="14.6666666666667" style="1485"/>
    <col min="6148" max="6148" width="9.33333333333333" style="1485" customWidth="1"/>
    <col min="6149" max="6149" width="20.6666666666667" style="1485" customWidth="1"/>
    <col min="6150" max="6150" width="18.6666666666667" style="1485" customWidth="1"/>
    <col min="6151" max="6151" width="14.6666666666667" style="1485" hidden="1" customWidth="1"/>
    <col min="6152" max="6152" width="13.5" style="1485" customWidth="1"/>
    <col min="6153" max="6400" width="14.6666666666667" style="1485"/>
    <col min="6401" max="6401" width="11.8333333333333" style="1485" customWidth="1"/>
    <col min="6402" max="6403" width="14.6666666666667" style="1485"/>
    <col min="6404" max="6404" width="9.33333333333333" style="1485" customWidth="1"/>
    <col min="6405" max="6405" width="20.6666666666667" style="1485" customWidth="1"/>
    <col min="6406" max="6406" width="18.6666666666667" style="1485" customWidth="1"/>
    <col min="6407" max="6407" width="14.6666666666667" style="1485" hidden="1" customWidth="1"/>
    <col min="6408" max="6408" width="13.5" style="1485" customWidth="1"/>
    <col min="6409" max="6656" width="14.6666666666667" style="1485"/>
    <col min="6657" max="6657" width="11.8333333333333" style="1485" customWidth="1"/>
    <col min="6658" max="6659" width="14.6666666666667" style="1485"/>
    <col min="6660" max="6660" width="9.33333333333333" style="1485" customWidth="1"/>
    <col min="6661" max="6661" width="20.6666666666667" style="1485" customWidth="1"/>
    <col min="6662" max="6662" width="18.6666666666667" style="1485" customWidth="1"/>
    <col min="6663" max="6663" width="14.6666666666667" style="1485" hidden="1" customWidth="1"/>
    <col min="6664" max="6664" width="13.5" style="1485" customWidth="1"/>
    <col min="6665" max="6912" width="14.6666666666667" style="1485"/>
    <col min="6913" max="6913" width="11.8333333333333" style="1485" customWidth="1"/>
    <col min="6914" max="6915" width="14.6666666666667" style="1485"/>
    <col min="6916" max="6916" width="9.33333333333333" style="1485" customWidth="1"/>
    <col min="6917" max="6917" width="20.6666666666667" style="1485" customWidth="1"/>
    <col min="6918" max="6918" width="18.6666666666667" style="1485" customWidth="1"/>
    <col min="6919" max="6919" width="14.6666666666667" style="1485" hidden="1" customWidth="1"/>
    <col min="6920" max="6920" width="13.5" style="1485" customWidth="1"/>
    <col min="6921" max="7168" width="14.6666666666667" style="1485"/>
    <col min="7169" max="7169" width="11.8333333333333" style="1485" customWidth="1"/>
    <col min="7170" max="7171" width="14.6666666666667" style="1485"/>
    <col min="7172" max="7172" width="9.33333333333333" style="1485" customWidth="1"/>
    <col min="7173" max="7173" width="20.6666666666667" style="1485" customWidth="1"/>
    <col min="7174" max="7174" width="18.6666666666667" style="1485" customWidth="1"/>
    <col min="7175" max="7175" width="14.6666666666667" style="1485" hidden="1" customWidth="1"/>
    <col min="7176" max="7176" width="13.5" style="1485" customWidth="1"/>
    <col min="7177" max="7424" width="14.6666666666667" style="1485"/>
    <col min="7425" max="7425" width="11.8333333333333" style="1485" customWidth="1"/>
    <col min="7426" max="7427" width="14.6666666666667" style="1485"/>
    <col min="7428" max="7428" width="9.33333333333333" style="1485" customWidth="1"/>
    <col min="7429" max="7429" width="20.6666666666667" style="1485" customWidth="1"/>
    <col min="7430" max="7430" width="18.6666666666667" style="1485" customWidth="1"/>
    <col min="7431" max="7431" width="14.6666666666667" style="1485" hidden="1" customWidth="1"/>
    <col min="7432" max="7432" width="13.5" style="1485" customWidth="1"/>
    <col min="7433" max="7680" width="14.6666666666667" style="1485"/>
    <col min="7681" max="7681" width="11.8333333333333" style="1485" customWidth="1"/>
    <col min="7682" max="7683" width="14.6666666666667" style="1485"/>
    <col min="7684" max="7684" width="9.33333333333333" style="1485" customWidth="1"/>
    <col min="7685" max="7685" width="20.6666666666667" style="1485" customWidth="1"/>
    <col min="7686" max="7686" width="18.6666666666667" style="1485" customWidth="1"/>
    <col min="7687" max="7687" width="14.6666666666667" style="1485" hidden="1" customWidth="1"/>
    <col min="7688" max="7688" width="13.5" style="1485" customWidth="1"/>
    <col min="7689" max="7936" width="14.6666666666667" style="1485"/>
    <col min="7937" max="7937" width="11.8333333333333" style="1485" customWidth="1"/>
    <col min="7938" max="7939" width="14.6666666666667" style="1485"/>
    <col min="7940" max="7940" width="9.33333333333333" style="1485" customWidth="1"/>
    <col min="7941" max="7941" width="20.6666666666667" style="1485" customWidth="1"/>
    <col min="7942" max="7942" width="18.6666666666667" style="1485" customWidth="1"/>
    <col min="7943" max="7943" width="14.6666666666667" style="1485" hidden="1" customWidth="1"/>
    <col min="7944" max="7944" width="13.5" style="1485" customWidth="1"/>
    <col min="7945" max="8192" width="14.6666666666667" style="1485"/>
    <col min="8193" max="8193" width="11.8333333333333" style="1485" customWidth="1"/>
    <col min="8194" max="8195" width="14.6666666666667" style="1485"/>
    <col min="8196" max="8196" width="9.33333333333333" style="1485" customWidth="1"/>
    <col min="8197" max="8197" width="20.6666666666667" style="1485" customWidth="1"/>
    <col min="8198" max="8198" width="18.6666666666667" style="1485" customWidth="1"/>
    <col min="8199" max="8199" width="14.6666666666667" style="1485" hidden="1" customWidth="1"/>
    <col min="8200" max="8200" width="13.5" style="1485" customWidth="1"/>
    <col min="8201" max="8448" width="14.6666666666667" style="1485"/>
    <col min="8449" max="8449" width="11.8333333333333" style="1485" customWidth="1"/>
    <col min="8450" max="8451" width="14.6666666666667" style="1485"/>
    <col min="8452" max="8452" width="9.33333333333333" style="1485" customWidth="1"/>
    <col min="8453" max="8453" width="20.6666666666667" style="1485" customWidth="1"/>
    <col min="8454" max="8454" width="18.6666666666667" style="1485" customWidth="1"/>
    <col min="8455" max="8455" width="14.6666666666667" style="1485" hidden="1" customWidth="1"/>
    <col min="8456" max="8456" width="13.5" style="1485" customWidth="1"/>
    <col min="8457" max="8704" width="14.6666666666667" style="1485"/>
    <col min="8705" max="8705" width="11.8333333333333" style="1485" customWidth="1"/>
    <col min="8706" max="8707" width="14.6666666666667" style="1485"/>
    <col min="8708" max="8708" width="9.33333333333333" style="1485" customWidth="1"/>
    <col min="8709" max="8709" width="20.6666666666667" style="1485" customWidth="1"/>
    <col min="8710" max="8710" width="18.6666666666667" style="1485" customWidth="1"/>
    <col min="8711" max="8711" width="14.6666666666667" style="1485" hidden="1" customWidth="1"/>
    <col min="8712" max="8712" width="13.5" style="1485" customWidth="1"/>
    <col min="8713" max="8960" width="14.6666666666667" style="1485"/>
    <col min="8961" max="8961" width="11.8333333333333" style="1485" customWidth="1"/>
    <col min="8962" max="8963" width="14.6666666666667" style="1485"/>
    <col min="8964" max="8964" width="9.33333333333333" style="1485" customWidth="1"/>
    <col min="8965" max="8965" width="20.6666666666667" style="1485" customWidth="1"/>
    <col min="8966" max="8966" width="18.6666666666667" style="1485" customWidth="1"/>
    <col min="8967" max="8967" width="14.6666666666667" style="1485" hidden="1" customWidth="1"/>
    <col min="8968" max="8968" width="13.5" style="1485" customWidth="1"/>
    <col min="8969" max="9216" width="14.6666666666667" style="1485"/>
    <col min="9217" max="9217" width="11.8333333333333" style="1485" customWidth="1"/>
    <col min="9218" max="9219" width="14.6666666666667" style="1485"/>
    <col min="9220" max="9220" width="9.33333333333333" style="1485" customWidth="1"/>
    <col min="9221" max="9221" width="20.6666666666667" style="1485" customWidth="1"/>
    <col min="9222" max="9222" width="18.6666666666667" style="1485" customWidth="1"/>
    <col min="9223" max="9223" width="14.6666666666667" style="1485" hidden="1" customWidth="1"/>
    <col min="9224" max="9224" width="13.5" style="1485" customWidth="1"/>
    <col min="9225" max="9472" width="14.6666666666667" style="1485"/>
    <col min="9473" max="9473" width="11.8333333333333" style="1485" customWidth="1"/>
    <col min="9474" max="9475" width="14.6666666666667" style="1485"/>
    <col min="9476" max="9476" width="9.33333333333333" style="1485" customWidth="1"/>
    <col min="9477" max="9477" width="20.6666666666667" style="1485" customWidth="1"/>
    <col min="9478" max="9478" width="18.6666666666667" style="1485" customWidth="1"/>
    <col min="9479" max="9479" width="14.6666666666667" style="1485" hidden="1" customWidth="1"/>
    <col min="9480" max="9480" width="13.5" style="1485" customWidth="1"/>
    <col min="9481" max="9728" width="14.6666666666667" style="1485"/>
    <col min="9729" max="9729" width="11.8333333333333" style="1485" customWidth="1"/>
    <col min="9730" max="9731" width="14.6666666666667" style="1485"/>
    <col min="9732" max="9732" width="9.33333333333333" style="1485" customWidth="1"/>
    <col min="9733" max="9733" width="20.6666666666667" style="1485" customWidth="1"/>
    <col min="9734" max="9734" width="18.6666666666667" style="1485" customWidth="1"/>
    <col min="9735" max="9735" width="14.6666666666667" style="1485" hidden="1" customWidth="1"/>
    <col min="9736" max="9736" width="13.5" style="1485" customWidth="1"/>
    <col min="9737" max="9984" width="14.6666666666667" style="1485"/>
    <col min="9985" max="9985" width="11.8333333333333" style="1485" customWidth="1"/>
    <col min="9986" max="9987" width="14.6666666666667" style="1485"/>
    <col min="9988" max="9988" width="9.33333333333333" style="1485" customWidth="1"/>
    <col min="9989" max="9989" width="20.6666666666667" style="1485" customWidth="1"/>
    <col min="9990" max="9990" width="18.6666666666667" style="1485" customWidth="1"/>
    <col min="9991" max="9991" width="14.6666666666667" style="1485" hidden="1" customWidth="1"/>
    <col min="9992" max="9992" width="13.5" style="1485" customWidth="1"/>
    <col min="9993" max="10240" width="14.6666666666667" style="1485"/>
    <col min="10241" max="10241" width="11.8333333333333" style="1485" customWidth="1"/>
    <col min="10242" max="10243" width="14.6666666666667" style="1485"/>
    <col min="10244" max="10244" width="9.33333333333333" style="1485" customWidth="1"/>
    <col min="10245" max="10245" width="20.6666666666667" style="1485" customWidth="1"/>
    <col min="10246" max="10246" width="18.6666666666667" style="1485" customWidth="1"/>
    <col min="10247" max="10247" width="14.6666666666667" style="1485" hidden="1" customWidth="1"/>
    <col min="10248" max="10248" width="13.5" style="1485" customWidth="1"/>
    <col min="10249" max="10496" width="14.6666666666667" style="1485"/>
    <col min="10497" max="10497" width="11.8333333333333" style="1485" customWidth="1"/>
    <col min="10498" max="10499" width="14.6666666666667" style="1485"/>
    <col min="10500" max="10500" width="9.33333333333333" style="1485" customWidth="1"/>
    <col min="10501" max="10501" width="20.6666666666667" style="1485" customWidth="1"/>
    <col min="10502" max="10502" width="18.6666666666667" style="1485" customWidth="1"/>
    <col min="10503" max="10503" width="14.6666666666667" style="1485" hidden="1" customWidth="1"/>
    <col min="10504" max="10504" width="13.5" style="1485" customWidth="1"/>
    <col min="10505" max="10752" width="14.6666666666667" style="1485"/>
    <col min="10753" max="10753" width="11.8333333333333" style="1485" customWidth="1"/>
    <col min="10754" max="10755" width="14.6666666666667" style="1485"/>
    <col min="10756" max="10756" width="9.33333333333333" style="1485" customWidth="1"/>
    <col min="10757" max="10757" width="20.6666666666667" style="1485" customWidth="1"/>
    <col min="10758" max="10758" width="18.6666666666667" style="1485" customWidth="1"/>
    <col min="10759" max="10759" width="14.6666666666667" style="1485" hidden="1" customWidth="1"/>
    <col min="10760" max="10760" width="13.5" style="1485" customWidth="1"/>
    <col min="10761" max="11008" width="14.6666666666667" style="1485"/>
    <col min="11009" max="11009" width="11.8333333333333" style="1485" customWidth="1"/>
    <col min="11010" max="11011" width="14.6666666666667" style="1485"/>
    <col min="11012" max="11012" width="9.33333333333333" style="1485" customWidth="1"/>
    <col min="11013" max="11013" width="20.6666666666667" style="1485" customWidth="1"/>
    <col min="11014" max="11014" width="18.6666666666667" style="1485" customWidth="1"/>
    <col min="11015" max="11015" width="14.6666666666667" style="1485" hidden="1" customWidth="1"/>
    <col min="11016" max="11016" width="13.5" style="1485" customWidth="1"/>
    <col min="11017" max="11264" width="14.6666666666667" style="1485"/>
    <col min="11265" max="11265" width="11.8333333333333" style="1485" customWidth="1"/>
    <col min="11266" max="11267" width="14.6666666666667" style="1485"/>
    <col min="11268" max="11268" width="9.33333333333333" style="1485" customWidth="1"/>
    <col min="11269" max="11269" width="20.6666666666667" style="1485" customWidth="1"/>
    <col min="11270" max="11270" width="18.6666666666667" style="1485" customWidth="1"/>
    <col min="11271" max="11271" width="14.6666666666667" style="1485" hidden="1" customWidth="1"/>
    <col min="11272" max="11272" width="13.5" style="1485" customWidth="1"/>
    <col min="11273" max="11520" width="14.6666666666667" style="1485"/>
    <col min="11521" max="11521" width="11.8333333333333" style="1485" customWidth="1"/>
    <col min="11522" max="11523" width="14.6666666666667" style="1485"/>
    <col min="11524" max="11524" width="9.33333333333333" style="1485" customWidth="1"/>
    <col min="11525" max="11525" width="20.6666666666667" style="1485" customWidth="1"/>
    <col min="11526" max="11526" width="18.6666666666667" style="1485" customWidth="1"/>
    <col min="11527" max="11527" width="14.6666666666667" style="1485" hidden="1" customWidth="1"/>
    <col min="11528" max="11528" width="13.5" style="1485" customWidth="1"/>
    <col min="11529" max="11776" width="14.6666666666667" style="1485"/>
    <col min="11777" max="11777" width="11.8333333333333" style="1485" customWidth="1"/>
    <col min="11778" max="11779" width="14.6666666666667" style="1485"/>
    <col min="11780" max="11780" width="9.33333333333333" style="1485" customWidth="1"/>
    <col min="11781" max="11781" width="20.6666666666667" style="1485" customWidth="1"/>
    <col min="11782" max="11782" width="18.6666666666667" style="1485" customWidth="1"/>
    <col min="11783" max="11783" width="14.6666666666667" style="1485" hidden="1" customWidth="1"/>
    <col min="11784" max="11784" width="13.5" style="1485" customWidth="1"/>
    <col min="11785" max="12032" width="14.6666666666667" style="1485"/>
    <col min="12033" max="12033" width="11.8333333333333" style="1485" customWidth="1"/>
    <col min="12034" max="12035" width="14.6666666666667" style="1485"/>
    <col min="12036" max="12036" width="9.33333333333333" style="1485" customWidth="1"/>
    <col min="12037" max="12037" width="20.6666666666667" style="1485" customWidth="1"/>
    <col min="12038" max="12038" width="18.6666666666667" style="1485" customWidth="1"/>
    <col min="12039" max="12039" width="14.6666666666667" style="1485" hidden="1" customWidth="1"/>
    <col min="12040" max="12040" width="13.5" style="1485" customWidth="1"/>
    <col min="12041" max="12288" width="14.6666666666667" style="1485"/>
    <col min="12289" max="12289" width="11.8333333333333" style="1485" customWidth="1"/>
    <col min="12290" max="12291" width="14.6666666666667" style="1485"/>
    <col min="12292" max="12292" width="9.33333333333333" style="1485" customWidth="1"/>
    <col min="12293" max="12293" width="20.6666666666667" style="1485" customWidth="1"/>
    <col min="12294" max="12294" width="18.6666666666667" style="1485" customWidth="1"/>
    <col min="12295" max="12295" width="14.6666666666667" style="1485" hidden="1" customWidth="1"/>
    <col min="12296" max="12296" width="13.5" style="1485" customWidth="1"/>
    <col min="12297" max="12544" width="14.6666666666667" style="1485"/>
    <col min="12545" max="12545" width="11.8333333333333" style="1485" customWidth="1"/>
    <col min="12546" max="12547" width="14.6666666666667" style="1485"/>
    <col min="12548" max="12548" width="9.33333333333333" style="1485" customWidth="1"/>
    <col min="12549" max="12549" width="20.6666666666667" style="1485" customWidth="1"/>
    <col min="12550" max="12550" width="18.6666666666667" style="1485" customWidth="1"/>
    <col min="12551" max="12551" width="14.6666666666667" style="1485" hidden="1" customWidth="1"/>
    <col min="12552" max="12552" width="13.5" style="1485" customWidth="1"/>
    <col min="12553" max="12800" width="14.6666666666667" style="1485"/>
    <col min="12801" max="12801" width="11.8333333333333" style="1485" customWidth="1"/>
    <col min="12802" max="12803" width="14.6666666666667" style="1485"/>
    <col min="12804" max="12804" width="9.33333333333333" style="1485" customWidth="1"/>
    <col min="12805" max="12805" width="20.6666666666667" style="1485" customWidth="1"/>
    <col min="12806" max="12806" width="18.6666666666667" style="1485" customWidth="1"/>
    <col min="12807" max="12807" width="14.6666666666667" style="1485" hidden="1" customWidth="1"/>
    <col min="12808" max="12808" width="13.5" style="1485" customWidth="1"/>
    <col min="12809" max="13056" width="14.6666666666667" style="1485"/>
    <col min="13057" max="13057" width="11.8333333333333" style="1485" customWidth="1"/>
    <col min="13058" max="13059" width="14.6666666666667" style="1485"/>
    <col min="13060" max="13060" width="9.33333333333333" style="1485" customWidth="1"/>
    <col min="13061" max="13061" width="20.6666666666667" style="1485" customWidth="1"/>
    <col min="13062" max="13062" width="18.6666666666667" style="1485" customWidth="1"/>
    <col min="13063" max="13063" width="14.6666666666667" style="1485" hidden="1" customWidth="1"/>
    <col min="13064" max="13064" width="13.5" style="1485" customWidth="1"/>
    <col min="13065" max="13312" width="14.6666666666667" style="1485"/>
    <col min="13313" max="13313" width="11.8333333333333" style="1485" customWidth="1"/>
    <col min="13314" max="13315" width="14.6666666666667" style="1485"/>
    <col min="13316" max="13316" width="9.33333333333333" style="1485" customWidth="1"/>
    <col min="13317" max="13317" width="20.6666666666667" style="1485" customWidth="1"/>
    <col min="13318" max="13318" width="18.6666666666667" style="1485" customWidth="1"/>
    <col min="13319" max="13319" width="14.6666666666667" style="1485" hidden="1" customWidth="1"/>
    <col min="13320" max="13320" width="13.5" style="1485" customWidth="1"/>
    <col min="13321" max="13568" width="14.6666666666667" style="1485"/>
    <col min="13569" max="13569" width="11.8333333333333" style="1485" customWidth="1"/>
    <col min="13570" max="13571" width="14.6666666666667" style="1485"/>
    <col min="13572" max="13572" width="9.33333333333333" style="1485" customWidth="1"/>
    <col min="13573" max="13573" width="20.6666666666667" style="1485" customWidth="1"/>
    <col min="13574" max="13574" width="18.6666666666667" style="1485" customWidth="1"/>
    <col min="13575" max="13575" width="14.6666666666667" style="1485" hidden="1" customWidth="1"/>
    <col min="13576" max="13576" width="13.5" style="1485" customWidth="1"/>
    <col min="13577" max="13824" width="14.6666666666667" style="1485"/>
    <col min="13825" max="13825" width="11.8333333333333" style="1485" customWidth="1"/>
    <col min="13826" max="13827" width="14.6666666666667" style="1485"/>
    <col min="13828" max="13828" width="9.33333333333333" style="1485" customWidth="1"/>
    <col min="13829" max="13829" width="20.6666666666667" style="1485" customWidth="1"/>
    <col min="13830" max="13830" width="18.6666666666667" style="1485" customWidth="1"/>
    <col min="13831" max="13831" width="14.6666666666667" style="1485" hidden="1" customWidth="1"/>
    <col min="13832" max="13832" width="13.5" style="1485" customWidth="1"/>
    <col min="13833" max="14080" width="14.6666666666667" style="1485"/>
    <col min="14081" max="14081" width="11.8333333333333" style="1485" customWidth="1"/>
    <col min="14082" max="14083" width="14.6666666666667" style="1485"/>
    <col min="14084" max="14084" width="9.33333333333333" style="1485" customWidth="1"/>
    <col min="14085" max="14085" width="20.6666666666667" style="1485" customWidth="1"/>
    <col min="14086" max="14086" width="18.6666666666667" style="1485" customWidth="1"/>
    <col min="14087" max="14087" width="14.6666666666667" style="1485" hidden="1" customWidth="1"/>
    <col min="14088" max="14088" width="13.5" style="1485" customWidth="1"/>
    <col min="14089" max="14336" width="14.6666666666667" style="1485"/>
    <col min="14337" max="14337" width="11.8333333333333" style="1485" customWidth="1"/>
    <col min="14338" max="14339" width="14.6666666666667" style="1485"/>
    <col min="14340" max="14340" width="9.33333333333333" style="1485" customWidth="1"/>
    <col min="14341" max="14341" width="20.6666666666667" style="1485" customWidth="1"/>
    <col min="14342" max="14342" width="18.6666666666667" style="1485" customWidth="1"/>
    <col min="14343" max="14343" width="14.6666666666667" style="1485" hidden="1" customWidth="1"/>
    <col min="14344" max="14344" width="13.5" style="1485" customWidth="1"/>
    <col min="14345" max="14592" width="14.6666666666667" style="1485"/>
    <col min="14593" max="14593" width="11.8333333333333" style="1485" customWidth="1"/>
    <col min="14594" max="14595" width="14.6666666666667" style="1485"/>
    <col min="14596" max="14596" width="9.33333333333333" style="1485" customWidth="1"/>
    <col min="14597" max="14597" width="20.6666666666667" style="1485" customWidth="1"/>
    <col min="14598" max="14598" width="18.6666666666667" style="1485" customWidth="1"/>
    <col min="14599" max="14599" width="14.6666666666667" style="1485" hidden="1" customWidth="1"/>
    <col min="14600" max="14600" width="13.5" style="1485" customWidth="1"/>
    <col min="14601" max="14848" width="14.6666666666667" style="1485"/>
    <col min="14849" max="14849" width="11.8333333333333" style="1485" customWidth="1"/>
    <col min="14850" max="14851" width="14.6666666666667" style="1485"/>
    <col min="14852" max="14852" width="9.33333333333333" style="1485" customWidth="1"/>
    <col min="14853" max="14853" width="20.6666666666667" style="1485" customWidth="1"/>
    <col min="14854" max="14854" width="18.6666666666667" style="1485" customWidth="1"/>
    <col min="14855" max="14855" width="14.6666666666667" style="1485" hidden="1" customWidth="1"/>
    <col min="14856" max="14856" width="13.5" style="1485" customWidth="1"/>
    <col min="14857" max="15104" width="14.6666666666667" style="1485"/>
    <col min="15105" max="15105" width="11.8333333333333" style="1485" customWidth="1"/>
    <col min="15106" max="15107" width="14.6666666666667" style="1485"/>
    <col min="15108" max="15108" width="9.33333333333333" style="1485" customWidth="1"/>
    <col min="15109" max="15109" width="20.6666666666667" style="1485" customWidth="1"/>
    <col min="15110" max="15110" width="18.6666666666667" style="1485" customWidth="1"/>
    <col min="15111" max="15111" width="14.6666666666667" style="1485" hidden="1" customWidth="1"/>
    <col min="15112" max="15112" width="13.5" style="1485" customWidth="1"/>
    <col min="15113" max="15360" width="14.6666666666667" style="1485"/>
    <col min="15361" max="15361" width="11.8333333333333" style="1485" customWidth="1"/>
    <col min="15362" max="15363" width="14.6666666666667" style="1485"/>
    <col min="15364" max="15364" width="9.33333333333333" style="1485" customWidth="1"/>
    <col min="15365" max="15365" width="20.6666666666667" style="1485" customWidth="1"/>
    <col min="15366" max="15366" width="18.6666666666667" style="1485" customWidth="1"/>
    <col min="15367" max="15367" width="14.6666666666667" style="1485" hidden="1" customWidth="1"/>
    <col min="15368" max="15368" width="13.5" style="1485" customWidth="1"/>
    <col min="15369" max="15616" width="14.6666666666667" style="1485"/>
    <col min="15617" max="15617" width="11.8333333333333" style="1485" customWidth="1"/>
    <col min="15618" max="15619" width="14.6666666666667" style="1485"/>
    <col min="15620" max="15620" width="9.33333333333333" style="1485" customWidth="1"/>
    <col min="15621" max="15621" width="20.6666666666667" style="1485" customWidth="1"/>
    <col min="15622" max="15622" width="18.6666666666667" style="1485" customWidth="1"/>
    <col min="15623" max="15623" width="14.6666666666667" style="1485" hidden="1" customWidth="1"/>
    <col min="15624" max="15624" width="13.5" style="1485" customWidth="1"/>
    <col min="15625" max="15872" width="14.6666666666667" style="1485"/>
    <col min="15873" max="15873" width="11.8333333333333" style="1485" customWidth="1"/>
    <col min="15874" max="15875" width="14.6666666666667" style="1485"/>
    <col min="15876" max="15876" width="9.33333333333333" style="1485" customWidth="1"/>
    <col min="15877" max="15877" width="20.6666666666667" style="1485" customWidth="1"/>
    <col min="15878" max="15878" width="18.6666666666667" style="1485" customWidth="1"/>
    <col min="15879" max="15879" width="14.6666666666667" style="1485" hidden="1" customWidth="1"/>
    <col min="15880" max="15880" width="13.5" style="1485" customWidth="1"/>
    <col min="15881" max="16128" width="14.6666666666667" style="1485"/>
    <col min="16129" max="16129" width="11.8333333333333" style="1485" customWidth="1"/>
    <col min="16130" max="16131" width="14.6666666666667" style="1485"/>
    <col min="16132" max="16132" width="9.33333333333333" style="1485" customWidth="1"/>
    <col min="16133" max="16133" width="20.6666666666667" style="1485" customWidth="1"/>
    <col min="16134" max="16134" width="18.6666666666667" style="1485" customWidth="1"/>
    <col min="16135" max="16135" width="14.6666666666667" style="1485" hidden="1" customWidth="1"/>
    <col min="16136" max="16136" width="13.5" style="1485" customWidth="1"/>
    <col min="16137" max="16384" width="14.6666666666667" style="1485"/>
  </cols>
  <sheetData>
    <row r="1" ht="23.1" customHeight="1" spans="1:8">
      <c r="A1" s="4" t="s">
        <v>128</v>
      </c>
      <c r="B1" s="5"/>
      <c r="C1" s="5"/>
      <c r="D1" s="5"/>
      <c r="E1" s="1"/>
      <c r="F1" s="1"/>
      <c r="G1" s="1"/>
      <c r="H1" s="1"/>
    </row>
    <row r="2" ht="20.4" spans="1:8">
      <c r="A2" s="6" t="s">
        <v>129</v>
      </c>
      <c r="B2" s="6"/>
      <c r="C2" s="6"/>
      <c r="D2" s="6"/>
      <c r="E2" s="6"/>
      <c r="F2" s="6"/>
      <c r="G2" s="6"/>
      <c r="H2" s="6"/>
    </row>
    <row r="3" ht="32.1" customHeight="1" spans="1:8">
      <c r="A3" s="431" t="s">
        <v>130</v>
      </c>
      <c r="B3" s="431"/>
      <c r="C3" s="431"/>
      <c r="D3" s="431" t="s">
        <v>521</v>
      </c>
      <c r="E3" s="431"/>
      <c r="F3" s="431"/>
      <c r="G3" s="431"/>
      <c r="H3" s="431"/>
    </row>
    <row r="4" ht="32.1" customHeight="1" spans="1:8">
      <c r="A4" s="431" t="s">
        <v>132</v>
      </c>
      <c r="B4" s="431" t="s">
        <v>133</v>
      </c>
      <c r="C4" s="431"/>
      <c r="D4" s="431" t="s">
        <v>134</v>
      </c>
      <c r="E4" s="431"/>
      <c r="F4" s="431" t="s">
        <v>135</v>
      </c>
      <c r="G4" s="431"/>
      <c r="H4" s="431"/>
    </row>
    <row r="5" ht="32.1" customHeight="1" spans="1:8">
      <c r="A5" s="431"/>
      <c r="B5" s="431"/>
      <c r="C5" s="431"/>
      <c r="D5" s="431"/>
      <c r="E5" s="431"/>
      <c r="F5" s="431" t="s">
        <v>136</v>
      </c>
      <c r="G5" s="431" t="s">
        <v>137</v>
      </c>
      <c r="H5" s="431" t="s">
        <v>138</v>
      </c>
    </row>
    <row r="6" ht="10.8" spans="1:8">
      <c r="A6" s="431"/>
      <c r="B6" s="1486" t="s">
        <v>522</v>
      </c>
      <c r="C6" s="1487"/>
      <c r="D6" s="1488" t="s">
        <v>523</v>
      </c>
      <c r="E6" s="1489"/>
      <c r="F6" s="1490">
        <v>4124.73</v>
      </c>
      <c r="G6" s="1490">
        <v>4124.73</v>
      </c>
      <c r="H6" s="1490"/>
    </row>
    <row r="7" ht="10.8" spans="1:8">
      <c r="A7" s="431"/>
      <c r="B7" s="1491"/>
      <c r="C7" s="1492"/>
      <c r="D7" s="1493"/>
      <c r="E7" s="1494"/>
      <c r="F7" s="1495"/>
      <c r="G7" s="1495"/>
      <c r="H7" s="1495"/>
    </row>
    <row r="8" ht="10.8" spans="1:8">
      <c r="A8" s="431"/>
      <c r="B8" s="1491"/>
      <c r="C8" s="1492"/>
      <c r="D8" s="1493"/>
      <c r="E8" s="1494"/>
      <c r="F8" s="1495"/>
      <c r="G8" s="1495"/>
      <c r="H8" s="1495"/>
    </row>
    <row r="9" ht="69" customHeight="1" spans="1:8">
      <c r="A9" s="431"/>
      <c r="B9" s="1496"/>
      <c r="C9" s="1497"/>
      <c r="D9" s="1498"/>
      <c r="E9" s="1499"/>
      <c r="F9" s="1500"/>
      <c r="G9" s="1500"/>
      <c r="H9" s="1500"/>
    </row>
    <row r="10" ht="32.1" customHeight="1" spans="1:8">
      <c r="A10" s="431"/>
      <c r="B10" s="431" t="s">
        <v>149</v>
      </c>
      <c r="C10" s="431"/>
      <c r="D10" s="431"/>
      <c r="E10" s="431"/>
      <c r="F10" s="431">
        <v>4124.73</v>
      </c>
      <c r="G10" s="431">
        <v>4124.73</v>
      </c>
      <c r="H10" s="755"/>
    </row>
    <row r="11" ht="63.95" customHeight="1" spans="1:8">
      <c r="A11" s="431" t="s">
        <v>150</v>
      </c>
      <c r="B11" s="1501" t="s">
        <v>524</v>
      </c>
      <c r="C11" s="1501"/>
      <c r="D11" s="1501"/>
      <c r="E11" s="1501"/>
      <c r="F11" s="1501"/>
      <c r="G11" s="1501"/>
      <c r="H11" s="1501"/>
    </row>
    <row r="12" ht="32.1" customHeight="1" spans="1:8">
      <c r="A12" s="1490" t="s">
        <v>152</v>
      </c>
      <c r="B12" s="431" t="s">
        <v>153</v>
      </c>
      <c r="C12" s="431" t="s">
        <v>154</v>
      </c>
      <c r="D12" s="431"/>
      <c r="E12" s="431" t="s">
        <v>155</v>
      </c>
      <c r="F12" s="431"/>
      <c r="G12" s="431" t="s">
        <v>156</v>
      </c>
      <c r="H12" s="431"/>
    </row>
    <row r="13" ht="12" spans="1:8">
      <c r="A13" s="1495"/>
      <c r="B13" s="431" t="s">
        <v>157</v>
      </c>
      <c r="C13" s="756" t="s">
        <v>158</v>
      </c>
      <c r="D13" s="757"/>
      <c r="E13" s="1486" t="s">
        <v>525</v>
      </c>
      <c r="F13" s="1487"/>
      <c r="G13" s="1486" t="s">
        <v>526</v>
      </c>
      <c r="H13" s="1487"/>
    </row>
    <row r="14" ht="29.1" customHeight="1" spans="1:8">
      <c r="A14" s="1495"/>
      <c r="B14" s="431"/>
      <c r="C14" s="756" t="s">
        <v>178</v>
      </c>
      <c r="D14" s="757"/>
      <c r="E14" s="756" t="s">
        <v>527</v>
      </c>
      <c r="F14" s="757"/>
      <c r="G14" s="756" t="s">
        <v>527</v>
      </c>
      <c r="H14" s="757"/>
    </row>
    <row r="15" ht="32.1" customHeight="1" spans="1:8">
      <c r="A15" s="1495"/>
      <c r="B15" s="431"/>
      <c r="C15" s="431" t="s">
        <v>252</v>
      </c>
      <c r="D15" s="431"/>
      <c r="E15" s="755" t="s">
        <v>528</v>
      </c>
      <c r="F15" s="755"/>
      <c r="G15" s="1502">
        <v>44166</v>
      </c>
      <c r="H15" s="431"/>
    </row>
    <row r="16" ht="32.1" customHeight="1" spans="1:8">
      <c r="A16" s="1495"/>
      <c r="B16" s="431"/>
      <c r="C16" s="431" t="s">
        <v>258</v>
      </c>
      <c r="D16" s="431"/>
      <c r="E16" s="755" t="s">
        <v>529</v>
      </c>
      <c r="F16" s="755"/>
      <c r="G16" s="435" t="s">
        <v>530</v>
      </c>
      <c r="H16" s="435"/>
    </row>
    <row r="17" ht="12" spans="1:8">
      <c r="A17" s="1495"/>
      <c r="B17" s="755" t="s">
        <v>182</v>
      </c>
      <c r="C17" s="756" t="s">
        <v>531</v>
      </c>
      <c r="D17" s="757"/>
      <c r="E17" s="1486" t="s">
        <v>532</v>
      </c>
      <c r="F17" s="1487"/>
      <c r="G17" s="1486" t="s">
        <v>533</v>
      </c>
      <c r="H17" s="1487"/>
    </row>
    <row r="18" ht="40" customHeight="1" spans="1:8">
      <c r="A18" s="1500"/>
      <c r="B18" s="755" t="s">
        <v>195</v>
      </c>
      <c r="C18" s="756" t="s">
        <v>534</v>
      </c>
      <c r="D18" s="757"/>
      <c r="E18" s="431" t="s">
        <v>535</v>
      </c>
      <c r="F18" s="431"/>
      <c r="G18" s="431" t="s">
        <v>536</v>
      </c>
      <c r="H18" s="431"/>
    </row>
  </sheetData>
  <mergeCells count="37">
    <mergeCell ref="A2:H2"/>
    <mergeCell ref="A3:C3"/>
    <mergeCell ref="D3:H3"/>
    <mergeCell ref="F4:H4"/>
    <mergeCell ref="B10:E10"/>
    <mergeCell ref="B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A4:A10"/>
    <mergeCell ref="A12:A18"/>
    <mergeCell ref="B13:B16"/>
    <mergeCell ref="F6:F9"/>
    <mergeCell ref="G6:G9"/>
    <mergeCell ref="H6:H9"/>
    <mergeCell ref="B6:C9"/>
    <mergeCell ref="D6:E9"/>
    <mergeCell ref="B4:C5"/>
    <mergeCell ref="D4:E5"/>
  </mergeCells>
  <pageMargins left="0.789583333333333" right="0.789583333333333" top="0.789583333333333" bottom="0.789583333333333"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15</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537</v>
      </c>
      <c r="E6" s="7"/>
      <c r="F6" s="9">
        <v>11129.48</v>
      </c>
      <c r="G6" s="9">
        <v>6007.73</v>
      </c>
      <c r="H6" s="9">
        <v>789.66</v>
      </c>
    </row>
    <row r="7" ht="21.95" customHeight="1" spans="1:8">
      <c r="A7" s="7"/>
      <c r="B7" s="7" t="s">
        <v>141</v>
      </c>
      <c r="C7" s="7"/>
      <c r="D7" s="7" t="s">
        <v>538</v>
      </c>
      <c r="E7" s="7"/>
      <c r="F7" s="9"/>
      <c r="G7" s="9">
        <v>1002.01</v>
      </c>
      <c r="H7" s="9"/>
    </row>
    <row r="8" ht="21.95" customHeight="1" spans="1:8">
      <c r="A8" s="7"/>
      <c r="B8" s="10" t="s">
        <v>143</v>
      </c>
      <c r="C8" s="11"/>
      <c r="D8" s="10" t="s">
        <v>539</v>
      </c>
      <c r="E8" s="11"/>
      <c r="F8" s="9"/>
      <c r="G8" s="9">
        <v>1129.37</v>
      </c>
      <c r="H8" s="9"/>
    </row>
    <row r="9" ht="21.95" customHeight="1" spans="1:8">
      <c r="A9" s="7"/>
      <c r="B9" s="10" t="s">
        <v>145</v>
      </c>
      <c r="C9" s="11"/>
      <c r="D9" s="10" t="s">
        <v>540</v>
      </c>
      <c r="E9" s="11"/>
      <c r="F9" s="9"/>
      <c r="G9" s="9">
        <v>1216.39</v>
      </c>
      <c r="H9" s="9"/>
    </row>
    <row r="10" ht="21.95" customHeight="1" spans="1:8">
      <c r="A10" s="7"/>
      <c r="B10" s="10" t="s">
        <v>147</v>
      </c>
      <c r="C10" s="11"/>
      <c r="D10" s="10" t="s">
        <v>541</v>
      </c>
      <c r="E10" s="11"/>
      <c r="F10" s="9"/>
      <c r="G10" s="9">
        <v>984.32</v>
      </c>
      <c r="H10" s="9"/>
    </row>
    <row r="11" ht="21.95" customHeight="1" spans="1:8">
      <c r="A11" s="7"/>
      <c r="B11" s="7" t="s">
        <v>149</v>
      </c>
      <c r="C11" s="7"/>
      <c r="D11" s="7"/>
      <c r="E11" s="8"/>
      <c r="F11" s="9">
        <v>11129.48</v>
      </c>
      <c r="G11" s="9">
        <v>10339.84</v>
      </c>
      <c r="H11" s="9">
        <v>789.66</v>
      </c>
    </row>
    <row r="12" ht="123" customHeight="1" spans="1:8">
      <c r="A12" s="8" t="s">
        <v>150</v>
      </c>
      <c r="B12" s="12" t="s">
        <v>542</v>
      </c>
      <c r="C12" s="13"/>
      <c r="D12" s="13"/>
      <c r="E12" s="13"/>
      <c r="F12" s="13"/>
      <c r="G12" s="13"/>
      <c r="H12" s="13"/>
    </row>
    <row r="13" ht="21.95" customHeight="1" spans="1:8">
      <c r="A13" s="7" t="s">
        <v>152</v>
      </c>
      <c r="B13" s="8" t="s">
        <v>153</v>
      </c>
      <c r="C13" s="8" t="s">
        <v>154</v>
      </c>
      <c r="D13" s="8"/>
      <c r="E13" s="8" t="s">
        <v>155</v>
      </c>
      <c r="F13" s="8"/>
      <c r="G13" s="8" t="s">
        <v>156</v>
      </c>
      <c r="H13" s="8"/>
    </row>
    <row r="14" ht="31.5" customHeight="1" spans="1:8">
      <c r="A14" s="8"/>
      <c r="B14" s="8" t="s">
        <v>157</v>
      </c>
      <c r="C14" s="8" t="s">
        <v>158</v>
      </c>
      <c r="D14" s="8"/>
      <c r="E14" s="1004" t="s">
        <v>543</v>
      </c>
      <c r="F14" s="265"/>
      <c r="G14" s="1483" t="s">
        <v>544</v>
      </c>
      <c r="H14" s="266"/>
    </row>
    <row r="15" ht="31.5" customHeight="1" spans="1:8">
      <c r="A15" s="8"/>
      <c r="B15" s="8"/>
      <c r="C15" s="8"/>
      <c r="D15" s="8"/>
      <c r="E15" s="1004" t="s">
        <v>545</v>
      </c>
      <c r="F15" s="265"/>
      <c r="G15" s="206" t="s">
        <v>546</v>
      </c>
      <c r="H15" s="266"/>
    </row>
    <row r="16" ht="31.5" customHeight="1" spans="1:8">
      <c r="A16" s="8"/>
      <c r="B16" s="8"/>
      <c r="C16" s="8"/>
      <c r="D16" s="8"/>
      <c r="E16" s="472" t="s">
        <v>547</v>
      </c>
      <c r="F16" s="473"/>
      <c r="G16" s="352" t="s">
        <v>548</v>
      </c>
      <c r="H16" s="354"/>
    </row>
    <row r="17" ht="31.5" customHeight="1" spans="1:8">
      <c r="A17" s="8"/>
      <c r="B17" s="8"/>
      <c r="C17" s="8"/>
      <c r="D17" s="8"/>
      <c r="E17" s="472" t="s">
        <v>549</v>
      </c>
      <c r="F17" s="473"/>
      <c r="G17" s="1484" t="s">
        <v>550</v>
      </c>
      <c r="H17" s="354"/>
    </row>
    <row r="18" ht="31.5" customHeight="1" spans="1:8">
      <c r="A18" s="8"/>
      <c r="B18" s="8"/>
      <c r="C18" s="8"/>
      <c r="D18" s="8"/>
      <c r="E18" s="1004" t="s">
        <v>551</v>
      </c>
      <c r="F18" s="265"/>
      <c r="G18" s="206" t="s">
        <v>552</v>
      </c>
      <c r="H18" s="266"/>
    </row>
    <row r="19" ht="31.5" customHeight="1" spans="1:8">
      <c r="A19" s="8"/>
      <c r="B19" s="8"/>
      <c r="C19" s="7" t="s">
        <v>178</v>
      </c>
      <c r="D19" s="7"/>
      <c r="E19" s="204" t="s">
        <v>553</v>
      </c>
      <c r="F19" s="205"/>
      <c r="G19" s="206" t="s">
        <v>202</v>
      </c>
      <c r="H19" s="266"/>
    </row>
    <row r="20" ht="31.5" customHeight="1" spans="1:8">
      <c r="A20" s="8"/>
      <c r="B20" s="8"/>
      <c r="C20" s="7"/>
      <c r="D20" s="7"/>
      <c r="E20" s="204" t="s">
        <v>554</v>
      </c>
      <c r="F20" s="205"/>
      <c r="G20" s="1483" t="s">
        <v>555</v>
      </c>
      <c r="H20" s="266"/>
    </row>
    <row r="21" ht="31.5" customHeight="1" spans="1:8">
      <c r="A21" s="8"/>
      <c r="B21" s="8"/>
      <c r="C21" s="7" t="s">
        <v>252</v>
      </c>
      <c r="D21" s="7"/>
      <c r="E21" s="204" t="s">
        <v>556</v>
      </c>
      <c r="F21" s="205"/>
      <c r="G21" s="356" t="s">
        <v>557</v>
      </c>
      <c r="H21" s="356"/>
    </row>
    <row r="22" ht="31.5" customHeight="1" spans="1:8">
      <c r="A22" s="8"/>
      <c r="B22" s="8" t="s">
        <v>182</v>
      </c>
      <c r="C22" s="7" t="s">
        <v>531</v>
      </c>
      <c r="D22" s="7"/>
      <c r="E22" s="204" t="s">
        <v>558</v>
      </c>
      <c r="F22" s="205"/>
      <c r="G22" s="206" t="s">
        <v>559</v>
      </c>
      <c r="H22" s="266"/>
    </row>
    <row r="23" ht="31.5" customHeight="1" spans="1:8">
      <c r="A23" s="8"/>
      <c r="B23" s="8"/>
      <c r="C23" s="7"/>
      <c r="D23" s="7"/>
      <c r="E23" s="204" t="s">
        <v>560</v>
      </c>
      <c r="F23" s="205"/>
      <c r="G23" s="206" t="s">
        <v>561</v>
      </c>
      <c r="H23" s="266"/>
    </row>
    <row r="24" ht="31.5" customHeight="1" spans="1:8">
      <c r="A24" s="8"/>
      <c r="B24" s="8"/>
      <c r="C24" s="7" t="s">
        <v>562</v>
      </c>
      <c r="D24" s="7"/>
      <c r="E24" s="204" t="s">
        <v>563</v>
      </c>
      <c r="F24" s="205"/>
      <c r="G24" s="206" t="s">
        <v>564</v>
      </c>
      <c r="H24" s="266"/>
    </row>
    <row r="25" ht="31.5" customHeight="1" spans="1:8">
      <c r="A25" s="8"/>
      <c r="B25" s="8"/>
      <c r="C25" s="7"/>
      <c r="D25" s="7"/>
      <c r="E25" s="204" t="s">
        <v>565</v>
      </c>
      <c r="F25" s="205"/>
      <c r="G25" s="206" t="s">
        <v>498</v>
      </c>
      <c r="H25" s="266"/>
    </row>
    <row r="26" ht="31.5" customHeight="1" spans="1:8">
      <c r="A26" s="8"/>
      <c r="B26" s="8"/>
      <c r="C26" s="7" t="s">
        <v>192</v>
      </c>
      <c r="D26" s="7"/>
      <c r="E26" s="204" t="s">
        <v>566</v>
      </c>
      <c r="F26" s="205"/>
      <c r="G26" s="206" t="s">
        <v>360</v>
      </c>
      <c r="H26" s="266"/>
    </row>
    <row r="27" ht="31.5" customHeight="1" spans="1:8">
      <c r="A27" s="8"/>
      <c r="B27" s="7" t="s">
        <v>195</v>
      </c>
      <c r="C27" s="7" t="s">
        <v>196</v>
      </c>
      <c r="D27" s="7"/>
      <c r="E27" s="204" t="s">
        <v>567</v>
      </c>
      <c r="F27" s="205"/>
      <c r="G27" s="1483" t="s">
        <v>568</v>
      </c>
      <c r="H27" s="266"/>
    </row>
    <row r="28" ht="31.5" customHeight="1" spans="1:8">
      <c r="A28" s="8"/>
      <c r="B28" s="7"/>
      <c r="C28" s="7"/>
      <c r="D28" s="7"/>
      <c r="E28" s="204" t="s">
        <v>569</v>
      </c>
      <c r="F28" s="205"/>
      <c r="G28" s="206" t="s">
        <v>198</v>
      </c>
      <c r="H28" s="266"/>
    </row>
    <row r="29" s="2" customFormat="1" ht="24" customHeight="1" spans="1:8">
      <c r="A29" s="31"/>
      <c r="B29" s="31"/>
      <c r="C29" s="31"/>
      <c r="D29" s="31"/>
      <c r="E29" s="31"/>
      <c r="F29" s="31"/>
      <c r="G29" s="31"/>
      <c r="H29" s="31"/>
    </row>
  </sheetData>
  <mergeCells count="6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A29:H29"/>
    <mergeCell ref="A4:A11"/>
    <mergeCell ref="A13:A28"/>
    <mergeCell ref="B14:B21"/>
    <mergeCell ref="B22:B26"/>
    <mergeCell ref="B27:B28"/>
    <mergeCell ref="C24:D25"/>
    <mergeCell ref="B4:C5"/>
    <mergeCell ref="D4:E5"/>
    <mergeCell ref="C14:D18"/>
    <mergeCell ref="C19:D20"/>
    <mergeCell ref="C22:D23"/>
    <mergeCell ref="C27:D28"/>
  </mergeCells>
  <printOptions horizontalCentered="1"/>
  <pageMargins left="0.46875" right="0.46875" top="0.388888888888889" bottom="0.388888888888889" header="0.349305555555556" footer="0.409027777777778"/>
  <pageSetup paperSize="9" scale="77" orientation="portrait"/>
  <headerFooter alignWithMargins="0" scaleWithDoc="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topLeftCell="A4" workbookViewId="0">
      <selection activeCell="E9" sqref="E9:F9"/>
    </sheetView>
  </sheetViews>
  <sheetFormatPr defaultColWidth="12" defaultRowHeight="15.6" outlineLevelCol="7"/>
  <cols>
    <col min="1" max="1" width="12" style="1408"/>
    <col min="2" max="3" width="16.3333333333333" style="1408" customWidth="1"/>
    <col min="4" max="4" width="9.33333333333333" style="1408" customWidth="1"/>
    <col min="5" max="5" width="42" style="1408" customWidth="1"/>
    <col min="6" max="8" width="18" style="1408" customWidth="1"/>
    <col min="9" max="16384" width="12" style="1408"/>
  </cols>
  <sheetData>
    <row r="1" s="1407" customFormat="1" ht="16.5" customHeight="1" spans="1:4">
      <c r="A1" s="1409" t="s">
        <v>128</v>
      </c>
      <c r="B1" s="1410"/>
      <c r="C1" s="1410"/>
      <c r="D1" s="1410"/>
    </row>
    <row r="2" ht="23.25" customHeight="1" spans="1:8">
      <c r="A2" s="1411" t="s">
        <v>129</v>
      </c>
      <c r="B2" s="1411"/>
      <c r="C2" s="1411"/>
      <c r="D2" s="1411"/>
      <c r="E2" s="1411"/>
      <c r="F2" s="1411"/>
      <c r="G2" s="1411"/>
      <c r="H2" s="1411"/>
    </row>
    <row r="3" ht="21.95" customHeight="1" spans="1:8">
      <c r="A3" s="1412" t="s">
        <v>130</v>
      </c>
      <c r="B3" s="1412"/>
      <c r="C3" s="1412"/>
      <c r="D3" s="1412" t="s">
        <v>570</v>
      </c>
      <c r="E3" s="1412"/>
      <c r="F3" s="1412"/>
      <c r="G3" s="1412"/>
      <c r="H3" s="1412"/>
    </row>
    <row r="4" ht="21.95" customHeight="1" spans="1:8">
      <c r="A4" s="1412" t="s">
        <v>132</v>
      </c>
      <c r="B4" s="1412" t="s">
        <v>133</v>
      </c>
      <c r="C4" s="1412"/>
      <c r="D4" s="1418" t="s">
        <v>134</v>
      </c>
      <c r="E4" s="1418"/>
      <c r="F4" s="1418" t="s">
        <v>135</v>
      </c>
      <c r="G4" s="1418"/>
      <c r="H4" s="1418"/>
    </row>
    <row r="5" ht="21.95" customHeight="1" spans="1:8">
      <c r="A5" s="1412"/>
      <c r="B5" s="1412"/>
      <c r="C5" s="1412"/>
      <c r="D5" s="1418"/>
      <c r="E5" s="1418"/>
      <c r="F5" s="1418" t="s">
        <v>136</v>
      </c>
      <c r="G5" s="1418" t="s">
        <v>137</v>
      </c>
      <c r="H5" s="1418" t="s">
        <v>138</v>
      </c>
    </row>
    <row r="6" ht="21.95" customHeight="1" spans="1:8">
      <c r="A6" s="1412"/>
      <c r="B6" s="1412" t="s">
        <v>139</v>
      </c>
      <c r="C6" s="1412"/>
      <c r="D6" s="1412" t="s">
        <v>571</v>
      </c>
      <c r="E6" s="1412"/>
      <c r="F6" s="1478">
        <v>223.13</v>
      </c>
      <c r="G6" s="1478">
        <v>223.13</v>
      </c>
      <c r="H6" s="1478">
        <v>0</v>
      </c>
    </row>
    <row r="7" ht="21.95" customHeight="1" spans="1:8">
      <c r="A7" s="1412"/>
      <c r="B7" s="1422" t="s">
        <v>149</v>
      </c>
      <c r="C7" s="1422"/>
      <c r="D7" s="1422"/>
      <c r="E7" s="1479"/>
      <c r="F7" s="1478">
        <v>223.13</v>
      </c>
      <c r="G7" s="1478">
        <v>223.13</v>
      </c>
      <c r="H7" s="1478">
        <v>0</v>
      </c>
    </row>
    <row r="8" ht="93" customHeight="1" spans="1:8">
      <c r="A8" s="1418" t="s">
        <v>150</v>
      </c>
      <c r="B8" s="1425" t="s">
        <v>572</v>
      </c>
      <c r="C8" s="1426"/>
      <c r="D8" s="1426"/>
      <c r="E8" s="1426"/>
      <c r="F8" s="1426"/>
      <c r="G8" s="1426"/>
      <c r="H8" s="1426"/>
    </row>
    <row r="9" ht="21.95" customHeight="1" spans="1:8">
      <c r="A9" s="1412" t="s">
        <v>152</v>
      </c>
      <c r="B9" s="1418" t="s">
        <v>153</v>
      </c>
      <c r="C9" s="1418" t="s">
        <v>154</v>
      </c>
      <c r="D9" s="1418"/>
      <c r="E9" s="1418" t="s">
        <v>155</v>
      </c>
      <c r="F9" s="1418"/>
      <c r="G9" s="1418" t="s">
        <v>156</v>
      </c>
      <c r="H9" s="1418"/>
    </row>
    <row r="10" ht="30.95" customHeight="1" spans="1:8">
      <c r="A10" s="1418"/>
      <c r="B10" s="1418" t="s">
        <v>157</v>
      </c>
      <c r="C10" s="1424" t="s">
        <v>158</v>
      </c>
      <c r="D10" s="1421"/>
      <c r="E10" s="1479" t="s">
        <v>573</v>
      </c>
      <c r="F10" s="1479"/>
      <c r="G10" s="1418" t="s">
        <v>574</v>
      </c>
      <c r="H10" s="1418"/>
    </row>
    <row r="11" ht="39.95" customHeight="1" spans="1:8">
      <c r="A11" s="1418"/>
      <c r="B11" s="1418"/>
      <c r="C11" s="1480"/>
      <c r="D11" s="1481"/>
      <c r="E11" s="1479" t="s">
        <v>575</v>
      </c>
      <c r="F11" s="1479"/>
      <c r="G11" s="1418" t="s">
        <v>576</v>
      </c>
      <c r="H11" s="1418"/>
    </row>
    <row r="12" ht="30.95" customHeight="1" spans="1:8">
      <c r="A12" s="1418"/>
      <c r="B12" s="1418"/>
      <c r="C12" s="1480"/>
      <c r="D12" s="1481"/>
      <c r="E12" s="1479" t="s">
        <v>577</v>
      </c>
      <c r="F12" s="1479"/>
      <c r="G12" s="1418" t="s">
        <v>576</v>
      </c>
      <c r="H12" s="1418"/>
    </row>
    <row r="13" ht="30.95" customHeight="1" spans="1:8">
      <c r="A13" s="1418"/>
      <c r="B13" s="1418"/>
      <c r="C13" s="1480"/>
      <c r="D13" s="1481"/>
      <c r="E13" s="1479" t="s">
        <v>578</v>
      </c>
      <c r="F13" s="1479"/>
      <c r="G13" s="1418" t="s">
        <v>579</v>
      </c>
      <c r="H13" s="1418"/>
    </row>
    <row r="14" ht="30.95" customHeight="1" spans="1:8">
      <c r="A14" s="1418"/>
      <c r="B14" s="1418"/>
      <c r="C14" s="1480"/>
      <c r="D14" s="1481"/>
      <c r="E14" s="1479" t="s">
        <v>580</v>
      </c>
      <c r="F14" s="1479"/>
      <c r="G14" s="1418" t="s">
        <v>581</v>
      </c>
      <c r="H14" s="1418"/>
    </row>
    <row r="15" ht="30.95" customHeight="1" spans="1:8">
      <c r="A15" s="1418"/>
      <c r="B15" s="1418"/>
      <c r="C15" s="1416"/>
      <c r="D15" s="1437"/>
      <c r="E15" s="1479" t="s">
        <v>582</v>
      </c>
      <c r="F15" s="1479"/>
      <c r="G15" s="1418" t="s">
        <v>583</v>
      </c>
      <c r="H15" s="1418"/>
    </row>
    <row r="16" ht="35.1" customHeight="1" spans="1:8">
      <c r="A16" s="1418"/>
      <c r="B16" s="1418"/>
      <c r="C16" s="1412" t="s">
        <v>178</v>
      </c>
      <c r="D16" s="1412"/>
      <c r="E16" s="1479" t="s">
        <v>584</v>
      </c>
      <c r="F16" s="1479"/>
      <c r="G16" s="1482">
        <v>1</v>
      </c>
      <c r="H16" s="1418"/>
    </row>
    <row r="17" ht="35.1" customHeight="1" spans="1:8">
      <c r="A17" s="1418"/>
      <c r="B17" s="1418"/>
      <c r="C17" s="1412"/>
      <c r="D17" s="1412"/>
      <c r="E17" s="1479" t="s">
        <v>585</v>
      </c>
      <c r="F17" s="1479"/>
      <c r="G17" s="1482">
        <v>1</v>
      </c>
      <c r="H17" s="1418"/>
    </row>
    <row r="18" ht="35.1" customHeight="1" spans="1:8">
      <c r="A18" s="1418"/>
      <c r="B18" s="1418"/>
      <c r="C18" s="1412"/>
      <c r="D18" s="1412"/>
      <c r="E18" s="1479" t="s">
        <v>586</v>
      </c>
      <c r="F18" s="1479"/>
      <c r="G18" s="1482">
        <v>0.2</v>
      </c>
      <c r="H18" s="1418"/>
    </row>
    <row r="19" ht="35.1" customHeight="1" spans="1:8">
      <c r="A19" s="1418"/>
      <c r="B19" s="1418"/>
      <c r="C19" s="1412"/>
      <c r="D19" s="1412"/>
      <c r="E19" s="1479" t="s">
        <v>587</v>
      </c>
      <c r="F19" s="1479"/>
      <c r="G19" s="1482">
        <v>1</v>
      </c>
      <c r="H19" s="1418"/>
    </row>
    <row r="20" ht="32.1" customHeight="1" spans="1:8">
      <c r="A20" s="1418"/>
      <c r="B20" s="1418"/>
      <c r="C20" s="1412" t="s">
        <v>252</v>
      </c>
      <c r="D20" s="1412"/>
      <c r="E20" s="1479" t="s">
        <v>588</v>
      </c>
      <c r="F20" s="1479"/>
      <c r="G20" s="1418" t="s">
        <v>589</v>
      </c>
      <c r="H20" s="1418"/>
    </row>
    <row r="21" ht="32.1" customHeight="1" spans="1:8">
      <c r="A21" s="1418"/>
      <c r="B21" s="1418"/>
      <c r="C21" s="1412"/>
      <c r="D21" s="1412"/>
      <c r="E21" s="1479" t="s">
        <v>590</v>
      </c>
      <c r="F21" s="1479"/>
      <c r="G21" s="1418" t="s">
        <v>589</v>
      </c>
      <c r="H21" s="1418"/>
    </row>
    <row r="22" ht="50.1" customHeight="1" spans="1:8">
      <c r="A22" s="1418"/>
      <c r="B22" s="1418" t="s">
        <v>182</v>
      </c>
      <c r="C22" s="1412" t="s">
        <v>304</v>
      </c>
      <c r="D22" s="1412"/>
      <c r="E22" s="1479" t="s">
        <v>591</v>
      </c>
      <c r="F22" s="1479"/>
      <c r="G22" s="1418" t="s">
        <v>592</v>
      </c>
      <c r="H22" s="1418"/>
    </row>
    <row r="23" ht="41.1" customHeight="1" spans="1:8">
      <c r="A23" s="1418"/>
      <c r="B23" s="1418"/>
      <c r="C23" s="1412" t="s">
        <v>183</v>
      </c>
      <c r="D23" s="1412"/>
      <c r="E23" s="1479" t="s">
        <v>593</v>
      </c>
      <c r="F23" s="1479"/>
      <c r="G23" s="1418" t="s">
        <v>564</v>
      </c>
      <c r="H23" s="1418"/>
    </row>
    <row r="24" ht="78.95" customHeight="1" spans="1:8">
      <c r="A24" s="1418"/>
      <c r="B24" s="1418"/>
      <c r="C24" s="1412" t="s">
        <v>354</v>
      </c>
      <c r="D24" s="1412"/>
      <c r="E24" s="1479" t="s">
        <v>594</v>
      </c>
      <c r="F24" s="1479"/>
      <c r="G24" s="1418" t="s">
        <v>595</v>
      </c>
      <c r="H24" s="1418"/>
    </row>
    <row r="25" ht="41.1" customHeight="1" spans="1:8">
      <c r="A25" s="1418"/>
      <c r="B25" s="1418"/>
      <c r="C25" s="1412" t="s">
        <v>192</v>
      </c>
      <c r="D25" s="1412"/>
      <c r="E25" s="1479" t="s">
        <v>596</v>
      </c>
      <c r="F25" s="1479"/>
      <c r="G25" s="1418" t="s">
        <v>597</v>
      </c>
      <c r="H25" s="1418"/>
    </row>
    <row r="26" ht="41.1" customHeight="1" spans="1:8">
      <c r="A26" s="1418"/>
      <c r="B26" s="1412" t="s">
        <v>195</v>
      </c>
      <c r="C26" s="1412" t="s">
        <v>196</v>
      </c>
      <c r="D26" s="1412"/>
      <c r="E26" s="1479" t="s">
        <v>598</v>
      </c>
      <c r="F26" s="1479"/>
      <c r="G26" s="1418" t="s">
        <v>198</v>
      </c>
      <c r="H26" s="1418"/>
    </row>
  </sheetData>
  <mergeCells count="59">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A4:A7"/>
    <mergeCell ref="A9:A26"/>
    <mergeCell ref="B10:B21"/>
    <mergeCell ref="B22:B25"/>
    <mergeCell ref="B4:C5"/>
    <mergeCell ref="D4:E5"/>
    <mergeCell ref="C10:D15"/>
    <mergeCell ref="C16:D19"/>
    <mergeCell ref="C20:D21"/>
  </mergeCells>
  <printOptions horizontalCentered="1"/>
  <pageMargins left="0.46875" right="0.46875" top="0.388888888888889" bottom="0.388888888888889" header="0.349305555555556" footer="0.409027777777778"/>
  <pageSetup paperSize="8" scale="72" orientation="landscape"/>
  <headerFooter alignWithMargins="0" scaleWithDoc="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workbookViewId="0">
      <selection activeCell="D11" sqref="D11:E11"/>
    </sheetView>
  </sheetViews>
  <sheetFormatPr defaultColWidth="13.1666666666667" defaultRowHeight="15.6"/>
  <cols>
    <col min="1" max="1" width="9.16666666666667" style="253" customWidth="1"/>
    <col min="2" max="2" width="17.8333333333333" style="253" customWidth="1"/>
    <col min="3" max="3" width="16.1666666666667" style="253" customWidth="1"/>
    <col min="4" max="4" width="13.3333333333333" style="253" customWidth="1"/>
    <col min="5" max="5" width="54" style="253" customWidth="1"/>
    <col min="6" max="7" width="17.8333333333333" style="253" customWidth="1"/>
    <col min="8" max="8" width="17.5" style="253" customWidth="1"/>
    <col min="9" max="16384" width="13.1666666666667" style="253"/>
  </cols>
  <sheetData>
    <row r="1" s="252" customFormat="1" ht="16.5" customHeight="1" spans="1:4">
      <c r="A1" s="87" t="s">
        <v>128</v>
      </c>
      <c r="B1" s="256"/>
      <c r="C1" s="256"/>
      <c r="D1" s="256"/>
    </row>
    <row r="2" ht="23.25" customHeight="1" spans="1:8">
      <c r="A2" s="90" t="s">
        <v>599</v>
      </c>
      <c r="B2" s="90"/>
      <c r="C2" s="90"/>
      <c r="D2" s="90"/>
      <c r="E2" s="90"/>
      <c r="F2" s="90"/>
      <c r="G2" s="90"/>
      <c r="H2" s="90"/>
    </row>
    <row r="3" ht="21.95" customHeight="1" spans="1:8">
      <c r="A3" s="206" t="s">
        <v>130</v>
      </c>
      <c r="B3" s="206"/>
      <c r="C3" s="206"/>
      <c r="D3" s="206" t="s">
        <v>600</v>
      </c>
      <c r="E3" s="206"/>
      <c r="F3" s="206"/>
      <c r="G3" s="206"/>
      <c r="H3" s="206"/>
    </row>
    <row r="4" ht="21.95" customHeight="1" spans="1:8">
      <c r="A4" s="206" t="s">
        <v>132</v>
      </c>
      <c r="B4" s="206" t="s">
        <v>133</v>
      </c>
      <c r="C4" s="206"/>
      <c r="D4" s="266" t="s">
        <v>134</v>
      </c>
      <c r="E4" s="266"/>
      <c r="F4" s="266" t="s">
        <v>135</v>
      </c>
      <c r="G4" s="266"/>
      <c r="H4" s="266"/>
    </row>
    <row r="5" ht="21.95" customHeight="1" spans="1:8">
      <c r="A5" s="206"/>
      <c r="B5" s="206"/>
      <c r="C5" s="206"/>
      <c r="D5" s="266"/>
      <c r="E5" s="266"/>
      <c r="F5" s="266" t="s">
        <v>136</v>
      </c>
      <c r="G5" s="266" t="s">
        <v>137</v>
      </c>
      <c r="H5" s="266" t="s">
        <v>138</v>
      </c>
    </row>
    <row r="6" ht="24" customHeight="1" spans="1:8">
      <c r="A6" s="206"/>
      <c r="B6" s="451" t="s">
        <v>601</v>
      </c>
      <c r="C6" s="712"/>
      <c r="D6" s="451" t="s">
        <v>602</v>
      </c>
      <c r="E6" s="712"/>
      <c r="F6" s="266">
        <f t="shared" ref="F6:F9" si="0">SUM(G6:H6)</f>
        <v>7353.94</v>
      </c>
      <c r="G6" s="266">
        <v>7353.94</v>
      </c>
      <c r="H6" s="266"/>
    </row>
    <row r="7" ht="24" customHeight="1" spans="1:8">
      <c r="A7" s="206"/>
      <c r="B7" s="451" t="s">
        <v>603</v>
      </c>
      <c r="C7" s="712"/>
      <c r="D7" s="451" t="s">
        <v>604</v>
      </c>
      <c r="E7" s="712"/>
      <c r="F7" s="266">
        <f t="shared" si="0"/>
        <v>708.75</v>
      </c>
      <c r="G7" s="266">
        <v>708.75</v>
      </c>
      <c r="H7" s="266"/>
    </row>
    <row r="8" ht="24" customHeight="1" spans="1:9">
      <c r="A8" s="206"/>
      <c r="B8" s="451" t="s">
        <v>605</v>
      </c>
      <c r="C8" s="712"/>
      <c r="D8" s="451" t="s">
        <v>606</v>
      </c>
      <c r="E8" s="712"/>
      <c r="F8" s="266">
        <f t="shared" si="0"/>
        <v>1203.26</v>
      </c>
      <c r="G8" s="529">
        <v>328.64</v>
      </c>
      <c r="H8" s="266">
        <v>874.62</v>
      </c>
      <c r="I8" s="1477"/>
    </row>
    <row r="9" ht="30" customHeight="1" spans="1:8">
      <c r="A9" s="206"/>
      <c r="B9" s="451" t="s">
        <v>607</v>
      </c>
      <c r="C9" s="712"/>
      <c r="D9" s="451" t="s">
        <v>608</v>
      </c>
      <c r="E9" s="712"/>
      <c r="F9" s="266">
        <f t="shared" si="0"/>
        <v>10.45</v>
      </c>
      <c r="G9" s="266">
        <v>10.45</v>
      </c>
      <c r="H9" s="266"/>
    </row>
    <row r="10" ht="24.95" customHeight="1" spans="1:8">
      <c r="A10" s="206"/>
      <c r="B10" s="451" t="s">
        <v>609</v>
      </c>
      <c r="C10" s="712"/>
      <c r="D10" s="451" t="s">
        <v>610</v>
      </c>
      <c r="E10" s="712"/>
      <c r="F10" s="529">
        <v>750</v>
      </c>
      <c r="G10" s="529">
        <v>750</v>
      </c>
      <c r="H10" s="266"/>
    </row>
    <row r="11" ht="54" customHeight="1" spans="1:8">
      <c r="A11" s="206"/>
      <c r="B11" s="451" t="s">
        <v>611</v>
      </c>
      <c r="C11" s="712"/>
      <c r="D11" s="451" t="s">
        <v>612</v>
      </c>
      <c r="E11" s="712"/>
      <c r="F11" s="266">
        <f>SUM(G11:H11)</f>
        <v>2207.97</v>
      </c>
      <c r="G11" s="266">
        <v>2207.97</v>
      </c>
      <c r="H11" s="266"/>
    </row>
    <row r="12" ht="26.1" customHeight="1" spans="1:8">
      <c r="A12" s="206"/>
      <c r="B12" s="206" t="s">
        <v>149</v>
      </c>
      <c r="C12" s="206"/>
      <c r="D12" s="206"/>
      <c r="E12" s="266"/>
      <c r="F12" s="266">
        <f>SUM(F6:F11)</f>
        <v>12234.37</v>
      </c>
      <c r="G12" s="266">
        <f t="shared" ref="G12:H12" si="1">SUM(G6:G11)</f>
        <v>11359.75</v>
      </c>
      <c r="H12" s="266">
        <f t="shared" si="1"/>
        <v>874.62</v>
      </c>
    </row>
    <row r="13" ht="129" customHeight="1" spans="1:8">
      <c r="A13" s="266" t="s">
        <v>150</v>
      </c>
      <c r="B13" s="446" t="s">
        <v>613</v>
      </c>
      <c r="C13" s="446"/>
      <c r="D13" s="446"/>
      <c r="E13" s="446"/>
      <c r="F13" s="446"/>
      <c r="G13" s="446"/>
      <c r="H13" s="446"/>
    </row>
    <row r="14" ht="18.75" customHeight="1" spans="1:8">
      <c r="A14" s="209" t="s">
        <v>152</v>
      </c>
      <c r="B14" s="266" t="s">
        <v>153</v>
      </c>
      <c r="C14" s="266" t="s">
        <v>154</v>
      </c>
      <c r="D14" s="266"/>
      <c r="E14" s="266" t="s">
        <v>155</v>
      </c>
      <c r="F14" s="266"/>
      <c r="G14" s="266" t="s">
        <v>156</v>
      </c>
      <c r="H14" s="266"/>
    </row>
    <row r="15" ht="18" customHeight="1" spans="1:8">
      <c r="A15" s="361"/>
      <c r="B15" s="355" t="s">
        <v>157</v>
      </c>
      <c r="C15" s="360" t="s">
        <v>158</v>
      </c>
      <c r="D15" s="1462"/>
      <c r="E15" s="446" t="s">
        <v>614</v>
      </c>
      <c r="F15" s="446"/>
      <c r="G15" s="444" t="s">
        <v>615</v>
      </c>
      <c r="H15" s="444"/>
    </row>
    <row r="16" ht="18" customHeight="1" spans="1:8">
      <c r="A16" s="361"/>
      <c r="B16" s="362"/>
      <c r="C16" s="363"/>
      <c r="D16" s="1463"/>
      <c r="E16" s="1464" t="s">
        <v>616</v>
      </c>
      <c r="F16" s="1464"/>
      <c r="G16" s="444" t="s">
        <v>617</v>
      </c>
      <c r="H16" s="444"/>
    </row>
    <row r="17" ht="18" customHeight="1" spans="1:8">
      <c r="A17" s="361"/>
      <c r="B17" s="362"/>
      <c r="C17" s="363"/>
      <c r="D17" s="1463"/>
      <c r="E17" s="1464" t="s">
        <v>618</v>
      </c>
      <c r="F17" s="1464"/>
      <c r="G17" s="1465" t="s">
        <v>619</v>
      </c>
      <c r="H17" s="1466"/>
    </row>
    <row r="18" ht="18" customHeight="1" spans="1:8">
      <c r="A18" s="361"/>
      <c r="B18" s="362"/>
      <c r="C18" s="363"/>
      <c r="D18" s="1463"/>
      <c r="E18" s="446" t="s">
        <v>620</v>
      </c>
      <c r="F18" s="446"/>
      <c r="G18" s="444" t="s">
        <v>621</v>
      </c>
      <c r="H18" s="444"/>
    </row>
    <row r="19" ht="18" customHeight="1" spans="1:8">
      <c r="A19" s="361"/>
      <c r="B19" s="362"/>
      <c r="C19" s="363"/>
      <c r="D19" s="1463"/>
      <c r="E19" s="1467" t="s">
        <v>622</v>
      </c>
      <c r="F19" s="1467"/>
      <c r="G19" s="1468" t="s">
        <v>623</v>
      </c>
      <c r="H19" s="1468"/>
    </row>
    <row r="20" ht="18" customHeight="1" spans="1:8">
      <c r="A20" s="361"/>
      <c r="B20" s="362"/>
      <c r="C20" s="363"/>
      <c r="D20" s="1463"/>
      <c r="E20" s="1467" t="s">
        <v>624</v>
      </c>
      <c r="F20" s="1467"/>
      <c r="G20" s="1469" t="s">
        <v>625</v>
      </c>
      <c r="H20" s="1470"/>
    </row>
    <row r="21" ht="18" customHeight="1" spans="1:8">
      <c r="A21" s="361"/>
      <c r="B21" s="362"/>
      <c r="C21" s="363"/>
      <c r="D21" s="1463"/>
      <c r="E21" s="1467" t="s">
        <v>626</v>
      </c>
      <c r="F21" s="1467"/>
      <c r="G21" s="1469" t="s">
        <v>335</v>
      </c>
      <c r="H21" s="1470"/>
    </row>
    <row r="22" ht="18" customHeight="1" spans="1:8">
      <c r="A22" s="361"/>
      <c r="B22" s="362"/>
      <c r="C22" s="206" t="s">
        <v>178</v>
      </c>
      <c r="D22" s="206"/>
      <c r="E22" s="1464" t="s">
        <v>627</v>
      </c>
      <c r="F22" s="1464"/>
      <c r="G22" s="1471" t="s">
        <v>198</v>
      </c>
      <c r="H22" s="1471"/>
    </row>
    <row r="23" ht="18" customHeight="1" spans="1:8">
      <c r="A23" s="361"/>
      <c r="B23" s="362"/>
      <c r="C23" s="206"/>
      <c r="D23" s="206"/>
      <c r="E23" s="1464" t="s">
        <v>628</v>
      </c>
      <c r="F23" s="1464"/>
      <c r="G23" s="1471" t="s">
        <v>629</v>
      </c>
      <c r="H23" s="1471"/>
    </row>
    <row r="24" ht="18" customHeight="1" spans="1:8">
      <c r="A24" s="361"/>
      <c r="B24" s="362"/>
      <c r="C24" s="206"/>
      <c r="D24" s="206"/>
      <c r="E24" s="1464" t="s">
        <v>630</v>
      </c>
      <c r="F24" s="1464"/>
      <c r="G24" s="1471" t="s">
        <v>202</v>
      </c>
      <c r="H24" s="1471"/>
    </row>
    <row r="25" ht="18" customHeight="1" spans="1:8">
      <c r="A25" s="361"/>
      <c r="B25" s="362"/>
      <c r="C25" s="206"/>
      <c r="D25" s="206"/>
      <c r="E25" s="446" t="s">
        <v>631</v>
      </c>
      <c r="F25" s="446"/>
      <c r="G25" s="449" t="s">
        <v>629</v>
      </c>
      <c r="H25" s="450"/>
    </row>
    <row r="26" ht="18" customHeight="1" spans="1:8">
      <c r="A26" s="361"/>
      <c r="B26" s="362"/>
      <c r="C26" s="206" t="s">
        <v>252</v>
      </c>
      <c r="D26" s="206"/>
      <c r="E26" s="1472" t="s">
        <v>632</v>
      </c>
      <c r="F26" s="1472"/>
      <c r="G26" s="444" t="s">
        <v>633</v>
      </c>
      <c r="H26" s="444"/>
    </row>
    <row r="27" ht="18" customHeight="1" spans="1:8">
      <c r="A27" s="361"/>
      <c r="B27" s="362"/>
      <c r="C27" s="206"/>
      <c r="D27" s="206"/>
      <c r="E27" s="1472" t="s">
        <v>634</v>
      </c>
      <c r="F27" s="1472"/>
      <c r="G27" s="444" t="s">
        <v>633</v>
      </c>
      <c r="H27" s="444"/>
    </row>
    <row r="28" ht="18" customHeight="1" spans="1:8">
      <c r="A28" s="361"/>
      <c r="B28" s="362"/>
      <c r="C28" s="206"/>
      <c r="D28" s="206"/>
      <c r="E28" s="1472" t="s">
        <v>635</v>
      </c>
      <c r="F28" s="1472"/>
      <c r="G28" s="444" t="s">
        <v>636</v>
      </c>
      <c r="H28" s="444"/>
    </row>
    <row r="29" ht="18" customHeight="1" spans="1:8">
      <c r="A29" s="361"/>
      <c r="B29" s="362"/>
      <c r="C29" s="206"/>
      <c r="D29" s="206"/>
      <c r="E29" s="1472" t="s">
        <v>637</v>
      </c>
      <c r="F29" s="1472"/>
      <c r="G29" s="444" t="s">
        <v>636</v>
      </c>
      <c r="H29" s="444"/>
    </row>
    <row r="30" ht="18" customHeight="1" spans="1:8">
      <c r="A30" s="361"/>
      <c r="B30" s="362"/>
      <c r="C30" s="206" t="s">
        <v>258</v>
      </c>
      <c r="D30" s="206"/>
      <c r="E30" s="1472" t="s">
        <v>529</v>
      </c>
      <c r="F30" s="1472"/>
      <c r="G30" s="1473" t="s">
        <v>638</v>
      </c>
      <c r="H30" s="1474"/>
    </row>
    <row r="31" ht="18" customHeight="1" spans="1:8">
      <c r="A31" s="361"/>
      <c r="B31" s="356"/>
      <c r="C31" s="206"/>
      <c r="D31" s="206"/>
      <c r="E31" s="1472" t="s">
        <v>639</v>
      </c>
      <c r="F31" s="1472"/>
      <c r="G31" s="1465" t="s">
        <v>198</v>
      </c>
      <c r="H31" s="1466"/>
    </row>
    <row r="32" ht="18" customHeight="1" spans="1:8">
      <c r="A32" s="361"/>
      <c r="B32" s="266" t="s">
        <v>182</v>
      </c>
      <c r="C32" s="206" t="s">
        <v>183</v>
      </c>
      <c r="D32" s="206"/>
      <c r="E32" s="1475" t="s">
        <v>640</v>
      </c>
      <c r="F32" s="1475"/>
      <c r="G32" s="1465" t="s">
        <v>187</v>
      </c>
      <c r="H32" s="1466"/>
    </row>
    <row r="33" ht="18" customHeight="1" spans="1:8">
      <c r="A33" s="361"/>
      <c r="B33" s="266"/>
      <c r="C33" s="206"/>
      <c r="D33" s="206"/>
      <c r="E33" s="1476" t="s">
        <v>641</v>
      </c>
      <c r="F33" s="1476"/>
      <c r="G33" s="1465" t="s">
        <v>187</v>
      </c>
      <c r="H33" s="1466"/>
    </row>
    <row r="34" ht="18" customHeight="1" spans="1:8">
      <c r="A34" s="361"/>
      <c r="B34" s="266"/>
      <c r="C34" s="206"/>
      <c r="D34" s="206"/>
      <c r="E34" s="1476" t="s">
        <v>642</v>
      </c>
      <c r="F34" s="1476"/>
      <c r="G34" s="1465" t="s">
        <v>643</v>
      </c>
      <c r="H34" s="1466"/>
    </row>
    <row r="35" ht="18" customHeight="1" spans="1:8">
      <c r="A35" s="361"/>
      <c r="B35" s="266"/>
      <c r="C35" s="352" t="s">
        <v>562</v>
      </c>
      <c r="D35" s="354"/>
      <c r="E35" s="1472" t="s">
        <v>644</v>
      </c>
      <c r="F35" s="1472"/>
      <c r="G35" s="1465" t="s">
        <v>643</v>
      </c>
      <c r="H35" s="1466"/>
    </row>
    <row r="36" ht="18" customHeight="1" spans="1:8">
      <c r="A36" s="361"/>
      <c r="B36" s="266"/>
      <c r="C36" s="206" t="s">
        <v>192</v>
      </c>
      <c r="D36" s="206"/>
      <c r="E36" s="1476" t="s">
        <v>645</v>
      </c>
      <c r="F36" s="1476"/>
      <c r="G36" s="1465" t="s">
        <v>646</v>
      </c>
      <c r="H36" s="1466"/>
    </row>
    <row r="37" ht="18" customHeight="1" spans="1:8">
      <c r="A37" s="361"/>
      <c r="B37" s="266"/>
      <c r="C37" s="206"/>
      <c r="D37" s="206"/>
      <c r="E37" s="1476" t="s">
        <v>647</v>
      </c>
      <c r="F37" s="1476"/>
      <c r="G37" s="1465" t="s">
        <v>187</v>
      </c>
      <c r="H37" s="1466"/>
    </row>
    <row r="38" ht="18" customHeight="1" spans="1:8">
      <c r="A38" s="361"/>
      <c r="B38" s="266"/>
      <c r="C38" s="206"/>
      <c r="D38" s="206"/>
      <c r="E38" s="1476" t="s">
        <v>648</v>
      </c>
      <c r="F38" s="1476"/>
      <c r="G38" s="1465" t="s">
        <v>187</v>
      </c>
      <c r="H38" s="1466"/>
    </row>
    <row r="39" ht="18" customHeight="1" spans="1:8">
      <c r="A39" s="365"/>
      <c r="B39" s="206" t="s">
        <v>649</v>
      </c>
      <c r="C39" s="352" t="s">
        <v>534</v>
      </c>
      <c r="D39" s="354"/>
      <c r="E39" s="1475" t="s">
        <v>650</v>
      </c>
      <c r="F39" s="1475"/>
      <c r="G39" s="1465" t="s">
        <v>202</v>
      </c>
      <c r="H39" s="1466"/>
    </row>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C39:D39"/>
    <mergeCell ref="E39:F39"/>
    <mergeCell ref="G39:H39"/>
    <mergeCell ref="A4:A12"/>
    <mergeCell ref="A14:A39"/>
    <mergeCell ref="B15:B31"/>
    <mergeCell ref="B32:B38"/>
    <mergeCell ref="C36:D38"/>
    <mergeCell ref="C32:D34"/>
    <mergeCell ref="C30:D31"/>
    <mergeCell ref="C26:D29"/>
    <mergeCell ref="C22:D25"/>
    <mergeCell ref="C15:D21"/>
    <mergeCell ref="B4:C5"/>
    <mergeCell ref="D4:E5"/>
  </mergeCell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
  <sheetViews>
    <sheetView showGridLines="0" topLeftCell="A58" workbookViewId="0">
      <selection activeCell="A66" sqref="$A66:$XFD66"/>
    </sheetView>
  </sheetViews>
  <sheetFormatPr defaultColWidth="12" defaultRowHeight="15.6" outlineLevelCol="7"/>
  <cols>
    <col min="1" max="1" width="14.1666666666667" style="3" customWidth="1"/>
    <col min="2" max="2" width="16.3333333333333" style="3" customWidth="1"/>
    <col min="3" max="3" width="22.3333333333333" style="3" customWidth="1"/>
    <col min="4" max="4" width="12.1666666666667"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651</v>
      </c>
      <c r="E3" s="7"/>
      <c r="F3" s="7"/>
      <c r="G3" s="7"/>
      <c r="H3" s="7"/>
    </row>
    <row r="4" ht="21.95" customHeight="1" spans="1:8">
      <c r="A4" s="7" t="s">
        <v>132</v>
      </c>
      <c r="B4" s="7" t="s">
        <v>133</v>
      </c>
      <c r="C4" s="7"/>
      <c r="D4" s="8" t="s">
        <v>134</v>
      </c>
      <c r="E4" s="8"/>
      <c r="F4" s="8" t="s">
        <v>135</v>
      </c>
      <c r="G4" s="8"/>
      <c r="H4" s="8"/>
    </row>
    <row r="5" ht="21" customHeight="1" spans="1:8">
      <c r="A5" s="7"/>
      <c r="B5" s="7"/>
      <c r="C5" s="7"/>
      <c r="D5" s="8"/>
      <c r="E5" s="8"/>
      <c r="F5" s="8" t="s">
        <v>136</v>
      </c>
      <c r="G5" s="8" t="s">
        <v>137</v>
      </c>
      <c r="H5" s="8" t="s">
        <v>138</v>
      </c>
    </row>
    <row r="6" ht="26.1" customHeight="1" spans="1:8">
      <c r="A6" s="7"/>
      <c r="B6" s="7" t="s">
        <v>139</v>
      </c>
      <c r="C6" s="7"/>
      <c r="D6" s="451" t="s">
        <v>652</v>
      </c>
      <c r="E6" s="712"/>
      <c r="F6" s="265">
        <f t="shared" ref="F6:F8" si="0">G6+H6</f>
        <v>65765.95</v>
      </c>
      <c r="G6" s="265">
        <v>60280</v>
      </c>
      <c r="H6" s="9">
        <v>5485.95</v>
      </c>
    </row>
    <row r="7" ht="27" customHeight="1" spans="1:8">
      <c r="A7" s="7"/>
      <c r="B7" s="7" t="s">
        <v>141</v>
      </c>
      <c r="C7" s="7"/>
      <c r="D7" s="451" t="s">
        <v>653</v>
      </c>
      <c r="E7" s="712"/>
      <c r="F7" s="265">
        <f t="shared" si="0"/>
        <v>246719</v>
      </c>
      <c r="G7" s="265">
        <v>246719</v>
      </c>
      <c r="H7" s="9"/>
    </row>
    <row r="8" ht="24" customHeight="1" spans="1:8">
      <c r="A8" s="7"/>
      <c r="B8" s="7" t="s">
        <v>143</v>
      </c>
      <c r="C8" s="7"/>
      <c r="D8" s="451" t="s">
        <v>654</v>
      </c>
      <c r="E8" s="712"/>
      <c r="F8" s="265">
        <f t="shared" si="0"/>
        <v>89143</v>
      </c>
      <c r="G8" s="265">
        <v>89143</v>
      </c>
      <c r="H8" s="9"/>
    </row>
    <row r="9" ht="21.95" customHeight="1" spans="1:8">
      <c r="A9" s="7"/>
      <c r="B9" s="7" t="s">
        <v>149</v>
      </c>
      <c r="C9" s="7"/>
      <c r="D9" s="7"/>
      <c r="E9" s="8"/>
      <c r="F9" s="9">
        <f>F6+F7+F8</f>
        <v>401627.95</v>
      </c>
      <c r="G9" s="9">
        <f>G6+G7+G8</f>
        <v>396142</v>
      </c>
      <c r="H9" s="9"/>
    </row>
    <row r="10" ht="77.1" customHeight="1" spans="1:8">
      <c r="A10" s="8" t="s">
        <v>150</v>
      </c>
      <c r="B10" s="739" t="s">
        <v>655</v>
      </c>
      <c r="C10" s="739"/>
      <c r="D10" s="739"/>
      <c r="E10" s="739"/>
      <c r="F10" s="739"/>
      <c r="G10" s="739"/>
      <c r="H10" s="739"/>
    </row>
    <row r="11" ht="21.95" customHeight="1" spans="1:8">
      <c r="A11" s="7" t="s">
        <v>152</v>
      </c>
      <c r="B11" s="8" t="s">
        <v>153</v>
      </c>
      <c r="C11" s="8" t="s">
        <v>154</v>
      </c>
      <c r="D11" s="8"/>
      <c r="E11" s="8" t="s">
        <v>155</v>
      </c>
      <c r="F11" s="198"/>
      <c r="G11" s="8" t="s">
        <v>156</v>
      </c>
      <c r="H11" s="8"/>
    </row>
    <row r="12" ht="21.95" customHeight="1" spans="1:8">
      <c r="A12" s="8"/>
      <c r="B12" s="14" t="s">
        <v>157</v>
      </c>
      <c r="C12" s="8" t="s">
        <v>158</v>
      </c>
      <c r="D12" s="8"/>
      <c r="E12" s="1442" t="s">
        <v>656</v>
      </c>
      <c r="F12" s="1443"/>
      <c r="G12" s="1444">
        <v>4659.6</v>
      </c>
      <c r="H12" s="1444"/>
    </row>
    <row r="13" ht="21.95" customHeight="1" spans="1:8">
      <c r="A13" s="8"/>
      <c r="B13" s="19"/>
      <c r="C13" s="8"/>
      <c r="D13" s="8"/>
      <c r="E13" s="1442" t="s">
        <v>657</v>
      </c>
      <c r="F13" s="1443"/>
      <c r="G13" s="1444">
        <v>7716.67</v>
      </c>
      <c r="H13" s="1444">
        <v>7716.67</v>
      </c>
    </row>
    <row r="14" ht="21.95" customHeight="1" spans="1:8">
      <c r="A14" s="8"/>
      <c r="B14" s="19"/>
      <c r="C14" s="8"/>
      <c r="D14" s="8"/>
      <c r="E14" s="1442" t="s">
        <v>658</v>
      </c>
      <c r="F14" s="1443"/>
      <c r="G14" s="1444">
        <v>1040</v>
      </c>
      <c r="H14" s="1444">
        <v>1040</v>
      </c>
    </row>
    <row r="15" ht="21.95" customHeight="1" spans="1:8">
      <c r="A15" s="8"/>
      <c r="B15" s="19"/>
      <c r="C15" s="8"/>
      <c r="D15" s="8"/>
      <c r="E15" s="1442" t="s">
        <v>659</v>
      </c>
      <c r="F15" s="1443"/>
      <c r="G15" s="1444">
        <v>739.83</v>
      </c>
      <c r="H15" s="1444">
        <v>739.83</v>
      </c>
    </row>
    <row r="16" ht="21.95" customHeight="1" spans="1:8">
      <c r="A16" s="8"/>
      <c r="B16" s="19"/>
      <c r="C16" s="8"/>
      <c r="D16" s="8"/>
      <c r="E16" s="1442" t="s">
        <v>660</v>
      </c>
      <c r="F16" s="1443"/>
      <c r="G16" s="1444">
        <v>5234.75</v>
      </c>
      <c r="H16" s="1444">
        <v>5234.75</v>
      </c>
    </row>
    <row r="17" ht="21.95" customHeight="1" spans="1:8">
      <c r="A17" s="8"/>
      <c r="B17" s="19"/>
      <c r="C17" s="8"/>
      <c r="D17" s="8"/>
      <c r="E17" s="1445" t="s">
        <v>661</v>
      </c>
      <c r="F17" s="1446"/>
      <c r="G17" s="1444">
        <v>598.69</v>
      </c>
      <c r="H17" s="1444">
        <v>598.69</v>
      </c>
    </row>
    <row r="18" ht="21.95" customHeight="1" spans="1:8">
      <c r="A18" s="8"/>
      <c r="B18" s="19"/>
      <c r="C18" s="8"/>
      <c r="D18" s="8"/>
      <c r="E18" s="1442" t="s">
        <v>662</v>
      </c>
      <c r="F18" s="1443"/>
      <c r="G18" s="1444">
        <v>75</v>
      </c>
      <c r="H18" s="1444">
        <v>75</v>
      </c>
    </row>
    <row r="19" ht="21.95" customHeight="1" spans="1:8">
      <c r="A19" s="8"/>
      <c r="B19" s="19"/>
      <c r="C19" s="8"/>
      <c r="D19" s="8"/>
      <c r="E19" s="1442" t="s">
        <v>663</v>
      </c>
      <c r="F19" s="1443"/>
      <c r="G19" s="1444">
        <v>104.5</v>
      </c>
      <c r="H19" s="1444">
        <v>104.5</v>
      </c>
    </row>
    <row r="20" ht="21.95" customHeight="1" spans="1:8">
      <c r="A20" s="8"/>
      <c r="B20" s="19"/>
      <c r="C20" s="8"/>
      <c r="D20" s="8"/>
      <c r="E20" s="1442" t="s">
        <v>664</v>
      </c>
      <c r="F20" s="1443"/>
      <c r="G20" s="1444">
        <v>100</v>
      </c>
      <c r="H20" s="1444">
        <v>100</v>
      </c>
    </row>
    <row r="21" ht="21.95" customHeight="1" spans="1:8">
      <c r="A21" s="8"/>
      <c r="B21" s="19"/>
      <c r="C21" s="8"/>
      <c r="D21" s="8"/>
      <c r="E21" s="1445" t="s">
        <v>661</v>
      </c>
      <c r="F21" s="1446"/>
      <c r="G21" s="1444">
        <v>540</v>
      </c>
      <c r="H21" s="1444">
        <v>540</v>
      </c>
    </row>
    <row r="22" ht="21.95" customHeight="1" spans="1:8">
      <c r="A22" s="8"/>
      <c r="B22" s="19"/>
      <c r="C22" s="8"/>
      <c r="D22" s="8"/>
      <c r="E22" s="1442" t="s">
        <v>665</v>
      </c>
      <c r="F22" s="1443"/>
      <c r="G22" s="1444">
        <v>9</v>
      </c>
      <c r="H22" s="1444">
        <v>9</v>
      </c>
    </row>
    <row r="23" ht="21.95" customHeight="1" spans="1:8">
      <c r="A23" s="8"/>
      <c r="B23" s="19"/>
      <c r="C23" s="8"/>
      <c r="D23" s="8"/>
      <c r="E23" s="1442" t="s">
        <v>666</v>
      </c>
      <c r="F23" s="1443"/>
      <c r="G23" s="1444">
        <v>10</v>
      </c>
      <c r="H23" s="1444">
        <v>10</v>
      </c>
    </row>
    <row r="24" ht="21.95" customHeight="1" spans="1:8">
      <c r="A24" s="8"/>
      <c r="B24" s="19"/>
      <c r="C24" s="8"/>
      <c r="D24" s="8"/>
      <c r="E24" s="1442" t="s">
        <v>667</v>
      </c>
      <c r="F24" s="1443"/>
      <c r="G24" s="1444">
        <v>40</v>
      </c>
      <c r="H24" s="1444">
        <v>40</v>
      </c>
    </row>
    <row r="25" ht="21.95" customHeight="1" spans="1:8">
      <c r="A25" s="8"/>
      <c r="B25" s="19"/>
      <c r="C25" s="8"/>
      <c r="D25" s="8"/>
      <c r="E25" s="1442" t="s">
        <v>668</v>
      </c>
      <c r="F25" s="1443"/>
      <c r="G25" s="1444">
        <v>14</v>
      </c>
      <c r="H25" s="1444">
        <v>14</v>
      </c>
    </row>
    <row r="26" ht="21.95" customHeight="1" spans="1:8">
      <c r="A26" s="8"/>
      <c r="B26" s="19"/>
      <c r="C26" s="7" t="s">
        <v>178</v>
      </c>
      <c r="D26" s="7"/>
      <c r="E26" s="1442" t="s">
        <v>669</v>
      </c>
      <c r="F26" s="1443"/>
      <c r="G26" s="1447" t="s">
        <v>670</v>
      </c>
      <c r="H26" s="1448"/>
    </row>
    <row r="27" ht="21.95" customHeight="1" spans="1:8">
      <c r="A27" s="8"/>
      <c r="B27" s="19"/>
      <c r="C27" s="7"/>
      <c r="D27" s="7"/>
      <c r="E27" s="1449" t="s">
        <v>671</v>
      </c>
      <c r="F27" s="1450"/>
      <c r="G27" s="1451" t="s">
        <v>670</v>
      </c>
      <c r="H27" s="1451"/>
    </row>
    <row r="28" ht="21.95" customHeight="1" spans="1:8">
      <c r="A28" s="8"/>
      <c r="B28" s="19"/>
      <c r="C28" s="7"/>
      <c r="D28" s="7"/>
      <c r="E28" s="1452" t="s">
        <v>672</v>
      </c>
      <c r="F28" s="1452"/>
      <c r="G28" s="1453" t="s">
        <v>198</v>
      </c>
      <c r="H28" s="1453"/>
    </row>
    <row r="29" ht="21.95" customHeight="1" spans="1:8">
      <c r="A29" s="8"/>
      <c r="B29" s="19"/>
      <c r="C29" s="7"/>
      <c r="D29" s="7"/>
      <c r="E29" s="1454" t="s">
        <v>673</v>
      </c>
      <c r="F29" s="1455"/>
      <c r="G29" s="1453" t="s">
        <v>674</v>
      </c>
      <c r="H29" s="1453"/>
    </row>
    <row r="30" ht="21.95" customHeight="1" spans="1:8">
      <c r="A30" s="8"/>
      <c r="B30" s="19"/>
      <c r="C30" s="7"/>
      <c r="D30" s="7"/>
      <c r="E30" s="1442" t="s">
        <v>675</v>
      </c>
      <c r="F30" s="1443"/>
      <c r="G30" s="1444" t="s">
        <v>676</v>
      </c>
      <c r="H30" s="1444"/>
    </row>
    <row r="31" ht="21.95" customHeight="1" spans="1:8">
      <c r="A31" s="8"/>
      <c r="B31" s="19"/>
      <c r="C31" s="7"/>
      <c r="D31" s="7"/>
      <c r="E31" s="1442" t="s">
        <v>677</v>
      </c>
      <c r="F31" s="1443"/>
      <c r="G31" s="1456" t="s">
        <v>678</v>
      </c>
      <c r="H31" s="1457"/>
    </row>
    <row r="32" ht="21.95" customHeight="1" spans="1:8">
      <c r="A32" s="8"/>
      <c r="B32" s="19"/>
      <c r="C32" s="7"/>
      <c r="D32" s="7"/>
      <c r="E32" s="1442" t="s">
        <v>679</v>
      </c>
      <c r="F32" s="1443"/>
      <c r="G32" s="1456" t="s">
        <v>680</v>
      </c>
      <c r="H32" s="1457"/>
    </row>
    <row r="33" ht="21.95" customHeight="1" spans="1:8">
      <c r="A33" s="8"/>
      <c r="B33" s="19"/>
      <c r="C33" s="7" t="s">
        <v>252</v>
      </c>
      <c r="D33" s="7"/>
      <c r="E33" s="1442" t="s">
        <v>681</v>
      </c>
      <c r="F33" s="1443"/>
      <c r="G33" s="1456" t="s">
        <v>629</v>
      </c>
      <c r="H33" s="1457"/>
    </row>
    <row r="34" ht="21.95" customHeight="1" spans="1:8">
      <c r="A34" s="8"/>
      <c r="B34" s="19"/>
      <c r="C34" s="7"/>
      <c r="D34" s="7"/>
      <c r="E34" s="1442" t="s">
        <v>682</v>
      </c>
      <c r="F34" s="1443"/>
      <c r="G34" s="1456" t="s">
        <v>198</v>
      </c>
      <c r="H34" s="1457"/>
    </row>
    <row r="35" ht="21.95" customHeight="1" spans="1:8">
      <c r="A35" s="8"/>
      <c r="B35" s="19"/>
      <c r="C35" s="7"/>
      <c r="D35" s="7"/>
      <c r="E35" s="1442" t="s">
        <v>683</v>
      </c>
      <c r="F35" s="1443"/>
      <c r="G35" s="1456" t="s">
        <v>202</v>
      </c>
      <c r="H35" s="1457"/>
    </row>
    <row r="36" ht="21.95" customHeight="1" spans="1:8">
      <c r="A36" s="8"/>
      <c r="B36" s="19"/>
      <c r="C36" s="7"/>
      <c r="D36" s="7"/>
      <c r="E36" s="1442" t="s">
        <v>684</v>
      </c>
      <c r="F36" s="1443"/>
      <c r="G36" s="1456" t="s">
        <v>202</v>
      </c>
      <c r="H36" s="1457"/>
    </row>
    <row r="37" ht="21.95" customHeight="1" spans="1:8">
      <c r="A37" s="8"/>
      <c r="B37" s="19"/>
      <c r="C37" s="7"/>
      <c r="D37" s="7"/>
      <c r="E37" s="1442" t="s">
        <v>685</v>
      </c>
      <c r="F37" s="1443"/>
      <c r="G37" s="1456" t="s">
        <v>680</v>
      </c>
      <c r="H37" s="1457"/>
    </row>
    <row r="38" ht="21.95" customHeight="1" spans="1:8">
      <c r="A38" s="8"/>
      <c r="B38" s="19"/>
      <c r="C38" s="7"/>
      <c r="D38" s="7"/>
      <c r="E38" s="1442" t="s">
        <v>686</v>
      </c>
      <c r="F38" s="1443"/>
      <c r="G38" s="1456" t="s">
        <v>687</v>
      </c>
      <c r="H38" s="1457"/>
    </row>
    <row r="39" ht="21.95" customHeight="1" spans="1:8">
      <c r="A39" s="8"/>
      <c r="B39" s="19"/>
      <c r="C39" s="7" t="s">
        <v>258</v>
      </c>
      <c r="D39" s="7"/>
      <c r="E39" s="1442" t="s">
        <v>688</v>
      </c>
      <c r="F39" s="1443"/>
      <c r="G39" s="1458">
        <v>10</v>
      </c>
      <c r="H39" s="1459"/>
    </row>
    <row r="40" ht="21.95" customHeight="1" spans="1:8">
      <c r="A40" s="8"/>
      <c r="B40" s="19"/>
      <c r="C40" s="7"/>
      <c r="D40" s="7"/>
      <c r="E40" s="1442" t="s">
        <v>689</v>
      </c>
      <c r="F40" s="1443"/>
      <c r="G40" s="1458">
        <v>10</v>
      </c>
      <c r="H40" s="1459"/>
    </row>
    <row r="41" ht="21.95" customHeight="1" spans="1:8">
      <c r="A41" s="8"/>
      <c r="B41" s="19"/>
      <c r="C41" s="7"/>
      <c r="D41" s="7"/>
      <c r="E41" s="1442" t="s">
        <v>690</v>
      </c>
      <c r="F41" s="1443"/>
      <c r="G41" s="1458">
        <v>138</v>
      </c>
      <c r="H41" s="1459"/>
    </row>
    <row r="42" ht="21.95" customHeight="1" spans="1:8">
      <c r="A42" s="8"/>
      <c r="B42" s="19"/>
      <c r="C42" s="7"/>
      <c r="D42" s="7"/>
      <c r="E42" s="1442" t="s">
        <v>691</v>
      </c>
      <c r="F42" s="1443"/>
      <c r="G42" s="1458">
        <v>0.26</v>
      </c>
      <c r="H42" s="1459"/>
    </row>
    <row r="43" ht="21.95" customHeight="1" spans="1:8">
      <c r="A43" s="8"/>
      <c r="B43" s="19"/>
      <c r="C43" s="7"/>
      <c r="D43" s="7"/>
      <c r="E43" s="1442" t="s">
        <v>692</v>
      </c>
      <c r="F43" s="1443"/>
      <c r="G43" s="1458">
        <v>200</v>
      </c>
      <c r="H43" s="1459"/>
    </row>
    <row r="44" ht="21.95" customHeight="1" spans="1:8">
      <c r="A44" s="8"/>
      <c r="B44" s="19"/>
      <c r="C44" s="7"/>
      <c r="D44" s="7"/>
      <c r="E44" s="1442" t="s">
        <v>693</v>
      </c>
      <c r="F44" s="1443"/>
      <c r="G44" s="1458">
        <v>120</v>
      </c>
      <c r="H44" s="1459"/>
    </row>
    <row r="45" ht="21.95" customHeight="1" spans="1:8">
      <c r="A45" s="8"/>
      <c r="B45" s="19"/>
      <c r="C45" s="7"/>
      <c r="D45" s="7"/>
      <c r="E45" s="1442" t="s">
        <v>694</v>
      </c>
      <c r="F45" s="1443"/>
      <c r="G45" s="1458">
        <v>1000</v>
      </c>
      <c r="H45" s="1459"/>
    </row>
    <row r="46" ht="21.95" customHeight="1" spans="1:8">
      <c r="A46" s="8"/>
      <c r="B46" s="19"/>
      <c r="C46" s="7"/>
      <c r="D46" s="7"/>
      <c r="E46" s="1442" t="s">
        <v>695</v>
      </c>
      <c r="F46" s="1443"/>
      <c r="G46" s="1456" t="s">
        <v>696</v>
      </c>
      <c r="H46" s="1457"/>
    </row>
    <row r="47" ht="21.95" customHeight="1" spans="1:8">
      <c r="A47" s="8"/>
      <c r="B47" s="8" t="s">
        <v>182</v>
      </c>
      <c r="C47" s="7" t="s">
        <v>304</v>
      </c>
      <c r="D47" s="7"/>
      <c r="E47" s="1445" t="s">
        <v>697</v>
      </c>
      <c r="F47" s="1446"/>
      <c r="G47" s="1458">
        <v>2</v>
      </c>
      <c r="H47" s="1459"/>
    </row>
    <row r="48" ht="21.95" customHeight="1" spans="1:8">
      <c r="A48" s="8"/>
      <c r="B48" s="8"/>
      <c r="C48" s="7"/>
      <c r="D48" s="7"/>
      <c r="E48" s="1445" t="s">
        <v>698</v>
      </c>
      <c r="F48" s="1446"/>
      <c r="G48" s="1458">
        <v>500</v>
      </c>
      <c r="H48" s="1459"/>
    </row>
    <row r="49" ht="21.95" customHeight="1" spans="1:8">
      <c r="A49" s="8"/>
      <c r="B49" s="8"/>
      <c r="C49" s="7"/>
      <c r="D49" s="7"/>
      <c r="E49" s="1442" t="s">
        <v>699</v>
      </c>
      <c r="F49" s="1443"/>
      <c r="G49" s="1447" t="s">
        <v>700</v>
      </c>
      <c r="H49" s="1448"/>
    </row>
    <row r="50" ht="21.95" customHeight="1" spans="1:8">
      <c r="A50" s="8"/>
      <c r="B50" s="8"/>
      <c r="C50" s="7"/>
      <c r="D50" s="7"/>
      <c r="E50" s="1442" t="s">
        <v>701</v>
      </c>
      <c r="F50" s="1443"/>
      <c r="G50" s="1460">
        <v>5000</v>
      </c>
      <c r="H50" s="1461"/>
    </row>
    <row r="51" ht="21.95" customHeight="1" spans="1:8">
      <c r="A51" s="8"/>
      <c r="B51" s="8"/>
      <c r="C51" s="7"/>
      <c r="D51" s="7"/>
      <c r="E51" s="1442" t="s">
        <v>702</v>
      </c>
      <c r="F51" s="1443"/>
      <c r="G51" s="1447" t="s">
        <v>700</v>
      </c>
      <c r="H51" s="1448"/>
    </row>
    <row r="52" ht="21.95" customHeight="1" spans="1:8">
      <c r="A52" s="8"/>
      <c r="B52" s="8"/>
      <c r="C52" s="7"/>
      <c r="D52" s="7"/>
      <c r="E52" s="1442" t="s">
        <v>703</v>
      </c>
      <c r="F52" s="1443"/>
      <c r="G52" s="1460">
        <v>80</v>
      </c>
      <c r="H52" s="1461"/>
    </row>
    <row r="53" ht="21.95" customHeight="1" spans="1:8">
      <c r="A53" s="8"/>
      <c r="B53" s="8"/>
      <c r="C53" s="7" t="s">
        <v>354</v>
      </c>
      <c r="D53" s="7"/>
      <c r="E53" s="1442" t="s">
        <v>704</v>
      </c>
      <c r="F53" s="1443"/>
      <c r="G53" s="1447" t="s">
        <v>386</v>
      </c>
      <c r="H53" s="1448"/>
    </row>
    <row r="54" ht="21.95" customHeight="1" spans="1:8">
      <c r="A54" s="8"/>
      <c r="B54" s="8"/>
      <c r="C54" s="7"/>
      <c r="D54" s="7"/>
      <c r="E54" s="1442" t="s">
        <v>705</v>
      </c>
      <c r="F54" s="1443"/>
      <c r="G54" s="1447" t="s">
        <v>386</v>
      </c>
      <c r="H54" s="1448"/>
    </row>
    <row r="55" ht="21.95" customHeight="1" spans="1:8">
      <c r="A55" s="8"/>
      <c r="B55" s="8"/>
      <c r="C55" s="7"/>
      <c r="D55" s="7"/>
      <c r="E55" s="1442" t="s">
        <v>706</v>
      </c>
      <c r="F55" s="1443"/>
      <c r="G55" s="1447" t="s">
        <v>386</v>
      </c>
      <c r="H55" s="1448"/>
    </row>
    <row r="56" ht="21.95" customHeight="1" spans="1:8">
      <c r="A56" s="8"/>
      <c r="B56" s="8"/>
      <c r="C56" s="7" t="s">
        <v>192</v>
      </c>
      <c r="D56" s="7"/>
      <c r="E56" s="1445" t="s">
        <v>707</v>
      </c>
      <c r="F56" s="1446"/>
      <c r="G56" s="1447" t="s">
        <v>386</v>
      </c>
      <c r="H56" s="1448"/>
    </row>
    <row r="57" ht="21.95" customHeight="1" spans="1:8">
      <c r="A57" s="8"/>
      <c r="B57" s="8"/>
      <c r="C57" s="7"/>
      <c r="D57" s="7"/>
      <c r="E57" s="1445" t="s">
        <v>708</v>
      </c>
      <c r="F57" s="1446"/>
      <c r="G57" s="1447" t="s">
        <v>386</v>
      </c>
      <c r="H57" s="1448"/>
    </row>
    <row r="58" ht="21.95" customHeight="1" spans="1:8">
      <c r="A58" s="8"/>
      <c r="B58" s="8"/>
      <c r="C58" s="7"/>
      <c r="D58" s="7"/>
      <c r="E58" s="1445" t="s">
        <v>709</v>
      </c>
      <c r="F58" s="1446"/>
      <c r="G58" s="1447" t="s">
        <v>386</v>
      </c>
      <c r="H58" s="1448"/>
    </row>
    <row r="59" ht="21.95" customHeight="1" spans="1:8">
      <c r="A59" s="8"/>
      <c r="B59" s="7" t="s">
        <v>195</v>
      </c>
      <c r="C59" s="7" t="s">
        <v>196</v>
      </c>
      <c r="D59" s="7"/>
      <c r="E59" s="1442" t="s">
        <v>710</v>
      </c>
      <c r="F59" s="1443"/>
      <c r="G59" s="1456" t="s">
        <v>711</v>
      </c>
      <c r="H59" s="1457"/>
    </row>
    <row r="60" ht="21.95" customHeight="1" spans="1:8">
      <c r="A60" s="8"/>
      <c r="B60" s="7"/>
      <c r="C60" s="7"/>
      <c r="D60" s="7"/>
      <c r="E60" s="1442" t="s">
        <v>712</v>
      </c>
      <c r="F60" s="1443"/>
      <c r="G60" s="1456" t="s">
        <v>713</v>
      </c>
      <c r="H60" s="1457"/>
    </row>
    <row r="61" ht="21.95" customHeight="1" spans="1:8">
      <c r="A61" s="8"/>
      <c r="B61" s="7"/>
      <c r="C61" s="7"/>
      <c r="D61" s="7"/>
      <c r="E61" s="1442" t="s">
        <v>714</v>
      </c>
      <c r="F61" s="1443"/>
      <c r="G61" s="1456" t="s">
        <v>713</v>
      </c>
      <c r="H61" s="1457"/>
    </row>
    <row r="62" ht="21.95" customHeight="1" spans="1:8">
      <c r="A62" s="8"/>
      <c r="B62" s="7"/>
      <c r="C62" s="7"/>
      <c r="D62" s="7"/>
      <c r="E62" s="1442" t="s">
        <v>715</v>
      </c>
      <c r="F62" s="1443"/>
      <c r="G62" s="1456" t="s">
        <v>202</v>
      </c>
      <c r="H62" s="1457"/>
    </row>
    <row r="63" ht="21.95" customHeight="1" spans="1:8">
      <c r="A63" s="8"/>
      <c r="B63" s="7"/>
      <c r="C63" s="7"/>
      <c r="D63" s="7"/>
      <c r="E63" s="1442" t="s">
        <v>716</v>
      </c>
      <c r="F63" s="1443"/>
      <c r="G63" s="1456" t="s">
        <v>202</v>
      </c>
      <c r="H63" s="1457"/>
    </row>
    <row r="64" ht="21.95" customHeight="1" spans="1:8">
      <c r="A64" s="8"/>
      <c r="B64" s="7"/>
      <c r="C64" s="7"/>
      <c r="D64" s="7"/>
      <c r="E64" s="1442" t="s">
        <v>717</v>
      </c>
      <c r="F64" s="1443"/>
      <c r="G64" s="1456" t="s">
        <v>687</v>
      </c>
      <c r="H64" s="1457"/>
    </row>
    <row r="65" ht="21.95" customHeight="1" spans="1:8">
      <c r="A65" s="8"/>
      <c r="B65" s="7"/>
      <c r="C65" s="7"/>
      <c r="D65" s="7"/>
      <c r="E65" s="1442" t="s">
        <v>718</v>
      </c>
      <c r="F65" s="1443"/>
      <c r="G65" s="1456" t="s">
        <v>719</v>
      </c>
      <c r="H65" s="1457"/>
    </row>
  </sheetData>
  <mergeCells count="138">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A4:A9"/>
    <mergeCell ref="A11:A65"/>
    <mergeCell ref="B12:B46"/>
    <mergeCell ref="B47:B58"/>
    <mergeCell ref="B59:B65"/>
    <mergeCell ref="B4:C5"/>
    <mergeCell ref="D4:E5"/>
    <mergeCell ref="C33:D38"/>
    <mergeCell ref="C26:D32"/>
    <mergeCell ref="C47:D52"/>
    <mergeCell ref="C39:D46"/>
    <mergeCell ref="C12:D25"/>
    <mergeCell ref="C56:D58"/>
    <mergeCell ref="C53:D55"/>
    <mergeCell ref="C59:D65"/>
  </mergeCells>
  <printOptions horizontalCentered="1"/>
  <pageMargins left="0.468055555555556" right="0.468055555555556" top="0.388888888888889" bottom="0.388888888888889" header="0.349305555555556" footer="0.409027777777778"/>
  <pageSetup paperSize="9" scale="90" orientation="landscape"/>
  <headerFooter alignWithMargins="0" scaleWithDoc="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zoomScale="72" zoomScaleNormal="72" topLeftCell="A7" workbookViewId="0">
      <selection activeCell="N23" sqref="N23"/>
    </sheetView>
  </sheetViews>
  <sheetFormatPr defaultColWidth="11.8333333333333" defaultRowHeight="15.6" outlineLevelCol="7"/>
  <cols>
    <col min="1" max="1" width="12" style="1408" customWidth="1"/>
    <col min="2" max="3" width="16.3333333333333" style="1408" customWidth="1"/>
    <col min="4" max="4" width="9.33333333333333" style="1408" customWidth="1"/>
    <col min="5" max="5" width="70.5" style="1408" customWidth="1"/>
    <col min="6" max="6" width="11" style="1408" customWidth="1"/>
    <col min="7" max="7" width="12.1666666666667" style="1408" customWidth="1"/>
    <col min="8" max="8" width="10.8333333333333" style="1408" customWidth="1"/>
    <col min="9" max="32" width="12" style="1408" customWidth="1"/>
    <col min="33" max="256" width="11.8333333333333" style="1408"/>
    <col min="257" max="257" width="12" style="1408" customWidth="1"/>
    <col min="258" max="259" width="16.3333333333333" style="1408" customWidth="1"/>
    <col min="260" max="260" width="9.33333333333333" style="1408" customWidth="1"/>
    <col min="261" max="261" width="70.5" style="1408" customWidth="1"/>
    <col min="262" max="262" width="11" style="1408" customWidth="1"/>
    <col min="263" max="263" width="12.1666666666667" style="1408" customWidth="1"/>
    <col min="264" max="264" width="10.8333333333333" style="1408" customWidth="1"/>
    <col min="265" max="288" width="12" style="1408" customWidth="1"/>
    <col min="289" max="512" width="11.8333333333333" style="1408"/>
    <col min="513" max="513" width="12" style="1408" customWidth="1"/>
    <col min="514" max="515" width="16.3333333333333" style="1408" customWidth="1"/>
    <col min="516" max="516" width="9.33333333333333" style="1408" customWidth="1"/>
    <col min="517" max="517" width="70.5" style="1408" customWidth="1"/>
    <col min="518" max="518" width="11" style="1408" customWidth="1"/>
    <col min="519" max="519" width="12.1666666666667" style="1408" customWidth="1"/>
    <col min="520" max="520" width="10.8333333333333" style="1408" customWidth="1"/>
    <col min="521" max="544" width="12" style="1408" customWidth="1"/>
    <col min="545" max="768" width="11.8333333333333" style="1408"/>
    <col min="769" max="769" width="12" style="1408" customWidth="1"/>
    <col min="770" max="771" width="16.3333333333333" style="1408" customWidth="1"/>
    <col min="772" max="772" width="9.33333333333333" style="1408" customWidth="1"/>
    <col min="773" max="773" width="70.5" style="1408" customWidth="1"/>
    <col min="774" max="774" width="11" style="1408" customWidth="1"/>
    <col min="775" max="775" width="12.1666666666667" style="1408" customWidth="1"/>
    <col min="776" max="776" width="10.8333333333333" style="1408" customWidth="1"/>
    <col min="777" max="800" width="12" style="1408" customWidth="1"/>
    <col min="801" max="1024" width="11.8333333333333" style="1408"/>
    <col min="1025" max="1025" width="12" style="1408" customWidth="1"/>
    <col min="1026" max="1027" width="16.3333333333333" style="1408" customWidth="1"/>
    <col min="1028" max="1028" width="9.33333333333333" style="1408" customWidth="1"/>
    <col min="1029" max="1029" width="70.5" style="1408" customWidth="1"/>
    <col min="1030" max="1030" width="11" style="1408" customWidth="1"/>
    <col min="1031" max="1031" width="12.1666666666667" style="1408" customWidth="1"/>
    <col min="1032" max="1032" width="10.8333333333333" style="1408" customWidth="1"/>
    <col min="1033" max="1056" width="12" style="1408" customWidth="1"/>
    <col min="1057" max="1280" width="11.8333333333333" style="1408"/>
    <col min="1281" max="1281" width="12" style="1408" customWidth="1"/>
    <col min="1282" max="1283" width="16.3333333333333" style="1408" customWidth="1"/>
    <col min="1284" max="1284" width="9.33333333333333" style="1408" customWidth="1"/>
    <col min="1285" max="1285" width="70.5" style="1408" customWidth="1"/>
    <col min="1286" max="1286" width="11" style="1408" customWidth="1"/>
    <col min="1287" max="1287" width="12.1666666666667" style="1408" customWidth="1"/>
    <col min="1288" max="1288" width="10.8333333333333" style="1408" customWidth="1"/>
    <col min="1289" max="1312" width="12" style="1408" customWidth="1"/>
    <col min="1313" max="1536" width="11.8333333333333" style="1408"/>
    <col min="1537" max="1537" width="12" style="1408" customWidth="1"/>
    <col min="1538" max="1539" width="16.3333333333333" style="1408" customWidth="1"/>
    <col min="1540" max="1540" width="9.33333333333333" style="1408" customWidth="1"/>
    <col min="1541" max="1541" width="70.5" style="1408" customWidth="1"/>
    <col min="1542" max="1542" width="11" style="1408" customWidth="1"/>
    <col min="1543" max="1543" width="12.1666666666667" style="1408" customWidth="1"/>
    <col min="1544" max="1544" width="10.8333333333333" style="1408" customWidth="1"/>
    <col min="1545" max="1568" width="12" style="1408" customWidth="1"/>
    <col min="1569" max="1792" width="11.8333333333333" style="1408"/>
    <col min="1793" max="1793" width="12" style="1408" customWidth="1"/>
    <col min="1794" max="1795" width="16.3333333333333" style="1408" customWidth="1"/>
    <col min="1796" max="1796" width="9.33333333333333" style="1408" customWidth="1"/>
    <col min="1797" max="1797" width="70.5" style="1408" customWidth="1"/>
    <col min="1798" max="1798" width="11" style="1408" customWidth="1"/>
    <col min="1799" max="1799" width="12.1666666666667" style="1408" customWidth="1"/>
    <col min="1800" max="1800" width="10.8333333333333" style="1408" customWidth="1"/>
    <col min="1801" max="1824" width="12" style="1408" customWidth="1"/>
    <col min="1825" max="2048" width="11.8333333333333" style="1408"/>
    <col min="2049" max="2049" width="12" style="1408" customWidth="1"/>
    <col min="2050" max="2051" width="16.3333333333333" style="1408" customWidth="1"/>
    <col min="2052" max="2052" width="9.33333333333333" style="1408" customWidth="1"/>
    <col min="2053" max="2053" width="70.5" style="1408" customWidth="1"/>
    <col min="2054" max="2054" width="11" style="1408" customWidth="1"/>
    <col min="2055" max="2055" width="12.1666666666667" style="1408" customWidth="1"/>
    <col min="2056" max="2056" width="10.8333333333333" style="1408" customWidth="1"/>
    <col min="2057" max="2080" width="12" style="1408" customWidth="1"/>
    <col min="2081" max="2304" width="11.8333333333333" style="1408"/>
    <col min="2305" max="2305" width="12" style="1408" customWidth="1"/>
    <col min="2306" max="2307" width="16.3333333333333" style="1408" customWidth="1"/>
    <col min="2308" max="2308" width="9.33333333333333" style="1408" customWidth="1"/>
    <col min="2309" max="2309" width="70.5" style="1408" customWidth="1"/>
    <col min="2310" max="2310" width="11" style="1408" customWidth="1"/>
    <col min="2311" max="2311" width="12.1666666666667" style="1408" customWidth="1"/>
    <col min="2312" max="2312" width="10.8333333333333" style="1408" customWidth="1"/>
    <col min="2313" max="2336" width="12" style="1408" customWidth="1"/>
    <col min="2337" max="2560" width="11.8333333333333" style="1408"/>
    <col min="2561" max="2561" width="12" style="1408" customWidth="1"/>
    <col min="2562" max="2563" width="16.3333333333333" style="1408" customWidth="1"/>
    <col min="2564" max="2564" width="9.33333333333333" style="1408" customWidth="1"/>
    <col min="2565" max="2565" width="70.5" style="1408" customWidth="1"/>
    <col min="2566" max="2566" width="11" style="1408" customWidth="1"/>
    <col min="2567" max="2567" width="12.1666666666667" style="1408" customWidth="1"/>
    <col min="2568" max="2568" width="10.8333333333333" style="1408" customWidth="1"/>
    <col min="2569" max="2592" width="12" style="1408" customWidth="1"/>
    <col min="2593" max="2816" width="11.8333333333333" style="1408"/>
    <col min="2817" max="2817" width="12" style="1408" customWidth="1"/>
    <col min="2818" max="2819" width="16.3333333333333" style="1408" customWidth="1"/>
    <col min="2820" max="2820" width="9.33333333333333" style="1408" customWidth="1"/>
    <col min="2821" max="2821" width="70.5" style="1408" customWidth="1"/>
    <col min="2822" max="2822" width="11" style="1408" customWidth="1"/>
    <col min="2823" max="2823" width="12.1666666666667" style="1408" customWidth="1"/>
    <col min="2824" max="2824" width="10.8333333333333" style="1408" customWidth="1"/>
    <col min="2825" max="2848" width="12" style="1408" customWidth="1"/>
    <col min="2849" max="3072" width="11.8333333333333" style="1408"/>
    <col min="3073" max="3073" width="12" style="1408" customWidth="1"/>
    <col min="3074" max="3075" width="16.3333333333333" style="1408" customWidth="1"/>
    <col min="3076" max="3076" width="9.33333333333333" style="1408" customWidth="1"/>
    <col min="3077" max="3077" width="70.5" style="1408" customWidth="1"/>
    <col min="3078" max="3078" width="11" style="1408" customWidth="1"/>
    <col min="3079" max="3079" width="12.1666666666667" style="1408" customWidth="1"/>
    <col min="3080" max="3080" width="10.8333333333333" style="1408" customWidth="1"/>
    <col min="3081" max="3104" width="12" style="1408" customWidth="1"/>
    <col min="3105" max="3328" width="11.8333333333333" style="1408"/>
    <col min="3329" max="3329" width="12" style="1408" customWidth="1"/>
    <col min="3330" max="3331" width="16.3333333333333" style="1408" customWidth="1"/>
    <col min="3332" max="3332" width="9.33333333333333" style="1408" customWidth="1"/>
    <col min="3333" max="3333" width="70.5" style="1408" customWidth="1"/>
    <col min="3334" max="3334" width="11" style="1408" customWidth="1"/>
    <col min="3335" max="3335" width="12.1666666666667" style="1408" customWidth="1"/>
    <col min="3336" max="3336" width="10.8333333333333" style="1408" customWidth="1"/>
    <col min="3337" max="3360" width="12" style="1408" customWidth="1"/>
    <col min="3361" max="3584" width="11.8333333333333" style="1408"/>
    <col min="3585" max="3585" width="12" style="1408" customWidth="1"/>
    <col min="3586" max="3587" width="16.3333333333333" style="1408" customWidth="1"/>
    <col min="3588" max="3588" width="9.33333333333333" style="1408" customWidth="1"/>
    <col min="3589" max="3589" width="70.5" style="1408" customWidth="1"/>
    <col min="3590" max="3590" width="11" style="1408" customWidth="1"/>
    <col min="3591" max="3591" width="12.1666666666667" style="1408" customWidth="1"/>
    <col min="3592" max="3592" width="10.8333333333333" style="1408" customWidth="1"/>
    <col min="3593" max="3616" width="12" style="1408" customWidth="1"/>
    <col min="3617" max="3840" width="11.8333333333333" style="1408"/>
    <col min="3841" max="3841" width="12" style="1408" customWidth="1"/>
    <col min="3842" max="3843" width="16.3333333333333" style="1408" customWidth="1"/>
    <col min="3844" max="3844" width="9.33333333333333" style="1408" customWidth="1"/>
    <col min="3845" max="3845" width="70.5" style="1408" customWidth="1"/>
    <col min="3846" max="3846" width="11" style="1408" customWidth="1"/>
    <col min="3847" max="3847" width="12.1666666666667" style="1408" customWidth="1"/>
    <col min="3848" max="3848" width="10.8333333333333" style="1408" customWidth="1"/>
    <col min="3849" max="3872" width="12" style="1408" customWidth="1"/>
    <col min="3873" max="4096" width="11.8333333333333" style="1408"/>
    <col min="4097" max="4097" width="12" style="1408" customWidth="1"/>
    <col min="4098" max="4099" width="16.3333333333333" style="1408" customWidth="1"/>
    <col min="4100" max="4100" width="9.33333333333333" style="1408" customWidth="1"/>
    <col min="4101" max="4101" width="70.5" style="1408" customWidth="1"/>
    <col min="4102" max="4102" width="11" style="1408" customWidth="1"/>
    <col min="4103" max="4103" width="12.1666666666667" style="1408" customWidth="1"/>
    <col min="4104" max="4104" width="10.8333333333333" style="1408" customWidth="1"/>
    <col min="4105" max="4128" width="12" style="1408" customWidth="1"/>
    <col min="4129" max="4352" width="11.8333333333333" style="1408"/>
    <col min="4353" max="4353" width="12" style="1408" customWidth="1"/>
    <col min="4354" max="4355" width="16.3333333333333" style="1408" customWidth="1"/>
    <col min="4356" max="4356" width="9.33333333333333" style="1408" customWidth="1"/>
    <col min="4357" max="4357" width="70.5" style="1408" customWidth="1"/>
    <col min="4358" max="4358" width="11" style="1408" customWidth="1"/>
    <col min="4359" max="4359" width="12.1666666666667" style="1408" customWidth="1"/>
    <col min="4360" max="4360" width="10.8333333333333" style="1408" customWidth="1"/>
    <col min="4361" max="4384" width="12" style="1408" customWidth="1"/>
    <col min="4385" max="4608" width="11.8333333333333" style="1408"/>
    <col min="4609" max="4609" width="12" style="1408" customWidth="1"/>
    <col min="4610" max="4611" width="16.3333333333333" style="1408" customWidth="1"/>
    <col min="4612" max="4612" width="9.33333333333333" style="1408" customWidth="1"/>
    <col min="4613" max="4613" width="70.5" style="1408" customWidth="1"/>
    <col min="4614" max="4614" width="11" style="1408" customWidth="1"/>
    <col min="4615" max="4615" width="12.1666666666667" style="1408" customWidth="1"/>
    <col min="4616" max="4616" width="10.8333333333333" style="1408" customWidth="1"/>
    <col min="4617" max="4640" width="12" style="1408" customWidth="1"/>
    <col min="4641" max="4864" width="11.8333333333333" style="1408"/>
    <col min="4865" max="4865" width="12" style="1408" customWidth="1"/>
    <col min="4866" max="4867" width="16.3333333333333" style="1408" customWidth="1"/>
    <col min="4868" max="4868" width="9.33333333333333" style="1408" customWidth="1"/>
    <col min="4869" max="4869" width="70.5" style="1408" customWidth="1"/>
    <col min="4870" max="4870" width="11" style="1408" customWidth="1"/>
    <col min="4871" max="4871" width="12.1666666666667" style="1408" customWidth="1"/>
    <col min="4872" max="4872" width="10.8333333333333" style="1408" customWidth="1"/>
    <col min="4873" max="4896" width="12" style="1408" customWidth="1"/>
    <col min="4897" max="5120" width="11.8333333333333" style="1408"/>
    <col min="5121" max="5121" width="12" style="1408" customWidth="1"/>
    <col min="5122" max="5123" width="16.3333333333333" style="1408" customWidth="1"/>
    <col min="5124" max="5124" width="9.33333333333333" style="1408" customWidth="1"/>
    <col min="5125" max="5125" width="70.5" style="1408" customWidth="1"/>
    <col min="5126" max="5126" width="11" style="1408" customWidth="1"/>
    <col min="5127" max="5127" width="12.1666666666667" style="1408" customWidth="1"/>
    <col min="5128" max="5128" width="10.8333333333333" style="1408" customWidth="1"/>
    <col min="5129" max="5152" width="12" style="1408" customWidth="1"/>
    <col min="5153" max="5376" width="11.8333333333333" style="1408"/>
    <col min="5377" max="5377" width="12" style="1408" customWidth="1"/>
    <col min="5378" max="5379" width="16.3333333333333" style="1408" customWidth="1"/>
    <col min="5380" max="5380" width="9.33333333333333" style="1408" customWidth="1"/>
    <col min="5381" max="5381" width="70.5" style="1408" customWidth="1"/>
    <col min="5382" max="5382" width="11" style="1408" customWidth="1"/>
    <col min="5383" max="5383" width="12.1666666666667" style="1408" customWidth="1"/>
    <col min="5384" max="5384" width="10.8333333333333" style="1408" customWidth="1"/>
    <col min="5385" max="5408" width="12" style="1408" customWidth="1"/>
    <col min="5409" max="5632" width="11.8333333333333" style="1408"/>
    <col min="5633" max="5633" width="12" style="1408" customWidth="1"/>
    <col min="5634" max="5635" width="16.3333333333333" style="1408" customWidth="1"/>
    <col min="5636" max="5636" width="9.33333333333333" style="1408" customWidth="1"/>
    <col min="5637" max="5637" width="70.5" style="1408" customWidth="1"/>
    <col min="5638" max="5638" width="11" style="1408" customWidth="1"/>
    <col min="5639" max="5639" width="12.1666666666667" style="1408" customWidth="1"/>
    <col min="5640" max="5640" width="10.8333333333333" style="1408" customWidth="1"/>
    <col min="5641" max="5664" width="12" style="1408" customWidth="1"/>
    <col min="5665" max="5888" width="11.8333333333333" style="1408"/>
    <col min="5889" max="5889" width="12" style="1408" customWidth="1"/>
    <col min="5890" max="5891" width="16.3333333333333" style="1408" customWidth="1"/>
    <col min="5892" max="5892" width="9.33333333333333" style="1408" customWidth="1"/>
    <col min="5893" max="5893" width="70.5" style="1408" customWidth="1"/>
    <col min="5894" max="5894" width="11" style="1408" customWidth="1"/>
    <col min="5895" max="5895" width="12.1666666666667" style="1408" customWidth="1"/>
    <col min="5896" max="5896" width="10.8333333333333" style="1408" customWidth="1"/>
    <col min="5897" max="5920" width="12" style="1408" customWidth="1"/>
    <col min="5921" max="6144" width="11.8333333333333" style="1408"/>
    <col min="6145" max="6145" width="12" style="1408" customWidth="1"/>
    <col min="6146" max="6147" width="16.3333333333333" style="1408" customWidth="1"/>
    <col min="6148" max="6148" width="9.33333333333333" style="1408" customWidth="1"/>
    <col min="6149" max="6149" width="70.5" style="1408" customWidth="1"/>
    <col min="6150" max="6150" width="11" style="1408" customWidth="1"/>
    <col min="6151" max="6151" width="12.1666666666667" style="1408" customWidth="1"/>
    <col min="6152" max="6152" width="10.8333333333333" style="1408" customWidth="1"/>
    <col min="6153" max="6176" width="12" style="1408" customWidth="1"/>
    <col min="6177" max="6400" width="11.8333333333333" style="1408"/>
    <col min="6401" max="6401" width="12" style="1408" customWidth="1"/>
    <col min="6402" max="6403" width="16.3333333333333" style="1408" customWidth="1"/>
    <col min="6404" max="6404" width="9.33333333333333" style="1408" customWidth="1"/>
    <col min="6405" max="6405" width="70.5" style="1408" customWidth="1"/>
    <col min="6406" max="6406" width="11" style="1408" customWidth="1"/>
    <col min="6407" max="6407" width="12.1666666666667" style="1408" customWidth="1"/>
    <col min="6408" max="6408" width="10.8333333333333" style="1408" customWidth="1"/>
    <col min="6409" max="6432" width="12" style="1408" customWidth="1"/>
    <col min="6433" max="6656" width="11.8333333333333" style="1408"/>
    <col min="6657" max="6657" width="12" style="1408" customWidth="1"/>
    <col min="6658" max="6659" width="16.3333333333333" style="1408" customWidth="1"/>
    <col min="6660" max="6660" width="9.33333333333333" style="1408" customWidth="1"/>
    <col min="6661" max="6661" width="70.5" style="1408" customWidth="1"/>
    <col min="6662" max="6662" width="11" style="1408" customWidth="1"/>
    <col min="6663" max="6663" width="12.1666666666667" style="1408" customWidth="1"/>
    <col min="6664" max="6664" width="10.8333333333333" style="1408" customWidth="1"/>
    <col min="6665" max="6688" width="12" style="1408" customWidth="1"/>
    <col min="6689" max="6912" width="11.8333333333333" style="1408"/>
    <col min="6913" max="6913" width="12" style="1408" customWidth="1"/>
    <col min="6914" max="6915" width="16.3333333333333" style="1408" customWidth="1"/>
    <col min="6916" max="6916" width="9.33333333333333" style="1408" customWidth="1"/>
    <col min="6917" max="6917" width="70.5" style="1408" customWidth="1"/>
    <col min="6918" max="6918" width="11" style="1408" customWidth="1"/>
    <col min="6919" max="6919" width="12.1666666666667" style="1408" customWidth="1"/>
    <col min="6920" max="6920" width="10.8333333333333" style="1408" customWidth="1"/>
    <col min="6921" max="6944" width="12" style="1408" customWidth="1"/>
    <col min="6945" max="7168" width="11.8333333333333" style="1408"/>
    <col min="7169" max="7169" width="12" style="1408" customWidth="1"/>
    <col min="7170" max="7171" width="16.3333333333333" style="1408" customWidth="1"/>
    <col min="7172" max="7172" width="9.33333333333333" style="1408" customWidth="1"/>
    <col min="7173" max="7173" width="70.5" style="1408" customWidth="1"/>
    <col min="7174" max="7174" width="11" style="1408" customWidth="1"/>
    <col min="7175" max="7175" width="12.1666666666667" style="1408" customWidth="1"/>
    <col min="7176" max="7176" width="10.8333333333333" style="1408" customWidth="1"/>
    <col min="7177" max="7200" width="12" style="1408" customWidth="1"/>
    <col min="7201" max="7424" width="11.8333333333333" style="1408"/>
    <col min="7425" max="7425" width="12" style="1408" customWidth="1"/>
    <col min="7426" max="7427" width="16.3333333333333" style="1408" customWidth="1"/>
    <col min="7428" max="7428" width="9.33333333333333" style="1408" customWidth="1"/>
    <col min="7429" max="7429" width="70.5" style="1408" customWidth="1"/>
    <col min="7430" max="7430" width="11" style="1408" customWidth="1"/>
    <col min="7431" max="7431" width="12.1666666666667" style="1408" customWidth="1"/>
    <col min="7432" max="7432" width="10.8333333333333" style="1408" customWidth="1"/>
    <col min="7433" max="7456" width="12" style="1408" customWidth="1"/>
    <col min="7457" max="7680" width="11.8333333333333" style="1408"/>
    <col min="7681" max="7681" width="12" style="1408" customWidth="1"/>
    <col min="7682" max="7683" width="16.3333333333333" style="1408" customWidth="1"/>
    <col min="7684" max="7684" width="9.33333333333333" style="1408" customWidth="1"/>
    <col min="7685" max="7685" width="70.5" style="1408" customWidth="1"/>
    <col min="7686" max="7686" width="11" style="1408" customWidth="1"/>
    <col min="7687" max="7687" width="12.1666666666667" style="1408" customWidth="1"/>
    <col min="7688" max="7688" width="10.8333333333333" style="1408" customWidth="1"/>
    <col min="7689" max="7712" width="12" style="1408" customWidth="1"/>
    <col min="7713" max="7936" width="11.8333333333333" style="1408"/>
    <col min="7937" max="7937" width="12" style="1408" customWidth="1"/>
    <col min="7938" max="7939" width="16.3333333333333" style="1408" customWidth="1"/>
    <col min="7940" max="7940" width="9.33333333333333" style="1408" customWidth="1"/>
    <col min="7941" max="7941" width="70.5" style="1408" customWidth="1"/>
    <col min="7942" max="7942" width="11" style="1408" customWidth="1"/>
    <col min="7943" max="7943" width="12.1666666666667" style="1408" customWidth="1"/>
    <col min="7944" max="7944" width="10.8333333333333" style="1408" customWidth="1"/>
    <col min="7945" max="7968" width="12" style="1408" customWidth="1"/>
    <col min="7969" max="8192" width="11.8333333333333" style="1408"/>
    <col min="8193" max="8193" width="12" style="1408" customWidth="1"/>
    <col min="8194" max="8195" width="16.3333333333333" style="1408" customWidth="1"/>
    <col min="8196" max="8196" width="9.33333333333333" style="1408" customWidth="1"/>
    <col min="8197" max="8197" width="70.5" style="1408" customWidth="1"/>
    <col min="8198" max="8198" width="11" style="1408" customWidth="1"/>
    <col min="8199" max="8199" width="12.1666666666667" style="1408" customWidth="1"/>
    <col min="8200" max="8200" width="10.8333333333333" style="1408" customWidth="1"/>
    <col min="8201" max="8224" width="12" style="1408" customWidth="1"/>
    <col min="8225" max="8448" width="11.8333333333333" style="1408"/>
    <col min="8449" max="8449" width="12" style="1408" customWidth="1"/>
    <col min="8450" max="8451" width="16.3333333333333" style="1408" customWidth="1"/>
    <col min="8452" max="8452" width="9.33333333333333" style="1408" customWidth="1"/>
    <col min="8453" max="8453" width="70.5" style="1408" customWidth="1"/>
    <col min="8454" max="8454" width="11" style="1408" customWidth="1"/>
    <col min="8455" max="8455" width="12.1666666666667" style="1408" customWidth="1"/>
    <col min="8456" max="8456" width="10.8333333333333" style="1408" customWidth="1"/>
    <col min="8457" max="8480" width="12" style="1408" customWidth="1"/>
    <col min="8481" max="8704" width="11.8333333333333" style="1408"/>
    <col min="8705" max="8705" width="12" style="1408" customWidth="1"/>
    <col min="8706" max="8707" width="16.3333333333333" style="1408" customWidth="1"/>
    <col min="8708" max="8708" width="9.33333333333333" style="1408" customWidth="1"/>
    <col min="8709" max="8709" width="70.5" style="1408" customWidth="1"/>
    <col min="8710" max="8710" width="11" style="1408" customWidth="1"/>
    <col min="8711" max="8711" width="12.1666666666667" style="1408" customWidth="1"/>
    <col min="8712" max="8712" width="10.8333333333333" style="1408" customWidth="1"/>
    <col min="8713" max="8736" width="12" style="1408" customWidth="1"/>
    <col min="8737" max="8960" width="11.8333333333333" style="1408"/>
    <col min="8961" max="8961" width="12" style="1408" customWidth="1"/>
    <col min="8962" max="8963" width="16.3333333333333" style="1408" customWidth="1"/>
    <col min="8964" max="8964" width="9.33333333333333" style="1408" customWidth="1"/>
    <col min="8965" max="8965" width="70.5" style="1408" customWidth="1"/>
    <col min="8966" max="8966" width="11" style="1408" customWidth="1"/>
    <col min="8967" max="8967" width="12.1666666666667" style="1408" customWidth="1"/>
    <col min="8968" max="8968" width="10.8333333333333" style="1408" customWidth="1"/>
    <col min="8969" max="8992" width="12" style="1408" customWidth="1"/>
    <col min="8993" max="9216" width="11.8333333333333" style="1408"/>
    <col min="9217" max="9217" width="12" style="1408" customWidth="1"/>
    <col min="9218" max="9219" width="16.3333333333333" style="1408" customWidth="1"/>
    <col min="9220" max="9220" width="9.33333333333333" style="1408" customWidth="1"/>
    <col min="9221" max="9221" width="70.5" style="1408" customWidth="1"/>
    <col min="9222" max="9222" width="11" style="1408" customWidth="1"/>
    <col min="9223" max="9223" width="12.1666666666667" style="1408" customWidth="1"/>
    <col min="9224" max="9224" width="10.8333333333333" style="1408" customWidth="1"/>
    <col min="9225" max="9248" width="12" style="1408" customWidth="1"/>
    <col min="9249" max="9472" width="11.8333333333333" style="1408"/>
    <col min="9473" max="9473" width="12" style="1408" customWidth="1"/>
    <col min="9474" max="9475" width="16.3333333333333" style="1408" customWidth="1"/>
    <col min="9476" max="9476" width="9.33333333333333" style="1408" customWidth="1"/>
    <col min="9477" max="9477" width="70.5" style="1408" customWidth="1"/>
    <col min="9478" max="9478" width="11" style="1408" customWidth="1"/>
    <col min="9479" max="9479" width="12.1666666666667" style="1408" customWidth="1"/>
    <col min="9480" max="9480" width="10.8333333333333" style="1408" customWidth="1"/>
    <col min="9481" max="9504" width="12" style="1408" customWidth="1"/>
    <col min="9505" max="9728" width="11.8333333333333" style="1408"/>
    <col min="9729" max="9729" width="12" style="1408" customWidth="1"/>
    <col min="9730" max="9731" width="16.3333333333333" style="1408" customWidth="1"/>
    <col min="9732" max="9732" width="9.33333333333333" style="1408" customWidth="1"/>
    <col min="9733" max="9733" width="70.5" style="1408" customWidth="1"/>
    <col min="9734" max="9734" width="11" style="1408" customWidth="1"/>
    <col min="9735" max="9735" width="12.1666666666667" style="1408" customWidth="1"/>
    <col min="9736" max="9736" width="10.8333333333333" style="1408" customWidth="1"/>
    <col min="9737" max="9760" width="12" style="1408" customWidth="1"/>
    <col min="9761" max="9984" width="11.8333333333333" style="1408"/>
    <col min="9985" max="9985" width="12" style="1408" customWidth="1"/>
    <col min="9986" max="9987" width="16.3333333333333" style="1408" customWidth="1"/>
    <col min="9988" max="9988" width="9.33333333333333" style="1408" customWidth="1"/>
    <col min="9989" max="9989" width="70.5" style="1408" customWidth="1"/>
    <col min="9990" max="9990" width="11" style="1408" customWidth="1"/>
    <col min="9991" max="9991" width="12.1666666666667" style="1408" customWidth="1"/>
    <col min="9992" max="9992" width="10.8333333333333" style="1408" customWidth="1"/>
    <col min="9993" max="10016" width="12" style="1408" customWidth="1"/>
    <col min="10017" max="10240" width="11.8333333333333" style="1408"/>
    <col min="10241" max="10241" width="12" style="1408" customWidth="1"/>
    <col min="10242" max="10243" width="16.3333333333333" style="1408" customWidth="1"/>
    <col min="10244" max="10244" width="9.33333333333333" style="1408" customWidth="1"/>
    <col min="10245" max="10245" width="70.5" style="1408" customWidth="1"/>
    <col min="10246" max="10246" width="11" style="1408" customWidth="1"/>
    <col min="10247" max="10247" width="12.1666666666667" style="1408" customWidth="1"/>
    <col min="10248" max="10248" width="10.8333333333333" style="1408" customWidth="1"/>
    <col min="10249" max="10272" width="12" style="1408" customWidth="1"/>
    <col min="10273" max="10496" width="11.8333333333333" style="1408"/>
    <col min="10497" max="10497" width="12" style="1408" customWidth="1"/>
    <col min="10498" max="10499" width="16.3333333333333" style="1408" customWidth="1"/>
    <col min="10500" max="10500" width="9.33333333333333" style="1408" customWidth="1"/>
    <col min="10501" max="10501" width="70.5" style="1408" customWidth="1"/>
    <col min="10502" max="10502" width="11" style="1408" customWidth="1"/>
    <col min="10503" max="10503" width="12.1666666666667" style="1408" customWidth="1"/>
    <col min="10504" max="10504" width="10.8333333333333" style="1408" customWidth="1"/>
    <col min="10505" max="10528" width="12" style="1408" customWidth="1"/>
    <col min="10529" max="10752" width="11.8333333333333" style="1408"/>
    <col min="10753" max="10753" width="12" style="1408" customWidth="1"/>
    <col min="10754" max="10755" width="16.3333333333333" style="1408" customWidth="1"/>
    <col min="10756" max="10756" width="9.33333333333333" style="1408" customWidth="1"/>
    <col min="10757" max="10757" width="70.5" style="1408" customWidth="1"/>
    <col min="10758" max="10758" width="11" style="1408" customWidth="1"/>
    <col min="10759" max="10759" width="12.1666666666667" style="1408" customWidth="1"/>
    <col min="10760" max="10760" width="10.8333333333333" style="1408" customWidth="1"/>
    <col min="10761" max="10784" width="12" style="1408" customWidth="1"/>
    <col min="10785" max="11008" width="11.8333333333333" style="1408"/>
    <col min="11009" max="11009" width="12" style="1408" customWidth="1"/>
    <col min="11010" max="11011" width="16.3333333333333" style="1408" customWidth="1"/>
    <col min="11012" max="11012" width="9.33333333333333" style="1408" customWidth="1"/>
    <col min="11013" max="11013" width="70.5" style="1408" customWidth="1"/>
    <col min="11014" max="11014" width="11" style="1408" customWidth="1"/>
    <col min="11015" max="11015" width="12.1666666666667" style="1408" customWidth="1"/>
    <col min="11016" max="11016" width="10.8333333333333" style="1408" customWidth="1"/>
    <col min="11017" max="11040" width="12" style="1408" customWidth="1"/>
    <col min="11041" max="11264" width="11.8333333333333" style="1408"/>
    <col min="11265" max="11265" width="12" style="1408" customWidth="1"/>
    <col min="11266" max="11267" width="16.3333333333333" style="1408" customWidth="1"/>
    <col min="11268" max="11268" width="9.33333333333333" style="1408" customWidth="1"/>
    <col min="11269" max="11269" width="70.5" style="1408" customWidth="1"/>
    <col min="11270" max="11270" width="11" style="1408" customWidth="1"/>
    <col min="11271" max="11271" width="12.1666666666667" style="1408" customWidth="1"/>
    <col min="11272" max="11272" width="10.8333333333333" style="1408" customWidth="1"/>
    <col min="11273" max="11296" width="12" style="1408" customWidth="1"/>
    <col min="11297" max="11520" width="11.8333333333333" style="1408"/>
    <col min="11521" max="11521" width="12" style="1408" customWidth="1"/>
    <col min="11522" max="11523" width="16.3333333333333" style="1408" customWidth="1"/>
    <col min="11524" max="11524" width="9.33333333333333" style="1408" customWidth="1"/>
    <col min="11525" max="11525" width="70.5" style="1408" customWidth="1"/>
    <col min="11526" max="11526" width="11" style="1408" customWidth="1"/>
    <col min="11527" max="11527" width="12.1666666666667" style="1408" customWidth="1"/>
    <col min="11528" max="11528" width="10.8333333333333" style="1408" customWidth="1"/>
    <col min="11529" max="11552" width="12" style="1408" customWidth="1"/>
    <col min="11553" max="11776" width="11.8333333333333" style="1408"/>
    <col min="11777" max="11777" width="12" style="1408" customWidth="1"/>
    <col min="11778" max="11779" width="16.3333333333333" style="1408" customWidth="1"/>
    <col min="11780" max="11780" width="9.33333333333333" style="1408" customWidth="1"/>
    <col min="11781" max="11781" width="70.5" style="1408" customWidth="1"/>
    <col min="11782" max="11782" width="11" style="1408" customWidth="1"/>
    <col min="11783" max="11783" width="12.1666666666667" style="1408" customWidth="1"/>
    <col min="11784" max="11784" width="10.8333333333333" style="1408" customWidth="1"/>
    <col min="11785" max="11808" width="12" style="1408" customWidth="1"/>
    <col min="11809" max="12032" width="11.8333333333333" style="1408"/>
    <col min="12033" max="12033" width="12" style="1408" customWidth="1"/>
    <col min="12034" max="12035" width="16.3333333333333" style="1408" customWidth="1"/>
    <col min="12036" max="12036" width="9.33333333333333" style="1408" customWidth="1"/>
    <col min="12037" max="12037" width="70.5" style="1408" customWidth="1"/>
    <col min="12038" max="12038" width="11" style="1408" customWidth="1"/>
    <col min="12039" max="12039" width="12.1666666666667" style="1408" customWidth="1"/>
    <col min="12040" max="12040" width="10.8333333333333" style="1408" customWidth="1"/>
    <col min="12041" max="12064" width="12" style="1408" customWidth="1"/>
    <col min="12065" max="12288" width="11.8333333333333" style="1408"/>
    <col min="12289" max="12289" width="12" style="1408" customWidth="1"/>
    <col min="12290" max="12291" width="16.3333333333333" style="1408" customWidth="1"/>
    <col min="12292" max="12292" width="9.33333333333333" style="1408" customWidth="1"/>
    <col min="12293" max="12293" width="70.5" style="1408" customWidth="1"/>
    <col min="12294" max="12294" width="11" style="1408" customWidth="1"/>
    <col min="12295" max="12295" width="12.1666666666667" style="1408" customWidth="1"/>
    <col min="12296" max="12296" width="10.8333333333333" style="1408" customWidth="1"/>
    <col min="12297" max="12320" width="12" style="1408" customWidth="1"/>
    <col min="12321" max="12544" width="11.8333333333333" style="1408"/>
    <col min="12545" max="12545" width="12" style="1408" customWidth="1"/>
    <col min="12546" max="12547" width="16.3333333333333" style="1408" customWidth="1"/>
    <col min="12548" max="12548" width="9.33333333333333" style="1408" customWidth="1"/>
    <col min="12549" max="12549" width="70.5" style="1408" customWidth="1"/>
    <col min="12550" max="12550" width="11" style="1408" customWidth="1"/>
    <col min="12551" max="12551" width="12.1666666666667" style="1408" customWidth="1"/>
    <col min="12552" max="12552" width="10.8333333333333" style="1408" customWidth="1"/>
    <col min="12553" max="12576" width="12" style="1408" customWidth="1"/>
    <col min="12577" max="12800" width="11.8333333333333" style="1408"/>
    <col min="12801" max="12801" width="12" style="1408" customWidth="1"/>
    <col min="12802" max="12803" width="16.3333333333333" style="1408" customWidth="1"/>
    <col min="12804" max="12804" width="9.33333333333333" style="1408" customWidth="1"/>
    <col min="12805" max="12805" width="70.5" style="1408" customWidth="1"/>
    <col min="12806" max="12806" width="11" style="1408" customWidth="1"/>
    <col min="12807" max="12807" width="12.1666666666667" style="1408" customWidth="1"/>
    <col min="12808" max="12808" width="10.8333333333333" style="1408" customWidth="1"/>
    <col min="12809" max="12832" width="12" style="1408" customWidth="1"/>
    <col min="12833" max="13056" width="11.8333333333333" style="1408"/>
    <col min="13057" max="13057" width="12" style="1408" customWidth="1"/>
    <col min="13058" max="13059" width="16.3333333333333" style="1408" customWidth="1"/>
    <col min="13060" max="13060" width="9.33333333333333" style="1408" customWidth="1"/>
    <col min="13061" max="13061" width="70.5" style="1408" customWidth="1"/>
    <col min="13062" max="13062" width="11" style="1408" customWidth="1"/>
    <col min="13063" max="13063" width="12.1666666666667" style="1408" customWidth="1"/>
    <col min="13064" max="13064" width="10.8333333333333" style="1408" customWidth="1"/>
    <col min="13065" max="13088" width="12" style="1408" customWidth="1"/>
    <col min="13089" max="13312" width="11.8333333333333" style="1408"/>
    <col min="13313" max="13313" width="12" style="1408" customWidth="1"/>
    <col min="13314" max="13315" width="16.3333333333333" style="1408" customWidth="1"/>
    <col min="13316" max="13316" width="9.33333333333333" style="1408" customWidth="1"/>
    <col min="13317" max="13317" width="70.5" style="1408" customWidth="1"/>
    <col min="13318" max="13318" width="11" style="1408" customWidth="1"/>
    <col min="13319" max="13319" width="12.1666666666667" style="1408" customWidth="1"/>
    <col min="13320" max="13320" width="10.8333333333333" style="1408" customWidth="1"/>
    <col min="13321" max="13344" width="12" style="1408" customWidth="1"/>
    <col min="13345" max="13568" width="11.8333333333333" style="1408"/>
    <col min="13569" max="13569" width="12" style="1408" customWidth="1"/>
    <col min="13570" max="13571" width="16.3333333333333" style="1408" customWidth="1"/>
    <col min="13572" max="13572" width="9.33333333333333" style="1408" customWidth="1"/>
    <col min="13573" max="13573" width="70.5" style="1408" customWidth="1"/>
    <col min="13574" max="13574" width="11" style="1408" customWidth="1"/>
    <col min="13575" max="13575" width="12.1666666666667" style="1408" customWidth="1"/>
    <col min="13576" max="13576" width="10.8333333333333" style="1408" customWidth="1"/>
    <col min="13577" max="13600" width="12" style="1408" customWidth="1"/>
    <col min="13601" max="13824" width="11.8333333333333" style="1408"/>
    <col min="13825" max="13825" width="12" style="1408" customWidth="1"/>
    <col min="13826" max="13827" width="16.3333333333333" style="1408" customWidth="1"/>
    <col min="13828" max="13828" width="9.33333333333333" style="1408" customWidth="1"/>
    <col min="13829" max="13829" width="70.5" style="1408" customWidth="1"/>
    <col min="13830" max="13830" width="11" style="1408" customWidth="1"/>
    <col min="13831" max="13831" width="12.1666666666667" style="1408" customWidth="1"/>
    <col min="13832" max="13832" width="10.8333333333333" style="1408" customWidth="1"/>
    <col min="13833" max="13856" width="12" style="1408" customWidth="1"/>
    <col min="13857" max="14080" width="11.8333333333333" style="1408"/>
    <col min="14081" max="14081" width="12" style="1408" customWidth="1"/>
    <col min="14082" max="14083" width="16.3333333333333" style="1408" customWidth="1"/>
    <col min="14084" max="14084" width="9.33333333333333" style="1408" customWidth="1"/>
    <col min="14085" max="14085" width="70.5" style="1408" customWidth="1"/>
    <col min="14086" max="14086" width="11" style="1408" customWidth="1"/>
    <col min="14087" max="14087" width="12.1666666666667" style="1408" customWidth="1"/>
    <col min="14088" max="14088" width="10.8333333333333" style="1408" customWidth="1"/>
    <col min="14089" max="14112" width="12" style="1408" customWidth="1"/>
    <col min="14113" max="14336" width="11.8333333333333" style="1408"/>
    <col min="14337" max="14337" width="12" style="1408" customWidth="1"/>
    <col min="14338" max="14339" width="16.3333333333333" style="1408" customWidth="1"/>
    <col min="14340" max="14340" width="9.33333333333333" style="1408" customWidth="1"/>
    <col min="14341" max="14341" width="70.5" style="1408" customWidth="1"/>
    <col min="14342" max="14342" width="11" style="1408" customWidth="1"/>
    <col min="14343" max="14343" width="12.1666666666667" style="1408" customWidth="1"/>
    <col min="14344" max="14344" width="10.8333333333333" style="1408" customWidth="1"/>
    <col min="14345" max="14368" width="12" style="1408" customWidth="1"/>
    <col min="14369" max="14592" width="11.8333333333333" style="1408"/>
    <col min="14593" max="14593" width="12" style="1408" customWidth="1"/>
    <col min="14594" max="14595" width="16.3333333333333" style="1408" customWidth="1"/>
    <col min="14596" max="14596" width="9.33333333333333" style="1408" customWidth="1"/>
    <col min="14597" max="14597" width="70.5" style="1408" customWidth="1"/>
    <col min="14598" max="14598" width="11" style="1408" customWidth="1"/>
    <col min="14599" max="14599" width="12.1666666666667" style="1408" customWidth="1"/>
    <col min="14600" max="14600" width="10.8333333333333" style="1408" customWidth="1"/>
    <col min="14601" max="14624" width="12" style="1408" customWidth="1"/>
    <col min="14625" max="14848" width="11.8333333333333" style="1408"/>
    <col min="14849" max="14849" width="12" style="1408" customWidth="1"/>
    <col min="14850" max="14851" width="16.3333333333333" style="1408" customWidth="1"/>
    <col min="14852" max="14852" width="9.33333333333333" style="1408" customWidth="1"/>
    <col min="14853" max="14853" width="70.5" style="1408" customWidth="1"/>
    <col min="14854" max="14854" width="11" style="1408" customWidth="1"/>
    <col min="14855" max="14855" width="12.1666666666667" style="1408" customWidth="1"/>
    <col min="14856" max="14856" width="10.8333333333333" style="1408" customWidth="1"/>
    <col min="14857" max="14880" width="12" style="1408" customWidth="1"/>
    <col min="14881" max="15104" width="11.8333333333333" style="1408"/>
    <col min="15105" max="15105" width="12" style="1408" customWidth="1"/>
    <col min="15106" max="15107" width="16.3333333333333" style="1408" customWidth="1"/>
    <col min="15108" max="15108" width="9.33333333333333" style="1408" customWidth="1"/>
    <col min="15109" max="15109" width="70.5" style="1408" customWidth="1"/>
    <col min="15110" max="15110" width="11" style="1408" customWidth="1"/>
    <col min="15111" max="15111" width="12.1666666666667" style="1408" customWidth="1"/>
    <col min="15112" max="15112" width="10.8333333333333" style="1408" customWidth="1"/>
    <col min="15113" max="15136" width="12" style="1408" customWidth="1"/>
    <col min="15137" max="15360" width="11.8333333333333" style="1408"/>
    <col min="15361" max="15361" width="12" style="1408" customWidth="1"/>
    <col min="15362" max="15363" width="16.3333333333333" style="1408" customWidth="1"/>
    <col min="15364" max="15364" width="9.33333333333333" style="1408" customWidth="1"/>
    <col min="15365" max="15365" width="70.5" style="1408" customWidth="1"/>
    <col min="15366" max="15366" width="11" style="1408" customWidth="1"/>
    <col min="15367" max="15367" width="12.1666666666667" style="1408" customWidth="1"/>
    <col min="15368" max="15368" width="10.8333333333333" style="1408" customWidth="1"/>
    <col min="15369" max="15392" width="12" style="1408" customWidth="1"/>
    <col min="15393" max="15616" width="11.8333333333333" style="1408"/>
    <col min="15617" max="15617" width="12" style="1408" customWidth="1"/>
    <col min="15618" max="15619" width="16.3333333333333" style="1408" customWidth="1"/>
    <col min="15620" max="15620" width="9.33333333333333" style="1408" customWidth="1"/>
    <col min="15621" max="15621" width="70.5" style="1408" customWidth="1"/>
    <col min="15622" max="15622" width="11" style="1408" customWidth="1"/>
    <col min="15623" max="15623" width="12.1666666666667" style="1408" customWidth="1"/>
    <col min="15624" max="15624" width="10.8333333333333" style="1408" customWidth="1"/>
    <col min="15625" max="15648" width="12" style="1408" customWidth="1"/>
    <col min="15649" max="15872" width="11.8333333333333" style="1408"/>
    <col min="15873" max="15873" width="12" style="1408" customWidth="1"/>
    <col min="15874" max="15875" width="16.3333333333333" style="1408" customWidth="1"/>
    <col min="15876" max="15876" width="9.33333333333333" style="1408" customWidth="1"/>
    <col min="15877" max="15877" width="70.5" style="1408" customWidth="1"/>
    <col min="15878" max="15878" width="11" style="1408" customWidth="1"/>
    <col min="15879" max="15879" width="12.1666666666667" style="1408" customWidth="1"/>
    <col min="15880" max="15880" width="10.8333333333333" style="1408" customWidth="1"/>
    <col min="15881" max="15904" width="12" style="1408" customWidth="1"/>
    <col min="15905" max="16128" width="11.8333333333333" style="1408"/>
    <col min="16129" max="16129" width="12" style="1408" customWidth="1"/>
    <col min="16130" max="16131" width="16.3333333333333" style="1408" customWidth="1"/>
    <col min="16132" max="16132" width="9.33333333333333" style="1408" customWidth="1"/>
    <col min="16133" max="16133" width="70.5" style="1408" customWidth="1"/>
    <col min="16134" max="16134" width="11" style="1408" customWidth="1"/>
    <col min="16135" max="16135" width="12.1666666666667" style="1408" customWidth="1"/>
    <col min="16136" max="16136" width="10.8333333333333" style="1408" customWidth="1"/>
    <col min="16137" max="16160" width="12" style="1408" customWidth="1"/>
    <col min="16161" max="16384" width="11.8333333333333" style="1408"/>
  </cols>
  <sheetData>
    <row r="1" s="1407" customFormat="1" ht="16.5" customHeight="1" spans="1:4">
      <c r="A1" s="1409" t="s">
        <v>128</v>
      </c>
      <c r="B1" s="1410"/>
      <c r="C1" s="1410"/>
      <c r="D1" s="1410"/>
    </row>
    <row r="2" ht="23.25" customHeight="1" spans="1:8">
      <c r="A2" s="1411" t="s">
        <v>129</v>
      </c>
      <c r="B2" s="1411"/>
      <c r="C2" s="1411"/>
      <c r="D2" s="1411"/>
      <c r="E2" s="1411"/>
      <c r="F2" s="1411"/>
      <c r="G2" s="1411"/>
      <c r="H2" s="1411"/>
    </row>
    <row r="3" ht="21.95" customHeight="1" spans="1:8">
      <c r="A3" s="1412" t="s">
        <v>130</v>
      </c>
      <c r="B3" s="1412"/>
      <c r="C3" s="1413"/>
      <c r="D3" s="1412" t="s">
        <v>720</v>
      </c>
      <c r="E3" s="1412"/>
      <c r="F3" s="1414"/>
      <c r="G3" s="1414"/>
      <c r="H3" s="1414"/>
    </row>
    <row r="4" ht="21.95" customHeight="1" spans="1:8">
      <c r="A4" s="1412" t="s">
        <v>132</v>
      </c>
      <c r="B4" s="1412" t="s">
        <v>133</v>
      </c>
      <c r="C4" s="1412"/>
      <c r="D4" s="1415" t="s">
        <v>134</v>
      </c>
      <c r="E4" s="1416"/>
      <c r="F4" s="1417" t="s">
        <v>135</v>
      </c>
      <c r="G4" s="1417"/>
      <c r="H4" s="1417"/>
    </row>
    <row r="5" ht="21.95" customHeight="1" spans="1:8">
      <c r="A5" s="1412"/>
      <c r="B5" s="1412"/>
      <c r="C5" s="1412"/>
      <c r="D5" s="1418"/>
      <c r="E5" s="1419"/>
      <c r="F5" s="1418" t="s">
        <v>136</v>
      </c>
      <c r="G5" s="1420" t="s">
        <v>137</v>
      </c>
      <c r="H5" s="1421" t="s">
        <v>138</v>
      </c>
    </row>
    <row r="6" ht="409.5" customHeight="1" spans="1:8">
      <c r="A6" s="1412"/>
      <c r="B6" s="1412" t="s">
        <v>721</v>
      </c>
      <c r="C6" s="1412"/>
      <c r="D6" s="1422" t="s">
        <v>722</v>
      </c>
      <c r="E6" s="1422"/>
      <c r="F6" s="1415">
        <v>12924.78</v>
      </c>
      <c r="G6" s="1416">
        <v>12924.78</v>
      </c>
      <c r="H6" s="1423"/>
    </row>
    <row r="7" ht="21.95" customHeight="1" spans="1:8">
      <c r="A7" s="1412"/>
      <c r="B7" s="1414" t="s">
        <v>149</v>
      </c>
      <c r="C7" s="1414"/>
      <c r="D7" s="1414"/>
      <c r="E7" s="1417"/>
      <c r="F7" s="1417">
        <v>12924.78</v>
      </c>
      <c r="G7" s="1424">
        <v>12924.78</v>
      </c>
      <c r="H7" s="1423"/>
    </row>
    <row r="8" ht="109.5" customHeight="1" spans="1:8">
      <c r="A8" s="1419" t="s">
        <v>150</v>
      </c>
      <c r="B8" s="1425" t="s">
        <v>723</v>
      </c>
      <c r="C8" s="1426"/>
      <c r="D8" s="1426"/>
      <c r="E8" s="1426"/>
      <c r="F8" s="1426"/>
      <c r="G8" s="1426"/>
      <c r="H8" s="1426"/>
    </row>
    <row r="9" ht="21.95" customHeight="1" spans="1:8">
      <c r="A9" s="1412" t="s">
        <v>152</v>
      </c>
      <c r="B9" s="1415" t="s">
        <v>153</v>
      </c>
      <c r="C9" s="1415" t="s">
        <v>154</v>
      </c>
      <c r="D9" s="1415"/>
      <c r="E9" s="1415" t="s">
        <v>155</v>
      </c>
      <c r="F9" s="1416"/>
      <c r="G9" s="1415" t="s">
        <v>156</v>
      </c>
      <c r="H9" s="1415"/>
    </row>
    <row r="10" ht="21.95" customHeight="1" spans="1:8">
      <c r="A10" s="1418"/>
      <c r="B10" s="1418" t="s">
        <v>157</v>
      </c>
      <c r="C10" s="1418" t="s">
        <v>158</v>
      </c>
      <c r="D10" s="1418"/>
      <c r="E10" s="1427" t="s">
        <v>724</v>
      </c>
      <c r="F10" s="1428"/>
      <c r="G10" s="1429" t="s">
        <v>456</v>
      </c>
      <c r="H10" s="1430"/>
    </row>
    <row r="11" ht="21.95" customHeight="1" spans="1:8">
      <c r="A11" s="1418"/>
      <c r="B11" s="1418"/>
      <c r="C11" s="1418"/>
      <c r="D11" s="1418"/>
      <c r="E11" s="1427" t="s">
        <v>725</v>
      </c>
      <c r="F11" s="1428"/>
      <c r="G11" s="1429" t="s">
        <v>625</v>
      </c>
      <c r="H11" s="1430"/>
    </row>
    <row r="12" ht="21.95" customHeight="1" spans="1:8">
      <c r="A12" s="1418"/>
      <c r="B12" s="1418"/>
      <c r="C12" s="1418"/>
      <c r="D12" s="1418"/>
      <c r="E12" s="1427" t="s">
        <v>726</v>
      </c>
      <c r="F12" s="1428"/>
      <c r="G12" s="1429" t="s">
        <v>398</v>
      </c>
      <c r="H12" s="1430"/>
    </row>
    <row r="13" ht="21.95" customHeight="1" spans="1:8">
      <c r="A13" s="1418"/>
      <c r="B13" s="1418"/>
      <c r="C13" s="1418"/>
      <c r="D13" s="1418"/>
      <c r="E13" s="1427" t="s">
        <v>727</v>
      </c>
      <c r="F13" s="1428"/>
      <c r="G13" s="1429" t="s">
        <v>576</v>
      </c>
      <c r="H13" s="1430"/>
    </row>
    <row r="14" ht="21.95" customHeight="1" spans="1:8">
      <c r="A14" s="1418"/>
      <c r="B14" s="1418"/>
      <c r="C14" s="1412" t="s">
        <v>178</v>
      </c>
      <c r="D14" s="1412"/>
      <c r="E14" s="1431" t="s">
        <v>728</v>
      </c>
      <c r="F14" s="1432"/>
      <c r="G14" s="1429" t="s">
        <v>202</v>
      </c>
      <c r="H14" s="1430"/>
    </row>
    <row r="15" ht="21.95" customHeight="1" spans="1:8">
      <c r="A15" s="1418"/>
      <c r="B15" s="1418"/>
      <c r="C15" s="1412"/>
      <c r="D15" s="1412"/>
      <c r="E15" s="1431" t="s">
        <v>729</v>
      </c>
      <c r="F15" s="1432" t="s">
        <v>729</v>
      </c>
      <c r="G15" s="1429" t="s">
        <v>730</v>
      </c>
      <c r="H15" s="1430"/>
    </row>
    <row r="16" ht="21.95" customHeight="1" spans="1:8">
      <c r="A16" s="1418"/>
      <c r="B16" s="1418"/>
      <c r="C16" s="1412"/>
      <c r="D16" s="1412"/>
      <c r="E16" s="1431" t="s">
        <v>731</v>
      </c>
      <c r="F16" s="1432" t="s">
        <v>732</v>
      </c>
      <c r="G16" s="1433">
        <v>1</v>
      </c>
      <c r="H16" s="1430" t="s">
        <v>733</v>
      </c>
    </row>
    <row r="17" ht="21.95" customHeight="1" spans="1:8">
      <c r="A17" s="1418"/>
      <c r="B17" s="1418"/>
      <c r="C17" s="1412"/>
      <c r="D17" s="1412"/>
      <c r="E17" s="1431" t="s">
        <v>734</v>
      </c>
      <c r="F17" s="1432" t="s">
        <v>735</v>
      </c>
      <c r="G17" s="1433">
        <v>1</v>
      </c>
      <c r="H17" s="1430" t="s">
        <v>733</v>
      </c>
    </row>
    <row r="18" ht="21.95" customHeight="1" spans="1:8">
      <c r="A18" s="1418"/>
      <c r="B18" s="1418"/>
      <c r="C18" s="1412"/>
      <c r="D18" s="1412"/>
      <c r="E18" s="1431" t="s">
        <v>736</v>
      </c>
      <c r="F18" s="1432" t="s">
        <v>737</v>
      </c>
      <c r="G18" s="1433">
        <v>1</v>
      </c>
      <c r="H18" s="1430" t="s">
        <v>733</v>
      </c>
    </row>
    <row r="19" ht="21.95" customHeight="1" spans="1:8">
      <c r="A19" s="1418"/>
      <c r="B19" s="1418"/>
      <c r="C19" s="1412"/>
      <c r="D19" s="1412"/>
      <c r="E19" s="1431" t="s">
        <v>738</v>
      </c>
      <c r="F19" s="1432" t="s">
        <v>739</v>
      </c>
      <c r="G19" s="1429" t="s">
        <v>202</v>
      </c>
      <c r="H19" s="1430" t="s">
        <v>740</v>
      </c>
    </row>
    <row r="20" ht="21.95" customHeight="1" spans="1:8">
      <c r="A20" s="1418"/>
      <c r="B20" s="1418"/>
      <c r="C20" s="1434" t="s">
        <v>252</v>
      </c>
      <c r="D20" s="1435"/>
      <c r="E20" s="1431" t="s">
        <v>741</v>
      </c>
      <c r="F20" s="1432"/>
      <c r="G20" s="1436" t="s">
        <v>557</v>
      </c>
      <c r="H20" s="1437"/>
    </row>
    <row r="21" ht="40.9" customHeight="1" spans="1:8">
      <c r="A21" s="1418"/>
      <c r="B21" s="1418" t="s">
        <v>182</v>
      </c>
      <c r="C21" s="1413" t="s">
        <v>183</v>
      </c>
      <c r="D21" s="1438"/>
      <c r="E21" s="1431" t="s">
        <v>742</v>
      </c>
      <c r="F21" s="1432" t="s">
        <v>742</v>
      </c>
      <c r="G21" s="1429" t="s">
        <v>743</v>
      </c>
      <c r="H21" s="1430" t="s">
        <v>743</v>
      </c>
    </row>
    <row r="22" ht="33" customHeight="1" spans="1:8">
      <c r="A22" s="1418"/>
      <c r="B22" s="1418"/>
      <c r="C22" s="1412" t="s">
        <v>354</v>
      </c>
      <c r="D22" s="1412"/>
      <c r="E22" s="1422" t="s">
        <v>744</v>
      </c>
      <c r="F22" s="1439"/>
      <c r="G22" s="1415" t="s">
        <v>745</v>
      </c>
      <c r="H22" s="1415"/>
    </row>
    <row r="23" ht="34.5" customHeight="1" spans="1:8">
      <c r="A23" s="1418"/>
      <c r="B23" s="1418"/>
      <c r="C23" s="1412" t="s">
        <v>192</v>
      </c>
      <c r="D23" s="1412"/>
      <c r="E23" s="1422" t="s">
        <v>746</v>
      </c>
      <c r="F23" s="1439"/>
      <c r="G23" s="1415" t="s">
        <v>360</v>
      </c>
      <c r="H23" s="1415"/>
    </row>
    <row r="24" ht="21.95" customHeight="1" spans="1:8">
      <c r="A24" s="1418"/>
      <c r="B24" s="1412" t="s">
        <v>195</v>
      </c>
      <c r="C24" s="1412" t="s">
        <v>196</v>
      </c>
      <c r="D24" s="1412"/>
      <c r="E24" s="1440" t="s">
        <v>747</v>
      </c>
      <c r="F24" s="1441"/>
      <c r="G24" s="1429" t="s">
        <v>748</v>
      </c>
      <c r="H24" s="1430"/>
    </row>
    <row r="25" ht="21.95" customHeight="1" spans="1:8">
      <c r="A25" s="1418"/>
      <c r="B25" s="1412"/>
      <c r="C25" s="1412"/>
      <c r="D25" s="1412"/>
      <c r="E25" s="1431" t="s">
        <v>749</v>
      </c>
      <c r="F25" s="1432"/>
      <c r="G25" s="1429" t="s">
        <v>750</v>
      </c>
      <c r="H25" s="1430"/>
    </row>
  </sheetData>
  <mergeCells count="57">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C22:D22"/>
    <mergeCell ref="E22:F22"/>
    <mergeCell ref="G22:H22"/>
    <mergeCell ref="C23:D23"/>
    <mergeCell ref="E23:F23"/>
    <mergeCell ref="G23:H23"/>
    <mergeCell ref="E24:F24"/>
    <mergeCell ref="G24:H24"/>
    <mergeCell ref="E25:F25"/>
    <mergeCell ref="G25:H25"/>
    <mergeCell ref="A4:A7"/>
    <mergeCell ref="A9:A25"/>
    <mergeCell ref="B10:B20"/>
    <mergeCell ref="B21:B23"/>
    <mergeCell ref="B24:B25"/>
    <mergeCell ref="B4:C5"/>
    <mergeCell ref="D4:E5"/>
    <mergeCell ref="C10:D13"/>
    <mergeCell ref="C14:D19"/>
    <mergeCell ref="C24:D25"/>
  </mergeCells>
  <printOptions horizontalCentered="1"/>
  <pageMargins left="0.46875" right="0.46875" top="0.388888888888889" bottom="0.388888888888889" header="0.349305555555556" footer="0.409027777777778"/>
  <pageSetup paperSize="9" scale="50" orientation="landscape"/>
  <headerFooter alignWithMargins="0" scaleWithDoc="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E32" sqref="E32"/>
    </sheetView>
  </sheetViews>
  <sheetFormatPr defaultColWidth="12" defaultRowHeight="15.6"/>
  <cols>
    <col min="1" max="1" width="12" style="1390"/>
    <col min="2" max="3" width="16.3333333333333" style="1390" customWidth="1"/>
    <col min="4" max="4" width="9.33333333333333" style="1390" customWidth="1"/>
    <col min="5" max="5" width="42" style="1390" customWidth="1"/>
    <col min="6" max="6" width="15.6666666666667" style="1390" customWidth="1"/>
    <col min="7" max="7" width="18" style="1390" customWidth="1"/>
    <col min="8" max="8" width="34.1666666666667" style="1390" customWidth="1"/>
    <col min="9" max="16384" width="12" style="1390"/>
  </cols>
  <sheetData>
    <row r="1" s="1320" customFormat="1" ht="16.5" customHeight="1" spans="1:4">
      <c r="A1" s="1391" t="s">
        <v>128</v>
      </c>
      <c r="B1" s="1319"/>
      <c r="C1" s="1319"/>
      <c r="D1" s="1319"/>
    </row>
    <row r="2" ht="23.25" customHeight="1" spans="1:8">
      <c r="A2" s="1392" t="s">
        <v>129</v>
      </c>
      <c r="B2" s="1392"/>
      <c r="C2" s="1392"/>
      <c r="D2" s="1392"/>
      <c r="E2" s="1392"/>
      <c r="F2" s="1392"/>
      <c r="G2" s="1392"/>
      <c r="H2" s="1392"/>
    </row>
    <row r="3" ht="21.95" customHeight="1" spans="1:8">
      <c r="A3" s="1393" t="s">
        <v>130</v>
      </c>
      <c r="B3" s="1393"/>
      <c r="C3" s="1393"/>
      <c r="D3" s="1393" t="s">
        <v>751</v>
      </c>
      <c r="E3" s="1393"/>
      <c r="F3" s="1393"/>
      <c r="G3" s="1393"/>
      <c r="H3" s="1393"/>
    </row>
    <row r="4" ht="21.95" customHeight="1" spans="1:8">
      <c r="A4" s="1393" t="s">
        <v>132</v>
      </c>
      <c r="B4" s="1393" t="s">
        <v>133</v>
      </c>
      <c r="C4" s="1393"/>
      <c r="D4" s="1393" t="s">
        <v>134</v>
      </c>
      <c r="E4" s="1393"/>
      <c r="F4" s="1393" t="s">
        <v>135</v>
      </c>
      <c r="G4" s="1393"/>
      <c r="H4" s="1393"/>
    </row>
    <row r="5" ht="15" customHeight="1" spans="1:8">
      <c r="A5" s="1393"/>
      <c r="B5" s="1393"/>
      <c r="C5" s="1393"/>
      <c r="D5" s="1393"/>
      <c r="E5" s="1393"/>
      <c r="F5" s="1393" t="s">
        <v>136</v>
      </c>
      <c r="G5" s="1393" t="s">
        <v>137</v>
      </c>
      <c r="H5" s="1393" t="s">
        <v>138</v>
      </c>
    </row>
    <row r="6" ht="21.95" customHeight="1" spans="1:8">
      <c r="A6" s="1393"/>
      <c r="B6" s="1393" t="s">
        <v>139</v>
      </c>
      <c r="C6" s="1393"/>
      <c r="D6" s="1393" t="s">
        <v>752</v>
      </c>
      <c r="E6" s="1393"/>
      <c r="F6" s="1394">
        <v>1877.4</v>
      </c>
      <c r="G6" s="1394">
        <v>1877.4</v>
      </c>
      <c r="H6" s="1394"/>
    </row>
    <row r="7" ht="21.95" customHeight="1" spans="1:8">
      <c r="A7" s="1393"/>
      <c r="B7" s="1393" t="s">
        <v>141</v>
      </c>
      <c r="C7" s="1393"/>
      <c r="D7" s="1393" t="s">
        <v>753</v>
      </c>
      <c r="E7" s="1393"/>
      <c r="F7" s="1394">
        <v>8130.83</v>
      </c>
      <c r="G7" s="1394">
        <v>8130.83</v>
      </c>
      <c r="H7" s="1394"/>
    </row>
    <row r="8" ht="21.95" customHeight="1" spans="1:8">
      <c r="A8" s="1393"/>
      <c r="B8" s="1393" t="s">
        <v>149</v>
      </c>
      <c r="C8" s="1393"/>
      <c r="D8" s="1393"/>
      <c r="E8" s="1393"/>
      <c r="F8" s="1394">
        <f>SUM(F6:F7)</f>
        <v>10008.23</v>
      </c>
      <c r="G8" s="1394">
        <f>SUM(G6:G7)</f>
        <v>10008.23</v>
      </c>
      <c r="H8" s="1394"/>
    </row>
    <row r="9" ht="143.25" customHeight="1" spans="1:9">
      <c r="A9" s="1393" t="s">
        <v>150</v>
      </c>
      <c r="B9" s="1395" t="s">
        <v>754</v>
      </c>
      <c r="C9" s="1395"/>
      <c r="D9" s="1395"/>
      <c r="E9" s="1395"/>
      <c r="F9" s="1395"/>
      <c r="G9" s="1395"/>
      <c r="H9" s="1395"/>
      <c r="I9" s="1387"/>
    </row>
    <row r="10" ht="21.95" customHeight="1" spans="1:8">
      <c r="A10" s="1396" t="s">
        <v>152</v>
      </c>
      <c r="B10" s="1393" t="s">
        <v>153</v>
      </c>
      <c r="C10" s="1393" t="s">
        <v>154</v>
      </c>
      <c r="D10" s="1393"/>
      <c r="E10" s="1393" t="s">
        <v>155</v>
      </c>
      <c r="F10" s="1393"/>
      <c r="G10" s="1393" t="s">
        <v>156</v>
      </c>
      <c r="H10" s="1393"/>
    </row>
    <row r="11" ht="21.95" customHeight="1" spans="1:8">
      <c r="A11" s="1397"/>
      <c r="B11" s="1397" t="s">
        <v>157</v>
      </c>
      <c r="C11" s="1393" t="s">
        <v>158</v>
      </c>
      <c r="D11" s="1393"/>
      <c r="E11" s="1398" t="s">
        <v>755</v>
      </c>
      <c r="F11" s="1398"/>
      <c r="G11" s="1393" t="s">
        <v>756</v>
      </c>
      <c r="H11" s="1393"/>
    </row>
    <row r="12" ht="21.95" customHeight="1" spans="1:8">
      <c r="A12" s="1397"/>
      <c r="B12" s="1397"/>
      <c r="C12" s="1393"/>
      <c r="D12" s="1393"/>
      <c r="E12" s="1398" t="s">
        <v>757</v>
      </c>
      <c r="F12" s="1398"/>
      <c r="G12" s="1393" t="s">
        <v>758</v>
      </c>
      <c r="H12" s="1393"/>
    </row>
    <row r="13" ht="21.95" customHeight="1" spans="1:8">
      <c r="A13" s="1397"/>
      <c r="B13" s="1397"/>
      <c r="C13" s="1393"/>
      <c r="D13" s="1393"/>
      <c r="E13" s="1398" t="s">
        <v>759</v>
      </c>
      <c r="F13" s="1398"/>
      <c r="G13" s="1393" t="s">
        <v>760</v>
      </c>
      <c r="H13" s="1393"/>
    </row>
    <row r="14" ht="21.95" customHeight="1" spans="1:8">
      <c r="A14" s="1397"/>
      <c r="B14" s="1397"/>
      <c r="C14" s="1393"/>
      <c r="D14" s="1393"/>
      <c r="E14" s="1398" t="s">
        <v>761</v>
      </c>
      <c r="F14" s="1398"/>
      <c r="G14" s="1393" t="s">
        <v>762</v>
      </c>
      <c r="H14" s="1393"/>
    </row>
    <row r="15" ht="21.95" customHeight="1" spans="1:8">
      <c r="A15" s="1397"/>
      <c r="B15" s="1397"/>
      <c r="C15" s="1393"/>
      <c r="D15" s="1393"/>
      <c r="E15" s="1398" t="s">
        <v>763</v>
      </c>
      <c r="F15" s="1398"/>
      <c r="G15" s="1393" t="s">
        <v>764</v>
      </c>
      <c r="H15" s="1393"/>
    </row>
    <row r="16" ht="21.95" customHeight="1" spans="1:8">
      <c r="A16" s="1399" t="s">
        <v>152</v>
      </c>
      <c r="B16" s="1397" t="s">
        <v>157</v>
      </c>
      <c r="C16" s="1393" t="s">
        <v>178</v>
      </c>
      <c r="D16" s="1393"/>
      <c r="E16" s="1398" t="s">
        <v>765</v>
      </c>
      <c r="F16" s="1398"/>
      <c r="G16" s="1393" t="s">
        <v>762</v>
      </c>
      <c r="H16" s="1393"/>
    </row>
    <row r="17" ht="21.95" customHeight="1" spans="1:8">
      <c r="A17" s="1400"/>
      <c r="B17" s="1397"/>
      <c r="C17" s="1393"/>
      <c r="D17" s="1393"/>
      <c r="E17" s="1398" t="s">
        <v>766</v>
      </c>
      <c r="F17" s="1398"/>
      <c r="G17" s="1401" t="s">
        <v>767</v>
      </c>
      <c r="H17" s="1401"/>
    </row>
    <row r="18" ht="21.95" customHeight="1" spans="1:8">
      <c r="A18" s="1400"/>
      <c r="B18" s="1397"/>
      <c r="C18" s="1393"/>
      <c r="D18" s="1393"/>
      <c r="E18" s="1398" t="s">
        <v>768</v>
      </c>
      <c r="F18" s="1398"/>
      <c r="G18" s="1401" t="s">
        <v>769</v>
      </c>
      <c r="H18" s="1401"/>
    </row>
    <row r="19" ht="21.95" customHeight="1" spans="1:8">
      <c r="A19" s="1400"/>
      <c r="B19" s="1397"/>
      <c r="C19" s="1393"/>
      <c r="D19" s="1393"/>
      <c r="E19" s="1398" t="s">
        <v>770</v>
      </c>
      <c r="F19" s="1398"/>
      <c r="G19" s="1401" t="s">
        <v>771</v>
      </c>
      <c r="H19" s="1401"/>
    </row>
    <row r="20" ht="21.95" customHeight="1" spans="1:8">
      <c r="A20" s="1400"/>
      <c r="B20" s="1397"/>
      <c r="C20" s="1393" t="s">
        <v>252</v>
      </c>
      <c r="D20" s="1393"/>
      <c r="E20" s="1398" t="s">
        <v>772</v>
      </c>
      <c r="F20" s="1398"/>
      <c r="G20" s="1402" t="s">
        <v>773</v>
      </c>
      <c r="H20" s="1403"/>
    </row>
    <row r="21" ht="21.95" customHeight="1" spans="1:8">
      <c r="A21" s="1400"/>
      <c r="B21" s="1397"/>
      <c r="C21" s="1393" t="s">
        <v>258</v>
      </c>
      <c r="D21" s="1393"/>
      <c r="E21" s="1398" t="s">
        <v>774</v>
      </c>
      <c r="F21" s="1398"/>
      <c r="G21" s="1393" t="s">
        <v>775</v>
      </c>
      <c r="H21" s="1393"/>
    </row>
    <row r="22" ht="21.95" customHeight="1" spans="1:8">
      <c r="A22" s="1400"/>
      <c r="B22" s="1401" t="s">
        <v>182</v>
      </c>
      <c r="C22" s="1393" t="s">
        <v>183</v>
      </c>
      <c r="D22" s="1393"/>
      <c r="E22" s="1398" t="s">
        <v>776</v>
      </c>
      <c r="F22" s="1398"/>
      <c r="G22" s="1393" t="s">
        <v>756</v>
      </c>
      <c r="H22" s="1393"/>
    </row>
    <row r="23" ht="21.95" customHeight="1" spans="1:8">
      <c r="A23" s="1400"/>
      <c r="B23" s="1404"/>
      <c r="C23" s="1393"/>
      <c r="D23" s="1393"/>
      <c r="E23" s="1398" t="s">
        <v>777</v>
      </c>
      <c r="F23" s="1398"/>
      <c r="G23" s="1393" t="s">
        <v>771</v>
      </c>
      <c r="H23" s="1393"/>
    </row>
    <row r="24" ht="21.95" customHeight="1" spans="1:8">
      <c r="A24" s="1400"/>
      <c r="B24" s="1404"/>
      <c r="C24" s="1393"/>
      <c r="D24" s="1393"/>
      <c r="E24" s="1398" t="s">
        <v>778</v>
      </c>
      <c r="F24" s="1398"/>
      <c r="G24" s="1393" t="s">
        <v>779</v>
      </c>
      <c r="H24" s="1393"/>
    </row>
    <row r="25" ht="21.95" customHeight="1" spans="1:8">
      <c r="A25" s="1400"/>
      <c r="B25" s="1405"/>
      <c r="C25" s="1393"/>
      <c r="D25" s="1393"/>
      <c r="E25" s="1398" t="s">
        <v>780</v>
      </c>
      <c r="F25" s="1398"/>
      <c r="G25" s="1393" t="s">
        <v>779</v>
      </c>
      <c r="H25" s="1393"/>
    </row>
    <row r="26" ht="21.95" customHeight="1" spans="1:8">
      <c r="A26" s="1400"/>
      <c r="B26" s="1393" t="s">
        <v>195</v>
      </c>
      <c r="C26" s="1393" t="s">
        <v>196</v>
      </c>
      <c r="D26" s="1393"/>
      <c r="E26" s="1398" t="s">
        <v>781</v>
      </c>
      <c r="F26" s="1398"/>
      <c r="G26" s="1393" t="s">
        <v>771</v>
      </c>
      <c r="H26" s="1393"/>
    </row>
    <row r="27" ht="21.95" customHeight="1" spans="1:8">
      <c r="A27" s="1400"/>
      <c r="B27" s="1393"/>
      <c r="C27" s="1393"/>
      <c r="D27" s="1393"/>
      <c r="E27" s="1398" t="s">
        <v>782</v>
      </c>
      <c r="F27" s="1398"/>
      <c r="G27" s="1393" t="s">
        <v>783</v>
      </c>
      <c r="H27" s="1393"/>
    </row>
    <row r="28" ht="21.95" customHeight="1" spans="1:8">
      <c r="A28" s="1406"/>
      <c r="B28" s="1393"/>
      <c r="C28" s="1393"/>
      <c r="D28" s="1393"/>
      <c r="E28" s="1398" t="s">
        <v>784</v>
      </c>
      <c r="F28" s="1398"/>
      <c r="G28" s="1393" t="s">
        <v>767</v>
      </c>
      <c r="H28" s="1393"/>
    </row>
  </sheetData>
  <mergeCells count="64">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A4:A8"/>
    <mergeCell ref="A10:A15"/>
    <mergeCell ref="A16:A28"/>
    <mergeCell ref="B11:B15"/>
    <mergeCell ref="B16:B21"/>
    <mergeCell ref="B22:B25"/>
    <mergeCell ref="B26:B28"/>
    <mergeCell ref="B4:C5"/>
    <mergeCell ref="D4:E5"/>
    <mergeCell ref="C11:D15"/>
    <mergeCell ref="C16:D19"/>
    <mergeCell ref="C22:D25"/>
    <mergeCell ref="C26:D28"/>
  </mergeCells>
  <pageMargins left="0.94375" right="0.75" top="1" bottom="1" header="0.511805555555556" footer="0.511805555555556"/>
  <pageSetup paperSize="9" orientation="landscape"/>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E34" sqref="E34"/>
    </sheetView>
  </sheetViews>
  <sheetFormatPr defaultColWidth="14.1666666666667" defaultRowHeight="15.6"/>
  <cols>
    <col min="1" max="1" width="14.1666666666667" style="863"/>
    <col min="2" max="3" width="19.3333333333333" style="863" customWidth="1"/>
    <col min="4" max="4" width="11" style="863" customWidth="1"/>
    <col min="5" max="5" width="49.8333333333333" style="863" customWidth="1"/>
    <col min="6" max="6" width="18" style="863" customWidth="1"/>
    <col min="7" max="7" width="19.1666666666667" style="863" customWidth="1"/>
    <col min="8" max="8" width="21.3333333333333" style="863" customWidth="1"/>
    <col min="9" max="9" width="21" style="863" customWidth="1"/>
    <col min="10" max="16384" width="14.1666666666667" style="863"/>
  </cols>
  <sheetData>
    <row r="1" s="862" customFormat="1" ht="16.5" customHeight="1" spans="1:4">
      <c r="A1" s="1033" t="s">
        <v>128</v>
      </c>
      <c r="B1" s="867"/>
      <c r="C1" s="867"/>
      <c r="D1" s="867"/>
    </row>
    <row r="2" ht="23.25" customHeight="1" spans="1:8">
      <c r="A2" s="868" t="s">
        <v>129</v>
      </c>
      <c r="B2" s="868"/>
      <c r="C2" s="868"/>
      <c r="D2" s="868"/>
      <c r="E2" s="868"/>
      <c r="F2" s="868"/>
      <c r="G2" s="868"/>
      <c r="H2" s="868"/>
    </row>
    <row r="3" ht="21.95" customHeight="1" spans="1:8">
      <c r="A3" s="1034" t="s">
        <v>130</v>
      </c>
      <c r="B3" s="1034"/>
      <c r="C3" s="1034"/>
      <c r="D3" s="1034" t="s">
        <v>785</v>
      </c>
      <c r="E3" s="1034"/>
      <c r="F3" s="1034"/>
      <c r="G3" s="1034"/>
      <c r="H3" s="1034"/>
    </row>
    <row r="4" ht="21.95" customHeight="1" spans="1:8">
      <c r="A4" s="1034" t="s">
        <v>132</v>
      </c>
      <c r="B4" s="1034" t="s">
        <v>133</v>
      </c>
      <c r="C4" s="1034"/>
      <c r="D4" s="1035" t="s">
        <v>134</v>
      </c>
      <c r="E4" s="1035"/>
      <c r="F4" s="1035" t="s">
        <v>135</v>
      </c>
      <c r="G4" s="1035"/>
      <c r="H4" s="1035"/>
    </row>
    <row r="5" ht="21.95" customHeight="1" spans="1:8">
      <c r="A5" s="1034"/>
      <c r="B5" s="1034"/>
      <c r="C5" s="1034"/>
      <c r="D5" s="1035"/>
      <c r="E5" s="1035"/>
      <c r="F5" s="1035" t="s">
        <v>136</v>
      </c>
      <c r="G5" s="1035" t="s">
        <v>137</v>
      </c>
      <c r="H5" s="1035" t="s">
        <v>138</v>
      </c>
    </row>
    <row r="6" ht="21.95" customHeight="1" spans="1:8">
      <c r="A6" s="1034"/>
      <c r="B6" s="1034" t="s">
        <v>139</v>
      </c>
      <c r="C6" s="1034"/>
      <c r="D6" s="1376" t="s">
        <v>786</v>
      </c>
      <c r="E6" s="1376"/>
      <c r="F6" s="1377">
        <v>26741.66</v>
      </c>
      <c r="G6" s="1377">
        <v>26741.66</v>
      </c>
      <c r="H6" s="1036"/>
    </row>
    <row r="7" ht="21.95" customHeight="1" spans="1:8">
      <c r="A7" s="1034"/>
      <c r="B7" s="1034" t="s">
        <v>141</v>
      </c>
      <c r="C7" s="1034"/>
      <c r="D7" s="1376" t="s">
        <v>787</v>
      </c>
      <c r="E7" s="1376"/>
      <c r="F7" s="1377">
        <v>3162</v>
      </c>
      <c r="G7" s="1377">
        <v>3162</v>
      </c>
      <c r="H7" s="1036"/>
    </row>
    <row r="8" ht="21.95" customHeight="1" spans="1:8">
      <c r="A8" s="1034"/>
      <c r="B8" s="1034" t="s">
        <v>143</v>
      </c>
      <c r="C8" s="1034"/>
      <c r="D8" s="1376" t="s">
        <v>788</v>
      </c>
      <c r="E8" s="1376"/>
      <c r="F8" s="1377">
        <v>15234.96</v>
      </c>
      <c r="G8" s="1377">
        <v>15234.96</v>
      </c>
      <c r="H8" s="1036"/>
    </row>
    <row r="9" ht="21.95" customHeight="1" spans="1:8">
      <c r="A9" s="1034"/>
      <c r="B9" s="1378" t="s">
        <v>145</v>
      </c>
      <c r="C9" s="1379"/>
      <c r="D9" s="1380" t="s">
        <v>789</v>
      </c>
      <c r="E9" s="1381"/>
      <c r="F9" s="1377">
        <v>29676.95</v>
      </c>
      <c r="G9" s="1377">
        <v>29676.95</v>
      </c>
      <c r="H9" s="1036"/>
    </row>
    <row r="10" ht="21.95" customHeight="1" spans="1:8">
      <c r="A10" s="1034"/>
      <c r="B10" s="1034" t="s">
        <v>149</v>
      </c>
      <c r="C10" s="1034"/>
      <c r="D10" s="1034"/>
      <c r="E10" s="1035"/>
      <c r="F10" s="1377">
        <f>SUM(F6:F9)</f>
        <v>74815.57</v>
      </c>
      <c r="G10" s="1377">
        <f>SUM(G6:G9)</f>
        <v>74815.57</v>
      </c>
      <c r="H10" s="1036"/>
    </row>
    <row r="11" ht="74.1" customHeight="1" spans="1:9">
      <c r="A11" s="1035" t="s">
        <v>150</v>
      </c>
      <c r="B11" s="1382" t="s">
        <v>790</v>
      </c>
      <c r="C11" s="1382"/>
      <c r="D11" s="1382"/>
      <c r="E11" s="1382"/>
      <c r="F11" s="1382"/>
      <c r="G11" s="1382"/>
      <c r="H11" s="1382"/>
      <c r="I11" s="1387"/>
    </row>
    <row r="12" ht="20.1" customHeight="1" spans="1:8">
      <c r="A12" s="1034" t="s">
        <v>152</v>
      </c>
      <c r="B12" s="1034" t="s">
        <v>153</v>
      </c>
      <c r="C12" s="1034" t="s">
        <v>154</v>
      </c>
      <c r="D12" s="1034"/>
      <c r="E12" s="1034" t="s">
        <v>155</v>
      </c>
      <c r="F12" s="1034"/>
      <c r="G12" s="1034" t="s">
        <v>156</v>
      </c>
      <c r="H12" s="1034"/>
    </row>
    <row r="13" ht="20.1" customHeight="1" spans="1:9">
      <c r="A13" s="1035"/>
      <c r="B13" s="1034" t="s">
        <v>157</v>
      </c>
      <c r="C13" s="1034" t="s">
        <v>158</v>
      </c>
      <c r="D13" s="1034"/>
      <c r="E13" s="1383" t="s">
        <v>791</v>
      </c>
      <c r="F13" s="1383"/>
      <c r="G13" s="1050">
        <v>1</v>
      </c>
      <c r="H13" s="1384"/>
      <c r="I13" s="1388"/>
    </row>
    <row r="14" ht="39" customHeight="1" spans="1:9">
      <c r="A14" s="1035"/>
      <c r="B14" s="1034"/>
      <c r="C14" s="1034"/>
      <c r="D14" s="1034"/>
      <c r="E14" s="1383" t="s">
        <v>792</v>
      </c>
      <c r="F14" s="1383"/>
      <c r="G14" s="1384" t="s">
        <v>793</v>
      </c>
      <c r="H14" s="1384"/>
      <c r="I14" s="1389"/>
    </row>
    <row r="15" ht="20.1" customHeight="1" spans="1:9">
      <c r="A15" s="1035"/>
      <c r="B15" s="1034"/>
      <c r="C15" s="1034"/>
      <c r="D15" s="1034"/>
      <c r="E15" s="1383" t="s">
        <v>794</v>
      </c>
      <c r="F15" s="1383"/>
      <c r="G15" s="1384" t="s">
        <v>795</v>
      </c>
      <c r="H15" s="1384"/>
      <c r="I15" s="1390"/>
    </row>
    <row r="16" ht="20.1" customHeight="1" spans="1:9">
      <c r="A16" s="1035"/>
      <c r="B16" s="1034"/>
      <c r="C16" s="1034"/>
      <c r="D16" s="1034"/>
      <c r="E16" s="1383" t="s">
        <v>796</v>
      </c>
      <c r="F16" s="1383"/>
      <c r="G16" s="1384" t="s">
        <v>797</v>
      </c>
      <c r="H16" s="1384"/>
      <c r="I16" s="1390"/>
    </row>
    <row r="17" ht="20.1" customHeight="1" spans="1:9">
      <c r="A17" s="1035"/>
      <c r="B17" s="1034"/>
      <c r="C17" s="1034" t="s">
        <v>178</v>
      </c>
      <c r="D17" s="1034"/>
      <c r="E17" s="1383" t="s">
        <v>798</v>
      </c>
      <c r="F17" s="1383"/>
      <c r="G17" s="1050">
        <v>0.99</v>
      </c>
      <c r="H17" s="1051"/>
      <c r="I17" s="1390"/>
    </row>
    <row r="18" ht="20.1" customHeight="1" spans="1:9">
      <c r="A18" s="1035"/>
      <c r="B18" s="1034"/>
      <c r="C18" s="1034"/>
      <c r="D18" s="1034"/>
      <c r="E18" s="1383" t="s">
        <v>799</v>
      </c>
      <c r="F18" s="1383"/>
      <c r="G18" s="1050">
        <v>0.9</v>
      </c>
      <c r="H18" s="1051"/>
      <c r="I18" s="1390"/>
    </row>
    <row r="19" ht="20.1" customHeight="1" spans="1:9">
      <c r="A19" s="1035"/>
      <c r="B19" s="1034"/>
      <c r="C19" s="1034" t="s">
        <v>252</v>
      </c>
      <c r="D19" s="1034"/>
      <c r="E19" s="1383" t="s">
        <v>800</v>
      </c>
      <c r="F19" s="1383"/>
      <c r="G19" s="1384" t="s">
        <v>249</v>
      </c>
      <c r="H19" s="1384"/>
      <c r="I19" s="1390"/>
    </row>
    <row r="20" ht="20.1" customHeight="1" spans="1:9">
      <c r="A20" s="1035"/>
      <c r="B20" s="1034"/>
      <c r="C20" s="1034"/>
      <c r="D20" s="1034"/>
      <c r="E20" s="1383" t="s">
        <v>801</v>
      </c>
      <c r="F20" s="1383"/>
      <c r="G20" s="1384" t="s">
        <v>536</v>
      </c>
      <c r="H20" s="1384"/>
      <c r="I20" s="1390"/>
    </row>
    <row r="21" ht="20.1" customHeight="1" spans="1:9">
      <c r="A21" s="1035"/>
      <c r="B21" s="1034"/>
      <c r="C21" s="1034"/>
      <c r="D21" s="1034"/>
      <c r="E21" s="1383" t="s">
        <v>802</v>
      </c>
      <c r="F21" s="1383"/>
      <c r="G21" s="1384" t="s">
        <v>633</v>
      </c>
      <c r="H21" s="1384"/>
      <c r="I21" s="1390"/>
    </row>
    <row r="22" ht="20.1" customHeight="1" spans="1:9">
      <c r="A22" s="1035"/>
      <c r="B22" s="1034"/>
      <c r="C22" s="1034"/>
      <c r="D22" s="1034"/>
      <c r="E22" s="1383" t="s">
        <v>803</v>
      </c>
      <c r="F22" s="1383"/>
      <c r="G22" s="1050" t="s">
        <v>633</v>
      </c>
      <c r="H22" s="1384"/>
      <c r="I22" s="1390"/>
    </row>
    <row r="23" ht="20.1" customHeight="1" spans="1:9">
      <c r="A23" s="1035"/>
      <c r="B23" s="1034"/>
      <c r="C23" s="1034" t="s">
        <v>258</v>
      </c>
      <c r="D23" s="1034"/>
      <c r="E23" s="1383" t="s">
        <v>804</v>
      </c>
      <c r="F23" s="1383"/>
      <c r="G23" s="1384" t="s">
        <v>805</v>
      </c>
      <c r="H23" s="1384"/>
      <c r="I23" s="1390"/>
    </row>
    <row r="24" ht="20.1" customHeight="1" spans="1:9">
      <c r="A24" s="1035"/>
      <c r="B24" s="1034" t="s">
        <v>182</v>
      </c>
      <c r="C24" s="1385" t="s">
        <v>183</v>
      </c>
      <c r="D24" s="1386"/>
      <c r="E24" s="1383" t="s">
        <v>806</v>
      </c>
      <c r="F24" s="1383"/>
      <c r="G24" s="1384" t="s">
        <v>249</v>
      </c>
      <c r="H24" s="1384"/>
      <c r="I24" s="1390"/>
    </row>
    <row r="25" ht="20.1" customHeight="1" spans="1:9">
      <c r="A25" s="1035"/>
      <c r="B25" s="1034"/>
      <c r="C25" s="1034" t="s">
        <v>354</v>
      </c>
      <c r="D25" s="1034"/>
      <c r="E25" s="1383" t="s">
        <v>807</v>
      </c>
      <c r="F25" s="1383"/>
      <c r="G25" s="1051" t="s">
        <v>808</v>
      </c>
      <c r="H25" s="1051"/>
      <c r="I25" s="1390"/>
    </row>
    <row r="26" ht="20.1" customHeight="1" spans="1:9">
      <c r="A26" s="1035"/>
      <c r="B26" s="1034"/>
      <c r="C26" s="1034" t="s">
        <v>192</v>
      </c>
      <c r="D26" s="1034"/>
      <c r="E26" s="1383" t="s">
        <v>809</v>
      </c>
      <c r="F26" s="1383"/>
      <c r="G26" s="1384" t="s">
        <v>810</v>
      </c>
      <c r="H26" s="1384"/>
      <c r="I26" s="1390"/>
    </row>
    <row r="27" ht="20.1" customHeight="1" spans="1:9">
      <c r="A27" s="1035"/>
      <c r="B27" s="1034" t="s">
        <v>195</v>
      </c>
      <c r="C27" s="1034" t="s">
        <v>196</v>
      </c>
      <c r="D27" s="1034"/>
      <c r="E27" s="1383" t="s">
        <v>811</v>
      </c>
      <c r="F27" s="1383"/>
      <c r="G27" s="1384" t="s">
        <v>536</v>
      </c>
      <c r="H27" s="1384"/>
      <c r="I27" s="1390"/>
    </row>
    <row r="28" ht="20.1" customHeight="1" spans="1:9">
      <c r="A28" s="1035"/>
      <c r="B28" s="1034"/>
      <c r="C28" s="1034"/>
      <c r="D28" s="1034"/>
      <c r="E28" s="1383" t="s">
        <v>812</v>
      </c>
      <c r="F28" s="1383"/>
      <c r="G28" s="1384" t="s">
        <v>536</v>
      </c>
      <c r="H28" s="1384"/>
      <c r="I28" s="1390"/>
    </row>
  </sheetData>
  <mergeCells count="6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E27:F27"/>
    <mergeCell ref="G27:H27"/>
    <mergeCell ref="E28:F28"/>
    <mergeCell ref="G28:H28"/>
    <mergeCell ref="A4:A10"/>
    <mergeCell ref="A12:A28"/>
    <mergeCell ref="B13:B23"/>
    <mergeCell ref="B24:B26"/>
    <mergeCell ref="B27:B28"/>
    <mergeCell ref="B4:C5"/>
    <mergeCell ref="D4:E5"/>
    <mergeCell ref="C13:D16"/>
    <mergeCell ref="C17:D18"/>
    <mergeCell ref="C19:D22"/>
    <mergeCell ref="C27:D28"/>
  </mergeCells>
  <pageMargins left="0.75" right="0.75" top="1" bottom="1" header="0.5" footer="0.5"/>
  <pageSetup paperSize="9" orientation="landscape"/>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topLeftCell="A10" workbookViewId="0">
      <selection activeCell="A27" sqref="$A27:$XFD27"/>
    </sheetView>
  </sheetViews>
  <sheetFormatPr defaultColWidth="12" defaultRowHeight="15.6" outlineLevelCol="7"/>
  <cols>
    <col min="1" max="1" width="12" style="253"/>
    <col min="2" max="3" width="16.3333333333333" style="253" customWidth="1"/>
    <col min="4" max="4" width="15" style="253" customWidth="1"/>
    <col min="5" max="5" width="42" style="253" customWidth="1"/>
    <col min="6" max="8" width="18" style="253" customWidth="1"/>
    <col min="9" max="16384" width="12" style="253"/>
  </cols>
  <sheetData>
    <row r="1" ht="20.1" customHeight="1" spans="1:1">
      <c r="A1" s="1371" t="s">
        <v>128</v>
      </c>
    </row>
    <row r="2" ht="36" customHeight="1" spans="1:8">
      <c r="A2" s="90" t="s">
        <v>129</v>
      </c>
      <c r="B2" s="90"/>
      <c r="C2" s="90"/>
      <c r="D2" s="90"/>
      <c r="E2" s="90"/>
      <c r="F2" s="90"/>
      <c r="G2" s="90"/>
      <c r="H2" s="90"/>
    </row>
    <row r="3" ht="21.95" customHeight="1" spans="1:8">
      <c r="A3" s="366" t="s">
        <v>130</v>
      </c>
      <c r="B3" s="366"/>
      <c r="C3" s="366"/>
      <c r="D3" s="366" t="s">
        <v>813</v>
      </c>
      <c r="E3" s="366"/>
      <c r="F3" s="366"/>
      <c r="G3" s="366"/>
      <c r="H3" s="366"/>
    </row>
    <row r="4" ht="21.95" customHeight="1" spans="1:8">
      <c r="A4" s="366" t="s">
        <v>132</v>
      </c>
      <c r="B4" s="366" t="s">
        <v>133</v>
      </c>
      <c r="C4" s="366"/>
      <c r="D4" s="366" t="s">
        <v>134</v>
      </c>
      <c r="E4" s="366"/>
      <c r="F4" s="366" t="s">
        <v>135</v>
      </c>
      <c r="G4" s="366"/>
      <c r="H4" s="366"/>
    </row>
    <row r="5" ht="21.95" customHeight="1" spans="1:8">
      <c r="A5" s="366"/>
      <c r="B5" s="366"/>
      <c r="C5" s="366"/>
      <c r="D5" s="366"/>
      <c r="E5" s="366"/>
      <c r="F5" s="366" t="s">
        <v>136</v>
      </c>
      <c r="G5" s="366" t="s">
        <v>137</v>
      </c>
      <c r="H5" s="366" t="s">
        <v>138</v>
      </c>
    </row>
    <row r="6" ht="21.95" customHeight="1" spans="1:8">
      <c r="A6" s="366"/>
      <c r="B6" s="366" t="s">
        <v>814</v>
      </c>
      <c r="C6" s="366"/>
      <c r="D6" s="366" t="s">
        <v>815</v>
      </c>
      <c r="E6" s="366"/>
      <c r="F6" s="370">
        <v>9263.63</v>
      </c>
      <c r="G6" s="370">
        <v>9263.63</v>
      </c>
      <c r="H6" s="370"/>
    </row>
    <row r="7" ht="21.95" customHeight="1" spans="1:8">
      <c r="A7" s="366"/>
      <c r="B7" s="366" t="s">
        <v>816</v>
      </c>
      <c r="C7" s="366"/>
      <c r="D7" s="366" t="s">
        <v>817</v>
      </c>
      <c r="E7" s="366"/>
      <c r="F7" s="370">
        <v>588.99</v>
      </c>
      <c r="G7" s="370">
        <v>588.99</v>
      </c>
      <c r="H7" s="370"/>
    </row>
    <row r="8" ht="21.95" customHeight="1" spans="1:8">
      <c r="A8" s="366"/>
      <c r="B8" s="366" t="s">
        <v>818</v>
      </c>
      <c r="C8" s="366"/>
      <c r="D8" s="366" t="s">
        <v>819</v>
      </c>
      <c r="E8" s="366"/>
      <c r="F8" s="370">
        <v>768.55</v>
      </c>
      <c r="G8" s="370">
        <v>768.55</v>
      </c>
      <c r="H8" s="370"/>
    </row>
    <row r="9" ht="21.95" customHeight="1" spans="1:8">
      <c r="A9" s="366"/>
      <c r="B9" s="366" t="s">
        <v>820</v>
      </c>
      <c r="C9" s="366"/>
      <c r="D9" s="366" t="s">
        <v>821</v>
      </c>
      <c r="E9" s="366"/>
      <c r="F9" s="370">
        <v>500</v>
      </c>
      <c r="G9" s="370">
        <v>500</v>
      </c>
      <c r="H9" s="370"/>
    </row>
    <row r="10" ht="21.95" customHeight="1" spans="1:8">
      <c r="A10" s="366"/>
      <c r="B10" s="366" t="s">
        <v>822</v>
      </c>
      <c r="C10" s="366"/>
      <c r="D10" s="366" t="s">
        <v>823</v>
      </c>
      <c r="E10" s="366"/>
      <c r="F10" s="370">
        <v>261.46</v>
      </c>
      <c r="G10" s="370">
        <v>261.46</v>
      </c>
      <c r="H10" s="370"/>
    </row>
    <row r="11" ht="21.95" customHeight="1" spans="1:8">
      <c r="A11" s="366"/>
      <c r="B11" s="385" t="s">
        <v>824</v>
      </c>
      <c r="C11" s="378"/>
      <c r="D11" s="385" t="s">
        <v>825</v>
      </c>
      <c r="E11" s="378"/>
      <c r="F11" s="370">
        <v>119.64</v>
      </c>
      <c r="G11" s="370">
        <v>119.64</v>
      </c>
      <c r="H11" s="370"/>
    </row>
    <row r="12" ht="21.95" customHeight="1" spans="1:8">
      <c r="A12" s="366"/>
      <c r="B12" s="366" t="s">
        <v>826</v>
      </c>
      <c r="C12" s="366"/>
      <c r="D12" s="366" t="s">
        <v>827</v>
      </c>
      <c r="E12" s="366"/>
      <c r="F12" s="370">
        <v>498.15</v>
      </c>
      <c r="G12" s="370">
        <v>498.15</v>
      </c>
      <c r="H12" s="370"/>
    </row>
    <row r="13" ht="21.95" customHeight="1" spans="1:8">
      <c r="A13" s="366"/>
      <c r="B13" s="366" t="s">
        <v>149</v>
      </c>
      <c r="C13" s="366"/>
      <c r="D13" s="366"/>
      <c r="E13" s="366"/>
      <c r="F13" s="370">
        <v>12000.42</v>
      </c>
      <c r="G13" s="370">
        <v>12000.42</v>
      </c>
      <c r="H13" s="370"/>
    </row>
    <row r="14" ht="114" customHeight="1" spans="1:8">
      <c r="A14" s="366" t="s">
        <v>150</v>
      </c>
      <c r="B14" s="370" t="s">
        <v>828</v>
      </c>
      <c r="C14" s="370"/>
      <c r="D14" s="370"/>
      <c r="E14" s="370"/>
      <c r="F14" s="370"/>
      <c r="G14" s="370"/>
      <c r="H14" s="370"/>
    </row>
    <row r="15" ht="29.1" customHeight="1" spans="1:8">
      <c r="A15" s="366" t="s">
        <v>152</v>
      </c>
      <c r="B15" s="366" t="s">
        <v>153</v>
      </c>
      <c r="C15" s="366" t="s">
        <v>154</v>
      </c>
      <c r="D15" s="366"/>
      <c r="E15" s="366" t="s">
        <v>155</v>
      </c>
      <c r="F15" s="366"/>
      <c r="G15" s="366" t="s">
        <v>156</v>
      </c>
      <c r="H15" s="366"/>
    </row>
    <row r="16" ht="29.1" customHeight="1" spans="1:8">
      <c r="A16" s="366"/>
      <c r="B16" s="366" t="s">
        <v>157</v>
      </c>
      <c r="C16" s="366" t="s">
        <v>158</v>
      </c>
      <c r="D16" s="366"/>
      <c r="E16" s="375" t="s">
        <v>829</v>
      </c>
      <c r="F16" s="376"/>
      <c r="G16" s="385" t="s">
        <v>830</v>
      </c>
      <c r="H16" s="378"/>
    </row>
    <row r="17" ht="29.1" customHeight="1" spans="1:8">
      <c r="A17" s="366"/>
      <c r="B17" s="366"/>
      <c r="C17" s="366" t="s">
        <v>178</v>
      </c>
      <c r="D17" s="366"/>
      <c r="E17" s="375" t="s">
        <v>831</v>
      </c>
      <c r="F17" s="376"/>
      <c r="G17" s="377">
        <v>1</v>
      </c>
      <c r="H17" s="378"/>
    </row>
    <row r="18" ht="29.1" customHeight="1" spans="1:8">
      <c r="A18" s="366"/>
      <c r="B18" s="366"/>
      <c r="C18" s="366"/>
      <c r="D18" s="366"/>
      <c r="E18" s="375" t="s">
        <v>832</v>
      </c>
      <c r="F18" s="376"/>
      <c r="G18" s="377" t="s">
        <v>833</v>
      </c>
      <c r="H18" s="378"/>
    </row>
    <row r="19" ht="29.1" customHeight="1" spans="1:8">
      <c r="A19" s="366"/>
      <c r="B19" s="366"/>
      <c r="C19" s="366" t="s">
        <v>252</v>
      </c>
      <c r="D19" s="366"/>
      <c r="E19" s="369" t="s">
        <v>834</v>
      </c>
      <c r="F19" s="375"/>
      <c r="G19" s="366" t="s">
        <v>833</v>
      </c>
      <c r="H19" s="366"/>
    </row>
    <row r="20" ht="29.1" customHeight="1" spans="1:8">
      <c r="A20" s="366"/>
      <c r="B20" s="366"/>
      <c r="C20" s="366"/>
      <c r="D20" s="366"/>
      <c r="E20" s="369" t="s">
        <v>835</v>
      </c>
      <c r="F20" s="369"/>
      <c r="G20" s="366" t="s">
        <v>833</v>
      </c>
      <c r="H20" s="366"/>
    </row>
    <row r="21" ht="29.1" customHeight="1" spans="1:8">
      <c r="A21" s="366"/>
      <c r="B21" s="366"/>
      <c r="C21" s="366" t="s">
        <v>258</v>
      </c>
      <c r="D21" s="366"/>
      <c r="E21" s="369" t="s">
        <v>836</v>
      </c>
      <c r="F21" s="369"/>
      <c r="G21" s="377" t="s">
        <v>837</v>
      </c>
      <c r="H21" s="378"/>
    </row>
    <row r="22" ht="29.1" customHeight="1" spans="1:8">
      <c r="A22" s="366"/>
      <c r="B22" s="366"/>
      <c r="C22" s="366"/>
      <c r="D22" s="366"/>
      <c r="E22" s="369" t="s">
        <v>838</v>
      </c>
      <c r="F22" s="369"/>
      <c r="G22" s="366" t="s">
        <v>839</v>
      </c>
      <c r="H22" s="366"/>
    </row>
    <row r="23" ht="29.1" customHeight="1" spans="1:8">
      <c r="A23" s="366"/>
      <c r="B23" s="366" t="s">
        <v>182</v>
      </c>
      <c r="C23" s="1372" t="s">
        <v>183</v>
      </c>
      <c r="D23" s="1373"/>
      <c r="E23" s="375" t="s">
        <v>840</v>
      </c>
      <c r="F23" s="376"/>
      <c r="G23" s="385" t="s">
        <v>508</v>
      </c>
      <c r="H23" s="378"/>
    </row>
    <row r="24" ht="29.1" customHeight="1" spans="1:8">
      <c r="A24" s="366"/>
      <c r="B24" s="366"/>
      <c r="C24" s="1374"/>
      <c r="D24" s="1375"/>
      <c r="E24" s="369" t="s">
        <v>841</v>
      </c>
      <c r="F24" s="369"/>
      <c r="G24" s="366" t="s">
        <v>508</v>
      </c>
      <c r="H24" s="366"/>
    </row>
    <row r="25" ht="29.1" customHeight="1" spans="1:8">
      <c r="A25" s="366"/>
      <c r="B25" s="366"/>
      <c r="C25" s="366" t="s">
        <v>842</v>
      </c>
      <c r="D25" s="366"/>
      <c r="E25" s="369" t="s">
        <v>843</v>
      </c>
      <c r="F25" s="369"/>
      <c r="G25" s="366" t="s">
        <v>508</v>
      </c>
      <c r="H25" s="366"/>
    </row>
    <row r="26" ht="36.95" customHeight="1" spans="1:8">
      <c r="A26" s="366"/>
      <c r="B26" s="366" t="s">
        <v>649</v>
      </c>
      <c r="C26" s="366" t="s">
        <v>534</v>
      </c>
      <c r="D26" s="366"/>
      <c r="E26" s="369" t="s">
        <v>844</v>
      </c>
      <c r="F26" s="369"/>
      <c r="G26" s="366" t="s">
        <v>845</v>
      </c>
      <c r="H26" s="366"/>
    </row>
  </sheetData>
  <mergeCells count="5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A4:A13"/>
    <mergeCell ref="A15:A26"/>
    <mergeCell ref="B16:B22"/>
    <mergeCell ref="B23:B25"/>
    <mergeCell ref="B4:C5"/>
    <mergeCell ref="D4:E5"/>
    <mergeCell ref="C19:D20"/>
    <mergeCell ref="C17:D18"/>
    <mergeCell ref="C21:D22"/>
    <mergeCell ref="C23:D24"/>
  </mergeCells>
  <printOptions horizontalCentered="1"/>
  <pageMargins left="0.751388888888889" right="0.751388888888889" top="1" bottom="1" header="0.5" footer="0.5"/>
  <pageSetup paperSize="9" scale="66" orientation="portrait"/>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topLeftCell="A19" workbookViewId="0">
      <selection activeCell="A31" sqref="$A31:$XFD31"/>
    </sheetView>
  </sheetViews>
  <sheetFormatPr defaultColWidth="12" defaultRowHeight="15.6" outlineLevelCol="7"/>
  <cols>
    <col min="1" max="1" width="12" style="1351" customWidth="1"/>
    <col min="2" max="3" width="16.3333333333333" style="1351" customWidth="1"/>
    <col min="4" max="4" width="9.33333333333333" style="1351" customWidth="1"/>
    <col min="5" max="5" width="42" style="1351" customWidth="1"/>
    <col min="6" max="8" width="18" style="1351" customWidth="1"/>
    <col min="9" max="16384" width="12" style="1317"/>
  </cols>
  <sheetData>
    <row r="1" s="1350" customFormat="1" ht="16.5" customHeight="1" spans="1:4">
      <c r="A1" s="1352" t="s">
        <v>128</v>
      </c>
      <c r="B1" s="1353"/>
      <c r="C1" s="1353"/>
      <c r="D1" s="1353"/>
    </row>
    <row r="2" s="1351" customFormat="1" ht="23.25" customHeight="1" spans="1:8">
      <c r="A2" s="1354" t="s">
        <v>846</v>
      </c>
      <c r="B2" s="1354"/>
      <c r="C2" s="1354"/>
      <c r="D2" s="1354"/>
      <c r="E2" s="1354"/>
      <c r="F2" s="1354"/>
      <c r="G2" s="1354"/>
      <c r="H2" s="1354"/>
    </row>
    <row r="3" s="1351" customFormat="1" ht="21.95" customHeight="1" spans="1:8">
      <c r="A3" s="1355" t="s">
        <v>130</v>
      </c>
      <c r="B3" s="1355"/>
      <c r="C3" s="1355"/>
      <c r="D3" s="1355" t="s">
        <v>847</v>
      </c>
      <c r="E3" s="1355"/>
      <c r="F3" s="1355"/>
      <c r="G3" s="1355"/>
      <c r="H3" s="1355"/>
    </row>
    <row r="4" s="1351" customFormat="1" ht="21.95" customHeight="1" spans="1:8">
      <c r="A4" s="1355" t="s">
        <v>132</v>
      </c>
      <c r="B4" s="1355" t="s">
        <v>133</v>
      </c>
      <c r="C4" s="1355"/>
      <c r="D4" s="1356" t="s">
        <v>134</v>
      </c>
      <c r="E4" s="1356"/>
      <c r="F4" s="1356" t="s">
        <v>135</v>
      </c>
      <c r="G4" s="1356"/>
      <c r="H4" s="1356"/>
    </row>
    <row r="5" s="1351" customFormat="1" ht="18" customHeight="1" spans="1:8">
      <c r="A5" s="1355"/>
      <c r="B5" s="1355"/>
      <c r="C5" s="1355"/>
      <c r="D5" s="1356"/>
      <c r="E5" s="1356"/>
      <c r="F5" s="1356" t="s">
        <v>136</v>
      </c>
      <c r="G5" s="1356" t="s">
        <v>137</v>
      </c>
      <c r="H5" s="1356" t="s">
        <v>138</v>
      </c>
    </row>
    <row r="6" s="1351" customFormat="1" ht="31.5" customHeight="1" spans="1:8">
      <c r="A6" s="1355"/>
      <c r="B6" s="1355" t="s">
        <v>139</v>
      </c>
      <c r="C6" s="1355"/>
      <c r="D6" s="1357" t="s">
        <v>848</v>
      </c>
      <c r="E6" s="1357"/>
      <c r="F6" s="1356">
        <v>20041.75</v>
      </c>
      <c r="G6" s="1356">
        <v>20041.75</v>
      </c>
      <c r="H6" s="1358"/>
    </row>
    <row r="7" s="1351" customFormat="1" ht="21.95" customHeight="1" spans="1:8">
      <c r="A7" s="1355"/>
      <c r="B7" s="1355" t="s">
        <v>141</v>
      </c>
      <c r="C7" s="1355"/>
      <c r="D7" s="1357" t="s">
        <v>849</v>
      </c>
      <c r="E7" s="1357"/>
      <c r="F7" s="1356">
        <v>1300</v>
      </c>
      <c r="G7" s="1356">
        <v>1300</v>
      </c>
      <c r="H7" s="1358"/>
    </row>
    <row r="8" s="1351" customFormat="1" ht="21.95" customHeight="1" spans="1:8">
      <c r="A8" s="1355"/>
      <c r="B8" s="1355" t="s">
        <v>143</v>
      </c>
      <c r="C8" s="1355"/>
      <c r="D8" s="1359" t="s">
        <v>850</v>
      </c>
      <c r="E8" s="1360"/>
      <c r="F8" s="1356">
        <v>532.6</v>
      </c>
      <c r="G8" s="1356">
        <v>532.6</v>
      </c>
      <c r="H8" s="1358"/>
    </row>
    <row r="9" s="1351" customFormat="1" ht="21.95" customHeight="1" spans="1:8">
      <c r="A9" s="1355"/>
      <c r="B9" s="1355" t="s">
        <v>149</v>
      </c>
      <c r="C9" s="1355"/>
      <c r="D9" s="1355"/>
      <c r="E9" s="1356"/>
      <c r="F9" s="1356">
        <f>SUM(F6:F8)</f>
        <v>21874.35</v>
      </c>
      <c r="G9" s="1356">
        <f>SUM(G6:G8)</f>
        <v>21874.35</v>
      </c>
      <c r="H9" s="1358"/>
    </row>
    <row r="10" s="1351" customFormat="1" ht="123" customHeight="1" spans="1:8">
      <c r="A10" s="1356" t="s">
        <v>150</v>
      </c>
      <c r="B10" s="1359" t="s">
        <v>851</v>
      </c>
      <c r="C10" s="1361"/>
      <c r="D10" s="1361"/>
      <c r="E10" s="1361"/>
      <c r="F10" s="1361"/>
      <c r="G10" s="1361"/>
      <c r="H10" s="1362"/>
    </row>
    <row r="11" s="1351" customFormat="1" ht="21.95" customHeight="1" spans="1:8">
      <c r="A11" s="1355" t="s">
        <v>152</v>
      </c>
      <c r="B11" s="1356" t="s">
        <v>153</v>
      </c>
      <c r="C11" s="1356" t="s">
        <v>154</v>
      </c>
      <c r="D11" s="1356"/>
      <c r="E11" s="1356" t="s">
        <v>155</v>
      </c>
      <c r="F11" s="1356"/>
      <c r="G11" s="1356" t="s">
        <v>156</v>
      </c>
      <c r="H11" s="1356"/>
    </row>
    <row r="12" s="1351" customFormat="1" ht="21.95" customHeight="1" spans="1:8">
      <c r="A12" s="1356"/>
      <c r="B12" s="1356" t="s">
        <v>157</v>
      </c>
      <c r="C12" s="1356" t="s">
        <v>158</v>
      </c>
      <c r="D12" s="1356"/>
      <c r="E12" s="1359" t="s">
        <v>852</v>
      </c>
      <c r="F12" s="1360"/>
      <c r="G12" s="1356" t="s">
        <v>853</v>
      </c>
      <c r="H12" s="1356"/>
    </row>
    <row r="13" s="1351" customFormat="1" ht="21.95" customHeight="1" spans="1:8">
      <c r="A13" s="1356"/>
      <c r="B13" s="1356"/>
      <c r="C13" s="1356"/>
      <c r="D13" s="1356"/>
      <c r="E13" s="1359" t="s">
        <v>854</v>
      </c>
      <c r="F13" s="1360"/>
      <c r="G13" s="1356" t="s">
        <v>855</v>
      </c>
      <c r="H13" s="1356"/>
    </row>
    <row r="14" s="1351" customFormat="1" ht="21.95" customHeight="1" spans="1:8">
      <c r="A14" s="1356"/>
      <c r="B14" s="1356"/>
      <c r="C14" s="1356"/>
      <c r="D14" s="1356"/>
      <c r="E14" s="1359" t="s">
        <v>856</v>
      </c>
      <c r="F14" s="1360"/>
      <c r="G14" s="1356" t="s">
        <v>857</v>
      </c>
      <c r="H14" s="1356"/>
    </row>
    <row r="15" s="1351" customFormat="1" ht="21.95" customHeight="1" spans="1:8">
      <c r="A15" s="1356"/>
      <c r="B15" s="1356"/>
      <c r="C15" s="1356"/>
      <c r="D15" s="1356"/>
      <c r="E15" s="1359" t="s">
        <v>858</v>
      </c>
      <c r="F15" s="1360"/>
      <c r="G15" s="1356" t="s">
        <v>859</v>
      </c>
      <c r="H15" s="1356"/>
    </row>
    <row r="16" s="1351" customFormat="1" ht="21.95" customHeight="1" spans="1:8">
      <c r="A16" s="1356"/>
      <c r="B16" s="1356"/>
      <c r="C16" s="1356"/>
      <c r="D16" s="1356"/>
      <c r="E16" s="1359" t="s">
        <v>860</v>
      </c>
      <c r="F16" s="1360"/>
      <c r="G16" s="1356" t="s">
        <v>861</v>
      </c>
      <c r="H16" s="1356"/>
    </row>
    <row r="17" s="1351" customFormat="1" ht="21.95" customHeight="1" spans="1:8">
      <c r="A17" s="1356"/>
      <c r="B17" s="1356"/>
      <c r="C17" s="1356"/>
      <c r="D17" s="1356"/>
      <c r="E17" s="1359" t="s">
        <v>862</v>
      </c>
      <c r="F17" s="1360"/>
      <c r="G17" s="1356" t="s">
        <v>863</v>
      </c>
      <c r="H17" s="1356" t="s">
        <v>863</v>
      </c>
    </row>
    <row r="18" s="1351" customFormat="1" ht="21.95" customHeight="1" spans="1:8">
      <c r="A18" s="1356"/>
      <c r="B18" s="1356"/>
      <c r="C18" s="1356"/>
      <c r="D18" s="1356"/>
      <c r="E18" s="1359" t="s">
        <v>864</v>
      </c>
      <c r="F18" s="1362"/>
      <c r="G18" s="1356" t="s">
        <v>865</v>
      </c>
      <c r="H18" s="1356" t="s">
        <v>865</v>
      </c>
    </row>
    <row r="19" s="1351" customFormat="1" ht="21.95" customHeight="1" spans="1:8">
      <c r="A19" s="1356"/>
      <c r="B19" s="1356"/>
      <c r="C19" s="1355" t="s">
        <v>178</v>
      </c>
      <c r="D19" s="1355"/>
      <c r="E19" s="40" t="s">
        <v>866</v>
      </c>
      <c r="F19" s="37"/>
      <c r="G19" s="36" t="s">
        <v>833</v>
      </c>
      <c r="H19" s="36"/>
    </row>
    <row r="20" s="1351" customFormat="1" ht="21.95" customHeight="1" spans="1:8">
      <c r="A20" s="1356"/>
      <c r="B20" s="1356"/>
      <c r="C20" s="1355"/>
      <c r="D20" s="1355"/>
      <c r="E20" s="40" t="s">
        <v>867</v>
      </c>
      <c r="F20" s="40"/>
      <c r="G20" s="36" t="s">
        <v>833</v>
      </c>
      <c r="H20" s="36"/>
    </row>
    <row r="21" s="1351" customFormat="1" ht="21.95" customHeight="1" spans="1:8">
      <c r="A21" s="1356"/>
      <c r="B21" s="1356"/>
      <c r="C21" s="1355"/>
      <c r="D21" s="1355"/>
      <c r="E21" s="40" t="s">
        <v>799</v>
      </c>
      <c r="F21" s="40"/>
      <c r="G21" s="36" t="s">
        <v>868</v>
      </c>
      <c r="H21" s="36"/>
    </row>
    <row r="22" s="1351" customFormat="1" ht="21.95" customHeight="1" spans="1:8">
      <c r="A22" s="1356"/>
      <c r="B22" s="1356"/>
      <c r="C22" s="1355" t="s">
        <v>252</v>
      </c>
      <c r="D22" s="1355"/>
      <c r="E22" s="40" t="s">
        <v>800</v>
      </c>
      <c r="F22" s="37"/>
      <c r="G22" s="36" t="s">
        <v>833</v>
      </c>
      <c r="H22" s="36"/>
    </row>
    <row r="23" s="1351" customFormat="1" ht="21.95" customHeight="1" spans="1:8">
      <c r="A23" s="1356"/>
      <c r="B23" s="1356"/>
      <c r="C23" s="1355"/>
      <c r="D23" s="1355"/>
      <c r="E23" s="40" t="s">
        <v>801</v>
      </c>
      <c r="F23" s="40"/>
      <c r="G23" s="43" t="s">
        <v>869</v>
      </c>
      <c r="H23" s="43"/>
    </row>
    <row r="24" s="1351" customFormat="1" ht="21.95" customHeight="1" spans="1:8">
      <c r="A24" s="1356"/>
      <c r="B24" s="1356"/>
      <c r="C24" s="1355"/>
      <c r="D24" s="1355"/>
      <c r="E24" s="40" t="s">
        <v>858</v>
      </c>
      <c r="F24" s="40"/>
      <c r="G24" s="36" t="s">
        <v>870</v>
      </c>
      <c r="H24" s="36"/>
    </row>
    <row r="25" s="1351" customFormat="1" ht="21.95" customHeight="1" spans="1:8">
      <c r="A25" s="1356"/>
      <c r="B25" s="1356"/>
      <c r="C25" s="1355"/>
      <c r="D25" s="1355"/>
      <c r="E25" s="40" t="s">
        <v>871</v>
      </c>
      <c r="F25" s="40"/>
      <c r="G25" s="36" t="s">
        <v>833</v>
      </c>
      <c r="H25" s="36"/>
    </row>
    <row r="26" s="1351" customFormat="1" ht="21.95" customHeight="1" spans="1:8">
      <c r="A26" s="1356"/>
      <c r="B26" s="1356" t="s">
        <v>303</v>
      </c>
      <c r="C26" s="1363" t="s">
        <v>183</v>
      </c>
      <c r="D26" s="1364"/>
      <c r="E26" s="40" t="s">
        <v>872</v>
      </c>
      <c r="F26" s="40"/>
      <c r="G26" s="36" t="s">
        <v>845</v>
      </c>
      <c r="H26" s="36"/>
    </row>
    <row r="27" s="1351" customFormat="1" ht="21.95" customHeight="1" spans="1:8">
      <c r="A27" s="1356"/>
      <c r="B27" s="1356"/>
      <c r="C27" s="1365"/>
      <c r="D27" s="1366"/>
      <c r="E27" s="40" t="s">
        <v>873</v>
      </c>
      <c r="F27" s="40"/>
      <c r="G27" s="36" t="s">
        <v>845</v>
      </c>
      <c r="H27" s="36"/>
    </row>
    <row r="28" s="1351" customFormat="1" ht="21.95" customHeight="1" spans="1:8">
      <c r="A28" s="1356"/>
      <c r="B28" s="1356"/>
      <c r="C28" s="1365"/>
      <c r="D28" s="1366"/>
      <c r="E28" s="1367" t="s">
        <v>874</v>
      </c>
      <c r="F28" s="1368"/>
      <c r="G28" s="36" t="s">
        <v>468</v>
      </c>
      <c r="H28" s="36"/>
    </row>
    <row r="29" s="1351" customFormat="1" ht="33.6" customHeight="1" spans="1:8">
      <c r="A29" s="1356"/>
      <c r="B29" s="1356"/>
      <c r="C29" s="1365"/>
      <c r="D29" s="1366"/>
      <c r="E29" s="40" t="s">
        <v>875</v>
      </c>
      <c r="F29" s="40"/>
      <c r="G29" s="36" t="s">
        <v>833</v>
      </c>
      <c r="H29" s="36"/>
    </row>
    <row r="30" s="1351" customFormat="1" ht="21.95" customHeight="1" spans="1:8">
      <c r="A30" s="1356"/>
      <c r="B30" s="1356"/>
      <c r="C30" s="1369"/>
      <c r="D30" s="1370"/>
      <c r="E30" s="40" t="s">
        <v>876</v>
      </c>
      <c r="F30" s="40"/>
      <c r="G30" s="36" t="s">
        <v>877</v>
      </c>
      <c r="H30" s="36"/>
    </row>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A4:A9"/>
    <mergeCell ref="A11:A30"/>
    <mergeCell ref="B12:B25"/>
    <mergeCell ref="B26:B30"/>
    <mergeCell ref="B4:C5"/>
    <mergeCell ref="D4:E5"/>
    <mergeCell ref="C12:D18"/>
    <mergeCell ref="C19:D21"/>
    <mergeCell ref="C22:D25"/>
    <mergeCell ref="C26:D30"/>
  </mergeCells>
  <pageMargins left="0.697916666666667" right="0.697916666666667" top="0.75" bottom="0.75" header="0.3" footer="0.3"/>
  <pageSetup paperSize="9" scale="79" orientation="portrait"/>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4"/>
  <sheetViews>
    <sheetView view="pageBreakPreview" zoomScaleNormal="100" zoomScaleSheetLayoutView="100" topLeftCell="A57" workbookViewId="0">
      <selection activeCell="B69" sqref="B69:B77"/>
    </sheetView>
  </sheetViews>
  <sheetFormatPr defaultColWidth="12" defaultRowHeight="14.4"/>
  <cols>
    <col min="1" max="1" width="12" style="1317" customWidth="1"/>
    <col min="2" max="3" width="16.3333333333333" style="1317" customWidth="1"/>
    <col min="4" max="4" width="9.33333333333333" style="1317" customWidth="1"/>
    <col min="5" max="5" width="42" style="1317" customWidth="1"/>
    <col min="6" max="8" width="18" style="1317" customWidth="1"/>
    <col min="9" max="16384" width="12" style="1317"/>
  </cols>
  <sheetData>
    <row r="1" ht="15.95" customHeight="1" spans="1:8">
      <c r="A1" s="1318" t="s">
        <v>128</v>
      </c>
      <c r="B1" s="1319"/>
      <c r="C1" s="1319"/>
      <c r="D1" s="1319"/>
      <c r="E1" s="1320"/>
      <c r="F1" s="1320"/>
      <c r="G1" s="1320"/>
      <c r="H1" s="1320"/>
    </row>
    <row r="2" ht="23.1" customHeight="1" spans="1:8">
      <c r="A2" s="1321" t="s">
        <v>878</v>
      </c>
      <c r="B2" s="1321"/>
      <c r="C2" s="1321"/>
      <c r="D2" s="1321"/>
      <c r="E2" s="1321"/>
      <c r="F2" s="1321"/>
      <c r="G2" s="1321"/>
      <c r="H2" s="1321"/>
    </row>
    <row r="3" ht="20.1" customHeight="1" spans="1:8">
      <c r="A3" s="1051" t="s">
        <v>130</v>
      </c>
      <c r="B3" s="1051"/>
      <c r="C3" s="1051"/>
      <c r="D3" s="1051" t="s">
        <v>879</v>
      </c>
      <c r="E3" s="1051"/>
      <c r="F3" s="1051"/>
      <c r="G3" s="1051"/>
      <c r="H3" s="1051"/>
    </row>
    <row r="4" ht="20.1" customHeight="1" spans="1:8">
      <c r="A4" s="1051" t="s">
        <v>132</v>
      </c>
      <c r="B4" s="1051" t="s">
        <v>133</v>
      </c>
      <c r="C4" s="1051"/>
      <c r="D4" s="1051" t="s">
        <v>134</v>
      </c>
      <c r="E4" s="1051"/>
      <c r="F4" s="1051" t="s">
        <v>135</v>
      </c>
      <c r="G4" s="1051"/>
      <c r="H4" s="1051"/>
    </row>
    <row r="5" ht="20.1" customHeight="1" spans="1:8">
      <c r="A5" s="1051"/>
      <c r="B5" s="1051"/>
      <c r="C5" s="1051"/>
      <c r="D5" s="1051"/>
      <c r="E5" s="1051"/>
      <c r="F5" s="1051" t="s">
        <v>136</v>
      </c>
      <c r="G5" s="1051" t="s">
        <v>137</v>
      </c>
      <c r="H5" s="1051" t="s">
        <v>138</v>
      </c>
    </row>
    <row r="6" ht="20.1" customHeight="1" spans="1:8">
      <c r="A6" s="1051"/>
      <c r="B6" s="1051" t="s">
        <v>139</v>
      </c>
      <c r="C6" s="1051"/>
      <c r="D6" s="1040" t="s">
        <v>880</v>
      </c>
      <c r="E6" s="1040"/>
      <c r="F6" s="1322">
        <v>400</v>
      </c>
      <c r="G6" s="1322">
        <v>400</v>
      </c>
      <c r="H6" s="1323"/>
    </row>
    <row r="7" ht="20.1" customHeight="1" spans="1:8">
      <c r="A7" s="1051"/>
      <c r="B7" s="1051" t="s">
        <v>141</v>
      </c>
      <c r="C7" s="1051"/>
      <c r="D7" s="1040" t="s">
        <v>881</v>
      </c>
      <c r="E7" s="1040"/>
      <c r="F7" s="1322">
        <v>120</v>
      </c>
      <c r="G7" s="1322">
        <v>120</v>
      </c>
      <c r="H7" s="1323"/>
    </row>
    <row r="8" ht="20.1" customHeight="1" spans="1:8">
      <c r="A8" s="1051"/>
      <c r="B8" s="1051" t="s">
        <v>143</v>
      </c>
      <c r="C8" s="1051"/>
      <c r="D8" s="1040" t="s">
        <v>882</v>
      </c>
      <c r="E8" s="1040"/>
      <c r="F8" s="1322">
        <v>235</v>
      </c>
      <c r="G8" s="1322">
        <v>235</v>
      </c>
      <c r="H8" s="1323"/>
    </row>
    <row r="9" ht="33" customHeight="1" spans="1:8">
      <c r="A9" s="1051"/>
      <c r="B9" s="1051" t="s">
        <v>145</v>
      </c>
      <c r="C9" s="1051"/>
      <c r="D9" s="1046" t="s">
        <v>883</v>
      </c>
      <c r="E9" s="1324"/>
      <c r="F9" s="1322">
        <v>160</v>
      </c>
      <c r="G9" s="1322">
        <v>160</v>
      </c>
      <c r="H9" s="1323"/>
    </row>
    <row r="10" ht="20.1" customHeight="1" spans="1:8">
      <c r="A10" s="1051"/>
      <c r="B10" s="1051" t="s">
        <v>147</v>
      </c>
      <c r="C10" s="1051"/>
      <c r="D10" s="1046" t="s">
        <v>884</v>
      </c>
      <c r="E10" s="1325"/>
      <c r="F10" s="1322">
        <v>90</v>
      </c>
      <c r="G10" s="1322">
        <v>90</v>
      </c>
      <c r="H10" s="1323"/>
    </row>
    <row r="11" ht="20.1" customHeight="1" spans="1:8">
      <c r="A11" s="1051"/>
      <c r="B11" s="1051" t="s">
        <v>210</v>
      </c>
      <c r="C11" s="1051"/>
      <c r="D11" s="1046" t="s">
        <v>885</v>
      </c>
      <c r="E11" s="1325"/>
      <c r="F11" s="1322">
        <v>50.24</v>
      </c>
      <c r="G11" s="1322">
        <v>50.24</v>
      </c>
      <c r="H11" s="1323"/>
    </row>
    <row r="12" ht="20.1" customHeight="1" spans="1:8">
      <c r="A12" s="1051"/>
      <c r="B12" s="1051" t="s">
        <v>212</v>
      </c>
      <c r="C12" s="1051"/>
      <c r="D12" s="1046" t="s">
        <v>886</v>
      </c>
      <c r="E12" s="1047"/>
      <c r="F12" s="1322">
        <v>65</v>
      </c>
      <c r="G12" s="1322">
        <v>65</v>
      </c>
      <c r="H12" s="1323"/>
    </row>
    <row r="13" ht="20.1" customHeight="1" spans="1:8">
      <c r="A13" s="1051"/>
      <c r="B13" s="1051" t="s">
        <v>214</v>
      </c>
      <c r="C13" s="1051"/>
      <c r="D13" s="1046" t="s">
        <v>887</v>
      </c>
      <c r="E13" s="1325"/>
      <c r="F13" s="1322">
        <v>4514.46</v>
      </c>
      <c r="G13" s="1322">
        <v>4514.46</v>
      </c>
      <c r="H13" s="1323"/>
    </row>
    <row r="14" ht="20.1" customHeight="1" spans="1:8">
      <c r="A14" s="1051"/>
      <c r="B14" s="1051" t="s">
        <v>216</v>
      </c>
      <c r="C14" s="1051"/>
      <c r="D14" s="1046" t="s">
        <v>888</v>
      </c>
      <c r="E14" s="1324"/>
      <c r="F14" s="1322">
        <v>100</v>
      </c>
      <c r="G14" s="1322">
        <v>100</v>
      </c>
      <c r="H14" s="1323"/>
    </row>
    <row r="15" ht="20.1" customHeight="1" spans="1:8">
      <c r="A15" s="1051"/>
      <c r="B15" s="1051" t="s">
        <v>426</v>
      </c>
      <c r="C15" s="1051"/>
      <c r="D15" s="1326" t="s">
        <v>889</v>
      </c>
      <c r="E15" s="1327"/>
      <c r="F15" s="1322">
        <v>442.22</v>
      </c>
      <c r="G15" s="1322">
        <v>442.22</v>
      </c>
      <c r="H15" s="1323"/>
    </row>
    <row r="16" ht="20.1" customHeight="1" spans="1:8">
      <c r="A16" s="1051"/>
      <c r="B16" s="1051" t="s">
        <v>428</v>
      </c>
      <c r="C16" s="1051"/>
      <c r="D16" s="1326" t="s">
        <v>890</v>
      </c>
      <c r="E16" s="1327"/>
      <c r="F16" s="1322">
        <v>45</v>
      </c>
      <c r="G16" s="1322">
        <v>45</v>
      </c>
      <c r="H16" s="1323"/>
    </row>
    <row r="17" ht="26.1" customHeight="1" spans="1:8">
      <c r="A17" s="1051"/>
      <c r="B17" s="1051" t="s">
        <v>891</v>
      </c>
      <c r="C17" s="1051"/>
      <c r="D17" s="1326" t="s">
        <v>892</v>
      </c>
      <c r="E17" s="1327"/>
      <c r="F17" s="1322">
        <v>375.7</v>
      </c>
      <c r="G17" s="1322">
        <v>375.7</v>
      </c>
      <c r="H17" s="1323"/>
    </row>
    <row r="18" ht="20.1" customHeight="1" spans="1:8">
      <c r="A18" s="1051"/>
      <c r="B18" s="1328" t="s">
        <v>893</v>
      </c>
      <c r="C18" s="1328"/>
      <c r="D18" s="1329" t="s">
        <v>894</v>
      </c>
      <c r="E18" s="1330"/>
      <c r="F18" s="1331">
        <v>94</v>
      </c>
      <c r="G18" s="1331">
        <v>94</v>
      </c>
      <c r="H18" s="1323"/>
    </row>
    <row r="19" ht="20.1" customHeight="1" spans="1:8">
      <c r="A19" s="1051"/>
      <c r="B19" s="1328" t="s">
        <v>895</v>
      </c>
      <c r="C19" s="1328"/>
      <c r="D19" s="1329" t="s">
        <v>896</v>
      </c>
      <c r="E19" s="1330"/>
      <c r="F19" s="1331">
        <v>35</v>
      </c>
      <c r="G19" s="1331">
        <v>35</v>
      </c>
      <c r="H19" s="1323"/>
    </row>
    <row r="20" ht="20.1" customHeight="1" spans="1:8">
      <c r="A20" s="1051"/>
      <c r="B20" s="1328" t="s">
        <v>897</v>
      </c>
      <c r="C20" s="1328"/>
      <c r="D20" s="1329" t="s">
        <v>898</v>
      </c>
      <c r="E20" s="1330"/>
      <c r="F20" s="1331">
        <v>98.94</v>
      </c>
      <c r="G20" s="1331">
        <v>98.94</v>
      </c>
      <c r="H20" s="1323"/>
    </row>
    <row r="21" ht="20.1" customHeight="1" spans="1:8">
      <c r="A21" s="1051"/>
      <c r="B21" s="1328" t="s">
        <v>899</v>
      </c>
      <c r="C21" s="1328"/>
      <c r="D21" s="1329" t="s">
        <v>900</v>
      </c>
      <c r="E21" s="1330"/>
      <c r="F21" s="1331">
        <v>50.12</v>
      </c>
      <c r="G21" s="1331">
        <v>50.12</v>
      </c>
      <c r="H21" s="1323"/>
    </row>
    <row r="22" ht="30" customHeight="1" spans="1:8">
      <c r="A22" s="1051"/>
      <c r="B22" s="1332" t="s">
        <v>901</v>
      </c>
      <c r="C22" s="1333"/>
      <c r="D22" s="1334" t="s">
        <v>902</v>
      </c>
      <c r="E22" s="1335"/>
      <c r="F22" s="1331">
        <v>4000</v>
      </c>
      <c r="G22" s="1331">
        <v>4000</v>
      </c>
      <c r="H22" s="1323"/>
    </row>
    <row r="23" ht="30" customHeight="1" spans="1:8">
      <c r="A23" s="1051"/>
      <c r="B23" s="1332" t="s">
        <v>903</v>
      </c>
      <c r="C23" s="1333"/>
      <c r="D23" s="1334" t="s">
        <v>904</v>
      </c>
      <c r="E23" s="1335"/>
      <c r="F23" s="1331">
        <v>300</v>
      </c>
      <c r="G23" s="1331">
        <v>300</v>
      </c>
      <c r="H23" s="1323"/>
    </row>
    <row r="24" ht="20.1" customHeight="1" spans="1:8">
      <c r="A24" s="1051"/>
      <c r="B24" s="1332" t="s">
        <v>905</v>
      </c>
      <c r="C24" s="1333"/>
      <c r="D24" s="1334" t="s">
        <v>906</v>
      </c>
      <c r="E24" s="1335"/>
      <c r="F24" s="1331">
        <v>180</v>
      </c>
      <c r="G24" s="1331">
        <v>180</v>
      </c>
      <c r="H24" s="1323"/>
    </row>
    <row r="25" ht="20.1" customHeight="1" spans="1:8">
      <c r="A25" s="1051"/>
      <c r="B25" s="1051" t="s">
        <v>149</v>
      </c>
      <c r="C25" s="1051"/>
      <c r="D25" s="1051"/>
      <c r="E25" s="1051"/>
      <c r="F25" s="1322">
        <v>11355.68</v>
      </c>
      <c r="G25" s="1322">
        <v>11355.68</v>
      </c>
      <c r="H25" s="1323"/>
    </row>
    <row r="26" ht="296.1" customHeight="1" spans="1:8">
      <c r="A26" s="1051" t="s">
        <v>150</v>
      </c>
      <c r="B26" s="1336" t="s">
        <v>907</v>
      </c>
      <c r="C26" s="1336"/>
      <c r="D26" s="1336"/>
      <c r="E26" s="1336"/>
      <c r="F26" s="1336"/>
      <c r="G26" s="1336"/>
      <c r="H26" s="1336"/>
    </row>
    <row r="27" ht="20.1" customHeight="1" spans="1:8">
      <c r="A27" s="1051" t="s">
        <v>152</v>
      </c>
      <c r="B27" s="1051" t="s">
        <v>153</v>
      </c>
      <c r="C27" s="1051" t="s">
        <v>154</v>
      </c>
      <c r="D27" s="1051"/>
      <c r="E27" s="1051" t="s">
        <v>155</v>
      </c>
      <c r="F27" s="1051"/>
      <c r="G27" s="1051" t="s">
        <v>156</v>
      </c>
      <c r="H27" s="1051"/>
    </row>
    <row r="28" ht="20.1" customHeight="1" spans="1:8">
      <c r="A28" s="1051"/>
      <c r="B28" s="1051" t="s">
        <v>157</v>
      </c>
      <c r="C28" s="1337" t="s">
        <v>158</v>
      </c>
      <c r="D28" s="1338"/>
      <c r="E28" s="1040" t="s">
        <v>908</v>
      </c>
      <c r="F28" s="1040"/>
      <c r="G28" s="1051" t="s">
        <v>909</v>
      </c>
      <c r="H28" s="1051"/>
    </row>
    <row r="29" ht="20.1" customHeight="1" spans="1:8">
      <c r="A29" s="1051"/>
      <c r="B29" s="1051"/>
      <c r="C29" s="1339"/>
      <c r="D29" s="1340"/>
      <c r="E29" s="1040" t="s">
        <v>910</v>
      </c>
      <c r="F29" s="1040"/>
      <c r="G29" s="1051" t="s">
        <v>911</v>
      </c>
      <c r="H29" s="1051"/>
    </row>
    <row r="30" ht="20.1" customHeight="1" spans="1:8">
      <c r="A30" s="1051"/>
      <c r="B30" s="1051"/>
      <c r="C30" s="1339"/>
      <c r="D30" s="1340"/>
      <c r="E30" s="1341" t="s">
        <v>912</v>
      </c>
      <c r="F30" s="1325"/>
      <c r="G30" s="1057" t="s">
        <v>913</v>
      </c>
      <c r="H30" s="1342"/>
    </row>
    <row r="31" ht="20.1" customHeight="1" spans="1:8">
      <c r="A31" s="1051"/>
      <c r="B31" s="1051"/>
      <c r="C31" s="1339"/>
      <c r="D31" s="1340"/>
      <c r="E31" s="1341" t="s">
        <v>914</v>
      </c>
      <c r="F31" s="1325"/>
      <c r="G31" s="1057" t="s">
        <v>915</v>
      </c>
      <c r="H31" s="1342"/>
    </row>
    <row r="32" ht="20.1" customHeight="1" spans="1:8">
      <c r="A32" s="1051"/>
      <c r="B32" s="1051"/>
      <c r="C32" s="1339"/>
      <c r="D32" s="1340"/>
      <c r="E32" s="1341" t="s">
        <v>916</v>
      </c>
      <c r="F32" s="1325"/>
      <c r="G32" s="1057" t="s">
        <v>200</v>
      </c>
      <c r="H32" s="1342"/>
    </row>
    <row r="33" ht="20.1" customHeight="1" spans="1:8">
      <c r="A33" s="1051"/>
      <c r="B33" s="1051"/>
      <c r="C33" s="1339"/>
      <c r="D33" s="1340"/>
      <c r="E33" s="1341" t="s">
        <v>917</v>
      </c>
      <c r="F33" s="1325"/>
      <c r="G33" s="1057" t="s">
        <v>918</v>
      </c>
      <c r="H33" s="1342"/>
    </row>
    <row r="34" ht="20.1" customHeight="1" spans="1:8">
      <c r="A34" s="1051"/>
      <c r="B34" s="1051"/>
      <c r="C34" s="1339"/>
      <c r="D34" s="1340"/>
      <c r="E34" s="1341" t="s">
        <v>919</v>
      </c>
      <c r="F34" s="1325"/>
      <c r="G34" s="1057" t="s">
        <v>920</v>
      </c>
      <c r="H34" s="1342"/>
    </row>
    <row r="35" ht="20.1" customHeight="1" spans="1:8">
      <c r="A35" s="1051"/>
      <c r="B35" s="1051"/>
      <c r="C35" s="1339"/>
      <c r="D35" s="1340"/>
      <c r="E35" s="1341" t="s">
        <v>921</v>
      </c>
      <c r="F35" s="1325"/>
      <c r="G35" s="1057" t="s">
        <v>922</v>
      </c>
      <c r="H35" s="1342"/>
    </row>
    <row r="36" ht="20.1" customHeight="1" spans="1:8">
      <c r="A36" s="1051"/>
      <c r="B36" s="1051"/>
      <c r="C36" s="1339"/>
      <c r="D36" s="1340"/>
      <c r="E36" s="1341" t="s">
        <v>923</v>
      </c>
      <c r="F36" s="1325"/>
      <c r="G36" s="1057" t="s">
        <v>924</v>
      </c>
      <c r="H36" s="1342"/>
    </row>
    <row r="37" ht="20.1" customHeight="1" spans="1:8">
      <c r="A37" s="1051"/>
      <c r="B37" s="1051"/>
      <c r="C37" s="1339"/>
      <c r="D37" s="1340"/>
      <c r="E37" s="1341" t="s">
        <v>925</v>
      </c>
      <c r="F37" s="1325"/>
      <c r="G37" s="1057" t="s">
        <v>926</v>
      </c>
      <c r="H37" s="1342"/>
    </row>
    <row r="38" ht="20.1" customHeight="1" spans="1:8">
      <c r="A38" s="1051"/>
      <c r="B38" s="1051"/>
      <c r="C38" s="1339"/>
      <c r="D38" s="1340"/>
      <c r="E38" s="1341" t="s">
        <v>927</v>
      </c>
      <c r="F38" s="1325"/>
      <c r="G38" s="1057" t="s">
        <v>928</v>
      </c>
      <c r="H38" s="1342"/>
    </row>
    <row r="39" ht="20.1" customHeight="1" spans="1:8">
      <c r="A39" s="1051"/>
      <c r="B39" s="1051"/>
      <c r="C39" s="1339"/>
      <c r="D39" s="1340"/>
      <c r="E39" s="1341" t="s">
        <v>929</v>
      </c>
      <c r="F39" s="1325"/>
      <c r="G39" s="1057" t="s">
        <v>930</v>
      </c>
      <c r="H39" s="1342"/>
    </row>
    <row r="40" ht="20.1" customHeight="1" spans="1:8">
      <c r="A40" s="1051"/>
      <c r="B40" s="1051"/>
      <c r="C40" s="1339"/>
      <c r="D40" s="1340"/>
      <c r="E40" s="1341" t="s">
        <v>931</v>
      </c>
      <c r="F40" s="1325"/>
      <c r="G40" s="1057" t="s">
        <v>932</v>
      </c>
      <c r="H40" s="1342"/>
    </row>
    <row r="41" ht="20.1" customHeight="1" spans="1:9">
      <c r="A41" s="1051"/>
      <c r="B41" s="1051"/>
      <c r="C41" s="1339"/>
      <c r="D41" s="1340"/>
      <c r="E41" s="1341" t="s">
        <v>933</v>
      </c>
      <c r="F41" s="1325"/>
      <c r="G41" s="1051" t="s">
        <v>934</v>
      </c>
      <c r="H41" s="1057"/>
      <c r="I41" s="1348"/>
    </row>
    <row r="42" ht="20.1" customHeight="1" spans="1:9">
      <c r="A42" s="1051"/>
      <c r="B42" s="1051"/>
      <c r="C42" s="1339"/>
      <c r="D42" s="1340"/>
      <c r="E42" s="1341" t="s">
        <v>935</v>
      </c>
      <c r="F42" s="1325"/>
      <c r="G42" s="1051" t="s">
        <v>936</v>
      </c>
      <c r="H42" s="1057"/>
      <c r="I42" s="1348"/>
    </row>
    <row r="43" ht="20.1" customHeight="1" spans="1:9">
      <c r="A43" s="1051"/>
      <c r="B43" s="1051"/>
      <c r="C43" s="1339"/>
      <c r="D43" s="1340"/>
      <c r="E43" s="1341" t="s">
        <v>937</v>
      </c>
      <c r="F43" s="1325"/>
      <c r="G43" s="1051" t="s">
        <v>938</v>
      </c>
      <c r="H43" s="1057"/>
      <c r="I43" s="1348"/>
    </row>
    <row r="44" ht="20.1" customHeight="1" spans="1:9">
      <c r="A44" s="1051"/>
      <c r="B44" s="1051"/>
      <c r="C44" s="1339"/>
      <c r="D44" s="1340"/>
      <c r="E44" s="1341" t="s">
        <v>939</v>
      </c>
      <c r="F44" s="1325"/>
      <c r="G44" s="1051" t="s">
        <v>922</v>
      </c>
      <c r="H44" s="1057"/>
      <c r="I44" s="1348"/>
    </row>
    <row r="45" ht="20.1" customHeight="1" spans="1:9">
      <c r="A45" s="1051"/>
      <c r="B45" s="1051"/>
      <c r="C45" s="1343"/>
      <c r="D45" s="1344"/>
      <c r="E45" s="1341" t="s">
        <v>940</v>
      </c>
      <c r="F45" s="1325"/>
      <c r="G45" s="1051" t="s">
        <v>941</v>
      </c>
      <c r="H45" s="1057"/>
      <c r="I45" s="1348"/>
    </row>
    <row r="46" ht="20.1" customHeight="1" spans="1:8">
      <c r="A46" s="1051"/>
      <c r="B46" s="1051"/>
      <c r="C46" s="1337" t="s">
        <v>178</v>
      </c>
      <c r="D46" s="1338"/>
      <c r="E46" s="1040" t="s">
        <v>942</v>
      </c>
      <c r="F46" s="1040"/>
      <c r="G46" s="1057" t="s">
        <v>943</v>
      </c>
      <c r="H46" s="1342"/>
    </row>
    <row r="47" ht="20.1" customHeight="1" spans="1:8">
      <c r="A47" s="1051"/>
      <c r="B47" s="1051"/>
      <c r="C47" s="1339"/>
      <c r="D47" s="1340"/>
      <c r="E47" s="1040" t="s">
        <v>944</v>
      </c>
      <c r="F47" s="1040"/>
      <c r="G47" s="1057" t="s">
        <v>310</v>
      </c>
      <c r="H47" s="1342"/>
    </row>
    <row r="48" ht="20.1" customHeight="1" spans="1:8">
      <c r="A48" s="1051"/>
      <c r="B48" s="1051"/>
      <c r="C48" s="1339"/>
      <c r="D48" s="1340"/>
      <c r="E48" s="1046" t="s">
        <v>945</v>
      </c>
      <c r="F48" s="1047"/>
      <c r="G48" s="1057" t="s">
        <v>310</v>
      </c>
      <c r="H48" s="1342"/>
    </row>
    <row r="49" ht="20.1" customHeight="1" spans="1:8">
      <c r="A49" s="1051"/>
      <c r="B49" s="1051"/>
      <c r="C49" s="1339"/>
      <c r="D49" s="1340"/>
      <c r="E49" s="1046" t="s">
        <v>946</v>
      </c>
      <c r="F49" s="1047"/>
      <c r="G49" s="1057" t="s">
        <v>920</v>
      </c>
      <c r="H49" s="1342"/>
    </row>
    <row r="50" ht="20.1" customHeight="1" spans="1:8">
      <c r="A50" s="1051"/>
      <c r="B50" s="1051"/>
      <c r="C50" s="1339"/>
      <c r="D50" s="1340"/>
      <c r="E50" s="1046" t="s">
        <v>947</v>
      </c>
      <c r="F50" s="1325"/>
      <c r="G50" s="1345">
        <v>1</v>
      </c>
      <c r="H50" s="1346"/>
    </row>
    <row r="51" ht="20.1" customHeight="1" spans="1:8">
      <c r="A51" s="1051"/>
      <c r="B51" s="1051"/>
      <c r="C51" s="1339"/>
      <c r="D51" s="1340"/>
      <c r="E51" s="1046" t="s">
        <v>948</v>
      </c>
      <c r="F51" s="1325"/>
      <c r="G51" s="1057" t="s">
        <v>949</v>
      </c>
      <c r="H51" s="1342"/>
    </row>
    <row r="52" ht="20.1" customHeight="1" spans="1:8">
      <c r="A52" s="1051"/>
      <c r="B52" s="1051"/>
      <c r="C52" s="1339"/>
      <c r="D52" s="1340"/>
      <c r="E52" s="1046" t="s">
        <v>950</v>
      </c>
      <c r="F52" s="1325"/>
      <c r="G52" s="1345">
        <v>1</v>
      </c>
      <c r="H52" s="1346"/>
    </row>
    <row r="53" ht="20.1" customHeight="1" spans="1:8">
      <c r="A53" s="1051"/>
      <c r="B53" s="1051"/>
      <c r="C53" s="1339"/>
      <c r="D53" s="1340"/>
      <c r="E53" s="1046" t="s">
        <v>951</v>
      </c>
      <c r="F53" s="1325"/>
      <c r="G53" s="1057" t="s">
        <v>952</v>
      </c>
      <c r="H53" s="1342"/>
    </row>
    <row r="54" ht="20.1" customHeight="1" spans="1:8">
      <c r="A54" s="1051"/>
      <c r="B54" s="1051"/>
      <c r="C54" s="1339"/>
      <c r="D54" s="1340"/>
      <c r="E54" s="1046" t="s">
        <v>953</v>
      </c>
      <c r="F54" s="1325"/>
      <c r="G54" s="1057" t="s">
        <v>711</v>
      </c>
      <c r="H54" s="1342"/>
    </row>
    <row r="55" ht="20.1" customHeight="1" spans="1:8">
      <c r="A55" s="1051"/>
      <c r="B55" s="1051"/>
      <c r="C55" s="1339"/>
      <c r="D55" s="1340"/>
      <c r="E55" s="1046" t="s">
        <v>954</v>
      </c>
      <c r="F55" s="1047"/>
      <c r="G55" s="1057" t="s">
        <v>711</v>
      </c>
      <c r="H55" s="1342"/>
    </row>
    <row r="56" ht="20.1" customHeight="1" spans="1:8">
      <c r="A56" s="1051"/>
      <c r="B56" s="1051"/>
      <c r="C56" s="1339"/>
      <c r="D56" s="1340"/>
      <c r="E56" s="1046" t="s">
        <v>955</v>
      </c>
      <c r="F56" s="1325"/>
      <c r="G56" s="1345">
        <v>1</v>
      </c>
      <c r="H56" s="1346"/>
    </row>
    <row r="57" ht="20.1" customHeight="1" spans="1:8">
      <c r="A57" s="1051"/>
      <c r="B57" s="1051"/>
      <c r="C57" s="1339"/>
      <c r="D57" s="1340"/>
      <c r="E57" s="1046" t="s">
        <v>956</v>
      </c>
      <c r="F57" s="1325"/>
      <c r="G57" s="1057" t="s">
        <v>957</v>
      </c>
      <c r="H57" s="1342"/>
    </row>
    <row r="58" ht="20.1" customHeight="1" spans="1:8">
      <c r="A58" s="1051"/>
      <c r="B58" s="1051"/>
      <c r="C58" s="1339"/>
      <c r="D58" s="1340"/>
      <c r="E58" s="1046" t="s">
        <v>958</v>
      </c>
      <c r="F58" s="1325"/>
      <c r="G58" s="1345" t="s">
        <v>959</v>
      </c>
      <c r="H58" s="1346"/>
    </row>
    <row r="59" ht="20.1" customHeight="1" spans="1:8">
      <c r="A59" s="1051"/>
      <c r="B59" s="1051"/>
      <c r="C59" s="1339"/>
      <c r="D59" s="1340"/>
      <c r="E59" s="1046" t="s">
        <v>960</v>
      </c>
      <c r="F59" s="1325"/>
      <c r="G59" s="1050">
        <v>1</v>
      </c>
      <c r="H59" s="1051"/>
    </row>
    <row r="60" ht="20.1" customHeight="1" spans="1:8">
      <c r="A60" s="1051"/>
      <c r="B60" s="1051"/>
      <c r="C60" s="1339"/>
      <c r="D60" s="1340"/>
      <c r="E60" s="1046" t="s">
        <v>961</v>
      </c>
      <c r="F60" s="1325"/>
      <c r="G60" s="1050">
        <v>1</v>
      </c>
      <c r="H60" s="1051"/>
    </row>
    <row r="61" ht="20.1" customHeight="1" spans="1:8">
      <c r="A61" s="1051"/>
      <c r="B61" s="1051"/>
      <c r="C61" s="1343"/>
      <c r="D61" s="1344"/>
      <c r="E61" s="1046" t="s">
        <v>962</v>
      </c>
      <c r="F61" s="1325"/>
      <c r="G61" s="1050">
        <v>1</v>
      </c>
      <c r="H61" s="1051"/>
    </row>
    <row r="62" ht="20.1" customHeight="1" spans="1:8">
      <c r="A62" s="1051"/>
      <c r="B62" s="1051"/>
      <c r="C62" s="1337" t="s">
        <v>252</v>
      </c>
      <c r="D62" s="1338"/>
      <c r="E62" s="1046" t="s">
        <v>963</v>
      </c>
      <c r="F62" s="1325"/>
      <c r="G62" s="1050">
        <v>1</v>
      </c>
      <c r="H62" s="1051"/>
    </row>
    <row r="63" ht="20.1" customHeight="1" spans="1:8">
      <c r="A63" s="1051"/>
      <c r="B63" s="1051"/>
      <c r="C63" s="1339"/>
      <c r="D63" s="1340"/>
      <c r="E63" s="1046" t="s">
        <v>964</v>
      </c>
      <c r="F63" s="1325"/>
      <c r="G63" s="1347">
        <v>0.98</v>
      </c>
      <c r="H63" s="1053"/>
    </row>
    <row r="64" ht="20.1" customHeight="1" spans="1:8">
      <c r="A64" s="1051"/>
      <c r="B64" s="1051"/>
      <c r="C64" s="1339"/>
      <c r="D64" s="1340"/>
      <c r="E64" s="1046" t="s">
        <v>965</v>
      </c>
      <c r="F64" s="1325"/>
      <c r="G64" s="1050">
        <v>1</v>
      </c>
      <c r="H64" s="1051"/>
    </row>
    <row r="65" ht="20.1" customHeight="1" spans="1:8">
      <c r="A65" s="1051"/>
      <c r="B65" s="1051"/>
      <c r="C65" s="1339"/>
      <c r="D65" s="1340"/>
      <c r="E65" s="1046" t="s">
        <v>966</v>
      </c>
      <c r="F65" s="1325"/>
      <c r="G65" s="1050">
        <v>1</v>
      </c>
      <c r="H65" s="1051"/>
    </row>
    <row r="66" ht="20.1" customHeight="1" spans="1:8">
      <c r="A66" s="1051"/>
      <c r="B66" s="1051"/>
      <c r="C66" s="1343"/>
      <c r="D66" s="1344"/>
      <c r="E66" s="1046" t="s">
        <v>967</v>
      </c>
      <c r="F66" s="1325"/>
      <c r="G66" s="1050">
        <v>1</v>
      </c>
      <c r="H66" s="1051"/>
    </row>
    <row r="67" ht="20.1" customHeight="1" spans="1:8">
      <c r="A67" s="1051"/>
      <c r="B67" s="1051"/>
      <c r="C67" s="1051" t="s">
        <v>258</v>
      </c>
      <c r="D67" s="1051"/>
      <c r="E67" s="1040" t="s">
        <v>968</v>
      </c>
      <c r="F67" s="1040"/>
      <c r="G67" s="1349" t="s">
        <v>969</v>
      </c>
      <c r="H67" s="1342"/>
    </row>
    <row r="68" ht="20.1" customHeight="1" spans="1:8">
      <c r="A68" s="1051"/>
      <c r="B68" s="1051"/>
      <c r="C68" s="1051"/>
      <c r="D68" s="1051"/>
      <c r="E68" s="1040" t="s">
        <v>970</v>
      </c>
      <c r="F68" s="1040"/>
      <c r="G68" s="1057" t="s">
        <v>971</v>
      </c>
      <c r="H68" s="1342"/>
    </row>
    <row r="69" ht="36" customHeight="1" spans="1:8">
      <c r="A69" s="1051"/>
      <c r="B69" s="1051" t="s">
        <v>182</v>
      </c>
      <c r="C69" s="1337" t="s">
        <v>183</v>
      </c>
      <c r="D69" s="1338"/>
      <c r="E69" s="1040" t="s">
        <v>972</v>
      </c>
      <c r="F69" s="1040"/>
      <c r="G69" s="1057" t="s">
        <v>713</v>
      </c>
      <c r="H69" s="1342"/>
    </row>
    <row r="70" ht="20.1" customHeight="1" spans="1:8">
      <c r="A70" s="1051"/>
      <c r="B70" s="1051"/>
      <c r="C70" s="1339"/>
      <c r="D70" s="1340"/>
      <c r="E70" s="1040" t="s">
        <v>973</v>
      </c>
      <c r="F70" s="1040"/>
      <c r="G70" s="1057" t="s">
        <v>310</v>
      </c>
      <c r="H70" s="1342"/>
    </row>
    <row r="71" ht="20.1" customHeight="1" spans="1:8">
      <c r="A71" s="1051"/>
      <c r="B71" s="1051"/>
      <c r="C71" s="1339"/>
      <c r="D71" s="1340"/>
      <c r="E71" s="1046" t="s">
        <v>974</v>
      </c>
      <c r="F71" s="1047"/>
      <c r="G71" s="1057" t="s">
        <v>713</v>
      </c>
      <c r="H71" s="1342"/>
    </row>
    <row r="72" ht="20.1" customHeight="1" spans="1:8">
      <c r="A72" s="1051"/>
      <c r="B72" s="1051"/>
      <c r="C72" s="1339"/>
      <c r="D72" s="1340"/>
      <c r="E72" s="1046" t="s">
        <v>975</v>
      </c>
      <c r="F72" s="1047"/>
      <c r="G72" s="1057" t="s">
        <v>976</v>
      </c>
      <c r="H72" s="1342"/>
    </row>
    <row r="73" ht="20.1" customHeight="1" spans="1:8">
      <c r="A73" s="1051"/>
      <c r="B73" s="1051"/>
      <c r="C73" s="1339"/>
      <c r="D73" s="1340"/>
      <c r="E73" s="1046" t="s">
        <v>977</v>
      </c>
      <c r="F73" s="1047"/>
      <c r="G73" s="1050">
        <v>0.98</v>
      </c>
      <c r="H73" s="1051"/>
    </row>
    <row r="74" ht="20.1" customHeight="1" spans="1:8">
      <c r="A74" s="1051"/>
      <c r="B74" s="1051"/>
      <c r="C74" s="1339"/>
      <c r="D74" s="1340"/>
      <c r="E74" s="1046" t="s">
        <v>978</v>
      </c>
      <c r="F74" s="1047"/>
      <c r="G74" s="1051" t="s">
        <v>976</v>
      </c>
      <c r="H74" s="1051"/>
    </row>
    <row r="75" ht="20.1" customHeight="1" spans="1:8">
      <c r="A75" s="1051"/>
      <c r="B75" s="1051"/>
      <c r="C75" s="1051" t="s">
        <v>192</v>
      </c>
      <c r="D75" s="1051"/>
      <c r="E75" s="1040" t="s">
        <v>979</v>
      </c>
      <c r="F75" s="1040"/>
      <c r="G75" s="1057" t="s">
        <v>980</v>
      </c>
      <c r="H75" s="1342"/>
    </row>
    <row r="76" ht="20.1" customHeight="1" spans="1:8">
      <c r="A76" s="1051"/>
      <c r="B76" s="1051"/>
      <c r="C76" s="1051"/>
      <c r="D76" s="1051"/>
      <c r="E76" s="1040" t="s">
        <v>981</v>
      </c>
      <c r="F76" s="1040"/>
      <c r="G76" s="1057" t="s">
        <v>982</v>
      </c>
      <c r="H76" s="1342"/>
    </row>
    <row r="77" ht="20.1" customHeight="1" spans="1:8">
      <c r="A77" s="1051"/>
      <c r="B77" s="1051"/>
      <c r="C77" s="1051"/>
      <c r="D77" s="1051"/>
      <c r="E77" s="1046" t="s">
        <v>983</v>
      </c>
      <c r="F77" s="1047"/>
      <c r="G77" s="1057" t="s">
        <v>984</v>
      </c>
      <c r="H77" s="1342"/>
    </row>
    <row r="78" ht="20.1" customHeight="1" spans="1:8">
      <c r="A78" s="1051"/>
      <c r="B78" s="1051" t="s">
        <v>195</v>
      </c>
      <c r="C78" s="1337" t="s">
        <v>196</v>
      </c>
      <c r="D78" s="1338"/>
      <c r="E78" s="1040" t="s">
        <v>985</v>
      </c>
      <c r="F78" s="1040"/>
      <c r="G78" s="1057" t="s">
        <v>711</v>
      </c>
      <c r="H78" s="1342"/>
    </row>
    <row r="79" ht="20.1" customHeight="1" spans="1:8">
      <c r="A79" s="1051"/>
      <c r="B79" s="1051"/>
      <c r="C79" s="1339"/>
      <c r="D79" s="1340"/>
      <c r="E79" s="1040" t="s">
        <v>986</v>
      </c>
      <c r="F79" s="1040"/>
      <c r="G79" s="1057" t="s">
        <v>711</v>
      </c>
      <c r="H79" s="1342"/>
    </row>
    <row r="80" ht="20.1" customHeight="1" spans="1:8">
      <c r="A80" s="1051"/>
      <c r="B80" s="1051"/>
      <c r="C80" s="1339"/>
      <c r="D80" s="1340"/>
      <c r="E80" s="1046" t="s">
        <v>987</v>
      </c>
      <c r="F80" s="1325"/>
      <c r="G80" s="1057" t="s">
        <v>711</v>
      </c>
      <c r="H80" s="1342"/>
    </row>
    <row r="81" ht="20.1" customHeight="1" spans="1:8">
      <c r="A81" s="1051"/>
      <c r="B81" s="1051"/>
      <c r="C81" s="1339"/>
      <c r="D81" s="1340"/>
      <c r="E81" s="1046" t="s">
        <v>988</v>
      </c>
      <c r="F81" s="1047"/>
      <c r="G81" s="1057" t="s">
        <v>711</v>
      </c>
      <c r="H81" s="1342"/>
    </row>
    <row r="82" ht="20.1" customHeight="1" spans="1:8">
      <c r="A82" s="1051"/>
      <c r="B82" s="1051"/>
      <c r="C82" s="1339"/>
      <c r="D82" s="1340"/>
      <c r="E82" s="1046" t="s">
        <v>989</v>
      </c>
      <c r="F82" s="1047"/>
      <c r="G82" s="1057" t="s">
        <v>711</v>
      </c>
      <c r="H82" s="1342"/>
    </row>
    <row r="83" ht="20.1" customHeight="1" spans="1:8">
      <c r="A83" s="1051"/>
      <c r="B83" s="1051"/>
      <c r="C83" s="1339"/>
      <c r="D83" s="1340"/>
      <c r="E83" s="1046" t="s">
        <v>990</v>
      </c>
      <c r="F83" s="1047"/>
      <c r="G83" s="1057" t="s">
        <v>711</v>
      </c>
      <c r="H83" s="1342"/>
    </row>
    <row r="84" ht="20.1" customHeight="1" spans="1:8">
      <c r="A84" s="1051"/>
      <c r="B84" s="1051"/>
      <c r="C84" s="1343"/>
      <c r="D84" s="1344"/>
      <c r="E84" s="1046" t="s">
        <v>991</v>
      </c>
      <c r="F84" s="1047"/>
      <c r="G84" s="1057" t="s">
        <v>711</v>
      </c>
      <c r="H84" s="1342"/>
    </row>
  </sheetData>
  <mergeCells count="17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E25"/>
    <mergeCell ref="B26:H26"/>
    <mergeCell ref="C27:D27"/>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 ref="E80:F80"/>
    <mergeCell ref="G80:H80"/>
    <mergeCell ref="E81:F81"/>
    <mergeCell ref="G81:H81"/>
    <mergeCell ref="E82:F82"/>
    <mergeCell ref="G82:H82"/>
    <mergeCell ref="E83:F83"/>
    <mergeCell ref="G83:H83"/>
    <mergeCell ref="E84:F84"/>
    <mergeCell ref="G84:H84"/>
    <mergeCell ref="A4:A25"/>
    <mergeCell ref="A27:A84"/>
    <mergeCell ref="B28:B68"/>
    <mergeCell ref="B69:B77"/>
    <mergeCell ref="B78:B84"/>
    <mergeCell ref="B4:C5"/>
    <mergeCell ref="D4:E5"/>
    <mergeCell ref="C28:D45"/>
    <mergeCell ref="C46:D61"/>
    <mergeCell ref="C67:D68"/>
    <mergeCell ref="C62:D66"/>
    <mergeCell ref="C69:D74"/>
    <mergeCell ref="C78:D84"/>
    <mergeCell ref="C75:D77"/>
  </mergeCells>
  <pageMargins left="0.75" right="0.75" top="1" bottom="1" header="0.511805555555556" footer="0.511805555555556"/>
  <pageSetup paperSize="9" scale="75"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9"/>
  <sheetViews>
    <sheetView topLeftCell="A19" workbookViewId="0">
      <selection activeCell="E35" sqref="E35"/>
    </sheetView>
  </sheetViews>
  <sheetFormatPr defaultColWidth="12" defaultRowHeight="15.6" outlineLevelCol="7"/>
  <cols>
    <col min="1" max="1" width="12" style="863"/>
    <col min="2" max="3" width="16.3333333333333" style="863" customWidth="1"/>
    <col min="4" max="4" width="9.33333333333333" style="863" customWidth="1"/>
    <col min="5" max="5" width="42" style="863" customWidth="1"/>
    <col min="6" max="8" width="18" style="863" customWidth="1"/>
    <col min="9" max="16384" width="12" style="863"/>
  </cols>
  <sheetData>
    <row r="1" s="862" customFormat="1" ht="16.5" customHeight="1" spans="1:4">
      <c r="A1" s="1033" t="s">
        <v>128</v>
      </c>
      <c r="B1" s="867"/>
      <c r="C1" s="867"/>
      <c r="D1" s="867"/>
    </row>
    <row r="2" ht="23.25" customHeight="1" spans="1:8">
      <c r="A2" s="868" t="s">
        <v>129</v>
      </c>
      <c r="B2" s="868"/>
      <c r="C2" s="868"/>
      <c r="D2" s="868"/>
      <c r="E2" s="868"/>
      <c r="F2" s="868"/>
      <c r="G2" s="868"/>
      <c r="H2" s="868"/>
    </row>
    <row r="3" ht="21.95" customHeight="1" spans="1:8">
      <c r="A3" s="1034" t="s">
        <v>130</v>
      </c>
      <c r="B3" s="1034"/>
      <c r="C3" s="1034"/>
      <c r="D3" s="1034" t="s">
        <v>992</v>
      </c>
      <c r="E3" s="1034"/>
      <c r="F3" s="1034"/>
      <c r="G3" s="1034"/>
      <c r="H3" s="1034"/>
    </row>
    <row r="4" ht="21.95" customHeight="1" spans="1:8">
      <c r="A4" s="1034" t="s">
        <v>132</v>
      </c>
      <c r="B4" s="1034" t="s">
        <v>133</v>
      </c>
      <c r="C4" s="1034"/>
      <c r="D4" s="1035" t="s">
        <v>134</v>
      </c>
      <c r="E4" s="1035"/>
      <c r="F4" s="1035" t="s">
        <v>135</v>
      </c>
      <c r="G4" s="1035"/>
      <c r="H4" s="1035"/>
    </row>
    <row r="5" ht="21.95" customHeight="1" spans="1:8">
      <c r="A5" s="1034"/>
      <c r="B5" s="1034"/>
      <c r="C5" s="1034"/>
      <c r="D5" s="1035"/>
      <c r="E5" s="1035"/>
      <c r="F5" s="1035" t="s">
        <v>136</v>
      </c>
      <c r="G5" s="1035" t="s">
        <v>137</v>
      </c>
      <c r="H5" s="1035" t="s">
        <v>138</v>
      </c>
    </row>
    <row r="6" ht="21.95" customHeight="1" spans="1:8">
      <c r="A6" s="1034"/>
      <c r="B6" s="1034" t="s">
        <v>139</v>
      </c>
      <c r="C6" s="1034"/>
      <c r="D6" s="1034" t="s">
        <v>993</v>
      </c>
      <c r="E6" s="1034"/>
      <c r="F6" s="1035">
        <v>174647.45</v>
      </c>
      <c r="G6" s="1035">
        <v>174647.45</v>
      </c>
      <c r="H6" s="1036"/>
    </row>
    <row r="7" ht="21.95" customHeight="1" spans="1:8">
      <c r="A7" s="1034"/>
      <c r="B7" s="1034" t="s">
        <v>141</v>
      </c>
      <c r="C7" s="1034"/>
      <c r="D7" s="1034" t="s">
        <v>994</v>
      </c>
      <c r="E7" s="1034"/>
      <c r="F7" s="1035">
        <v>100500</v>
      </c>
      <c r="G7" s="1035">
        <v>100500</v>
      </c>
      <c r="H7" s="1036"/>
    </row>
    <row r="8" ht="21.95" customHeight="1" spans="1:8">
      <c r="A8" s="1034"/>
      <c r="B8" s="1034" t="s">
        <v>149</v>
      </c>
      <c r="C8" s="1034"/>
      <c r="D8" s="1034"/>
      <c r="E8" s="1035"/>
      <c r="F8" s="1035">
        <f>SUM(F6:F7)</f>
        <v>275147.45</v>
      </c>
      <c r="G8" s="1035">
        <f>SUM(G6:G7)</f>
        <v>275147.45</v>
      </c>
      <c r="H8" s="1036"/>
    </row>
    <row r="9" ht="67.5" customHeight="1" spans="1:8">
      <c r="A9" s="1035" t="s">
        <v>150</v>
      </c>
      <c r="B9" s="1310" t="s">
        <v>995</v>
      </c>
      <c r="C9" s="1311"/>
      <c r="D9" s="1311"/>
      <c r="E9" s="1311"/>
      <c r="F9" s="1311"/>
      <c r="G9" s="1311"/>
      <c r="H9" s="1311"/>
    </row>
    <row r="10" ht="30" customHeight="1" spans="1:8">
      <c r="A10" s="1312" t="s">
        <v>152</v>
      </c>
      <c r="B10" s="1313" t="s">
        <v>153</v>
      </c>
      <c r="C10" s="1313" t="s">
        <v>154</v>
      </c>
      <c r="D10" s="1313"/>
      <c r="E10" s="1313" t="s">
        <v>155</v>
      </c>
      <c r="F10" s="1313"/>
      <c r="G10" s="1313" t="s">
        <v>156</v>
      </c>
      <c r="H10" s="1313"/>
    </row>
    <row r="11" ht="24.95" customHeight="1" spans="1:8">
      <c r="A11" s="1313"/>
      <c r="B11" s="1313" t="s">
        <v>157</v>
      </c>
      <c r="C11" s="1313" t="s">
        <v>158</v>
      </c>
      <c r="D11" s="1313"/>
      <c r="E11" s="1314" t="s">
        <v>996</v>
      </c>
      <c r="F11" s="1315"/>
      <c r="G11" s="1312" t="s">
        <v>997</v>
      </c>
      <c r="H11" s="1313"/>
    </row>
    <row r="12" ht="24.95" customHeight="1" spans="1:8">
      <c r="A12" s="1313"/>
      <c r="B12" s="1313"/>
      <c r="C12" s="1313"/>
      <c r="D12" s="1313"/>
      <c r="E12" s="1314" t="s">
        <v>998</v>
      </c>
      <c r="F12" s="1315"/>
      <c r="G12" s="1312" t="s">
        <v>999</v>
      </c>
      <c r="H12" s="1313"/>
    </row>
    <row r="13" ht="24.95" customHeight="1" spans="1:8">
      <c r="A13" s="1313"/>
      <c r="B13" s="1313"/>
      <c r="C13" s="1312" t="s">
        <v>178</v>
      </c>
      <c r="D13" s="1312"/>
      <c r="E13" s="1314" t="s">
        <v>1000</v>
      </c>
      <c r="F13" s="1315"/>
      <c r="G13" s="1312" t="s">
        <v>202</v>
      </c>
      <c r="H13" s="1313"/>
    </row>
    <row r="14" ht="33" customHeight="1" spans="1:8">
      <c r="A14" s="1313"/>
      <c r="B14" s="1313"/>
      <c r="C14" s="1312" t="s">
        <v>252</v>
      </c>
      <c r="D14" s="1312"/>
      <c r="E14" s="1314" t="s">
        <v>1001</v>
      </c>
      <c r="F14" s="1316"/>
      <c r="G14" s="1312" t="s">
        <v>1002</v>
      </c>
      <c r="H14" s="1313"/>
    </row>
    <row r="15" ht="24.95" customHeight="1" spans="1:8">
      <c r="A15" s="1313"/>
      <c r="B15" s="1313"/>
      <c r="C15" s="1312" t="s">
        <v>258</v>
      </c>
      <c r="D15" s="1312"/>
      <c r="E15" s="1314" t="s">
        <v>970</v>
      </c>
      <c r="F15" s="1315"/>
      <c r="G15" s="1312" t="s">
        <v>971</v>
      </c>
      <c r="H15" s="1313"/>
    </row>
    <row r="16" ht="33.75" customHeight="1" spans="1:8">
      <c r="A16" s="1313"/>
      <c r="B16" s="1312" t="s">
        <v>182</v>
      </c>
      <c r="C16" s="1312" t="s">
        <v>183</v>
      </c>
      <c r="D16" s="1312"/>
      <c r="E16" s="1314" t="s">
        <v>1003</v>
      </c>
      <c r="F16" s="1315"/>
      <c r="G16" s="1312" t="s">
        <v>187</v>
      </c>
      <c r="H16" s="1313"/>
    </row>
    <row r="17" ht="38.25" customHeight="1" spans="1:8">
      <c r="A17" s="1313"/>
      <c r="B17" s="1313"/>
      <c r="C17" s="1312" t="s">
        <v>354</v>
      </c>
      <c r="D17" s="1312"/>
      <c r="E17" s="1314" t="s">
        <v>1004</v>
      </c>
      <c r="F17" s="1315"/>
      <c r="G17" s="1312" t="s">
        <v>1005</v>
      </c>
      <c r="H17" s="1313"/>
    </row>
    <row r="18" ht="24.95" customHeight="1" spans="1:8">
      <c r="A18" s="1313"/>
      <c r="B18" s="1312" t="s">
        <v>195</v>
      </c>
      <c r="C18" s="1312" t="s">
        <v>196</v>
      </c>
      <c r="D18" s="1312"/>
      <c r="E18" s="1314" t="s">
        <v>1006</v>
      </c>
      <c r="F18" s="1315"/>
      <c r="G18" s="1312" t="s">
        <v>310</v>
      </c>
      <c r="H18" s="1313"/>
    </row>
    <row r="19" ht="24.95" customHeight="1" spans="1:8">
      <c r="A19" s="1313"/>
      <c r="B19" s="1312"/>
      <c r="C19" s="1312"/>
      <c r="D19" s="1312"/>
      <c r="E19" s="1314" t="s">
        <v>1007</v>
      </c>
      <c r="F19" s="1315"/>
      <c r="G19" s="1312" t="s">
        <v>202</v>
      </c>
      <c r="H19" s="1313"/>
    </row>
  </sheetData>
  <mergeCells count="4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E18:F18"/>
    <mergeCell ref="G18:H18"/>
    <mergeCell ref="E19:F19"/>
    <mergeCell ref="G19:H19"/>
    <mergeCell ref="A4:A8"/>
    <mergeCell ref="A10:A19"/>
    <mergeCell ref="B11:B15"/>
    <mergeCell ref="B16:B17"/>
    <mergeCell ref="B18:B19"/>
    <mergeCell ref="C11:D12"/>
    <mergeCell ref="C18:D19"/>
    <mergeCell ref="B4:C5"/>
    <mergeCell ref="D4:E5"/>
  </mergeCells>
  <printOptions horizontalCentered="1"/>
  <pageMargins left="0.747916666666667" right="0.747916666666667" top="0.511805555555556" bottom="0.629166666666667" header="0" footer="0"/>
  <pageSetup paperSize="9" scale="76" orientation="landscape"/>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3"/>
  <sheetViews>
    <sheetView showGridLines="0" topLeftCell="A13" workbookViewId="0">
      <selection activeCell="B9" sqref="B9:H9"/>
    </sheetView>
  </sheetViews>
  <sheetFormatPr defaultColWidth="12" defaultRowHeight="15.6"/>
  <cols>
    <col min="1" max="1" width="13.8333333333333" style="3" customWidth="1"/>
    <col min="2" max="2" width="16.3333333333333" style="3" customWidth="1"/>
    <col min="3" max="3" width="18.6666666666667" style="3" customWidth="1"/>
    <col min="4" max="4" width="9.33333333333333" style="3" customWidth="1"/>
    <col min="5" max="5" width="78" style="3" customWidth="1"/>
    <col min="6" max="6" width="29.5" style="3" customWidth="1"/>
    <col min="7" max="7" width="29.3333333333333" style="3" customWidth="1"/>
    <col min="8" max="8" width="39.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1008</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7" customHeight="1" spans="1:8">
      <c r="A6" s="7"/>
      <c r="B6" s="7" t="s">
        <v>139</v>
      </c>
      <c r="C6" s="7"/>
      <c r="D6" s="1293" t="s">
        <v>1009</v>
      </c>
      <c r="E6" s="1294"/>
      <c r="F6" s="9">
        <v>32244.75</v>
      </c>
      <c r="G6" s="9">
        <v>30264.72</v>
      </c>
      <c r="H6" s="9">
        <v>1980.03</v>
      </c>
    </row>
    <row r="7" ht="30" customHeight="1" spans="1:8">
      <c r="A7" s="7"/>
      <c r="B7" s="7" t="s">
        <v>141</v>
      </c>
      <c r="C7" s="7"/>
      <c r="D7" s="1295" t="s">
        <v>1010</v>
      </c>
      <c r="E7" s="1296"/>
      <c r="F7" s="9">
        <v>20624.49</v>
      </c>
      <c r="G7" s="9">
        <v>13869.67</v>
      </c>
      <c r="H7" s="9">
        <v>6754.82</v>
      </c>
    </row>
    <row r="8" ht="21.95" customHeight="1" spans="1:8">
      <c r="A8" s="7"/>
      <c r="B8" s="7" t="s">
        <v>149</v>
      </c>
      <c r="C8" s="7"/>
      <c r="D8" s="7"/>
      <c r="E8" s="8"/>
      <c r="F8" s="9">
        <v>52869.24</v>
      </c>
      <c r="G8" s="9">
        <v>44134.39</v>
      </c>
      <c r="H8" s="9">
        <v>8734.85</v>
      </c>
    </row>
    <row r="9" ht="108.75" customHeight="1" spans="1:8">
      <c r="A9" s="8" t="s">
        <v>150</v>
      </c>
      <c r="B9" s="12" t="s">
        <v>1011</v>
      </c>
      <c r="C9" s="13"/>
      <c r="D9" s="13"/>
      <c r="E9" s="13"/>
      <c r="F9" s="13"/>
      <c r="G9" s="13"/>
      <c r="H9" s="13"/>
    </row>
    <row r="10" ht="21.95" customHeight="1" spans="1:8">
      <c r="A10" s="7" t="s">
        <v>152</v>
      </c>
      <c r="B10" s="8" t="s">
        <v>153</v>
      </c>
      <c r="C10" s="8" t="s">
        <v>154</v>
      </c>
      <c r="D10" s="8"/>
      <c r="E10" s="8" t="s">
        <v>155</v>
      </c>
      <c r="F10" s="8"/>
      <c r="G10" s="8" t="s">
        <v>156</v>
      </c>
      <c r="H10" s="8"/>
    </row>
    <row r="11" ht="33.75" customHeight="1" spans="1:8">
      <c r="A11" s="8"/>
      <c r="B11" s="14" t="s">
        <v>157</v>
      </c>
      <c r="C11" s="15" t="s">
        <v>158</v>
      </c>
      <c r="D11" s="1297"/>
      <c r="E11" s="1298" t="s">
        <v>1012</v>
      </c>
      <c r="F11" s="1298"/>
      <c r="G11" s="1299" t="s">
        <v>711</v>
      </c>
      <c r="H11" s="1300"/>
    </row>
    <row r="12" ht="32.25" customHeight="1" spans="1:8">
      <c r="A12" s="8"/>
      <c r="B12" s="19"/>
      <c r="C12" s="22"/>
      <c r="D12" s="1301"/>
      <c r="E12" s="1298" t="s">
        <v>1013</v>
      </c>
      <c r="F12" s="1298"/>
      <c r="G12" s="1299" t="s">
        <v>1014</v>
      </c>
      <c r="H12" s="1300"/>
    </row>
    <row r="13" ht="29.25" customHeight="1" spans="1:8">
      <c r="A13" s="8"/>
      <c r="B13" s="19"/>
      <c r="C13" s="22"/>
      <c r="D13" s="1301"/>
      <c r="E13" s="1302" t="s">
        <v>1015</v>
      </c>
      <c r="F13" s="1302"/>
      <c r="G13" s="1299" t="s">
        <v>1014</v>
      </c>
      <c r="H13" s="1300"/>
    </row>
    <row r="14" ht="30" customHeight="1" spans="1:8">
      <c r="A14" s="8"/>
      <c r="B14" s="19"/>
      <c r="C14" s="22"/>
      <c r="D14" s="1301"/>
      <c r="E14" s="1302" t="s">
        <v>1016</v>
      </c>
      <c r="F14" s="1302"/>
      <c r="G14" s="1299" t="s">
        <v>711</v>
      </c>
      <c r="H14" s="1300"/>
    </row>
    <row r="15" ht="24" customHeight="1" spans="1:8">
      <c r="A15" s="8"/>
      <c r="B15" s="19"/>
      <c r="C15" s="20"/>
      <c r="D15" s="1303"/>
      <c r="E15" s="1302" t="s">
        <v>1017</v>
      </c>
      <c r="F15" s="1302"/>
      <c r="G15" s="1299" t="s">
        <v>1018</v>
      </c>
      <c r="H15" s="1300"/>
    </row>
    <row r="16" ht="29.25" customHeight="1" spans="1:8">
      <c r="A16" s="8"/>
      <c r="B16" s="19"/>
      <c r="C16" s="198" t="s">
        <v>252</v>
      </c>
      <c r="D16" s="1304"/>
      <c r="E16" s="1298" t="s">
        <v>1019</v>
      </c>
      <c r="F16" s="1298"/>
      <c r="G16" s="1299" t="s">
        <v>1020</v>
      </c>
      <c r="H16" s="1300"/>
    </row>
    <row r="17" ht="21.95" customHeight="1" spans="1:8">
      <c r="A17" s="8"/>
      <c r="B17" s="19"/>
      <c r="C17" s="7" t="s">
        <v>183</v>
      </c>
      <c r="D17" s="7"/>
      <c r="E17" s="1298" t="s">
        <v>1021</v>
      </c>
      <c r="F17" s="1298"/>
      <c r="G17" s="1305" t="s">
        <v>187</v>
      </c>
      <c r="H17" s="1306"/>
    </row>
    <row r="18" ht="21.95" customHeight="1" spans="1:8">
      <c r="A18" s="8"/>
      <c r="B18" s="19"/>
      <c r="C18" s="7"/>
      <c r="D18" s="7"/>
      <c r="E18" s="1298" t="s">
        <v>1022</v>
      </c>
      <c r="F18" s="1298"/>
      <c r="G18" s="1305" t="s">
        <v>187</v>
      </c>
      <c r="H18" s="1306"/>
    </row>
    <row r="19" ht="27.75" customHeight="1" spans="1:13">
      <c r="A19" s="8"/>
      <c r="B19" s="19"/>
      <c r="C19" s="7" t="s">
        <v>192</v>
      </c>
      <c r="D19" s="7"/>
      <c r="E19" s="195" t="s">
        <v>1023</v>
      </c>
      <c r="F19" s="196"/>
      <c r="G19" s="1305" t="s">
        <v>187</v>
      </c>
      <c r="H19" s="1306"/>
      <c r="L19" s="1309"/>
      <c r="M19" s="1309"/>
    </row>
    <row r="20" ht="21.95" customHeight="1" spans="1:8">
      <c r="A20" s="8"/>
      <c r="B20" s="30"/>
      <c r="C20" s="7"/>
      <c r="D20" s="7"/>
      <c r="E20" s="24" t="s">
        <v>1024</v>
      </c>
      <c r="F20" s="25"/>
      <c r="G20" s="1307" t="s">
        <v>745</v>
      </c>
      <c r="H20" s="1308"/>
    </row>
    <row r="21" ht="21.95" customHeight="1" spans="1:8">
      <c r="A21" s="8"/>
      <c r="B21" s="495" t="s">
        <v>195</v>
      </c>
      <c r="C21" s="224" t="s">
        <v>196</v>
      </c>
      <c r="D21" s="225"/>
      <c r="E21" s="24" t="s">
        <v>1025</v>
      </c>
      <c r="F21" s="25"/>
      <c r="G21" s="1299" t="s">
        <v>711</v>
      </c>
      <c r="H21" s="1300"/>
    </row>
    <row r="22" ht="21.95" customHeight="1" spans="1:8">
      <c r="A22" s="8"/>
      <c r="B22" s="498"/>
      <c r="C22" s="316"/>
      <c r="D22" s="317"/>
      <c r="E22" s="24" t="s">
        <v>1026</v>
      </c>
      <c r="F22" s="25"/>
      <c r="G22" s="1299" t="s">
        <v>711</v>
      </c>
      <c r="H22" s="1300"/>
    </row>
    <row r="23" ht="34.5" customHeight="1" spans="1:8">
      <c r="A23" s="8"/>
      <c r="B23" s="502"/>
      <c r="C23" s="230"/>
      <c r="D23" s="231"/>
      <c r="E23" s="24" t="s">
        <v>1027</v>
      </c>
      <c r="F23" s="25"/>
      <c r="G23" s="1299" t="s">
        <v>198</v>
      </c>
      <c r="H23" s="1300"/>
    </row>
  </sheetData>
  <mergeCells count="51">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C16:D16"/>
    <mergeCell ref="E16:F16"/>
    <mergeCell ref="G16:H16"/>
    <mergeCell ref="E17:F17"/>
    <mergeCell ref="G17:H17"/>
    <mergeCell ref="E18:F18"/>
    <mergeCell ref="G18:H18"/>
    <mergeCell ref="E19:F19"/>
    <mergeCell ref="G19:H19"/>
    <mergeCell ref="L19:M19"/>
    <mergeCell ref="E20:F20"/>
    <mergeCell ref="G20:H20"/>
    <mergeCell ref="E21:F21"/>
    <mergeCell ref="G21:H21"/>
    <mergeCell ref="E22:F22"/>
    <mergeCell ref="G22:H22"/>
    <mergeCell ref="E23:F23"/>
    <mergeCell ref="G23:H23"/>
    <mergeCell ref="A4:A8"/>
    <mergeCell ref="A10:A23"/>
    <mergeCell ref="B11:B20"/>
    <mergeCell ref="B21:B23"/>
    <mergeCell ref="C19:D20"/>
    <mergeCell ref="C11:D15"/>
    <mergeCell ref="C17:D18"/>
    <mergeCell ref="C21:D23"/>
    <mergeCell ref="B4:C5"/>
    <mergeCell ref="D4:E5"/>
  </mergeCells>
  <printOptions horizontalCentered="1"/>
  <pageMargins left="0.472222222222222" right="0.472222222222222" top="0.393055555555556" bottom="0.393055555555556" header="0.354166666666667" footer="0.393055555555556"/>
  <pageSetup paperSize="9" scale="71" orientation="landscape"/>
  <headerFooter alignWithMargins="0" scaleWithDoc="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5"/>
  <sheetViews>
    <sheetView topLeftCell="A22" workbookViewId="0">
      <selection activeCell="A30" sqref="$A30:$XFD30"/>
    </sheetView>
  </sheetViews>
  <sheetFormatPr defaultColWidth="12" defaultRowHeight="15.6" outlineLevelCol="7"/>
  <cols>
    <col min="1" max="1" width="7.66666666666667" style="3" customWidth="1"/>
    <col min="2" max="2" width="6.83333333333333" style="3" customWidth="1"/>
    <col min="3" max="3" width="12" style="3"/>
    <col min="4" max="4" width="3" style="3" customWidth="1"/>
    <col min="5" max="5" width="40.5" style="3" customWidth="1"/>
    <col min="6" max="6" width="13" style="3" customWidth="1"/>
    <col min="7" max="7" width="12" style="3"/>
    <col min="8" max="8" width="10.3333333333333" style="3" customWidth="1"/>
    <col min="9" max="251" width="12" style="3"/>
    <col min="252" max="256" width="12" style="1271"/>
    <col min="257" max="257" width="7.66666666666667" style="1271" customWidth="1"/>
    <col min="258" max="258" width="6.83333333333333" style="1271" customWidth="1"/>
    <col min="259" max="259" width="12" style="1271"/>
    <col min="260" max="260" width="3" style="1271" customWidth="1"/>
    <col min="261" max="261" width="40.5" style="1271" customWidth="1"/>
    <col min="262" max="262" width="13" style="1271" customWidth="1"/>
    <col min="263" max="263" width="12" style="1271"/>
    <col min="264" max="264" width="10.3333333333333" style="1271" customWidth="1"/>
    <col min="265" max="512" width="12" style="1271"/>
    <col min="513" max="513" width="7.66666666666667" style="1271" customWidth="1"/>
    <col min="514" max="514" width="6.83333333333333" style="1271" customWidth="1"/>
    <col min="515" max="515" width="12" style="1271"/>
    <col min="516" max="516" width="3" style="1271" customWidth="1"/>
    <col min="517" max="517" width="40.5" style="1271" customWidth="1"/>
    <col min="518" max="518" width="13" style="1271" customWidth="1"/>
    <col min="519" max="519" width="12" style="1271"/>
    <col min="520" max="520" width="10.3333333333333" style="1271" customWidth="1"/>
    <col min="521" max="768" width="12" style="1271"/>
    <col min="769" max="769" width="7.66666666666667" style="1271" customWidth="1"/>
    <col min="770" max="770" width="6.83333333333333" style="1271" customWidth="1"/>
    <col min="771" max="771" width="12" style="1271"/>
    <col min="772" max="772" width="3" style="1271" customWidth="1"/>
    <col min="773" max="773" width="40.5" style="1271" customWidth="1"/>
    <col min="774" max="774" width="13" style="1271" customWidth="1"/>
    <col min="775" max="775" width="12" style="1271"/>
    <col min="776" max="776" width="10.3333333333333" style="1271" customWidth="1"/>
    <col min="777" max="1024" width="12" style="1271"/>
    <col min="1025" max="1025" width="7.66666666666667" style="1271" customWidth="1"/>
    <col min="1026" max="1026" width="6.83333333333333" style="1271" customWidth="1"/>
    <col min="1027" max="1027" width="12" style="1271"/>
    <col min="1028" max="1028" width="3" style="1271" customWidth="1"/>
    <col min="1029" max="1029" width="40.5" style="1271" customWidth="1"/>
    <col min="1030" max="1030" width="13" style="1271" customWidth="1"/>
    <col min="1031" max="1031" width="12" style="1271"/>
    <col min="1032" max="1032" width="10.3333333333333" style="1271" customWidth="1"/>
    <col min="1033" max="1280" width="12" style="1271"/>
    <col min="1281" max="1281" width="7.66666666666667" style="1271" customWidth="1"/>
    <col min="1282" max="1282" width="6.83333333333333" style="1271" customWidth="1"/>
    <col min="1283" max="1283" width="12" style="1271"/>
    <col min="1284" max="1284" width="3" style="1271" customWidth="1"/>
    <col min="1285" max="1285" width="40.5" style="1271" customWidth="1"/>
    <col min="1286" max="1286" width="13" style="1271" customWidth="1"/>
    <col min="1287" max="1287" width="12" style="1271"/>
    <col min="1288" max="1288" width="10.3333333333333" style="1271" customWidth="1"/>
    <col min="1289" max="1536" width="12" style="1271"/>
    <col min="1537" max="1537" width="7.66666666666667" style="1271" customWidth="1"/>
    <col min="1538" max="1538" width="6.83333333333333" style="1271" customWidth="1"/>
    <col min="1539" max="1539" width="12" style="1271"/>
    <col min="1540" max="1540" width="3" style="1271" customWidth="1"/>
    <col min="1541" max="1541" width="40.5" style="1271" customWidth="1"/>
    <col min="1542" max="1542" width="13" style="1271" customWidth="1"/>
    <col min="1543" max="1543" width="12" style="1271"/>
    <col min="1544" max="1544" width="10.3333333333333" style="1271" customWidth="1"/>
    <col min="1545" max="1792" width="12" style="1271"/>
    <col min="1793" max="1793" width="7.66666666666667" style="1271" customWidth="1"/>
    <col min="1794" max="1794" width="6.83333333333333" style="1271" customWidth="1"/>
    <col min="1795" max="1795" width="12" style="1271"/>
    <col min="1796" max="1796" width="3" style="1271" customWidth="1"/>
    <col min="1797" max="1797" width="40.5" style="1271" customWidth="1"/>
    <col min="1798" max="1798" width="13" style="1271" customWidth="1"/>
    <col min="1799" max="1799" width="12" style="1271"/>
    <col min="1800" max="1800" width="10.3333333333333" style="1271" customWidth="1"/>
    <col min="1801" max="2048" width="12" style="1271"/>
    <col min="2049" max="2049" width="7.66666666666667" style="1271" customWidth="1"/>
    <col min="2050" max="2050" width="6.83333333333333" style="1271" customWidth="1"/>
    <col min="2051" max="2051" width="12" style="1271"/>
    <col min="2052" max="2052" width="3" style="1271" customWidth="1"/>
    <col min="2053" max="2053" width="40.5" style="1271" customWidth="1"/>
    <col min="2054" max="2054" width="13" style="1271" customWidth="1"/>
    <col min="2055" max="2055" width="12" style="1271"/>
    <col min="2056" max="2056" width="10.3333333333333" style="1271" customWidth="1"/>
    <col min="2057" max="2304" width="12" style="1271"/>
    <col min="2305" max="2305" width="7.66666666666667" style="1271" customWidth="1"/>
    <col min="2306" max="2306" width="6.83333333333333" style="1271" customWidth="1"/>
    <col min="2307" max="2307" width="12" style="1271"/>
    <col min="2308" max="2308" width="3" style="1271" customWidth="1"/>
    <col min="2309" max="2309" width="40.5" style="1271" customWidth="1"/>
    <col min="2310" max="2310" width="13" style="1271" customWidth="1"/>
    <col min="2311" max="2311" width="12" style="1271"/>
    <col min="2312" max="2312" width="10.3333333333333" style="1271" customWidth="1"/>
    <col min="2313" max="2560" width="12" style="1271"/>
    <col min="2561" max="2561" width="7.66666666666667" style="1271" customWidth="1"/>
    <col min="2562" max="2562" width="6.83333333333333" style="1271" customWidth="1"/>
    <col min="2563" max="2563" width="12" style="1271"/>
    <col min="2564" max="2564" width="3" style="1271" customWidth="1"/>
    <col min="2565" max="2565" width="40.5" style="1271" customWidth="1"/>
    <col min="2566" max="2566" width="13" style="1271" customWidth="1"/>
    <col min="2567" max="2567" width="12" style="1271"/>
    <col min="2568" max="2568" width="10.3333333333333" style="1271" customWidth="1"/>
    <col min="2569" max="2816" width="12" style="1271"/>
    <col min="2817" max="2817" width="7.66666666666667" style="1271" customWidth="1"/>
    <col min="2818" max="2818" width="6.83333333333333" style="1271" customWidth="1"/>
    <col min="2819" max="2819" width="12" style="1271"/>
    <col min="2820" max="2820" width="3" style="1271" customWidth="1"/>
    <col min="2821" max="2821" width="40.5" style="1271" customWidth="1"/>
    <col min="2822" max="2822" width="13" style="1271" customWidth="1"/>
    <col min="2823" max="2823" width="12" style="1271"/>
    <col min="2824" max="2824" width="10.3333333333333" style="1271" customWidth="1"/>
    <col min="2825" max="3072" width="12" style="1271"/>
    <col min="3073" max="3073" width="7.66666666666667" style="1271" customWidth="1"/>
    <col min="3074" max="3074" width="6.83333333333333" style="1271" customWidth="1"/>
    <col min="3075" max="3075" width="12" style="1271"/>
    <col min="3076" max="3076" width="3" style="1271" customWidth="1"/>
    <col min="3077" max="3077" width="40.5" style="1271" customWidth="1"/>
    <col min="3078" max="3078" width="13" style="1271" customWidth="1"/>
    <col min="3079" max="3079" width="12" style="1271"/>
    <col min="3080" max="3080" width="10.3333333333333" style="1271" customWidth="1"/>
    <col min="3081" max="3328" width="12" style="1271"/>
    <col min="3329" max="3329" width="7.66666666666667" style="1271" customWidth="1"/>
    <col min="3330" max="3330" width="6.83333333333333" style="1271" customWidth="1"/>
    <col min="3331" max="3331" width="12" style="1271"/>
    <col min="3332" max="3332" width="3" style="1271" customWidth="1"/>
    <col min="3333" max="3333" width="40.5" style="1271" customWidth="1"/>
    <col min="3334" max="3334" width="13" style="1271" customWidth="1"/>
    <col min="3335" max="3335" width="12" style="1271"/>
    <col min="3336" max="3336" width="10.3333333333333" style="1271" customWidth="1"/>
    <col min="3337" max="3584" width="12" style="1271"/>
    <col min="3585" max="3585" width="7.66666666666667" style="1271" customWidth="1"/>
    <col min="3586" max="3586" width="6.83333333333333" style="1271" customWidth="1"/>
    <col min="3587" max="3587" width="12" style="1271"/>
    <col min="3588" max="3588" width="3" style="1271" customWidth="1"/>
    <col min="3589" max="3589" width="40.5" style="1271" customWidth="1"/>
    <col min="3590" max="3590" width="13" style="1271" customWidth="1"/>
    <col min="3591" max="3591" width="12" style="1271"/>
    <col min="3592" max="3592" width="10.3333333333333" style="1271" customWidth="1"/>
    <col min="3593" max="3840" width="12" style="1271"/>
    <col min="3841" max="3841" width="7.66666666666667" style="1271" customWidth="1"/>
    <col min="3842" max="3842" width="6.83333333333333" style="1271" customWidth="1"/>
    <col min="3843" max="3843" width="12" style="1271"/>
    <col min="3844" max="3844" width="3" style="1271" customWidth="1"/>
    <col min="3845" max="3845" width="40.5" style="1271" customWidth="1"/>
    <col min="3846" max="3846" width="13" style="1271" customWidth="1"/>
    <col min="3847" max="3847" width="12" style="1271"/>
    <col min="3848" max="3848" width="10.3333333333333" style="1271" customWidth="1"/>
    <col min="3849" max="4096" width="12" style="1271"/>
    <col min="4097" max="4097" width="7.66666666666667" style="1271" customWidth="1"/>
    <col min="4098" max="4098" width="6.83333333333333" style="1271" customWidth="1"/>
    <col min="4099" max="4099" width="12" style="1271"/>
    <col min="4100" max="4100" width="3" style="1271" customWidth="1"/>
    <col min="4101" max="4101" width="40.5" style="1271" customWidth="1"/>
    <col min="4102" max="4102" width="13" style="1271" customWidth="1"/>
    <col min="4103" max="4103" width="12" style="1271"/>
    <col min="4104" max="4104" width="10.3333333333333" style="1271" customWidth="1"/>
    <col min="4105" max="4352" width="12" style="1271"/>
    <col min="4353" max="4353" width="7.66666666666667" style="1271" customWidth="1"/>
    <col min="4354" max="4354" width="6.83333333333333" style="1271" customWidth="1"/>
    <col min="4355" max="4355" width="12" style="1271"/>
    <col min="4356" max="4356" width="3" style="1271" customWidth="1"/>
    <col min="4357" max="4357" width="40.5" style="1271" customWidth="1"/>
    <col min="4358" max="4358" width="13" style="1271" customWidth="1"/>
    <col min="4359" max="4359" width="12" style="1271"/>
    <col min="4360" max="4360" width="10.3333333333333" style="1271" customWidth="1"/>
    <col min="4361" max="4608" width="12" style="1271"/>
    <col min="4609" max="4609" width="7.66666666666667" style="1271" customWidth="1"/>
    <col min="4610" max="4610" width="6.83333333333333" style="1271" customWidth="1"/>
    <col min="4611" max="4611" width="12" style="1271"/>
    <col min="4612" max="4612" width="3" style="1271" customWidth="1"/>
    <col min="4613" max="4613" width="40.5" style="1271" customWidth="1"/>
    <col min="4614" max="4614" width="13" style="1271" customWidth="1"/>
    <col min="4615" max="4615" width="12" style="1271"/>
    <col min="4616" max="4616" width="10.3333333333333" style="1271" customWidth="1"/>
    <col min="4617" max="4864" width="12" style="1271"/>
    <col min="4865" max="4865" width="7.66666666666667" style="1271" customWidth="1"/>
    <col min="4866" max="4866" width="6.83333333333333" style="1271" customWidth="1"/>
    <col min="4867" max="4867" width="12" style="1271"/>
    <col min="4868" max="4868" width="3" style="1271" customWidth="1"/>
    <col min="4869" max="4869" width="40.5" style="1271" customWidth="1"/>
    <col min="4870" max="4870" width="13" style="1271" customWidth="1"/>
    <col min="4871" max="4871" width="12" style="1271"/>
    <col min="4872" max="4872" width="10.3333333333333" style="1271" customWidth="1"/>
    <col min="4873" max="5120" width="12" style="1271"/>
    <col min="5121" max="5121" width="7.66666666666667" style="1271" customWidth="1"/>
    <col min="5122" max="5122" width="6.83333333333333" style="1271" customWidth="1"/>
    <col min="5123" max="5123" width="12" style="1271"/>
    <col min="5124" max="5124" width="3" style="1271" customWidth="1"/>
    <col min="5125" max="5125" width="40.5" style="1271" customWidth="1"/>
    <col min="5126" max="5126" width="13" style="1271" customWidth="1"/>
    <col min="5127" max="5127" width="12" style="1271"/>
    <col min="5128" max="5128" width="10.3333333333333" style="1271" customWidth="1"/>
    <col min="5129" max="5376" width="12" style="1271"/>
    <col min="5377" max="5377" width="7.66666666666667" style="1271" customWidth="1"/>
    <col min="5378" max="5378" width="6.83333333333333" style="1271" customWidth="1"/>
    <col min="5379" max="5379" width="12" style="1271"/>
    <col min="5380" max="5380" width="3" style="1271" customWidth="1"/>
    <col min="5381" max="5381" width="40.5" style="1271" customWidth="1"/>
    <col min="5382" max="5382" width="13" style="1271" customWidth="1"/>
    <col min="5383" max="5383" width="12" style="1271"/>
    <col min="5384" max="5384" width="10.3333333333333" style="1271" customWidth="1"/>
    <col min="5385" max="5632" width="12" style="1271"/>
    <col min="5633" max="5633" width="7.66666666666667" style="1271" customWidth="1"/>
    <col min="5634" max="5634" width="6.83333333333333" style="1271" customWidth="1"/>
    <col min="5635" max="5635" width="12" style="1271"/>
    <col min="5636" max="5636" width="3" style="1271" customWidth="1"/>
    <col min="5637" max="5637" width="40.5" style="1271" customWidth="1"/>
    <col min="5638" max="5638" width="13" style="1271" customWidth="1"/>
    <col min="5639" max="5639" width="12" style="1271"/>
    <col min="5640" max="5640" width="10.3333333333333" style="1271" customWidth="1"/>
    <col min="5641" max="5888" width="12" style="1271"/>
    <col min="5889" max="5889" width="7.66666666666667" style="1271" customWidth="1"/>
    <col min="5890" max="5890" width="6.83333333333333" style="1271" customWidth="1"/>
    <col min="5891" max="5891" width="12" style="1271"/>
    <col min="5892" max="5892" width="3" style="1271" customWidth="1"/>
    <col min="5893" max="5893" width="40.5" style="1271" customWidth="1"/>
    <col min="5894" max="5894" width="13" style="1271" customWidth="1"/>
    <col min="5895" max="5895" width="12" style="1271"/>
    <col min="5896" max="5896" width="10.3333333333333" style="1271" customWidth="1"/>
    <col min="5897" max="6144" width="12" style="1271"/>
    <col min="6145" max="6145" width="7.66666666666667" style="1271" customWidth="1"/>
    <col min="6146" max="6146" width="6.83333333333333" style="1271" customWidth="1"/>
    <col min="6147" max="6147" width="12" style="1271"/>
    <col min="6148" max="6148" width="3" style="1271" customWidth="1"/>
    <col min="6149" max="6149" width="40.5" style="1271" customWidth="1"/>
    <col min="6150" max="6150" width="13" style="1271" customWidth="1"/>
    <col min="6151" max="6151" width="12" style="1271"/>
    <col min="6152" max="6152" width="10.3333333333333" style="1271" customWidth="1"/>
    <col min="6153" max="6400" width="12" style="1271"/>
    <col min="6401" max="6401" width="7.66666666666667" style="1271" customWidth="1"/>
    <col min="6402" max="6402" width="6.83333333333333" style="1271" customWidth="1"/>
    <col min="6403" max="6403" width="12" style="1271"/>
    <col min="6404" max="6404" width="3" style="1271" customWidth="1"/>
    <col min="6405" max="6405" width="40.5" style="1271" customWidth="1"/>
    <col min="6406" max="6406" width="13" style="1271" customWidth="1"/>
    <col min="6407" max="6407" width="12" style="1271"/>
    <col min="6408" max="6408" width="10.3333333333333" style="1271" customWidth="1"/>
    <col min="6409" max="6656" width="12" style="1271"/>
    <col min="6657" max="6657" width="7.66666666666667" style="1271" customWidth="1"/>
    <col min="6658" max="6658" width="6.83333333333333" style="1271" customWidth="1"/>
    <col min="6659" max="6659" width="12" style="1271"/>
    <col min="6660" max="6660" width="3" style="1271" customWidth="1"/>
    <col min="6661" max="6661" width="40.5" style="1271" customWidth="1"/>
    <col min="6662" max="6662" width="13" style="1271" customWidth="1"/>
    <col min="6663" max="6663" width="12" style="1271"/>
    <col min="6664" max="6664" width="10.3333333333333" style="1271" customWidth="1"/>
    <col min="6665" max="6912" width="12" style="1271"/>
    <col min="6913" max="6913" width="7.66666666666667" style="1271" customWidth="1"/>
    <col min="6914" max="6914" width="6.83333333333333" style="1271" customWidth="1"/>
    <col min="6915" max="6915" width="12" style="1271"/>
    <col min="6916" max="6916" width="3" style="1271" customWidth="1"/>
    <col min="6917" max="6917" width="40.5" style="1271" customWidth="1"/>
    <col min="6918" max="6918" width="13" style="1271" customWidth="1"/>
    <col min="6919" max="6919" width="12" style="1271"/>
    <col min="6920" max="6920" width="10.3333333333333" style="1271" customWidth="1"/>
    <col min="6921" max="7168" width="12" style="1271"/>
    <col min="7169" max="7169" width="7.66666666666667" style="1271" customWidth="1"/>
    <col min="7170" max="7170" width="6.83333333333333" style="1271" customWidth="1"/>
    <col min="7171" max="7171" width="12" style="1271"/>
    <col min="7172" max="7172" width="3" style="1271" customWidth="1"/>
    <col min="7173" max="7173" width="40.5" style="1271" customWidth="1"/>
    <col min="7174" max="7174" width="13" style="1271" customWidth="1"/>
    <col min="7175" max="7175" width="12" style="1271"/>
    <col min="7176" max="7176" width="10.3333333333333" style="1271" customWidth="1"/>
    <col min="7177" max="7424" width="12" style="1271"/>
    <col min="7425" max="7425" width="7.66666666666667" style="1271" customWidth="1"/>
    <col min="7426" max="7426" width="6.83333333333333" style="1271" customWidth="1"/>
    <col min="7427" max="7427" width="12" style="1271"/>
    <col min="7428" max="7428" width="3" style="1271" customWidth="1"/>
    <col min="7429" max="7429" width="40.5" style="1271" customWidth="1"/>
    <col min="7430" max="7430" width="13" style="1271" customWidth="1"/>
    <col min="7431" max="7431" width="12" style="1271"/>
    <col min="7432" max="7432" width="10.3333333333333" style="1271" customWidth="1"/>
    <col min="7433" max="7680" width="12" style="1271"/>
    <col min="7681" max="7681" width="7.66666666666667" style="1271" customWidth="1"/>
    <col min="7682" max="7682" width="6.83333333333333" style="1271" customWidth="1"/>
    <col min="7683" max="7683" width="12" style="1271"/>
    <col min="7684" max="7684" width="3" style="1271" customWidth="1"/>
    <col min="7685" max="7685" width="40.5" style="1271" customWidth="1"/>
    <col min="7686" max="7686" width="13" style="1271" customWidth="1"/>
    <col min="7687" max="7687" width="12" style="1271"/>
    <col min="7688" max="7688" width="10.3333333333333" style="1271" customWidth="1"/>
    <col min="7689" max="7936" width="12" style="1271"/>
    <col min="7937" max="7937" width="7.66666666666667" style="1271" customWidth="1"/>
    <col min="7938" max="7938" width="6.83333333333333" style="1271" customWidth="1"/>
    <col min="7939" max="7939" width="12" style="1271"/>
    <col min="7940" max="7940" width="3" style="1271" customWidth="1"/>
    <col min="7941" max="7941" width="40.5" style="1271" customWidth="1"/>
    <col min="7942" max="7942" width="13" style="1271" customWidth="1"/>
    <col min="7943" max="7943" width="12" style="1271"/>
    <col min="7944" max="7944" width="10.3333333333333" style="1271" customWidth="1"/>
    <col min="7945" max="8192" width="12" style="1271"/>
    <col min="8193" max="8193" width="7.66666666666667" style="1271" customWidth="1"/>
    <col min="8194" max="8194" width="6.83333333333333" style="1271" customWidth="1"/>
    <col min="8195" max="8195" width="12" style="1271"/>
    <col min="8196" max="8196" width="3" style="1271" customWidth="1"/>
    <col min="8197" max="8197" width="40.5" style="1271" customWidth="1"/>
    <col min="8198" max="8198" width="13" style="1271" customWidth="1"/>
    <col min="8199" max="8199" width="12" style="1271"/>
    <col min="8200" max="8200" width="10.3333333333333" style="1271" customWidth="1"/>
    <col min="8201" max="8448" width="12" style="1271"/>
    <col min="8449" max="8449" width="7.66666666666667" style="1271" customWidth="1"/>
    <col min="8450" max="8450" width="6.83333333333333" style="1271" customWidth="1"/>
    <col min="8451" max="8451" width="12" style="1271"/>
    <col min="8452" max="8452" width="3" style="1271" customWidth="1"/>
    <col min="8453" max="8453" width="40.5" style="1271" customWidth="1"/>
    <col min="8454" max="8454" width="13" style="1271" customWidth="1"/>
    <col min="8455" max="8455" width="12" style="1271"/>
    <col min="8456" max="8456" width="10.3333333333333" style="1271" customWidth="1"/>
    <col min="8457" max="8704" width="12" style="1271"/>
    <col min="8705" max="8705" width="7.66666666666667" style="1271" customWidth="1"/>
    <col min="8706" max="8706" width="6.83333333333333" style="1271" customWidth="1"/>
    <col min="8707" max="8707" width="12" style="1271"/>
    <col min="8708" max="8708" width="3" style="1271" customWidth="1"/>
    <col min="8709" max="8709" width="40.5" style="1271" customWidth="1"/>
    <col min="8710" max="8710" width="13" style="1271" customWidth="1"/>
    <col min="8711" max="8711" width="12" style="1271"/>
    <col min="8712" max="8712" width="10.3333333333333" style="1271" customWidth="1"/>
    <col min="8713" max="8960" width="12" style="1271"/>
    <col min="8961" max="8961" width="7.66666666666667" style="1271" customWidth="1"/>
    <col min="8962" max="8962" width="6.83333333333333" style="1271" customWidth="1"/>
    <col min="8963" max="8963" width="12" style="1271"/>
    <col min="8964" max="8964" width="3" style="1271" customWidth="1"/>
    <col min="8965" max="8965" width="40.5" style="1271" customWidth="1"/>
    <col min="8966" max="8966" width="13" style="1271" customWidth="1"/>
    <col min="8967" max="8967" width="12" style="1271"/>
    <col min="8968" max="8968" width="10.3333333333333" style="1271" customWidth="1"/>
    <col min="8969" max="9216" width="12" style="1271"/>
    <col min="9217" max="9217" width="7.66666666666667" style="1271" customWidth="1"/>
    <col min="9218" max="9218" width="6.83333333333333" style="1271" customWidth="1"/>
    <col min="9219" max="9219" width="12" style="1271"/>
    <col min="9220" max="9220" width="3" style="1271" customWidth="1"/>
    <col min="9221" max="9221" width="40.5" style="1271" customWidth="1"/>
    <col min="9222" max="9222" width="13" style="1271" customWidth="1"/>
    <col min="9223" max="9223" width="12" style="1271"/>
    <col min="9224" max="9224" width="10.3333333333333" style="1271" customWidth="1"/>
    <col min="9225" max="9472" width="12" style="1271"/>
    <col min="9473" max="9473" width="7.66666666666667" style="1271" customWidth="1"/>
    <col min="9474" max="9474" width="6.83333333333333" style="1271" customWidth="1"/>
    <col min="9475" max="9475" width="12" style="1271"/>
    <col min="9476" max="9476" width="3" style="1271" customWidth="1"/>
    <col min="9477" max="9477" width="40.5" style="1271" customWidth="1"/>
    <col min="9478" max="9478" width="13" style="1271" customWidth="1"/>
    <col min="9479" max="9479" width="12" style="1271"/>
    <col min="9480" max="9480" width="10.3333333333333" style="1271" customWidth="1"/>
    <col min="9481" max="9728" width="12" style="1271"/>
    <col min="9729" max="9729" width="7.66666666666667" style="1271" customWidth="1"/>
    <col min="9730" max="9730" width="6.83333333333333" style="1271" customWidth="1"/>
    <col min="9731" max="9731" width="12" style="1271"/>
    <col min="9732" max="9732" width="3" style="1271" customWidth="1"/>
    <col min="9733" max="9733" width="40.5" style="1271" customWidth="1"/>
    <col min="9734" max="9734" width="13" style="1271" customWidth="1"/>
    <col min="9735" max="9735" width="12" style="1271"/>
    <col min="9736" max="9736" width="10.3333333333333" style="1271" customWidth="1"/>
    <col min="9737" max="9984" width="12" style="1271"/>
    <col min="9985" max="9985" width="7.66666666666667" style="1271" customWidth="1"/>
    <col min="9986" max="9986" width="6.83333333333333" style="1271" customWidth="1"/>
    <col min="9987" max="9987" width="12" style="1271"/>
    <col min="9988" max="9988" width="3" style="1271" customWidth="1"/>
    <col min="9989" max="9989" width="40.5" style="1271" customWidth="1"/>
    <col min="9990" max="9990" width="13" style="1271" customWidth="1"/>
    <col min="9991" max="9991" width="12" style="1271"/>
    <col min="9992" max="9992" width="10.3333333333333" style="1271" customWidth="1"/>
    <col min="9993" max="10240" width="12" style="1271"/>
    <col min="10241" max="10241" width="7.66666666666667" style="1271" customWidth="1"/>
    <col min="10242" max="10242" width="6.83333333333333" style="1271" customWidth="1"/>
    <col min="10243" max="10243" width="12" style="1271"/>
    <col min="10244" max="10244" width="3" style="1271" customWidth="1"/>
    <col min="10245" max="10245" width="40.5" style="1271" customWidth="1"/>
    <col min="10246" max="10246" width="13" style="1271" customWidth="1"/>
    <col min="10247" max="10247" width="12" style="1271"/>
    <col min="10248" max="10248" width="10.3333333333333" style="1271" customWidth="1"/>
    <col min="10249" max="10496" width="12" style="1271"/>
    <col min="10497" max="10497" width="7.66666666666667" style="1271" customWidth="1"/>
    <col min="10498" max="10498" width="6.83333333333333" style="1271" customWidth="1"/>
    <col min="10499" max="10499" width="12" style="1271"/>
    <col min="10500" max="10500" width="3" style="1271" customWidth="1"/>
    <col min="10501" max="10501" width="40.5" style="1271" customWidth="1"/>
    <col min="10502" max="10502" width="13" style="1271" customWidth="1"/>
    <col min="10503" max="10503" width="12" style="1271"/>
    <col min="10504" max="10504" width="10.3333333333333" style="1271" customWidth="1"/>
    <col min="10505" max="10752" width="12" style="1271"/>
    <col min="10753" max="10753" width="7.66666666666667" style="1271" customWidth="1"/>
    <col min="10754" max="10754" width="6.83333333333333" style="1271" customWidth="1"/>
    <col min="10755" max="10755" width="12" style="1271"/>
    <col min="10756" max="10756" width="3" style="1271" customWidth="1"/>
    <col min="10757" max="10757" width="40.5" style="1271" customWidth="1"/>
    <col min="10758" max="10758" width="13" style="1271" customWidth="1"/>
    <col min="10759" max="10759" width="12" style="1271"/>
    <col min="10760" max="10760" width="10.3333333333333" style="1271" customWidth="1"/>
    <col min="10761" max="11008" width="12" style="1271"/>
    <col min="11009" max="11009" width="7.66666666666667" style="1271" customWidth="1"/>
    <col min="11010" max="11010" width="6.83333333333333" style="1271" customWidth="1"/>
    <col min="11011" max="11011" width="12" style="1271"/>
    <col min="11012" max="11012" width="3" style="1271" customWidth="1"/>
    <col min="11013" max="11013" width="40.5" style="1271" customWidth="1"/>
    <col min="11014" max="11014" width="13" style="1271" customWidth="1"/>
    <col min="11015" max="11015" width="12" style="1271"/>
    <col min="11016" max="11016" width="10.3333333333333" style="1271" customWidth="1"/>
    <col min="11017" max="11264" width="12" style="1271"/>
    <col min="11265" max="11265" width="7.66666666666667" style="1271" customWidth="1"/>
    <col min="11266" max="11266" width="6.83333333333333" style="1271" customWidth="1"/>
    <col min="11267" max="11267" width="12" style="1271"/>
    <col min="11268" max="11268" width="3" style="1271" customWidth="1"/>
    <col min="11269" max="11269" width="40.5" style="1271" customWidth="1"/>
    <col min="11270" max="11270" width="13" style="1271" customWidth="1"/>
    <col min="11271" max="11271" width="12" style="1271"/>
    <col min="11272" max="11272" width="10.3333333333333" style="1271" customWidth="1"/>
    <col min="11273" max="11520" width="12" style="1271"/>
    <col min="11521" max="11521" width="7.66666666666667" style="1271" customWidth="1"/>
    <col min="11522" max="11522" width="6.83333333333333" style="1271" customWidth="1"/>
    <col min="11523" max="11523" width="12" style="1271"/>
    <col min="11524" max="11524" width="3" style="1271" customWidth="1"/>
    <col min="11525" max="11525" width="40.5" style="1271" customWidth="1"/>
    <col min="11526" max="11526" width="13" style="1271" customWidth="1"/>
    <col min="11527" max="11527" width="12" style="1271"/>
    <col min="11528" max="11528" width="10.3333333333333" style="1271" customWidth="1"/>
    <col min="11529" max="11776" width="12" style="1271"/>
    <col min="11777" max="11777" width="7.66666666666667" style="1271" customWidth="1"/>
    <col min="11778" max="11778" width="6.83333333333333" style="1271" customWidth="1"/>
    <col min="11779" max="11779" width="12" style="1271"/>
    <col min="11780" max="11780" width="3" style="1271" customWidth="1"/>
    <col min="11781" max="11781" width="40.5" style="1271" customWidth="1"/>
    <col min="11782" max="11782" width="13" style="1271" customWidth="1"/>
    <col min="11783" max="11783" width="12" style="1271"/>
    <col min="11784" max="11784" width="10.3333333333333" style="1271" customWidth="1"/>
    <col min="11785" max="12032" width="12" style="1271"/>
    <col min="12033" max="12033" width="7.66666666666667" style="1271" customWidth="1"/>
    <col min="12034" max="12034" width="6.83333333333333" style="1271" customWidth="1"/>
    <col min="12035" max="12035" width="12" style="1271"/>
    <col min="12036" max="12036" width="3" style="1271" customWidth="1"/>
    <col min="12037" max="12037" width="40.5" style="1271" customWidth="1"/>
    <col min="12038" max="12038" width="13" style="1271" customWidth="1"/>
    <col min="12039" max="12039" width="12" style="1271"/>
    <col min="12040" max="12040" width="10.3333333333333" style="1271" customWidth="1"/>
    <col min="12041" max="12288" width="12" style="1271"/>
    <col min="12289" max="12289" width="7.66666666666667" style="1271" customWidth="1"/>
    <col min="12290" max="12290" width="6.83333333333333" style="1271" customWidth="1"/>
    <col min="12291" max="12291" width="12" style="1271"/>
    <col min="12292" max="12292" width="3" style="1271" customWidth="1"/>
    <col min="12293" max="12293" width="40.5" style="1271" customWidth="1"/>
    <col min="12294" max="12294" width="13" style="1271" customWidth="1"/>
    <col min="12295" max="12295" width="12" style="1271"/>
    <col min="12296" max="12296" width="10.3333333333333" style="1271" customWidth="1"/>
    <col min="12297" max="12544" width="12" style="1271"/>
    <col min="12545" max="12545" width="7.66666666666667" style="1271" customWidth="1"/>
    <col min="12546" max="12546" width="6.83333333333333" style="1271" customWidth="1"/>
    <col min="12547" max="12547" width="12" style="1271"/>
    <col min="12548" max="12548" width="3" style="1271" customWidth="1"/>
    <col min="12549" max="12549" width="40.5" style="1271" customWidth="1"/>
    <col min="12550" max="12550" width="13" style="1271" customWidth="1"/>
    <col min="12551" max="12551" width="12" style="1271"/>
    <col min="12552" max="12552" width="10.3333333333333" style="1271" customWidth="1"/>
    <col min="12553" max="12800" width="12" style="1271"/>
    <col min="12801" max="12801" width="7.66666666666667" style="1271" customWidth="1"/>
    <col min="12802" max="12802" width="6.83333333333333" style="1271" customWidth="1"/>
    <col min="12803" max="12803" width="12" style="1271"/>
    <col min="12804" max="12804" width="3" style="1271" customWidth="1"/>
    <col min="12805" max="12805" width="40.5" style="1271" customWidth="1"/>
    <col min="12806" max="12806" width="13" style="1271" customWidth="1"/>
    <col min="12807" max="12807" width="12" style="1271"/>
    <col min="12808" max="12808" width="10.3333333333333" style="1271" customWidth="1"/>
    <col min="12809" max="13056" width="12" style="1271"/>
    <col min="13057" max="13057" width="7.66666666666667" style="1271" customWidth="1"/>
    <col min="13058" max="13058" width="6.83333333333333" style="1271" customWidth="1"/>
    <col min="13059" max="13059" width="12" style="1271"/>
    <col min="13060" max="13060" width="3" style="1271" customWidth="1"/>
    <col min="13061" max="13061" width="40.5" style="1271" customWidth="1"/>
    <col min="13062" max="13062" width="13" style="1271" customWidth="1"/>
    <col min="13063" max="13063" width="12" style="1271"/>
    <col min="13064" max="13064" width="10.3333333333333" style="1271" customWidth="1"/>
    <col min="13065" max="13312" width="12" style="1271"/>
    <col min="13313" max="13313" width="7.66666666666667" style="1271" customWidth="1"/>
    <col min="13314" max="13314" width="6.83333333333333" style="1271" customWidth="1"/>
    <col min="13315" max="13315" width="12" style="1271"/>
    <col min="13316" max="13316" width="3" style="1271" customWidth="1"/>
    <col min="13317" max="13317" width="40.5" style="1271" customWidth="1"/>
    <col min="13318" max="13318" width="13" style="1271" customWidth="1"/>
    <col min="13319" max="13319" width="12" style="1271"/>
    <col min="13320" max="13320" width="10.3333333333333" style="1271" customWidth="1"/>
    <col min="13321" max="13568" width="12" style="1271"/>
    <col min="13569" max="13569" width="7.66666666666667" style="1271" customWidth="1"/>
    <col min="13570" max="13570" width="6.83333333333333" style="1271" customWidth="1"/>
    <col min="13571" max="13571" width="12" style="1271"/>
    <col min="13572" max="13572" width="3" style="1271" customWidth="1"/>
    <col min="13573" max="13573" width="40.5" style="1271" customWidth="1"/>
    <col min="13574" max="13574" width="13" style="1271" customWidth="1"/>
    <col min="13575" max="13575" width="12" style="1271"/>
    <col min="13576" max="13576" width="10.3333333333333" style="1271" customWidth="1"/>
    <col min="13577" max="13824" width="12" style="1271"/>
    <col min="13825" max="13825" width="7.66666666666667" style="1271" customWidth="1"/>
    <col min="13826" max="13826" width="6.83333333333333" style="1271" customWidth="1"/>
    <col min="13827" max="13827" width="12" style="1271"/>
    <col min="13828" max="13828" width="3" style="1271" customWidth="1"/>
    <col min="13829" max="13829" width="40.5" style="1271" customWidth="1"/>
    <col min="13830" max="13830" width="13" style="1271" customWidth="1"/>
    <col min="13831" max="13831" width="12" style="1271"/>
    <col min="13832" max="13832" width="10.3333333333333" style="1271" customWidth="1"/>
    <col min="13833" max="14080" width="12" style="1271"/>
    <col min="14081" max="14081" width="7.66666666666667" style="1271" customWidth="1"/>
    <col min="14082" max="14082" width="6.83333333333333" style="1271" customWidth="1"/>
    <col min="14083" max="14083" width="12" style="1271"/>
    <col min="14084" max="14084" width="3" style="1271" customWidth="1"/>
    <col min="14085" max="14085" width="40.5" style="1271" customWidth="1"/>
    <col min="14086" max="14086" width="13" style="1271" customWidth="1"/>
    <col min="14087" max="14087" width="12" style="1271"/>
    <col min="14088" max="14088" width="10.3333333333333" style="1271" customWidth="1"/>
    <col min="14089" max="14336" width="12" style="1271"/>
    <col min="14337" max="14337" width="7.66666666666667" style="1271" customWidth="1"/>
    <col min="14338" max="14338" width="6.83333333333333" style="1271" customWidth="1"/>
    <col min="14339" max="14339" width="12" style="1271"/>
    <col min="14340" max="14340" width="3" style="1271" customWidth="1"/>
    <col min="14341" max="14341" width="40.5" style="1271" customWidth="1"/>
    <col min="14342" max="14342" width="13" style="1271" customWidth="1"/>
    <col min="14343" max="14343" width="12" style="1271"/>
    <col min="14344" max="14344" width="10.3333333333333" style="1271" customWidth="1"/>
    <col min="14345" max="14592" width="12" style="1271"/>
    <col min="14593" max="14593" width="7.66666666666667" style="1271" customWidth="1"/>
    <col min="14594" max="14594" width="6.83333333333333" style="1271" customWidth="1"/>
    <col min="14595" max="14595" width="12" style="1271"/>
    <col min="14596" max="14596" width="3" style="1271" customWidth="1"/>
    <col min="14597" max="14597" width="40.5" style="1271" customWidth="1"/>
    <col min="14598" max="14598" width="13" style="1271" customWidth="1"/>
    <col min="14599" max="14599" width="12" style="1271"/>
    <col min="14600" max="14600" width="10.3333333333333" style="1271" customWidth="1"/>
    <col min="14601" max="14848" width="12" style="1271"/>
    <col min="14849" max="14849" width="7.66666666666667" style="1271" customWidth="1"/>
    <col min="14850" max="14850" width="6.83333333333333" style="1271" customWidth="1"/>
    <col min="14851" max="14851" width="12" style="1271"/>
    <col min="14852" max="14852" width="3" style="1271" customWidth="1"/>
    <col min="14853" max="14853" width="40.5" style="1271" customWidth="1"/>
    <col min="14854" max="14854" width="13" style="1271" customWidth="1"/>
    <col min="14855" max="14855" width="12" style="1271"/>
    <col min="14856" max="14856" width="10.3333333333333" style="1271" customWidth="1"/>
    <col min="14857" max="15104" width="12" style="1271"/>
    <col min="15105" max="15105" width="7.66666666666667" style="1271" customWidth="1"/>
    <col min="15106" max="15106" width="6.83333333333333" style="1271" customWidth="1"/>
    <col min="15107" max="15107" width="12" style="1271"/>
    <col min="15108" max="15108" width="3" style="1271" customWidth="1"/>
    <col min="15109" max="15109" width="40.5" style="1271" customWidth="1"/>
    <col min="15110" max="15110" width="13" style="1271" customWidth="1"/>
    <col min="15111" max="15111" width="12" style="1271"/>
    <col min="15112" max="15112" width="10.3333333333333" style="1271" customWidth="1"/>
    <col min="15113" max="15360" width="12" style="1271"/>
    <col min="15361" max="15361" width="7.66666666666667" style="1271" customWidth="1"/>
    <col min="15362" max="15362" width="6.83333333333333" style="1271" customWidth="1"/>
    <col min="15363" max="15363" width="12" style="1271"/>
    <col min="15364" max="15364" width="3" style="1271" customWidth="1"/>
    <col min="15365" max="15365" width="40.5" style="1271" customWidth="1"/>
    <col min="15366" max="15366" width="13" style="1271" customWidth="1"/>
    <col min="15367" max="15367" width="12" style="1271"/>
    <col min="15368" max="15368" width="10.3333333333333" style="1271" customWidth="1"/>
    <col min="15369" max="15616" width="12" style="1271"/>
    <col min="15617" max="15617" width="7.66666666666667" style="1271" customWidth="1"/>
    <col min="15618" max="15618" width="6.83333333333333" style="1271" customWidth="1"/>
    <col min="15619" max="15619" width="12" style="1271"/>
    <col min="15620" max="15620" width="3" style="1271" customWidth="1"/>
    <col min="15621" max="15621" width="40.5" style="1271" customWidth="1"/>
    <col min="15622" max="15622" width="13" style="1271" customWidth="1"/>
    <col min="15623" max="15623" width="12" style="1271"/>
    <col min="15624" max="15624" width="10.3333333333333" style="1271" customWidth="1"/>
    <col min="15625" max="15872" width="12" style="1271"/>
    <col min="15873" max="15873" width="7.66666666666667" style="1271" customWidth="1"/>
    <col min="15874" max="15874" width="6.83333333333333" style="1271" customWidth="1"/>
    <col min="15875" max="15875" width="12" style="1271"/>
    <col min="15876" max="15876" width="3" style="1271" customWidth="1"/>
    <col min="15877" max="15877" width="40.5" style="1271" customWidth="1"/>
    <col min="15878" max="15878" width="13" style="1271" customWidth="1"/>
    <col min="15879" max="15879" width="12" style="1271"/>
    <col min="15880" max="15880" width="10.3333333333333" style="1271" customWidth="1"/>
    <col min="15881" max="16128" width="12" style="1271"/>
    <col min="16129" max="16129" width="7.66666666666667" style="1271" customWidth="1"/>
    <col min="16130" max="16130" width="6.83333333333333" style="1271" customWidth="1"/>
    <col min="16131" max="16131" width="12" style="1271"/>
    <col min="16132" max="16132" width="3" style="1271" customWidth="1"/>
    <col min="16133" max="16133" width="40.5" style="1271" customWidth="1"/>
    <col min="16134" max="16134" width="13" style="1271" customWidth="1"/>
    <col min="16135" max="16135" width="12" style="1271"/>
    <col min="16136" max="16136" width="10.3333333333333" style="1271" customWidth="1"/>
    <col min="16137" max="16384" width="12" style="1271"/>
  </cols>
  <sheetData>
    <row r="1" ht="12" customHeight="1" spans="1:2">
      <c r="A1" s="1272" t="s">
        <v>128</v>
      </c>
      <c r="B1" s="1272"/>
    </row>
    <row r="2" s="3" customFormat="1" ht="21" customHeight="1" spans="1:8">
      <c r="A2" s="6" t="s">
        <v>129</v>
      </c>
      <c r="B2" s="6"/>
      <c r="C2" s="6"/>
      <c r="D2" s="6"/>
      <c r="E2" s="6"/>
      <c r="F2" s="6"/>
      <c r="G2" s="6"/>
      <c r="H2" s="6"/>
    </row>
    <row r="3" s="3" customFormat="1" ht="14.1" customHeight="1" spans="1:8">
      <c r="A3" s="806" t="s">
        <v>130</v>
      </c>
      <c r="B3" s="806"/>
      <c r="C3" s="806"/>
      <c r="D3" s="806" t="s">
        <v>1028</v>
      </c>
      <c r="E3" s="806"/>
      <c r="F3" s="806"/>
      <c r="G3" s="806"/>
      <c r="H3" s="806"/>
    </row>
    <row r="4" s="3" customFormat="1" ht="15" customHeight="1" spans="1:8">
      <c r="A4" s="806" t="s">
        <v>1029</v>
      </c>
      <c r="B4" s="806" t="s">
        <v>133</v>
      </c>
      <c r="C4" s="806"/>
      <c r="D4" s="806" t="s">
        <v>134</v>
      </c>
      <c r="E4" s="806"/>
      <c r="F4" s="806" t="s">
        <v>135</v>
      </c>
      <c r="G4" s="806"/>
      <c r="H4" s="806"/>
    </row>
    <row r="5" s="3" customFormat="1" ht="15" customHeight="1" spans="1:8">
      <c r="A5" s="806"/>
      <c r="B5" s="806"/>
      <c r="C5" s="806"/>
      <c r="D5" s="806"/>
      <c r="E5" s="806"/>
      <c r="F5" s="806" t="s">
        <v>136</v>
      </c>
      <c r="G5" s="806" t="s">
        <v>137</v>
      </c>
      <c r="H5" s="806" t="s">
        <v>138</v>
      </c>
    </row>
    <row r="6" s="3" customFormat="1" ht="21" customHeight="1" spans="1:8">
      <c r="A6" s="806"/>
      <c r="B6" s="806" t="s">
        <v>139</v>
      </c>
      <c r="C6" s="806"/>
      <c r="D6" s="1273" t="s">
        <v>1030</v>
      </c>
      <c r="E6" s="1274"/>
      <c r="F6" s="806">
        <v>3435.45</v>
      </c>
      <c r="G6" s="806">
        <v>3435.45</v>
      </c>
      <c r="H6" s="806"/>
    </row>
    <row r="7" s="3" customFormat="1" ht="42" customHeight="1" spans="1:8">
      <c r="A7" s="806"/>
      <c r="B7" s="806" t="s">
        <v>141</v>
      </c>
      <c r="C7" s="806"/>
      <c r="D7" s="1275" t="s">
        <v>1031</v>
      </c>
      <c r="E7" s="1275"/>
      <c r="F7" s="806">
        <v>2271.86</v>
      </c>
      <c r="G7" s="806">
        <v>2271.86</v>
      </c>
      <c r="H7" s="1276"/>
    </row>
    <row r="8" s="3" customFormat="1" ht="42" customHeight="1" spans="1:8">
      <c r="A8" s="806"/>
      <c r="B8" s="1277" t="s">
        <v>143</v>
      </c>
      <c r="C8" s="1277"/>
      <c r="D8" s="1278" t="s">
        <v>1032</v>
      </c>
      <c r="E8" s="1278"/>
      <c r="F8" s="1277">
        <v>1572.92</v>
      </c>
      <c r="G8" s="806">
        <v>1572.92</v>
      </c>
      <c r="H8" s="1276"/>
    </row>
    <row r="9" s="3" customFormat="1" ht="18" customHeight="1" spans="1:8">
      <c r="A9" s="806"/>
      <c r="B9" s="1279" t="s">
        <v>145</v>
      </c>
      <c r="C9" s="1280"/>
      <c r="D9" s="1280" t="s">
        <v>1033</v>
      </c>
      <c r="E9" s="1280"/>
      <c r="F9" s="1281">
        <v>90</v>
      </c>
      <c r="G9" s="1282">
        <v>90</v>
      </c>
      <c r="H9" s="1276"/>
    </row>
    <row r="10" s="3" customFormat="1" ht="20.1" customHeight="1" spans="1:8">
      <c r="A10" s="806"/>
      <c r="B10" s="1283" t="s">
        <v>149</v>
      </c>
      <c r="C10" s="1283"/>
      <c r="D10" s="1283"/>
      <c r="E10" s="1283"/>
      <c r="F10" s="1283">
        <v>7370.23</v>
      </c>
      <c r="G10" s="806">
        <v>7370.23</v>
      </c>
      <c r="H10" s="1276"/>
    </row>
    <row r="11" s="3" customFormat="1" ht="84" customHeight="1" spans="1:8">
      <c r="A11" s="1276" t="s">
        <v>1034</v>
      </c>
      <c r="B11" s="1284" t="s">
        <v>1035</v>
      </c>
      <c r="C11" s="1284"/>
      <c r="D11" s="1284"/>
      <c r="E11" s="1284"/>
      <c r="F11" s="1284"/>
      <c r="G11" s="1284"/>
      <c r="H11" s="1284"/>
    </row>
    <row r="12" s="3" customFormat="1" ht="27" customHeight="1" spans="1:8">
      <c r="A12" s="431" t="s">
        <v>1036</v>
      </c>
      <c r="B12" s="1276" t="s">
        <v>153</v>
      </c>
      <c r="C12" s="806" t="s">
        <v>154</v>
      </c>
      <c r="D12" s="806"/>
      <c r="E12" s="806" t="s">
        <v>155</v>
      </c>
      <c r="F12" s="806"/>
      <c r="G12" s="806" t="s">
        <v>156</v>
      </c>
      <c r="H12" s="806"/>
    </row>
    <row r="13" s="3" customFormat="1" ht="20.1" customHeight="1" spans="1:8">
      <c r="A13" s="431"/>
      <c r="B13" s="806" t="s">
        <v>157</v>
      </c>
      <c r="C13" s="806" t="s">
        <v>158</v>
      </c>
      <c r="D13" s="806"/>
      <c r="E13" s="1275" t="s">
        <v>1037</v>
      </c>
      <c r="F13" s="1275"/>
      <c r="G13" s="806" t="s">
        <v>1038</v>
      </c>
      <c r="H13" s="806"/>
    </row>
    <row r="14" s="3" customFormat="1" ht="20.1" customHeight="1" spans="1:8">
      <c r="A14" s="431"/>
      <c r="B14" s="806"/>
      <c r="C14" s="806"/>
      <c r="D14" s="806"/>
      <c r="E14" s="1275" t="s">
        <v>1039</v>
      </c>
      <c r="F14" s="1275"/>
      <c r="G14" s="1273" t="s">
        <v>1040</v>
      </c>
      <c r="H14" s="1274"/>
    </row>
    <row r="15" s="3" customFormat="1" ht="20.1" customHeight="1" spans="1:8">
      <c r="A15" s="431"/>
      <c r="B15" s="806"/>
      <c r="C15" s="806"/>
      <c r="D15" s="806"/>
      <c r="E15" s="1285" t="s">
        <v>1041</v>
      </c>
      <c r="F15" s="1286"/>
      <c r="G15" s="806" t="s">
        <v>911</v>
      </c>
      <c r="H15" s="806"/>
    </row>
    <row r="16" s="3" customFormat="1" ht="20.1" customHeight="1" spans="1:8">
      <c r="A16" s="431"/>
      <c r="B16" s="806"/>
      <c r="C16" s="806"/>
      <c r="D16" s="806"/>
      <c r="E16" s="1285" t="s">
        <v>1042</v>
      </c>
      <c r="F16" s="1286"/>
      <c r="G16" s="1273" t="s">
        <v>1043</v>
      </c>
      <c r="H16" s="1274"/>
    </row>
    <row r="17" s="3" customFormat="1" ht="20.1" customHeight="1" spans="1:8">
      <c r="A17" s="431"/>
      <c r="B17" s="806"/>
      <c r="C17" s="806"/>
      <c r="D17" s="806"/>
      <c r="E17" s="1285" t="s">
        <v>1044</v>
      </c>
      <c r="F17" s="1286"/>
      <c r="G17" s="1273" t="s">
        <v>1045</v>
      </c>
      <c r="H17" s="1274"/>
    </row>
    <row r="18" s="3" customFormat="1" ht="20.1" customHeight="1" spans="1:8">
      <c r="A18" s="431"/>
      <c r="B18" s="806"/>
      <c r="C18" s="806"/>
      <c r="D18" s="806"/>
      <c r="E18" s="1275" t="s">
        <v>1046</v>
      </c>
      <c r="F18" s="1275"/>
      <c r="G18" s="806" t="s">
        <v>172</v>
      </c>
      <c r="H18" s="806"/>
    </row>
    <row r="19" s="3" customFormat="1" ht="20.1" customHeight="1" spans="1:8">
      <c r="A19" s="431"/>
      <c r="B19" s="806"/>
      <c r="C19" s="806" t="s">
        <v>178</v>
      </c>
      <c r="D19" s="806"/>
      <c r="E19" s="1275" t="s">
        <v>1047</v>
      </c>
      <c r="F19" s="1275"/>
      <c r="G19" s="1287">
        <v>1</v>
      </c>
      <c r="H19" s="806"/>
    </row>
    <row r="20" s="3" customFormat="1" ht="20.1" customHeight="1" spans="1:8">
      <c r="A20" s="431"/>
      <c r="B20" s="806"/>
      <c r="C20" s="806"/>
      <c r="D20" s="806"/>
      <c r="E20" s="1275" t="s">
        <v>1048</v>
      </c>
      <c r="F20" s="1275"/>
      <c r="G20" s="806" t="s">
        <v>711</v>
      </c>
      <c r="H20" s="806"/>
    </row>
    <row r="21" s="3" customFormat="1" ht="20.1" customHeight="1" spans="1:8">
      <c r="A21" s="431"/>
      <c r="B21" s="806"/>
      <c r="C21" s="806" t="s">
        <v>252</v>
      </c>
      <c r="D21" s="806"/>
      <c r="E21" s="1275" t="s">
        <v>1049</v>
      </c>
      <c r="F21" s="1275"/>
      <c r="G21" s="806" t="s">
        <v>1050</v>
      </c>
      <c r="H21" s="806"/>
    </row>
    <row r="22" s="3" customFormat="1" ht="20.1" customHeight="1" spans="1:8">
      <c r="A22" s="431"/>
      <c r="B22" s="806"/>
      <c r="C22" s="806"/>
      <c r="D22" s="806"/>
      <c r="E22" s="1275" t="s">
        <v>1051</v>
      </c>
      <c r="F22" s="1275"/>
      <c r="G22" s="806" t="s">
        <v>1052</v>
      </c>
      <c r="H22" s="806"/>
    </row>
    <row r="23" s="3" customFormat="1" ht="20.1" customHeight="1" spans="1:8">
      <c r="A23" s="431"/>
      <c r="B23" s="806"/>
      <c r="C23" s="1288" t="s">
        <v>258</v>
      </c>
      <c r="D23" s="1289"/>
      <c r="E23" s="1275" t="s">
        <v>1053</v>
      </c>
      <c r="F23" s="1275"/>
      <c r="G23" s="1273" t="s">
        <v>1054</v>
      </c>
      <c r="H23" s="1274"/>
    </row>
    <row r="24" s="3" customFormat="1" ht="20.1" customHeight="1" spans="1:8">
      <c r="A24" s="431"/>
      <c r="B24" s="806"/>
      <c r="C24" s="1290"/>
      <c r="D24" s="1291"/>
      <c r="E24" s="1275" t="s">
        <v>1055</v>
      </c>
      <c r="F24" s="1275"/>
      <c r="G24" s="806" t="s">
        <v>1056</v>
      </c>
      <c r="H24" s="806"/>
    </row>
    <row r="25" s="3" customFormat="1" ht="27.95" customHeight="1" spans="1:8">
      <c r="A25" s="431"/>
      <c r="B25" s="806" t="s">
        <v>182</v>
      </c>
      <c r="C25" s="806" t="s">
        <v>1057</v>
      </c>
      <c r="D25" s="806"/>
      <c r="E25" s="1275" t="s">
        <v>1058</v>
      </c>
      <c r="F25" s="1275"/>
      <c r="G25" s="806" t="s">
        <v>1059</v>
      </c>
      <c r="H25" s="806"/>
    </row>
    <row r="26" s="3" customFormat="1" ht="20.1" customHeight="1" spans="1:8">
      <c r="A26" s="431"/>
      <c r="B26" s="806"/>
      <c r="C26" s="806" t="s">
        <v>531</v>
      </c>
      <c r="D26" s="806"/>
      <c r="E26" s="1275" t="s">
        <v>1060</v>
      </c>
      <c r="F26" s="1275"/>
      <c r="G26" s="806" t="s">
        <v>498</v>
      </c>
      <c r="H26" s="806"/>
    </row>
    <row r="27" s="3" customFormat="1" ht="20.1" customHeight="1" spans="1:8">
      <c r="A27" s="431"/>
      <c r="B27" s="806"/>
      <c r="C27" s="806"/>
      <c r="D27" s="806"/>
      <c r="E27" s="1275" t="s">
        <v>1061</v>
      </c>
      <c r="F27" s="1275"/>
      <c r="G27" s="1151" t="s">
        <v>1062</v>
      </c>
      <c r="H27" s="806"/>
    </row>
    <row r="28" s="3" customFormat="1" ht="33.95" customHeight="1" spans="1:8">
      <c r="A28" s="431"/>
      <c r="B28" s="806"/>
      <c r="C28" s="806" t="s">
        <v>842</v>
      </c>
      <c r="D28" s="806"/>
      <c r="E28" s="1275" t="s">
        <v>1063</v>
      </c>
      <c r="F28" s="1275"/>
      <c r="G28" s="806" t="s">
        <v>360</v>
      </c>
      <c r="H28" s="806"/>
    </row>
    <row r="29" s="3" customFormat="1" ht="39.95" customHeight="1" spans="1:8">
      <c r="A29" s="431"/>
      <c r="B29" s="806" t="s">
        <v>649</v>
      </c>
      <c r="C29" s="806" t="s">
        <v>534</v>
      </c>
      <c r="D29" s="806"/>
      <c r="E29" s="1275" t="s">
        <v>1064</v>
      </c>
      <c r="F29" s="1275"/>
      <c r="G29" s="1292" t="s">
        <v>1065</v>
      </c>
      <c r="H29" s="806"/>
    </row>
    <row r="30" s="3" customFormat="1" ht="20.1" customHeight="1"/>
    <row r="31" s="3" customFormat="1" ht="20.1" customHeight="1"/>
    <row r="32" s="3" customFormat="1" ht="20.1" customHeight="1"/>
    <row r="33" s="3" customFormat="1" ht="20.1" customHeight="1"/>
    <row r="34" s="3" customFormat="1" ht="20.1" customHeight="1"/>
    <row r="35" s="3" customFormat="1" ht="21" customHeight="1"/>
  </sheetData>
  <mergeCells count="66">
    <mergeCell ref="A1:B1"/>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C29:D29"/>
    <mergeCell ref="E29:F29"/>
    <mergeCell ref="G29:H29"/>
    <mergeCell ref="A4:A10"/>
    <mergeCell ref="A12:A29"/>
    <mergeCell ref="B13:B24"/>
    <mergeCell ref="B25:B28"/>
    <mergeCell ref="B4:C5"/>
    <mergeCell ref="D4:E5"/>
    <mergeCell ref="C13:D18"/>
    <mergeCell ref="C19:D20"/>
    <mergeCell ref="C23:D24"/>
    <mergeCell ref="C21:D22"/>
    <mergeCell ref="C26:D27"/>
  </mergeCells>
  <pageMargins left="0.948611111111111" right="0.751388888888889" top="1" bottom="1" header="0.511111111111111" footer="0.511111111111111"/>
  <pageSetup paperSize="9" scale="94" fitToHeight="0"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3"/>
  <sheetViews>
    <sheetView showGridLines="0" topLeftCell="A22" workbookViewId="0">
      <selection activeCell="B32" sqref="B32:B35"/>
    </sheetView>
  </sheetViews>
  <sheetFormatPr defaultColWidth="12" defaultRowHeight="15.6" outlineLevelCol="7"/>
  <cols>
    <col min="1" max="1" width="12" style="253"/>
    <col min="2" max="3" width="16.3333333333333" style="253" customWidth="1"/>
    <col min="4" max="4" width="9.33333333333333" style="253" customWidth="1"/>
    <col min="5" max="5" width="42" style="253" customWidth="1"/>
    <col min="6" max="6" width="16" style="253" customWidth="1"/>
    <col min="7" max="8" width="18" style="253" customWidth="1"/>
    <col min="9" max="16384" width="12" style="253"/>
  </cols>
  <sheetData>
    <row r="1" s="252" customFormat="1" ht="16.5" customHeight="1" spans="1:4">
      <c r="A1" s="1269" t="s">
        <v>128</v>
      </c>
      <c r="B1" s="256"/>
      <c r="C1" s="256"/>
      <c r="D1" s="256"/>
    </row>
    <row r="2" ht="23.25" customHeight="1" spans="1:8">
      <c r="A2" s="6" t="s">
        <v>129</v>
      </c>
      <c r="B2" s="6"/>
      <c r="C2" s="6"/>
      <c r="D2" s="6"/>
      <c r="E2" s="6"/>
      <c r="F2" s="6"/>
      <c r="G2" s="6"/>
      <c r="H2" s="6"/>
    </row>
    <row r="3" ht="17.25" customHeight="1" spans="1:8">
      <c r="A3" s="206" t="s">
        <v>130</v>
      </c>
      <c r="B3" s="206"/>
      <c r="C3" s="206"/>
      <c r="D3" s="206" t="s">
        <v>30</v>
      </c>
      <c r="E3" s="206"/>
      <c r="F3" s="206"/>
      <c r="G3" s="206"/>
      <c r="H3" s="206"/>
    </row>
    <row r="4" ht="24.95" customHeight="1" spans="1:8">
      <c r="A4" s="206" t="s">
        <v>132</v>
      </c>
      <c r="B4" s="206" t="s">
        <v>133</v>
      </c>
      <c r="C4" s="206"/>
      <c r="D4" s="266" t="s">
        <v>134</v>
      </c>
      <c r="E4" s="266"/>
      <c r="F4" s="266" t="s">
        <v>135</v>
      </c>
      <c r="G4" s="266"/>
      <c r="H4" s="266"/>
    </row>
    <row r="5" ht="24.95" customHeight="1" spans="1:8">
      <c r="A5" s="206"/>
      <c r="B5" s="206"/>
      <c r="C5" s="206"/>
      <c r="D5" s="266"/>
      <c r="E5" s="266"/>
      <c r="F5" s="266" t="s">
        <v>136</v>
      </c>
      <c r="G5" s="266" t="s">
        <v>137</v>
      </c>
      <c r="H5" s="266" t="s">
        <v>138</v>
      </c>
    </row>
    <row r="6" ht="24.95" customHeight="1" spans="1:8">
      <c r="A6" s="206"/>
      <c r="B6" s="7" t="s">
        <v>139</v>
      </c>
      <c r="C6" s="7"/>
      <c r="D6" s="7" t="s">
        <v>1066</v>
      </c>
      <c r="E6" s="7"/>
      <c r="F6" s="753">
        <v>6703.22</v>
      </c>
      <c r="G6" s="8">
        <v>3798.22</v>
      </c>
      <c r="H6" s="753">
        <f t="shared" ref="H6:H9" si="0">F6-G6</f>
        <v>2905</v>
      </c>
    </row>
    <row r="7" ht="24.95" customHeight="1" spans="1:8">
      <c r="A7" s="206"/>
      <c r="B7" s="7" t="s">
        <v>141</v>
      </c>
      <c r="C7" s="7"/>
      <c r="D7" s="7" t="s">
        <v>1067</v>
      </c>
      <c r="E7" s="7"/>
      <c r="F7" s="753">
        <v>2136.51</v>
      </c>
      <c r="G7" s="8">
        <v>521.51</v>
      </c>
      <c r="H7" s="753">
        <f t="shared" si="0"/>
        <v>1615</v>
      </c>
    </row>
    <row r="8" ht="24.95" customHeight="1" spans="1:8">
      <c r="A8" s="206"/>
      <c r="B8" s="7" t="s">
        <v>143</v>
      </c>
      <c r="C8" s="7"/>
      <c r="D8" s="7" t="s">
        <v>1068</v>
      </c>
      <c r="E8" s="7"/>
      <c r="F8" s="753">
        <v>301.5</v>
      </c>
      <c r="G8" s="753">
        <v>0</v>
      </c>
      <c r="H8" s="753">
        <f t="shared" si="0"/>
        <v>301.5</v>
      </c>
    </row>
    <row r="9" ht="24.95" customHeight="1" spans="1:8">
      <c r="A9" s="206"/>
      <c r="B9" s="7" t="s">
        <v>145</v>
      </c>
      <c r="C9" s="7"/>
      <c r="D9" s="7" t="s">
        <v>1069</v>
      </c>
      <c r="E9" s="7"/>
      <c r="F9" s="753">
        <v>564</v>
      </c>
      <c r="G9" s="753">
        <v>0</v>
      </c>
      <c r="H9" s="753">
        <f t="shared" si="0"/>
        <v>564</v>
      </c>
    </row>
    <row r="10" ht="24.95" customHeight="1" spans="1:8">
      <c r="A10" s="206"/>
      <c r="B10" s="7" t="s">
        <v>147</v>
      </c>
      <c r="C10" s="7"/>
      <c r="D10" s="7" t="s">
        <v>1070</v>
      </c>
      <c r="E10" s="7"/>
      <c r="F10" s="753">
        <v>50</v>
      </c>
      <c r="G10" s="753">
        <v>0</v>
      </c>
      <c r="H10" s="753">
        <v>50</v>
      </c>
    </row>
    <row r="11" ht="24.95" customHeight="1" spans="1:8">
      <c r="A11" s="206"/>
      <c r="B11" s="7" t="s">
        <v>210</v>
      </c>
      <c r="C11" s="7"/>
      <c r="D11" s="10" t="s">
        <v>1071</v>
      </c>
      <c r="E11" s="11"/>
      <c r="F11" s="753">
        <v>162</v>
      </c>
      <c r="G11" s="753">
        <v>162</v>
      </c>
      <c r="H11" s="753">
        <v>0</v>
      </c>
    </row>
    <row r="12" ht="24.95" customHeight="1" spans="1:8">
      <c r="A12" s="206"/>
      <c r="B12" s="7" t="s">
        <v>212</v>
      </c>
      <c r="C12" s="7"/>
      <c r="D12" s="10" t="s">
        <v>1072</v>
      </c>
      <c r="E12" s="11"/>
      <c r="F12" s="753">
        <v>100</v>
      </c>
      <c r="G12" s="753">
        <v>0</v>
      </c>
      <c r="H12" s="753">
        <v>100</v>
      </c>
    </row>
    <row r="13" ht="24.95" customHeight="1" spans="1:8">
      <c r="A13" s="206"/>
      <c r="B13" s="7" t="s">
        <v>214</v>
      </c>
      <c r="C13" s="7"/>
      <c r="D13" s="10" t="s">
        <v>1073</v>
      </c>
      <c r="E13" s="11"/>
      <c r="F13" s="753">
        <v>115</v>
      </c>
      <c r="G13" s="8">
        <v>0</v>
      </c>
      <c r="H13" s="753">
        <f>F13-G13</f>
        <v>115</v>
      </c>
    </row>
    <row r="14" ht="24.95" customHeight="1" spans="1:8">
      <c r="A14" s="206"/>
      <c r="B14" s="10" t="s">
        <v>216</v>
      </c>
      <c r="C14" s="11"/>
      <c r="D14" s="10" t="s">
        <v>1074</v>
      </c>
      <c r="E14" s="11"/>
      <c r="F14" s="753">
        <v>15.97</v>
      </c>
      <c r="G14" s="8">
        <v>15.97</v>
      </c>
      <c r="H14" s="753"/>
    </row>
    <row r="15" ht="24.95" customHeight="1" spans="1:8">
      <c r="A15" s="206"/>
      <c r="B15" s="7" t="s">
        <v>149</v>
      </c>
      <c r="C15" s="7"/>
      <c r="D15" s="7"/>
      <c r="E15" s="8"/>
      <c r="F15" s="753">
        <f>SUM(F6:F14)</f>
        <v>10148.2</v>
      </c>
      <c r="G15" s="753">
        <f>SUM(G6:G14)</f>
        <v>4497.7</v>
      </c>
      <c r="H15" s="753">
        <f>SUM(H6:H13)</f>
        <v>5650.5</v>
      </c>
    </row>
    <row r="16" ht="66.75" customHeight="1" spans="1:8">
      <c r="A16" s="266" t="s">
        <v>150</v>
      </c>
      <c r="B16" s="507" t="s">
        <v>1075</v>
      </c>
      <c r="C16" s="835"/>
      <c r="D16" s="835"/>
      <c r="E16" s="835"/>
      <c r="F16" s="835"/>
      <c r="G16" s="835"/>
      <c r="H16" s="835"/>
    </row>
    <row r="17" ht="24.95" customHeight="1" spans="1:8">
      <c r="A17" s="206" t="s">
        <v>152</v>
      </c>
      <c r="B17" s="8" t="s">
        <v>153</v>
      </c>
      <c r="C17" s="8" t="s">
        <v>154</v>
      </c>
      <c r="D17" s="8"/>
      <c r="E17" s="8" t="s">
        <v>155</v>
      </c>
      <c r="F17" s="8"/>
      <c r="G17" s="8" t="s">
        <v>156</v>
      </c>
      <c r="H17" s="8"/>
    </row>
    <row r="18" ht="24.95" customHeight="1" spans="1:8">
      <c r="A18" s="266"/>
      <c r="B18" s="14" t="s">
        <v>157</v>
      </c>
      <c r="C18" s="15" t="s">
        <v>158</v>
      </c>
      <c r="D18" s="16"/>
      <c r="E18" s="10" t="s">
        <v>1076</v>
      </c>
      <c r="F18" s="199"/>
      <c r="G18" s="7" t="s">
        <v>1077</v>
      </c>
      <c r="H18" s="8"/>
    </row>
    <row r="19" ht="24.95" customHeight="1" spans="1:8">
      <c r="A19" s="266"/>
      <c r="B19" s="19"/>
      <c r="C19" s="22"/>
      <c r="D19" s="23"/>
      <c r="E19" s="10" t="s">
        <v>1078</v>
      </c>
      <c r="F19" s="199"/>
      <c r="G19" s="7" t="s">
        <v>1079</v>
      </c>
      <c r="H19" s="8"/>
    </row>
    <row r="20" ht="24.95" customHeight="1" spans="1:8">
      <c r="A20" s="266"/>
      <c r="B20" s="19"/>
      <c r="C20" s="22"/>
      <c r="D20" s="23"/>
      <c r="E20" s="10" t="s">
        <v>1080</v>
      </c>
      <c r="F20" s="199"/>
      <c r="G20" s="7" t="s">
        <v>1081</v>
      </c>
      <c r="H20" s="8"/>
    </row>
    <row r="21" ht="24.95" customHeight="1" spans="1:8">
      <c r="A21" s="266"/>
      <c r="B21" s="19"/>
      <c r="C21" s="20"/>
      <c r="D21" s="21"/>
      <c r="E21" s="10" t="s">
        <v>1082</v>
      </c>
      <c r="F21" s="199"/>
      <c r="G21" s="10" t="s">
        <v>1083</v>
      </c>
      <c r="H21" s="11"/>
    </row>
    <row r="22" ht="24.95" customHeight="1" spans="1:8">
      <c r="A22" s="266"/>
      <c r="B22" s="19"/>
      <c r="C22" s="224" t="s">
        <v>178</v>
      </c>
      <c r="D22" s="225"/>
      <c r="E22" s="10" t="s">
        <v>1084</v>
      </c>
      <c r="F22" s="199"/>
      <c r="G22" s="7" t="s">
        <v>1085</v>
      </c>
      <c r="H22" s="8"/>
    </row>
    <row r="23" ht="24.95" customHeight="1" spans="1:8">
      <c r="A23" s="266"/>
      <c r="B23" s="19"/>
      <c r="C23" s="316"/>
      <c r="D23" s="317"/>
      <c r="E23" s="10" t="s">
        <v>1086</v>
      </c>
      <c r="F23" s="199"/>
      <c r="G23" s="7" t="s">
        <v>1087</v>
      </c>
      <c r="H23" s="8"/>
    </row>
    <row r="24" ht="24.95" customHeight="1" spans="1:8">
      <c r="A24" s="266"/>
      <c r="B24" s="19"/>
      <c r="C24" s="316"/>
      <c r="D24" s="317"/>
      <c r="E24" s="10" t="s">
        <v>1088</v>
      </c>
      <c r="F24" s="199"/>
      <c r="G24" s="7" t="s">
        <v>1089</v>
      </c>
      <c r="H24" s="8"/>
    </row>
    <row r="25" ht="24.95" customHeight="1" spans="1:8">
      <c r="A25" s="266"/>
      <c r="B25" s="19"/>
      <c r="C25" s="230"/>
      <c r="D25" s="231"/>
      <c r="E25" s="10" t="s">
        <v>1090</v>
      </c>
      <c r="F25" s="199"/>
      <c r="G25" s="7" t="s">
        <v>1091</v>
      </c>
      <c r="H25" s="8"/>
    </row>
    <row r="26" ht="24.95" customHeight="1" spans="1:8">
      <c r="A26" s="266"/>
      <c r="B26" s="19"/>
      <c r="C26" s="7" t="s">
        <v>252</v>
      </c>
      <c r="D26" s="7"/>
      <c r="E26" s="10" t="s">
        <v>1092</v>
      </c>
      <c r="F26" s="199"/>
      <c r="G26" s="503" t="s">
        <v>198</v>
      </c>
      <c r="H26" s="8"/>
    </row>
    <row r="27" ht="24.95" customHeight="1" spans="1:8">
      <c r="A27" s="266"/>
      <c r="B27" s="19"/>
      <c r="C27" s="7"/>
      <c r="D27" s="7"/>
      <c r="E27" s="10" t="s">
        <v>1093</v>
      </c>
      <c r="F27" s="199"/>
      <c r="G27" s="503" t="s">
        <v>202</v>
      </c>
      <c r="H27" s="8"/>
    </row>
    <row r="28" ht="24.95" customHeight="1" spans="1:8">
      <c r="A28" s="266"/>
      <c r="B28" s="19"/>
      <c r="C28" s="224" t="s">
        <v>258</v>
      </c>
      <c r="D28" s="225"/>
      <c r="E28" s="10" t="s">
        <v>1094</v>
      </c>
      <c r="F28" s="199"/>
      <c r="G28" s="7" t="s">
        <v>1095</v>
      </c>
      <c r="H28" s="8"/>
    </row>
    <row r="29" ht="24.95" customHeight="1" spans="1:8">
      <c r="A29" s="266"/>
      <c r="B29" s="19"/>
      <c r="C29" s="316"/>
      <c r="D29" s="317"/>
      <c r="E29" s="10" t="s">
        <v>1096</v>
      </c>
      <c r="F29" s="199"/>
      <c r="G29" s="7" t="s">
        <v>1097</v>
      </c>
      <c r="H29" s="8"/>
    </row>
    <row r="30" ht="24.95" customHeight="1" spans="1:8">
      <c r="A30" s="266"/>
      <c r="B30" s="19"/>
      <c r="C30" s="316"/>
      <c r="D30" s="317"/>
      <c r="E30" s="10" t="s">
        <v>1098</v>
      </c>
      <c r="F30" s="199"/>
      <c r="G30" s="7" t="s">
        <v>1099</v>
      </c>
      <c r="H30" s="8"/>
    </row>
    <row r="31" ht="24.95" customHeight="1" spans="1:8">
      <c r="A31" s="266"/>
      <c r="B31" s="19"/>
      <c r="C31" s="316"/>
      <c r="D31" s="317"/>
      <c r="E31" s="10" t="s">
        <v>1100</v>
      </c>
      <c r="F31" s="199"/>
      <c r="G31" s="7" t="s">
        <v>1101</v>
      </c>
      <c r="H31" s="8"/>
    </row>
    <row r="32" ht="24.95" customHeight="1" spans="1:8">
      <c r="A32" s="266"/>
      <c r="B32" s="8" t="s">
        <v>182</v>
      </c>
      <c r="C32" s="7" t="s">
        <v>183</v>
      </c>
      <c r="D32" s="7"/>
      <c r="E32" s="10" t="s">
        <v>1102</v>
      </c>
      <c r="F32" s="199"/>
      <c r="G32" s="7" t="s">
        <v>743</v>
      </c>
      <c r="H32" s="8"/>
    </row>
    <row r="33" ht="24.95" customHeight="1" spans="1:8">
      <c r="A33" s="266"/>
      <c r="B33" s="8"/>
      <c r="C33" s="7"/>
      <c r="D33" s="7"/>
      <c r="E33" s="10" t="s">
        <v>1103</v>
      </c>
      <c r="F33" s="199"/>
      <c r="G33" s="10" t="s">
        <v>743</v>
      </c>
      <c r="H33" s="11"/>
    </row>
    <row r="34" ht="24.95" customHeight="1" spans="1:8">
      <c r="A34" s="266"/>
      <c r="B34" s="8"/>
      <c r="C34" s="7" t="s">
        <v>192</v>
      </c>
      <c r="D34" s="7"/>
      <c r="E34" s="10" t="s">
        <v>1104</v>
      </c>
      <c r="F34" s="199"/>
      <c r="G34" s="10" t="s">
        <v>743</v>
      </c>
      <c r="H34" s="11"/>
    </row>
    <row r="35" ht="24.95" customHeight="1" spans="1:8">
      <c r="A35" s="266"/>
      <c r="B35" s="8"/>
      <c r="C35" s="7"/>
      <c r="D35" s="7"/>
      <c r="E35" s="10" t="s">
        <v>1090</v>
      </c>
      <c r="F35" s="199"/>
      <c r="G35" s="7" t="s">
        <v>743</v>
      </c>
      <c r="H35" s="8"/>
    </row>
    <row r="36" ht="24.95" customHeight="1" spans="1:8">
      <c r="A36" s="266"/>
      <c r="B36" s="7" t="s">
        <v>195</v>
      </c>
      <c r="C36" s="7" t="s">
        <v>196</v>
      </c>
      <c r="D36" s="7"/>
      <c r="E36" s="10" t="s">
        <v>1105</v>
      </c>
      <c r="F36" s="199"/>
      <c r="G36" s="7" t="s">
        <v>1106</v>
      </c>
      <c r="H36" s="8"/>
    </row>
    <row r="37" ht="24.95" customHeight="1" spans="1:8">
      <c r="A37" s="266"/>
      <c r="B37" s="7"/>
      <c r="C37" s="7"/>
      <c r="D37" s="7"/>
      <c r="E37" s="10" t="s">
        <v>1107</v>
      </c>
      <c r="F37" s="199"/>
      <c r="G37" s="7" t="s">
        <v>202</v>
      </c>
      <c r="H37" s="8"/>
    </row>
    <row r="38" ht="24.95" customHeight="1" spans="1:8">
      <c r="A38" s="266"/>
      <c r="B38" s="7"/>
      <c r="C38" s="7"/>
      <c r="D38" s="7"/>
      <c r="E38" s="10" t="s">
        <v>1108</v>
      </c>
      <c r="F38" s="1270"/>
      <c r="G38" s="7" t="s">
        <v>202</v>
      </c>
      <c r="H38" s="8"/>
    </row>
    <row r="39" ht="21.95" customHeight="1"/>
    <row r="40" ht="21.95" customHeight="1"/>
    <row r="41" ht="21.95" customHeight="1"/>
    <row r="42" ht="21.95" customHeight="1"/>
    <row r="43" ht="24" customHeight="1"/>
  </sheetData>
  <mergeCells count="8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A4:A15"/>
    <mergeCell ref="A17:A38"/>
    <mergeCell ref="B18:B31"/>
    <mergeCell ref="B32:B35"/>
    <mergeCell ref="B36:B38"/>
    <mergeCell ref="C18:D21"/>
    <mergeCell ref="C22:D25"/>
    <mergeCell ref="C26:D27"/>
    <mergeCell ref="C34:D35"/>
    <mergeCell ref="C28:D31"/>
    <mergeCell ref="C36:D38"/>
    <mergeCell ref="C32:D33"/>
    <mergeCell ref="B4:C5"/>
    <mergeCell ref="D4:E5"/>
  </mergeCells>
  <printOptions horizontalCentered="1"/>
  <pageMargins left="0.46875" right="0.46875" top="0.388888888888889" bottom="0.388888888888889" header="0.349305555555556" footer="0.409027777777778"/>
  <pageSetup paperSize="9" scale="71" orientation="portrait"/>
  <headerFooter alignWithMargins="0" scaleWithDoc="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69"/>
  <sheetViews>
    <sheetView view="pageBreakPreview" zoomScale="70" zoomScaleNormal="70" zoomScaleSheetLayoutView="70" topLeftCell="A49" workbookViewId="0">
      <selection activeCell="A70" sqref="$A70:$XFD70"/>
    </sheetView>
  </sheetViews>
  <sheetFormatPr defaultColWidth="9.33333333333333" defaultRowHeight="10.8" outlineLevelCol="7"/>
  <cols>
    <col min="1" max="1" width="19" style="1251" customWidth="1"/>
    <col min="2" max="2" width="17.3333333333333" style="1251" customWidth="1"/>
    <col min="3" max="3" width="10" style="1251" customWidth="1"/>
    <col min="4" max="4" width="9.33333333333333" style="1251"/>
    <col min="5" max="5" width="55.5" style="1251" customWidth="1"/>
    <col min="6" max="6" width="32.6666666666667" style="1251" customWidth="1"/>
    <col min="7" max="7" width="34" style="1251" customWidth="1"/>
    <col min="8" max="8" width="33.5" style="1251" customWidth="1"/>
    <col min="9" max="16384" width="9.33333333333333" style="1251"/>
  </cols>
  <sheetData>
    <row r="1" s="1" customFormat="1" ht="16.5" customHeight="1" spans="1:4">
      <c r="A1" s="430" t="s">
        <v>128</v>
      </c>
      <c r="B1" s="5"/>
      <c r="C1" s="5"/>
      <c r="D1" s="5"/>
    </row>
    <row r="2" s="3" customFormat="1" ht="23.25" customHeight="1" spans="1:8">
      <c r="A2" s="6" t="s">
        <v>129</v>
      </c>
      <c r="B2" s="6"/>
      <c r="C2" s="6"/>
      <c r="D2" s="6"/>
      <c r="E2" s="6"/>
      <c r="F2" s="6"/>
      <c r="G2" s="6"/>
      <c r="H2" s="6"/>
    </row>
    <row r="3" s="3" customFormat="1" ht="21.95" customHeight="1" spans="1:8">
      <c r="A3" s="7" t="s">
        <v>130</v>
      </c>
      <c r="B3" s="7"/>
      <c r="C3" s="7"/>
      <c r="D3" s="7" t="s">
        <v>1109</v>
      </c>
      <c r="E3" s="7"/>
      <c r="F3" s="7"/>
      <c r="G3" s="7"/>
      <c r="H3" s="7"/>
    </row>
    <row r="4" s="3" customFormat="1" ht="21.95" customHeight="1" spans="1:8">
      <c r="A4" s="7" t="s">
        <v>132</v>
      </c>
      <c r="B4" s="7" t="s">
        <v>133</v>
      </c>
      <c r="C4" s="7"/>
      <c r="D4" s="8" t="s">
        <v>134</v>
      </c>
      <c r="E4" s="8"/>
      <c r="F4" s="8" t="s">
        <v>135</v>
      </c>
      <c r="G4" s="8"/>
      <c r="H4" s="8"/>
    </row>
    <row r="5" s="3" customFormat="1" ht="21.95" customHeight="1" spans="1:8">
      <c r="A5" s="7"/>
      <c r="B5" s="7"/>
      <c r="C5" s="7"/>
      <c r="D5" s="8"/>
      <c r="E5" s="8"/>
      <c r="F5" s="8" t="s">
        <v>136</v>
      </c>
      <c r="G5" s="8" t="s">
        <v>137</v>
      </c>
      <c r="H5" s="8" t="s">
        <v>138</v>
      </c>
    </row>
    <row r="6" s="3" customFormat="1" ht="21.95" customHeight="1" spans="1:8">
      <c r="A6" s="7"/>
      <c r="B6" s="7" t="s">
        <v>139</v>
      </c>
      <c r="C6" s="7"/>
      <c r="D6" s="7" t="s">
        <v>1110</v>
      </c>
      <c r="E6" s="7"/>
      <c r="F6" s="9">
        <v>328.81</v>
      </c>
      <c r="G6" s="9">
        <v>328.81</v>
      </c>
      <c r="H6" s="9"/>
    </row>
    <row r="7" s="3" customFormat="1" ht="21.95" customHeight="1" spans="1:8">
      <c r="A7" s="7"/>
      <c r="B7" s="7" t="s">
        <v>141</v>
      </c>
      <c r="C7" s="7"/>
      <c r="D7" s="7" t="s">
        <v>1111</v>
      </c>
      <c r="E7" s="7"/>
      <c r="F7" s="9">
        <v>840</v>
      </c>
      <c r="G7" s="9">
        <v>840</v>
      </c>
      <c r="H7" s="9"/>
    </row>
    <row r="8" s="3" customFormat="1" ht="21.95" customHeight="1" spans="1:8">
      <c r="A8" s="7"/>
      <c r="B8" s="7" t="s">
        <v>143</v>
      </c>
      <c r="C8" s="7"/>
      <c r="D8" s="7" t="s">
        <v>1112</v>
      </c>
      <c r="E8" s="7"/>
      <c r="F8" s="9">
        <v>1054.8</v>
      </c>
      <c r="G8" s="9">
        <v>1054.8</v>
      </c>
      <c r="H8" s="9"/>
    </row>
    <row r="9" s="3" customFormat="1" ht="21.95" customHeight="1" spans="1:8">
      <c r="A9" s="7"/>
      <c r="B9" s="7" t="s">
        <v>145</v>
      </c>
      <c r="C9" s="7"/>
      <c r="D9" s="7" t="s">
        <v>1113</v>
      </c>
      <c r="E9" s="7"/>
      <c r="F9" s="9">
        <v>13460.6</v>
      </c>
      <c r="G9" s="9">
        <v>13460.6</v>
      </c>
      <c r="H9" s="9"/>
    </row>
    <row r="10" s="3" customFormat="1" ht="21.95" customHeight="1" spans="1:8">
      <c r="A10" s="7"/>
      <c r="B10" s="7" t="s">
        <v>147</v>
      </c>
      <c r="C10" s="7"/>
      <c r="D10" s="7" t="s">
        <v>1114</v>
      </c>
      <c r="E10" s="7"/>
      <c r="F10" s="9">
        <v>107.5</v>
      </c>
      <c r="G10" s="9">
        <v>107.5</v>
      </c>
      <c r="H10" s="9"/>
    </row>
    <row r="11" s="3" customFormat="1" ht="21.95" customHeight="1" spans="1:8">
      <c r="A11" s="7"/>
      <c r="B11" s="7" t="s">
        <v>210</v>
      </c>
      <c r="C11" s="7"/>
      <c r="D11" s="7" t="s">
        <v>1115</v>
      </c>
      <c r="E11" s="7"/>
      <c r="F11" s="9">
        <v>2483.25</v>
      </c>
      <c r="G11" s="9">
        <v>2483.25</v>
      </c>
      <c r="H11" s="9"/>
    </row>
    <row r="12" s="3" customFormat="1" ht="21.95" customHeight="1" spans="1:8">
      <c r="A12" s="7"/>
      <c r="B12" s="7" t="s">
        <v>212</v>
      </c>
      <c r="C12" s="7"/>
      <c r="D12" s="7" t="s">
        <v>1116</v>
      </c>
      <c r="E12" s="7"/>
      <c r="F12" s="9">
        <v>150.82</v>
      </c>
      <c r="G12" s="9">
        <v>150.82</v>
      </c>
      <c r="H12" s="9"/>
    </row>
    <row r="13" s="3" customFormat="1" ht="21.95" customHeight="1" spans="1:8">
      <c r="A13" s="7"/>
      <c r="B13" s="1252" t="s">
        <v>214</v>
      </c>
      <c r="C13" s="1253"/>
      <c r="D13" s="1252" t="s">
        <v>1117</v>
      </c>
      <c r="E13" s="1253"/>
      <c r="F13" s="9">
        <v>95</v>
      </c>
      <c r="G13" s="9">
        <v>95</v>
      </c>
      <c r="H13" s="9"/>
    </row>
    <row r="14" s="3" customFormat="1" ht="21.95" customHeight="1" spans="1:8">
      <c r="A14" s="7"/>
      <c r="B14" s="7" t="s">
        <v>216</v>
      </c>
      <c r="C14" s="7"/>
      <c r="D14" s="7" t="s">
        <v>1118</v>
      </c>
      <c r="E14" s="7"/>
      <c r="F14" s="9">
        <v>417.6</v>
      </c>
      <c r="G14" s="9">
        <v>417.6</v>
      </c>
      <c r="H14" s="9"/>
    </row>
    <row r="15" s="3" customFormat="1" ht="21.95" customHeight="1" spans="1:8">
      <c r="A15" s="7"/>
      <c r="B15" s="7" t="s">
        <v>426</v>
      </c>
      <c r="C15" s="7"/>
      <c r="D15" s="7" t="s">
        <v>1119</v>
      </c>
      <c r="E15" s="7"/>
      <c r="F15" s="9">
        <v>70</v>
      </c>
      <c r="G15" s="9">
        <v>70</v>
      </c>
      <c r="H15" s="9"/>
    </row>
    <row r="16" s="3" customFormat="1" ht="21.95" customHeight="1" spans="1:8">
      <c r="A16" s="7"/>
      <c r="B16" s="7" t="s">
        <v>149</v>
      </c>
      <c r="C16" s="7"/>
      <c r="D16" s="7"/>
      <c r="E16" s="8"/>
      <c r="F16" s="9">
        <f>SUM(F6:F15)</f>
        <v>19008.38</v>
      </c>
      <c r="G16" s="9">
        <f>SUM(G6:G15)</f>
        <v>19008.38</v>
      </c>
      <c r="H16" s="9"/>
    </row>
    <row r="17" s="3" customFormat="1" ht="99" customHeight="1" spans="1:8">
      <c r="A17" s="8" t="s">
        <v>150</v>
      </c>
      <c r="B17" s="12" t="s">
        <v>1120</v>
      </c>
      <c r="C17" s="13"/>
      <c r="D17" s="13"/>
      <c r="E17" s="13"/>
      <c r="F17" s="13"/>
      <c r="G17" s="13"/>
      <c r="H17" s="13"/>
    </row>
    <row r="18" s="3" customFormat="1" ht="21.95" customHeight="1" spans="1:8">
      <c r="A18" s="495" t="s">
        <v>152</v>
      </c>
      <c r="B18" s="8" t="s">
        <v>153</v>
      </c>
      <c r="C18" s="8" t="s">
        <v>154</v>
      </c>
      <c r="D18" s="8"/>
      <c r="E18" s="8" t="s">
        <v>155</v>
      </c>
      <c r="F18" s="8"/>
      <c r="G18" s="8" t="s">
        <v>156</v>
      </c>
      <c r="H18" s="8"/>
    </row>
    <row r="19" s="3" customFormat="1" ht="21.95" customHeight="1" spans="1:8">
      <c r="A19" s="498"/>
      <c r="B19" s="1254" t="s">
        <v>157</v>
      </c>
      <c r="C19" s="1255" t="s">
        <v>158</v>
      </c>
      <c r="D19" s="1256"/>
      <c r="E19" s="24" t="s">
        <v>1121</v>
      </c>
      <c r="F19" s="25"/>
      <c r="G19" s="1257" t="s">
        <v>1122</v>
      </c>
      <c r="H19" s="1258"/>
    </row>
    <row r="20" s="3" customFormat="1" ht="21.95" customHeight="1" spans="1:8">
      <c r="A20" s="498"/>
      <c r="B20" s="1259"/>
      <c r="C20" s="1260"/>
      <c r="D20" s="1261"/>
      <c r="E20" s="315" t="s">
        <v>1123</v>
      </c>
      <c r="F20" s="315"/>
      <c r="G20" s="1257" t="s">
        <v>1124</v>
      </c>
      <c r="H20" s="1258"/>
    </row>
    <row r="21" s="3" customFormat="1" ht="21.95" customHeight="1" spans="1:8">
      <c r="A21" s="498"/>
      <c r="B21" s="1259"/>
      <c r="C21" s="1260"/>
      <c r="D21" s="1261"/>
      <c r="E21" s="315" t="s">
        <v>1125</v>
      </c>
      <c r="F21" s="315"/>
      <c r="G21" s="1257" t="s">
        <v>1126</v>
      </c>
      <c r="H21" s="1258"/>
    </row>
    <row r="22" s="3" customFormat="1" ht="21.95" customHeight="1" spans="1:8">
      <c r="A22" s="498"/>
      <c r="B22" s="1259"/>
      <c r="C22" s="1260"/>
      <c r="D22" s="1261"/>
      <c r="E22" s="315" t="s">
        <v>1127</v>
      </c>
      <c r="F22" s="315"/>
      <c r="G22" s="1257" t="s">
        <v>1128</v>
      </c>
      <c r="H22" s="1258"/>
    </row>
    <row r="23" s="3" customFormat="1" ht="36" customHeight="1" spans="1:8">
      <c r="A23" s="498"/>
      <c r="B23" s="1259"/>
      <c r="C23" s="1260"/>
      <c r="D23" s="1261"/>
      <c r="E23" s="315" t="s">
        <v>1129</v>
      </c>
      <c r="F23" s="315"/>
      <c r="G23" s="1257" t="s">
        <v>1130</v>
      </c>
      <c r="H23" s="1258"/>
    </row>
    <row r="24" s="3" customFormat="1" ht="21.95" customHeight="1" spans="1:8">
      <c r="A24" s="498"/>
      <c r="B24" s="1259"/>
      <c r="C24" s="1260"/>
      <c r="D24" s="1261"/>
      <c r="E24" s="315" t="s">
        <v>1131</v>
      </c>
      <c r="F24" s="315"/>
      <c r="G24" s="1258" t="s">
        <v>1132</v>
      </c>
      <c r="H24" s="1258"/>
    </row>
    <row r="25" s="3" customFormat="1" ht="21.95" customHeight="1" spans="1:8">
      <c r="A25" s="498"/>
      <c r="B25" s="1259"/>
      <c r="C25" s="1260"/>
      <c r="D25" s="1261"/>
      <c r="E25" s="315" t="s">
        <v>1133</v>
      </c>
      <c r="F25" s="315"/>
      <c r="G25" s="1258" t="s">
        <v>1134</v>
      </c>
      <c r="H25" s="1258"/>
    </row>
    <row r="26" s="3" customFormat="1" ht="21.95" customHeight="1" spans="1:8">
      <c r="A26" s="502"/>
      <c r="B26" s="1262"/>
      <c r="C26" s="1263"/>
      <c r="D26" s="1264"/>
      <c r="E26" s="315" t="s">
        <v>1135</v>
      </c>
      <c r="F26" s="315"/>
      <c r="G26" s="1258" t="s">
        <v>1136</v>
      </c>
      <c r="H26" s="1258"/>
    </row>
    <row r="27" s="3" customFormat="1" ht="21.95" customHeight="1" spans="1:8">
      <c r="A27" s="495" t="s">
        <v>152</v>
      </c>
      <c r="B27" s="1254" t="s">
        <v>157</v>
      </c>
      <c r="C27" s="1265" t="s">
        <v>158</v>
      </c>
      <c r="D27" s="1266"/>
      <c r="E27" s="315" t="s">
        <v>1137</v>
      </c>
      <c r="F27" s="315"/>
      <c r="G27" s="1267" t="s">
        <v>1138</v>
      </c>
      <c r="H27" s="1258"/>
    </row>
    <row r="28" s="3" customFormat="1" ht="21.95" customHeight="1" spans="1:8">
      <c r="A28" s="498"/>
      <c r="B28" s="1259"/>
      <c r="C28" s="7" t="s">
        <v>178</v>
      </c>
      <c r="D28" s="7"/>
      <c r="E28" s="24" t="s">
        <v>1139</v>
      </c>
      <c r="F28" s="25"/>
      <c r="G28" s="1257" t="s">
        <v>1140</v>
      </c>
      <c r="H28" s="1258"/>
    </row>
    <row r="29" s="3" customFormat="1" ht="51" customHeight="1" spans="1:8">
      <c r="A29" s="498"/>
      <c r="B29" s="1259"/>
      <c r="C29" s="7"/>
      <c r="D29" s="7"/>
      <c r="E29" s="24" t="s">
        <v>1141</v>
      </c>
      <c r="F29" s="25"/>
      <c r="G29" s="1258" t="s">
        <v>1142</v>
      </c>
      <c r="H29" s="1258"/>
    </row>
    <row r="30" s="3" customFormat="1" ht="21.95" customHeight="1" spans="1:8">
      <c r="A30" s="498"/>
      <c r="B30" s="1259"/>
      <c r="C30" s="7"/>
      <c r="D30" s="7"/>
      <c r="E30" s="24" t="s">
        <v>1143</v>
      </c>
      <c r="F30" s="25"/>
      <c r="G30" s="214">
        <v>1</v>
      </c>
      <c r="H30" s="1258"/>
    </row>
    <row r="31" s="3" customFormat="1" ht="21.95" customHeight="1" spans="1:8">
      <c r="A31" s="498"/>
      <c r="B31" s="1259"/>
      <c r="C31" s="7"/>
      <c r="D31" s="7"/>
      <c r="E31" s="24" t="s">
        <v>1144</v>
      </c>
      <c r="F31" s="25"/>
      <c r="G31" s="214">
        <v>1</v>
      </c>
      <c r="H31" s="1258"/>
    </row>
    <row r="32" s="3" customFormat="1" ht="21.95" customHeight="1" spans="1:8">
      <c r="A32" s="498"/>
      <c r="B32" s="1259"/>
      <c r="C32" s="7"/>
      <c r="D32" s="7"/>
      <c r="E32" s="24" t="s">
        <v>1145</v>
      </c>
      <c r="F32" s="25"/>
      <c r="G32" s="214">
        <v>1</v>
      </c>
      <c r="H32" s="1258"/>
    </row>
    <row r="33" s="3" customFormat="1" ht="45.95" customHeight="1" spans="1:8">
      <c r="A33" s="498"/>
      <c r="B33" s="1259"/>
      <c r="C33" s="7"/>
      <c r="D33" s="7"/>
      <c r="E33" s="24" t="s">
        <v>1146</v>
      </c>
      <c r="F33" s="25"/>
      <c r="G33" s="1258" t="s">
        <v>1147</v>
      </c>
      <c r="H33" s="1258"/>
    </row>
    <row r="34" s="3" customFormat="1" ht="21.95" customHeight="1" spans="1:8">
      <c r="A34" s="498"/>
      <c r="B34" s="1259"/>
      <c r="C34" s="7"/>
      <c r="D34" s="7"/>
      <c r="E34" s="24" t="s">
        <v>1148</v>
      </c>
      <c r="F34" s="25"/>
      <c r="G34" s="1257" t="s">
        <v>1140</v>
      </c>
      <c r="H34" s="1258"/>
    </row>
    <row r="35" s="3" customFormat="1" ht="21.95" customHeight="1" spans="1:8">
      <c r="A35" s="498"/>
      <c r="B35" s="1259"/>
      <c r="C35" s="7"/>
      <c r="D35" s="7"/>
      <c r="E35" s="24" t="s">
        <v>1149</v>
      </c>
      <c r="F35" s="25"/>
      <c r="G35" s="1257" t="s">
        <v>1140</v>
      </c>
      <c r="H35" s="1258"/>
    </row>
    <row r="36" s="3" customFormat="1" ht="21.95" customHeight="1" spans="1:8">
      <c r="A36" s="498"/>
      <c r="B36" s="1259"/>
      <c r="C36" s="7" t="s">
        <v>252</v>
      </c>
      <c r="D36" s="7"/>
      <c r="E36" s="24" t="s">
        <v>1150</v>
      </c>
      <c r="F36" s="25"/>
      <c r="G36" s="1257" t="s">
        <v>1151</v>
      </c>
      <c r="H36" s="1258"/>
    </row>
    <row r="37" s="3" customFormat="1" ht="21.95" customHeight="1" spans="1:8">
      <c r="A37" s="498"/>
      <c r="B37" s="1259"/>
      <c r="C37" s="7"/>
      <c r="D37" s="7"/>
      <c r="E37" s="24" t="s">
        <v>1152</v>
      </c>
      <c r="F37" s="25"/>
      <c r="G37" s="1257" t="s">
        <v>1140</v>
      </c>
      <c r="H37" s="1258"/>
    </row>
    <row r="38" s="3" customFormat="1" ht="21.95" customHeight="1" spans="1:8">
      <c r="A38" s="498"/>
      <c r="B38" s="1259"/>
      <c r="C38" s="7"/>
      <c r="D38" s="7"/>
      <c r="E38" s="24" t="s">
        <v>1153</v>
      </c>
      <c r="F38" s="25"/>
      <c r="G38" s="1268">
        <v>1</v>
      </c>
      <c r="H38" s="1258"/>
    </row>
    <row r="39" s="3" customFormat="1" ht="21.95" customHeight="1" spans="1:8">
      <c r="A39" s="498"/>
      <c r="B39" s="1259"/>
      <c r="C39" s="1258"/>
      <c r="D39" s="1258"/>
      <c r="E39" s="25" t="s">
        <v>1154</v>
      </c>
      <c r="F39" s="25"/>
      <c r="G39" s="1268" t="s">
        <v>1155</v>
      </c>
      <c r="H39" s="8"/>
    </row>
    <row r="40" s="3" customFormat="1" ht="21.95" customHeight="1" spans="1:8">
      <c r="A40" s="498"/>
      <c r="B40" s="1259"/>
      <c r="C40" s="7"/>
      <c r="D40" s="7"/>
      <c r="E40" s="24" t="s">
        <v>1156</v>
      </c>
      <c r="F40" s="25"/>
      <c r="G40" s="1258" t="s">
        <v>1157</v>
      </c>
      <c r="H40" s="1258"/>
    </row>
    <row r="41" s="3" customFormat="1" ht="21.95" customHeight="1" spans="1:8">
      <c r="A41" s="498"/>
      <c r="B41" s="1259"/>
      <c r="C41" s="7"/>
      <c r="D41" s="7"/>
      <c r="E41" s="24" t="s">
        <v>1158</v>
      </c>
      <c r="F41" s="25"/>
      <c r="G41" s="503">
        <v>1</v>
      </c>
      <c r="H41" s="1258"/>
    </row>
    <row r="42" s="3" customFormat="1" ht="21.95" customHeight="1" spans="1:8">
      <c r="A42" s="498"/>
      <c r="B42" s="1259"/>
      <c r="C42" s="7" t="s">
        <v>258</v>
      </c>
      <c r="D42" s="7"/>
      <c r="E42" s="24" t="s">
        <v>1159</v>
      </c>
      <c r="F42" s="25"/>
      <c r="G42" s="214">
        <v>1</v>
      </c>
      <c r="H42" s="1258"/>
    </row>
    <row r="43" s="3" customFormat="1" ht="21.95" customHeight="1" spans="1:8">
      <c r="A43" s="498"/>
      <c r="B43" s="1259"/>
      <c r="C43" s="7"/>
      <c r="D43" s="7"/>
      <c r="E43" s="24" t="s">
        <v>1160</v>
      </c>
      <c r="F43" s="25"/>
      <c r="G43" s="214">
        <v>1</v>
      </c>
      <c r="H43" s="1258"/>
    </row>
    <row r="44" s="3" customFormat="1" ht="21.95" customHeight="1" spans="1:8">
      <c r="A44" s="498"/>
      <c r="B44" s="1259"/>
      <c r="C44" s="7"/>
      <c r="D44" s="7"/>
      <c r="E44" s="24" t="s">
        <v>1161</v>
      </c>
      <c r="F44" s="25"/>
      <c r="G44" s="214">
        <v>1</v>
      </c>
      <c r="H44" s="1258"/>
    </row>
    <row r="45" s="3" customFormat="1" ht="21.95" customHeight="1" spans="1:8">
      <c r="A45" s="498"/>
      <c r="B45" s="1262"/>
      <c r="C45" s="7"/>
      <c r="D45" s="7"/>
      <c r="E45" s="24" t="s">
        <v>1162</v>
      </c>
      <c r="F45" s="25"/>
      <c r="G45" s="214">
        <v>1</v>
      </c>
      <c r="H45" s="1258"/>
    </row>
    <row r="46" s="3" customFormat="1" ht="21.95" customHeight="1" spans="1:8">
      <c r="A46" s="498"/>
      <c r="B46" s="14" t="s">
        <v>182</v>
      </c>
      <c r="C46" s="7" t="s">
        <v>304</v>
      </c>
      <c r="D46" s="7"/>
      <c r="E46" s="24" t="s">
        <v>1163</v>
      </c>
      <c r="F46" s="25"/>
      <c r="G46" s="214">
        <v>1</v>
      </c>
      <c r="H46" s="1258"/>
    </row>
    <row r="47" s="3" customFormat="1" ht="21.95" customHeight="1" spans="1:8">
      <c r="A47" s="498"/>
      <c r="B47" s="19"/>
      <c r="C47" s="7"/>
      <c r="D47" s="7"/>
      <c r="E47" s="24" t="s">
        <v>1164</v>
      </c>
      <c r="F47" s="25"/>
      <c r="G47" s="214">
        <v>1</v>
      </c>
      <c r="H47" s="1258"/>
    </row>
    <row r="48" s="3" customFormat="1" ht="21.95" customHeight="1" spans="1:8">
      <c r="A48" s="498"/>
      <c r="B48" s="19"/>
      <c r="C48" s="7"/>
      <c r="D48" s="7"/>
      <c r="E48" s="24" t="s">
        <v>1165</v>
      </c>
      <c r="F48" s="25"/>
      <c r="G48" s="214">
        <v>1</v>
      </c>
      <c r="H48" s="1258"/>
    </row>
    <row r="49" s="3" customFormat="1" ht="21.95" customHeight="1" spans="1:8">
      <c r="A49" s="498"/>
      <c r="B49" s="19"/>
      <c r="C49" s="7"/>
      <c r="D49" s="7"/>
      <c r="E49" s="24" t="s">
        <v>1166</v>
      </c>
      <c r="F49" s="25"/>
      <c r="G49" s="214">
        <v>1</v>
      </c>
      <c r="H49" s="1258"/>
    </row>
    <row r="50" s="3" customFormat="1" ht="21.95" customHeight="1" spans="1:8">
      <c r="A50" s="498"/>
      <c r="B50" s="19"/>
      <c r="C50" s="224" t="s">
        <v>183</v>
      </c>
      <c r="D50" s="225"/>
      <c r="E50" s="24" t="s">
        <v>1167</v>
      </c>
      <c r="F50" s="25"/>
      <c r="G50" s="214">
        <v>1</v>
      </c>
      <c r="H50" s="1258"/>
    </row>
    <row r="51" s="3" customFormat="1" ht="21.95" customHeight="1" spans="1:8">
      <c r="A51" s="498"/>
      <c r="B51" s="19"/>
      <c r="C51" s="316"/>
      <c r="D51" s="317"/>
      <c r="E51" s="24" t="s">
        <v>1168</v>
      </c>
      <c r="F51" s="25"/>
      <c r="G51" s="214">
        <v>1</v>
      </c>
      <c r="H51" s="1258"/>
    </row>
    <row r="52" s="3" customFormat="1" ht="21.95" customHeight="1" spans="1:8">
      <c r="A52" s="498"/>
      <c r="B52" s="19"/>
      <c r="C52" s="316"/>
      <c r="D52" s="317"/>
      <c r="E52" s="24" t="s">
        <v>1169</v>
      </c>
      <c r="F52" s="25"/>
      <c r="G52" s="214">
        <v>1</v>
      </c>
      <c r="H52" s="1258"/>
    </row>
    <row r="53" s="3" customFormat="1" ht="21.95" customHeight="1" spans="1:8">
      <c r="A53" s="498"/>
      <c r="B53" s="19"/>
      <c r="C53" s="316"/>
      <c r="D53" s="317"/>
      <c r="E53" s="24" t="s">
        <v>1170</v>
      </c>
      <c r="F53" s="25"/>
      <c r="G53" s="1258" t="s">
        <v>187</v>
      </c>
      <c r="H53" s="1258"/>
    </row>
    <row r="54" s="3" customFormat="1" ht="21.95" customHeight="1" spans="1:8">
      <c r="A54" s="498"/>
      <c r="B54" s="19"/>
      <c r="C54" s="316"/>
      <c r="D54" s="317"/>
      <c r="E54" s="24" t="s">
        <v>1171</v>
      </c>
      <c r="F54" s="25"/>
      <c r="G54" s="1258" t="s">
        <v>187</v>
      </c>
      <c r="H54" s="1258"/>
    </row>
    <row r="55" s="3" customFormat="1" ht="21.95" customHeight="1" spans="1:8">
      <c r="A55" s="502"/>
      <c r="B55" s="30"/>
      <c r="C55" s="230"/>
      <c r="D55" s="231"/>
      <c r="E55" s="24" t="s">
        <v>1172</v>
      </c>
      <c r="F55" s="25"/>
      <c r="G55" s="1258" t="s">
        <v>187</v>
      </c>
      <c r="H55" s="1258"/>
    </row>
    <row r="56" s="3" customFormat="1" ht="21.95" customHeight="1" spans="1:8">
      <c r="A56" s="495" t="s">
        <v>152</v>
      </c>
      <c r="B56" s="14" t="s">
        <v>182</v>
      </c>
      <c r="C56" s="224" t="s">
        <v>183</v>
      </c>
      <c r="D56" s="225"/>
      <c r="E56" s="24" t="s">
        <v>1173</v>
      </c>
      <c r="F56" s="25"/>
      <c r="G56" s="214">
        <v>1</v>
      </c>
      <c r="H56" s="1258"/>
    </row>
    <row r="57" s="3" customFormat="1" ht="21.95" customHeight="1" spans="1:8">
      <c r="A57" s="498"/>
      <c r="B57" s="19"/>
      <c r="C57" s="316"/>
      <c r="D57" s="317"/>
      <c r="E57" s="24" t="s">
        <v>1174</v>
      </c>
      <c r="F57" s="25"/>
      <c r="G57" s="214">
        <v>1</v>
      </c>
      <c r="H57" s="1258"/>
    </row>
    <row r="58" s="3" customFormat="1" ht="21.95" customHeight="1" spans="1:8">
      <c r="A58" s="498"/>
      <c r="B58" s="19"/>
      <c r="C58" s="316"/>
      <c r="D58" s="317"/>
      <c r="E58" s="24" t="s">
        <v>1175</v>
      </c>
      <c r="F58" s="25"/>
      <c r="G58" s="1258" t="s">
        <v>187</v>
      </c>
      <c r="H58" s="1258"/>
    </row>
    <row r="59" s="3" customFormat="1" ht="21.95" customHeight="1" spans="1:8">
      <c r="A59" s="498"/>
      <c r="B59" s="19"/>
      <c r="C59" s="316"/>
      <c r="D59" s="317"/>
      <c r="E59" s="24" t="s">
        <v>1176</v>
      </c>
      <c r="F59" s="25"/>
      <c r="G59" s="214">
        <v>1</v>
      </c>
      <c r="H59" s="1258"/>
    </row>
    <row r="60" s="3" customFormat="1" ht="21.95" customHeight="1" spans="1:8">
      <c r="A60" s="498"/>
      <c r="B60" s="19"/>
      <c r="C60" s="316"/>
      <c r="D60" s="317"/>
      <c r="E60" s="24" t="s">
        <v>1177</v>
      </c>
      <c r="F60" s="25"/>
      <c r="G60" s="214">
        <v>1</v>
      </c>
      <c r="H60" s="1258"/>
    </row>
    <row r="61" s="3" customFormat="1" ht="21.95" customHeight="1" spans="1:8">
      <c r="A61" s="498"/>
      <c r="B61" s="19"/>
      <c r="C61" s="230"/>
      <c r="D61" s="231"/>
      <c r="E61" s="24" t="s">
        <v>1178</v>
      </c>
      <c r="F61" s="25"/>
      <c r="G61" s="1258" t="s">
        <v>498</v>
      </c>
      <c r="H61" s="1258"/>
    </row>
    <row r="62" s="3" customFormat="1" ht="21.95" customHeight="1" spans="1:8">
      <c r="A62" s="498"/>
      <c r="B62" s="19"/>
      <c r="C62" s="1267" t="s">
        <v>192</v>
      </c>
      <c r="D62" s="1267"/>
      <c r="E62" s="24" t="s">
        <v>1179</v>
      </c>
      <c r="F62" s="25"/>
      <c r="G62" s="214">
        <v>1</v>
      </c>
      <c r="H62" s="1258"/>
    </row>
    <row r="63" s="3" customFormat="1" ht="36" customHeight="1" spans="1:8">
      <c r="A63" s="498"/>
      <c r="B63" s="19"/>
      <c r="C63" s="1267"/>
      <c r="D63" s="1267"/>
      <c r="E63" s="24" t="s">
        <v>1180</v>
      </c>
      <c r="F63" s="25"/>
      <c r="G63" s="1258" t="s">
        <v>187</v>
      </c>
      <c r="H63" s="1258"/>
    </row>
    <row r="64" s="3" customFormat="1" ht="21.95" customHeight="1" spans="1:8">
      <c r="A64" s="498"/>
      <c r="B64" s="19"/>
      <c r="C64" s="1267"/>
      <c r="D64" s="1267"/>
      <c r="E64" s="24" t="s">
        <v>1181</v>
      </c>
      <c r="F64" s="25"/>
      <c r="G64" s="1258" t="s">
        <v>1182</v>
      </c>
      <c r="H64" s="1258"/>
    </row>
    <row r="65" s="3" customFormat="1" ht="21.95" customHeight="1" spans="1:8">
      <c r="A65" s="498"/>
      <c r="B65" s="30"/>
      <c r="C65" s="1267"/>
      <c r="D65" s="1267"/>
      <c r="E65" s="24" t="s">
        <v>1183</v>
      </c>
      <c r="F65" s="25"/>
      <c r="G65" s="214">
        <v>1</v>
      </c>
      <c r="H65" s="1258"/>
    </row>
    <row r="66" s="3" customFormat="1" ht="21.95" customHeight="1" spans="1:8">
      <c r="A66" s="498"/>
      <c r="B66" s="7" t="s">
        <v>195</v>
      </c>
      <c r="C66" s="7" t="s">
        <v>196</v>
      </c>
      <c r="D66" s="7"/>
      <c r="E66" s="24" t="s">
        <v>1184</v>
      </c>
      <c r="F66" s="25"/>
      <c r="G66" s="1257" t="s">
        <v>1185</v>
      </c>
      <c r="H66" s="1258"/>
    </row>
    <row r="67" s="3" customFormat="1" ht="21.95" customHeight="1" spans="1:8">
      <c r="A67" s="498"/>
      <c r="B67" s="7"/>
      <c r="C67" s="7"/>
      <c r="D67" s="7"/>
      <c r="E67" s="24" t="s">
        <v>1186</v>
      </c>
      <c r="F67" s="25"/>
      <c r="G67" s="1257" t="s">
        <v>1185</v>
      </c>
      <c r="H67" s="1258"/>
    </row>
    <row r="68" s="3" customFormat="1" ht="21.95" customHeight="1" spans="1:8">
      <c r="A68" s="498"/>
      <c r="B68" s="7"/>
      <c r="C68" s="7"/>
      <c r="D68" s="7"/>
      <c r="E68" s="24" t="s">
        <v>1187</v>
      </c>
      <c r="F68" s="25"/>
      <c r="G68" s="1257" t="s">
        <v>1185</v>
      </c>
      <c r="H68" s="1258"/>
    </row>
    <row r="69" s="3" customFormat="1" ht="21.95" customHeight="1" spans="1:8">
      <c r="A69" s="502"/>
      <c r="B69" s="7"/>
      <c r="C69" s="7"/>
      <c r="D69" s="7"/>
      <c r="E69" s="24" t="s">
        <v>1188</v>
      </c>
      <c r="F69" s="25"/>
      <c r="G69" s="1257" t="s">
        <v>1185</v>
      </c>
      <c r="H69" s="1258"/>
    </row>
  </sheetData>
  <mergeCells count="152">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A4:A16"/>
    <mergeCell ref="A18:A26"/>
    <mergeCell ref="A27:A55"/>
    <mergeCell ref="A56:A69"/>
    <mergeCell ref="B19:B26"/>
    <mergeCell ref="B27:B45"/>
    <mergeCell ref="B46:B55"/>
    <mergeCell ref="B56:B65"/>
    <mergeCell ref="B66:B69"/>
    <mergeCell ref="C62:D65"/>
    <mergeCell ref="B4:C5"/>
    <mergeCell ref="D4:E5"/>
    <mergeCell ref="C19:D26"/>
    <mergeCell ref="C28:D35"/>
    <mergeCell ref="C42:D45"/>
    <mergeCell ref="C36:D41"/>
    <mergeCell ref="C46:D49"/>
    <mergeCell ref="C50:D55"/>
    <mergeCell ref="C56:D61"/>
    <mergeCell ref="C66:D69"/>
  </mergeCells>
  <pageMargins left="0.75" right="0.75" top="0.629166666666667" bottom="0.313888888888889" header="0.5" footer="0.235416666666667"/>
  <pageSetup paperSize="9" scale="76" fitToHeight="0" orientation="landscape"/>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showGridLines="0" view="pageBreakPreview" zoomScale="60" zoomScaleNormal="100" zoomScaleSheetLayoutView="60" workbookViewId="0">
      <selection activeCell="M25" sqref="M25"/>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11.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1189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1190</v>
      </c>
      <c r="E6" s="7"/>
      <c r="F6" s="9">
        <v>28.5</v>
      </c>
      <c r="G6" s="9">
        <v>28.5</v>
      </c>
      <c r="H6" s="9"/>
    </row>
    <row r="7" ht="21.95" customHeight="1" spans="1:8">
      <c r="A7" s="7"/>
      <c r="B7" s="7" t="s">
        <v>141</v>
      </c>
      <c r="C7" s="7"/>
      <c r="D7" s="7" t="s">
        <v>1191</v>
      </c>
      <c r="E7" s="7"/>
      <c r="F7" s="9">
        <v>176</v>
      </c>
      <c r="G7" s="9">
        <v>176</v>
      </c>
      <c r="H7" s="9"/>
    </row>
    <row r="8" ht="21.95" customHeight="1" spans="1:8">
      <c r="A8" s="7"/>
      <c r="B8" s="7" t="s">
        <v>143</v>
      </c>
      <c r="C8" s="7"/>
      <c r="D8" s="7" t="s">
        <v>1192</v>
      </c>
      <c r="E8" s="7"/>
      <c r="F8" s="9">
        <v>2300</v>
      </c>
      <c r="G8" s="9">
        <v>2300</v>
      </c>
      <c r="H8" s="9"/>
    </row>
    <row r="9" ht="21.95" customHeight="1" spans="1:8">
      <c r="A9" s="7"/>
      <c r="B9" s="7" t="s">
        <v>145</v>
      </c>
      <c r="C9" s="7"/>
      <c r="D9" s="7" t="s">
        <v>1193</v>
      </c>
      <c r="E9" s="7"/>
      <c r="F9" s="9">
        <v>300</v>
      </c>
      <c r="G9" s="9">
        <v>300</v>
      </c>
      <c r="H9" s="9"/>
    </row>
    <row r="10" ht="21.95" customHeight="1" spans="1:8">
      <c r="A10" s="7"/>
      <c r="B10" s="7" t="s">
        <v>147</v>
      </c>
      <c r="C10" s="7"/>
      <c r="D10" s="7" t="s">
        <v>1194</v>
      </c>
      <c r="E10" s="7"/>
      <c r="F10" s="9">
        <v>905.91</v>
      </c>
      <c r="G10" s="9">
        <v>905.91</v>
      </c>
      <c r="H10" s="9"/>
    </row>
    <row r="11" ht="21.95" customHeight="1" spans="1:8">
      <c r="A11" s="7"/>
      <c r="B11" s="7" t="s">
        <v>149</v>
      </c>
      <c r="C11" s="7"/>
      <c r="D11" s="7"/>
      <c r="E11" s="8"/>
      <c r="F11" s="9">
        <f>SUM(F6:F10)</f>
        <v>3710.41</v>
      </c>
      <c r="G11" s="9">
        <f>SUM(G6:G10)</f>
        <v>3710.41</v>
      </c>
      <c r="H11" s="9"/>
    </row>
    <row r="12" ht="108" customHeight="1" spans="1:8">
      <c r="A12" s="8" t="s">
        <v>150</v>
      </c>
      <c r="B12" s="12" t="s">
        <v>1195</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8" t="s">
        <v>158</v>
      </c>
      <c r="D14" s="8"/>
      <c r="E14" s="375" t="s">
        <v>1196</v>
      </c>
      <c r="F14" s="376"/>
      <c r="G14" s="385" t="s">
        <v>1197</v>
      </c>
      <c r="H14" s="378"/>
    </row>
    <row r="15" ht="21.95" customHeight="1" spans="1:8">
      <c r="A15" s="8"/>
      <c r="B15" s="8"/>
      <c r="C15" s="8"/>
      <c r="D15" s="8"/>
      <c r="E15" s="375" t="s">
        <v>1198</v>
      </c>
      <c r="F15" s="376"/>
      <c r="G15" s="385" t="s">
        <v>286</v>
      </c>
      <c r="H15" s="378"/>
    </row>
    <row r="16" ht="21.95" customHeight="1" spans="1:8">
      <c r="A16" s="8"/>
      <c r="B16" s="8"/>
      <c r="C16" s="8"/>
      <c r="D16" s="8"/>
      <c r="E16" s="375" t="s">
        <v>1199</v>
      </c>
      <c r="F16" s="376"/>
      <c r="G16" s="1245" t="s">
        <v>177</v>
      </c>
      <c r="H16" s="1246"/>
    </row>
    <row r="17" ht="21.95" customHeight="1" spans="1:8">
      <c r="A17" s="8"/>
      <c r="B17" s="8"/>
      <c r="C17" s="8"/>
      <c r="D17" s="8"/>
      <c r="E17" s="375" t="s">
        <v>1200</v>
      </c>
      <c r="F17" s="376"/>
      <c r="G17" s="1247" t="s">
        <v>286</v>
      </c>
      <c r="H17" s="1248"/>
    </row>
    <row r="18" ht="21.95" customHeight="1" spans="1:8">
      <c r="A18" s="8"/>
      <c r="B18" s="8"/>
      <c r="C18" s="8"/>
      <c r="D18" s="8"/>
      <c r="E18" s="375" t="s">
        <v>1201</v>
      </c>
      <c r="F18" s="376"/>
      <c r="G18" s="385" t="s">
        <v>1202</v>
      </c>
      <c r="H18" s="378"/>
    </row>
    <row r="19" ht="21.95" customHeight="1" spans="1:8">
      <c r="A19" s="8"/>
      <c r="B19" s="8"/>
      <c r="C19" s="198" t="s">
        <v>178</v>
      </c>
      <c r="D19" s="199"/>
      <c r="E19" s="375" t="s">
        <v>1203</v>
      </c>
      <c r="F19" s="376"/>
      <c r="G19" s="385" t="s">
        <v>713</v>
      </c>
      <c r="H19" s="378"/>
    </row>
    <row r="20" ht="21.95" customHeight="1" spans="1:8">
      <c r="A20" s="8"/>
      <c r="B20" s="8"/>
      <c r="C20" s="7" t="s">
        <v>252</v>
      </c>
      <c r="D20" s="7"/>
      <c r="E20" s="375" t="s">
        <v>1204</v>
      </c>
      <c r="F20" s="376"/>
      <c r="G20" s="1245" t="s">
        <v>1205</v>
      </c>
      <c r="H20" s="1246"/>
    </row>
    <row r="21" ht="21.95" customHeight="1" spans="1:8">
      <c r="A21" s="8"/>
      <c r="B21" s="8"/>
      <c r="C21" s="7"/>
      <c r="D21" s="7"/>
      <c r="E21" s="375" t="s">
        <v>1206</v>
      </c>
      <c r="F21" s="376"/>
      <c r="G21" s="385" t="s">
        <v>1207</v>
      </c>
      <c r="H21" s="378"/>
    </row>
    <row r="22" ht="21.95" customHeight="1" spans="1:8">
      <c r="A22" s="8"/>
      <c r="B22" s="8"/>
      <c r="C22" s="7" t="s">
        <v>258</v>
      </c>
      <c r="D22" s="7"/>
      <c r="E22" s="1249" t="s">
        <v>1208</v>
      </c>
      <c r="F22" s="1250"/>
      <c r="G22" s="385" t="s">
        <v>1209</v>
      </c>
      <c r="H22" s="378"/>
    </row>
    <row r="23" ht="21.95" customHeight="1" spans="1:8">
      <c r="A23" s="8"/>
      <c r="B23" s="8"/>
      <c r="C23" s="7"/>
      <c r="D23" s="7"/>
      <c r="E23" s="1249" t="s">
        <v>1210</v>
      </c>
      <c r="F23" s="1250"/>
      <c r="G23" s="385" t="s">
        <v>1211</v>
      </c>
      <c r="H23" s="378"/>
    </row>
    <row r="24" ht="21.95" customHeight="1" spans="1:8">
      <c r="A24" s="8"/>
      <c r="B24" s="8"/>
      <c r="C24" s="7"/>
      <c r="D24" s="7"/>
      <c r="E24" s="1249" t="s">
        <v>1212</v>
      </c>
      <c r="F24" s="1250"/>
      <c r="G24" s="385" t="s">
        <v>1213</v>
      </c>
      <c r="H24" s="378"/>
    </row>
    <row r="25" ht="21.95" customHeight="1" spans="1:8">
      <c r="A25" s="8"/>
      <c r="B25" s="8" t="s">
        <v>182</v>
      </c>
      <c r="C25" s="7" t="s">
        <v>183</v>
      </c>
      <c r="D25" s="7"/>
      <c r="E25" s="375" t="s">
        <v>1214</v>
      </c>
      <c r="F25" s="376"/>
      <c r="G25" s="1245" t="s">
        <v>1215</v>
      </c>
      <c r="H25" s="1246"/>
    </row>
    <row r="26" ht="21.95" customHeight="1" spans="1:8">
      <c r="A26" s="8"/>
      <c r="B26" s="8"/>
      <c r="C26" s="7"/>
      <c r="D26" s="7"/>
      <c r="E26" s="375" t="s">
        <v>1216</v>
      </c>
      <c r="F26" s="376"/>
      <c r="G26" s="1245" t="s">
        <v>1217</v>
      </c>
      <c r="H26" s="1246"/>
    </row>
    <row r="27" ht="42" customHeight="1" spans="1:8">
      <c r="A27" s="8"/>
      <c r="B27" s="8"/>
      <c r="C27" s="7" t="s">
        <v>192</v>
      </c>
      <c r="D27" s="7"/>
      <c r="E27" s="195" t="s">
        <v>1218</v>
      </c>
      <c r="F27" s="196"/>
      <c r="G27" s="8" t="s">
        <v>1219</v>
      </c>
      <c r="H27" s="8"/>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A4:A11"/>
    <mergeCell ref="A13:A27"/>
    <mergeCell ref="B14:B24"/>
    <mergeCell ref="B25:B27"/>
    <mergeCell ref="B4:C5"/>
    <mergeCell ref="D4:E5"/>
    <mergeCell ref="C14:D18"/>
    <mergeCell ref="C20:D21"/>
    <mergeCell ref="C25:D26"/>
    <mergeCell ref="C22:D24"/>
  </mergeCells>
  <printOptions horizontalCentered="1"/>
  <pageMargins left="0.46875" right="0.46875" top="0.388888888888889" bottom="0.388888888888889" header="0.349305555555556" footer="0.409027777777778"/>
  <pageSetup paperSize="9" scale="74" orientation="landscape"/>
  <headerFooter alignWithMargins="0" scaleWithDoc="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
  <sheetViews>
    <sheetView showGridLines="0" view="pageBreakPreview" zoomScaleNormal="100" zoomScaleSheetLayoutView="100" topLeftCell="A38" workbookViewId="0">
      <selection activeCell="F53" sqref="F53"/>
    </sheetView>
  </sheetViews>
  <sheetFormatPr defaultColWidth="12" defaultRowHeight="18" customHeight="1" outlineLevelCol="7"/>
  <cols>
    <col min="1" max="1" width="6.5" style="1058" customWidth="1"/>
    <col min="2" max="2" width="13.3333333333333" style="1058" customWidth="1"/>
    <col min="3" max="3" width="5.5" style="1058" customWidth="1"/>
    <col min="4" max="4" width="9.33333333333333" style="1058" customWidth="1"/>
    <col min="5" max="5" width="48.6666666666667" style="1058" customWidth="1"/>
    <col min="6" max="6" width="10.6666666666667" style="1058" customWidth="1"/>
    <col min="7" max="7" width="14.5" style="1058" customWidth="1"/>
    <col min="8" max="8" width="33.3333333333333" style="1058" customWidth="1"/>
    <col min="9" max="16384" width="12" style="1058"/>
  </cols>
  <sheetData>
    <row r="1" s="1234" customFormat="1" ht="21.95" customHeight="1" spans="1:4">
      <c r="A1" s="1234" t="s">
        <v>128</v>
      </c>
      <c r="B1" s="1235"/>
      <c r="C1" s="1235"/>
      <c r="D1" s="1235"/>
    </row>
    <row r="2" customHeight="1" spans="1:8">
      <c r="A2" s="1236" t="s">
        <v>1220</v>
      </c>
      <c r="B2" s="1236"/>
      <c r="C2" s="1236"/>
      <c r="D2" s="1236"/>
      <c r="E2" s="1236"/>
      <c r="F2" s="1236"/>
      <c r="G2" s="1236"/>
      <c r="H2" s="1236"/>
    </row>
    <row r="3" ht="24.95" customHeight="1" spans="1:8">
      <c r="A3" s="366" t="s">
        <v>130</v>
      </c>
      <c r="B3" s="366"/>
      <c r="C3" s="366"/>
      <c r="D3" s="366" t="s">
        <v>1221</v>
      </c>
      <c r="E3" s="366"/>
      <c r="F3" s="366"/>
      <c r="G3" s="366"/>
      <c r="H3" s="366"/>
    </row>
    <row r="4" ht="24.95" customHeight="1" spans="1:8">
      <c r="A4" s="367" t="s">
        <v>132</v>
      </c>
      <c r="B4" s="556" t="s">
        <v>133</v>
      </c>
      <c r="C4" s="557"/>
      <c r="D4" s="556" t="s">
        <v>1222</v>
      </c>
      <c r="E4" s="557"/>
      <c r="F4" s="366" t="s">
        <v>135</v>
      </c>
      <c r="G4" s="366"/>
      <c r="H4" s="366"/>
    </row>
    <row r="5" ht="24.95" customHeight="1" spans="1:8">
      <c r="A5" s="368"/>
      <c r="B5" s="662"/>
      <c r="C5" s="663"/>
      <c r="D5" s="662"/>
      <c r="E5" s="663"/>
      <c r="F5" s="366" t="s">
        <v>136</v>
      </c>
      <c r="G5" s="366" t="s">
        <v>137</v>
      </c>
      <c r="H5" s="366" t="s">
        <v>138</v>
      </c>
    </row>
    <row r="6" ht="44" customHeight="1" spans="1:8">
      <c r="A6" s="368"/>
      <c r="B6" s="385" t="s">
        <v>1223</v>
      </c>
      <c r="C6" s="374"/>
      <c r="D6" s="385" t="s">
        <v>1224</v>
      </c>
      <c r="E6" s="378"/>
      <c r="F6" s="370"/>
      <c r="G6" s="370"/>
      <c r="H6" s="366"/>
    </row>
    <row r="7" ht="20" customHeight="1" spans="1:8">
      <c r="A7" s="368"/>
      <c r="B7" s="385" t="s">
        <v>1225</v>
      </c>
      <c r="C7" s="374"/>
      <c r="D7" s="385" t="s">
        <v>1226</v>
      </c>
      <c r="E7" s="378"/>
      <c r="F7" s="370"/>
      <c r="G7" s="370"/>
      <c r="H7" s="366"/>
    </row>
    <row r="8" ht="12" customHeight="1" spans="1:8">
      <c r="A8" s="368"/>
      <c r="B8" s="385" t="s">
        <v>143</v>
      </c>
      <c r="C8" s="374"/>
      <c r="D8" s="385" t="s">
        <v>1227</v>
      </c>
      <c r="E8" s="378"/>
      <c r="F8" s="370"/>
      <c r="G8" s="370"/>
      <c r="H8" s="366"/>
    </row>
    <row r="9" ht="38" customHeight="1" spans="1:8">
      <c r="A9" s="368"/>
      <c r="B9" s="385" t="s">
        <v>145</v>
      </c>
      <c r="C9" s="374"/>
      <c r="D9" s="385" t="s">
        <v>1228</v>
      </c>
      <c r="E9" s="378"/>
      <c r="F9" s="370"/>
      <c r="G9" s="370"/>
      <c r="H9" s="366"/>
    </row>
    <row r="10" ht="66" customHeight="1" spans="1:8">
      <c r="A10" s="368"/>
      <c r="B10" s="385" t="s">
        <v>147</v>
      </c>
      <c r="C10" s="374"/>
      <c r="D10" s="385" t="s">
        <v>1229</v>
      </c>
      <c r="E10" s="378"/>
      <c r="F10" s="370"/>
      <c r="G10" s="370"/>
      <c r="H10" s="366"/>
    </row>
    <row r="11" ht="24.95" customHeight="1" spans="1:8">
      <c r="A11" s="371"/>
      <c r="B11" s="375" t="s">
        <v>149</v>
      </c>
      <c r="C11" s="1237"/>
      <c r="D11" s="1237"/>
      <c r="E11" s="376"/>
      <c r="F11" s="370">
        <v>17246.22</v>
      </c>
      <c r="G11" s="370">
        <v>17246.22</v>
      </c>
      <c r="H11" s="366"/>
    </row>
    <row r="12" ht="128" customHeight="1" spans="1:8">
      <c r="A12" s="370" t="s">
        <v>1034</v>
      </c>
      <c r="B12" s="369" t="s">
        <v>1230</v>
      </c>
      <c r="C12" s="369"/>
      <c r="D12" s="369"/>
      <c r="E12" s="369"/>
      <c r="F12" s="369"/>
      <c r="G12" s="369"/>
      <c r="H12" s="369"/>
    </row>
    <row r="13" ht="24.95" customHeight="1" spans="1:8">
      <c r="A13" s="366" t="s">
        <v>152</v>
      </c>
      <c r="B13" s="378" t="s">
        <v>153</v>
      </c>
      <c r="C13" s="366" t="s">
        <v>154</v>
      </c>
      <c r="D13" s="366"/>
      <c r="E13" s="366" t="s">
        <v>155</v>
      </c>
      <c r="F13" s="366"/>
      <c r="G13" s="366" t="s">
        <v>156</v>
      </c>
      <c r="H13" s="366"/>
    </row>
    <row r="14" ht="35.1" customHeight="1" spans="1:8">
      <c r="A14" s="366"/>
      <c r="B14" s="559" t="s">
        <v>157</v>
      </c>
      <c r="C14" s="558" t="s">
        <v>158</v>
      </c>
      <c r="D14" s="559"/>
      <c r="E14" s="375" t="s">
        <v>1231</v>
      </c>
      <c r="F14" s="376"/>
      <c r="G14" s="662" t="s">
        <v>1232</v>
      </c>
      <c r="H14" s="663"/>
    </row>
    <row r="15" ht="24.95" customHeight="1" spans="1:8">
      <c r="A15" s="366"/>
      <c r="B15" s="559"/>
      <c r="C15" s="558"/>
      <c r="D15" s="559"/>
      <c r="E15" s="375" t="s">
        <v>1233</v>
      </c>
      <c r="F15" s="376"/>
      <c r="G15" s="662" t="s">
        <v>175</v>
      </c>
      <c r="H15" s="663"/>
    </row>
    <row r="16" ht="24.95" customHeight="1" spans="1:8">
      <c r="A16" s="366"/>
      <c r="B16" s="559"/>
      <c r="C16" s="558"/>
      <c r="D16" s="559"/>
      <c r="E16" s="375" t="s">
        <v>1234</v>
      </c>
      <c r="F16" s="376"/>
      <c r="G16" s="662" t="s">
        <v>229</v>
      </c>
      <c r="H16" s="663"/>
    </row>
    <row r="17" ht="24.95" customHeight="1" spans="1:8">
      <c r="A17" s="366"/>
      <c r="B17" s="559"/>
      <c r="C17" s="558"/>
      <c r="D17" s="559"/>
      <c r="E17" s="375" t="s">
        <v>1235</v>
      </c>
      <c r="F17" s="376"/>
      <c r="G17" s="662" t="s">
        <v>229</v>
      </c>
      <c r="H17" s="663"/>
    </row>
    <row r="18" ht="24.95" customHeight="1" spans="1:8">
      <c r="A18" s="366"/>
      <c r="B18" s="559"/>
      <c r="C18" s="558"/>
      <c r="D18" s="559"/>
      <c r="E18" s="372" t="s">
        <v>1236</v>
      </c>
      <c r="F18" s="374"/>
      <c r="G18" s="662" t="s">
        <v>576</v>
      </c>
      <c r="H18" s="663"/>
    </row>
    <row r="19" ht="24.95" customHeight="1" spans="1:8">
      <c r="A19" s="366"/>
      <c r="B19" s="559"/>
      <c r="C19" s="558"/>
      <c r="D19" s="559"/>
      <c r="E19" s="372" t="s">
        <v>1237</v>
      </c>
      <c r="F19" s="374"/>
      <c r="G19" s="662" t="s">
        <v>1238</v>
      </c>
      <c r="H19" s="663"/>
    </row>
    <row r="20" ht="24.95" customHeight="1" spans="1:8">
      <c r="A20" s="366"/>
      <c r="B20" s="559"/>
      <c r="C20" s="558"/>
      <c r="D20" s="559"/>
      <c r="E20" s="372" t="s">
        <v>1239</v>
      </c>
      <c r="F20" s="374"/>
      <c r="G20" s="1238">
        <v>1</v>
      </c>
      <c r="H20" s="663"/>
    </row>
    <row r="21" ht="24.95" customHeight="1" spans="1:8">
      <c r="A21" s="366"/>
      <c r="B21" s="559"/>
      <c r="C21" s="558"/>
      <c r="D21" s="559"/>
      <c r="E21" s="1239" t="s">
        <v>1240</v>
      </c>
      <c r="F21" s="1239"/>
      <c r="G21" s="366" t="s">
        <v>229</v>
      </c>
      <c r="H21" s="366"/>
    </row>
    <row r="22" ht="24.95" customHeight="1" spans="1:8">
      <c r="A22" s="366"/>
      <c r="B22" s="559"/>
      <c r="C22" s="558"/>
      <c r="D22" s="559"/>
      <c r="E22" s="375" t="s">
        <v>1241</v>
      </c>
      <c r="F22" s="376"/>
      <c r="G22" s="366" t="s">
        <v>1242</v>
      </c>
      <c r="H22" s="366"/>
    </row>
    <row r="23" ht="24.95" customHeight="1" spans="1:8">
      <c r="A23" s="366"/>
      <c r="B23" s="559"/>
      <c r="C23" s="558"/>
      <c r="D23" s="559"/>
      <c r="E23" s="375" t="s">
        <v>1243</v>
      </c>
      <c r="F23" s="376"/>
      <c r="G23" s="366" t="s">
        <v>1244</v>
      </c>
      <c r="H23" s="366"/>
    </row>
    <row r="24" ht="24.95" customHeight="1" spans="1:8">
      <c r="A24" s="366"/>
      <c r="B24" s="559"/>
      <c r="C24" s="558"/>
      <c r="D24" s="559"/>
      <c r="E24" s="375" t="s">
        <v>1245</v>
      </c>
      <c r="F24" s="376"/>
      <c r="G24" s="366" t="s">
        <v>1246</v>
      </c>
      <c r="H24" s="366"/>
    </row>
    <row r="25" ht="24.95" customHeight="1" spans="1:8">
      <c r="A25" s="366"/>
      <c r="B25" s="559"/>
      <c r="C25" s="558"/>
      <c r="D25" s="559"/>
      <c r="E25" s="375" t="s">
        <v>1247</v>
      </c>
      <c r="F25" s="376"/>
      <c r="G25" s="366" t="s">
        <v>198</v>
      </c>
      <c r="H25" s="366"/>
    </row>
    <row r="26" ht="24.95" customHeight="1" spans="1:8">
      <c r="A26" s="366"/>
      <c r="B26" s="559"/>
      <c r="C26" s="558"/>
      <c r="D26" s="559"/>
      <c r="E26" s="375" t="s">
        <v>1248</v>
      </c>
      <c r="F26" s="376"/>
      <c r="G26" s="366" t="s">
        <v>198</v>
      </c>
      <c r="H26" s="366"/>
    </row>
    <row r="27" ht="24.95" customHeight="1" spans="1:8">
      <c r="A27" s="366"/>
      <c r="B27" s="559"/>
      <c r="C27" s="558"/>
      <c r="D27" s="559"/>
      <c r="E27" s="375" t="s">
        <v>1249</v>
      </c>
      <c r="F27" s="376"/>
      <c r="G27" s="366" t="s">
        <v>1250</v>
      </c>
      <c r="H27" s="366"/>
    </row>
    <row r="28" ht="24.95" customHeight="1" spans="1:8">
      <c r="A28" s="366"/>
      <c r="B28" s="559"/>
      <c r="C28" s="558"/>
      <c r="D28" s="559"/>
      <c r="E28" s="375" t="s">
        <v>1251</v>
      </c>
      <c r="F28" s="376"/>
      <c r="G28" s="366" t="s">
        <v>286</v>
      </c>
      <c r="H28" s="366"/>
    </row>
    <row r="29" ht="24.95" customHeight="1" spans="1:8">
      <c r="A29" s="366"/>
      <c r="B29" s="559"/>
      <c r="C29" s="558"/>
      <c r="D29" s="559"/>
      <c r="E29" s="375" t="s">
        <v>1252</v>
      </c>
      <c r="F29" s="376"/>
      <c r="G29" s="366" t="s">
        <v>1253</v>
      </c>
      <c r="H29" s="366"/>
    </row>
    <row r="30" ht="24.95" customHeight="1" spans="1:8">
      <c r="A30" s="366"/>
      <c r="B30" s="559"/>
      <c r="C30" s="558"/>
      <c r="D30" s="559"/>
      <c r="E30" s="375" t="s">
        <v>1254</v>
      </c>
      <c r="F30" s="376"/>
      <c r="G30" s="366" t="s">
        <v>1202</v>
      </c>
      <c r="H30" s="366"/>
    </row>
    <row r="31" ht="33.95" customHeight="1" spans="1:8">
      <c r="A31" s="366"/>
      <c r="B31" s="559"/>
      <c r="C31" s="558"/>
      <c r="D31" s="559"/>
      <c r="E31" s="375" t="s">
        <v>1255</v>
      </c>
      <c r="F31" s="376"/>
      <c r="G31" s="366" t="s">
        <v>1256</v>
      </c>
      <c r="H31" s="366"/>
    </row>
    <row r="32" ht="33" customHeight="1" spans="1:8">
      <c r="A32" s="366"/>
      <c r="B32" s="559"/>
      <c r="C32" s="558"/>
      <c r="D32" s="559"/>
      <c r="E32" s="375" t="s">
        <v>1257</v>
      </c>
      <c r="F32" s="376"/>
      <c r="G32" s="662" t="s">
        <v>1258</v>
      </c>
      <c r="H32" s="663"/>
    </row>
    <row r="33" ht="24.95" customHeight="1" spans="1:8">
      <c r="A33" s="366"/>
      <c r="B33" s="559"/>
      <c r="C33" s="366" t="s">
        <v>178</v>
      </c>
      <c r="D33" s="366"/>
      <c r="E33" s="1240" t="s">
        <v>1259</v>
      </c>
      <c r="F33" s="1241"/>
      <c r="G33" s="1242" t="s">
        <v>1260</v>
      </c>
      <c r="H33" s="1243"/>
    </row>
    <row r="34" ht="24.95" customHeight="1" spans="1:8">
      <c r="A34" s="366"/>
      <c r="B34" s="559"/>
      <c r="C34" s="366"/>
      <c r="D34" s="366"/>
      <c r="E34" s="1240" t="s">
        <v>1259</v>
      </c>
      <c r="F34" s="1241"/>
      <c r="G34" s="1242" t="s">
        <v>1260</v>
      </c>
      <c r="H34" s="1243"/>
    </row>
    <row r="35" ht="24.95" customHeight="1" spans="1:8">
      <c r="A35" s="366"/>
      <c r="B35" s="559"/>
      <c r="C35" s="366"/>
      <c r="D35" s="366"/>
      <c r="E35" s="369" t="s">
        <v>1261</v>
      </c>
      <c r="F35" s="369"/>
      <c r="G35" s="664" t="s">
        <v>1262</v>
      </c>
      <c r="H35" s="366"/>
    </row>
    <row r="36" ht="24.95" customHeight="1" spans="1:8">
      <c r="A36" s="366"/>
      <c r="B36" s="559"/>
      <c r="C36" s="366"/>
      <c r="D36" s="366"/>
      <c r="E36" s="369" t="s">
        <v>1263</v>
      </c>
      <c r="F36" s="369"/>
      <c r="G36" s="664" t="s">
        <v>1264</v>
      </c>
      <c r="H36" s="366"/>
    </row>
    <row r="37" ht="24.95" customHeight="1" spans="1:8">
      <c r="A37" s="366"/>
      <c r="B37" s="559"/>
      <c r="C37" s="366"/>
      <c r="D37" s="366"/>
      <c r="E37" s="375" t="s">
        <v>1265</v>
      </c>
      <c r="F37" s="376"/>
      <c r="G37" s="385" t="s">
        <v>1266</v>
      </c>
      <c r="H37" s="378"/>
    </row>
    <row r="38" ht="24.95" customHeight="1" spans="1:8">
      <c r="A38" s="366"/>
      <c r="B38" s="559"/>
      <c r="C38" s="556" t="s">
        <v>252</v>
      </c>
      <c r="D38" s="557"/>
      <c r="E38" s="375" t="s">
        <v>1267</v>
      </c>
      <c r="F38" s="376"/>
      <c r="G38" s="1244">
        <v>44196</v>
      </c>
      <c r="H38" s="378"/>
    </row>
    <row r="39" ht="24.95" customHeight="1" spans="1:8">
      <c r="A39" s="366"/>
      <c r="B39" s="559"/>
      <c r="C39" s="558"/>
      <c r="D39" s="559"/>
      <c r="E39" s="375" t="s">
        <v>1268</v>
      </c>
      <c r="F39" s="376"/>
      <c r="G39" s="385" t="s">
        <v>1269</v>
      </c>
      <c r="H39" s="378"/>
    </row>
    <row r="40" ht="24.95" customHeight="1" spans="1:8">
      <c r="A40" s="366"/>
      <c r="B40" s="559"/>
      <c r="C40" s="558"/>
      <c r="D40" s="559"/>
      <c r="E40" s="375" t="s">
        <v>1270</v>
      </c>
      <c r="F40" s="376"/>
      <c r="G40" s="385" t="s">
        <v>1269</v>
      </c>
      <c r="H40" s="378"/>
    </row>
    <row r="41" ht="24.95" customHeight="1" spans="1:8">
      <c r="A41" s="366"/>
      <c r="B41" s="559"/>
      <c r="C41" s="366" t="s">
        <v>258</v>
      </c>
      <c r="D41" s="366"/>
      <c r="E41" s="375" t="s">
        <v>1271</v>
      </c>
      <c r="F41" s="376"/>
      <c r="G41" s="377">
        <v>1</v>
      </c>
      <c r="H41" s="378"/>
    </row>
    <row r="42" ht="24.95" customHeight="1" spans="1:8">
      <c r="A42" s="366"/>
      <c r="B42" s="559"/>
      <c r="C42" s="366"/>
      <c r="D42" s="366"/>
      <c r="E42" s="375" t="s">
        <v>1272</v>
      </c>
      <c r="F42" s="376"/>
      <c r="G42" s="377">
        <v>1</v>
      </c>
      <c r="H42" s="378"/>
    </row>
    <row r="43" ht="24.95" customHeight="1" spans="1:8">
      <c r="A43" s="366"/>
      <c r="B43" s="378" t="s">
        <v>182</v>
      </c>
      <c r="C43" s="366" t="s">
        <v>350</v>
      </c>
      <c r="D43" s="366"/>
      <c r="E43" s="369" t="s">
        <v>1273</v>
      </c>
      <c r="F43" s="369"/>
      <c r="G43" s="366" t="s">
        <v>187</v>
      </c>
      <c r="H43" s="366"/>
    </row>
    <row r="44" ht="24.95" customHeight="1" spans="1:8">
      <c r="A44" s="366"/>
      <c r="B44" s="378"/>
      <c r="C44" s="366"/>
      <c r="D44" s="366"/>
      <c r="E44" s="369" t="s">
        <v>1274</v>
      </c>
      <c r="F44" s="369"/>
      <c r="G44" s="366" t="s">
        <v>187</v>
      </c>
      <c r="H44" s="366"/>
    </row>
    <row r="45" ht="24.95" customHeight="1" spans="1:8">
      <c r="A45" s="366"/>
      <c r="B45" s="378"/>
      <c r="C45" s="366"/>
      <c r="D45" s="366"/>
      <c r="E45" s="369" t="s">
        <v>1275</v>
      </c>
      <c r="F45" s="369"/>
      <c r="G45" s="366" t="s">
        <v>187</v>
      </c>
      <c r="H45" s="366"/>
    </row>
    <row r="46" customHeight="1" spans="1:8">
      <c r="A46" s="366"/>
      <c r="B46" s="378"/>
      <c r="C46" s="366"/>
      <c r="D46" s="366"/>
      <c r="E46" s="369" t="s">
        <v>1276</v>
      </c>
      <c r="F46" s="369"/>
      <c r="G46" s="366" t="s">
        <v>308</v>
      </c>
      <c r="H46" s="366"/>
    </row>
    <row r="47" customHeight="1" spans="1:8">
      <c r="A47" s="366"/>
      <c r="B47" s="378" t="s">
        <v>649</v>
      </c>
      <c r="C47" s="366" t="s">
        <v>534</v>
      </c>
      <c r="D47" s="366"/>
      <c r="E47" s="375" t="s">
        <v>1277</v>
      </c>
      <c r="F47" s="376"/>
      <c r="G47" s="366" t="s">
        <v>202</v>
      </c>
      <c r="H47" s="366"/>
    </row>
    <row r="48" customHeight="1" spans="1:8">
      <c r="A48" s="366"/>
      <c r="B48" s="378"/>
      <c r="C48" s="366"/>
      <c r="D48" s="366"/>
      <c r="E48" s="385" t="s">
        <v>1278</v>
      </c>
      <c r="F48" s="378"/>
      <c r="G48" s="366" t="s">
        <v>202</v>
      </c>
      <c r="H48" s="366"/>
    </row>
    <row r="49" customHeight="1" spans="1:8">
      <c r="A49" s="366"/>
      <c r="B49" s="378"/>
      <c r="C49" s="366"/>
      <c r="D49" s="366"/>
      <c r="E49" s="375" t="s">
        <v>1279</v>
      </c>
      <c r="F49" s="376"/>
      <c r="G49" s="366" t="s">
        <v>202</v>
      </c>
      <c r="H49" s="366"/>
    </row>
    <row r="50" customHeight="1" spans="1:8">
      <c r="A50" s="366"/>
      <c r="B50" s="378"/>
      <c r="C50" s="366"/>
      <c r="D50" s="366"/>
      <c r="E50" s="369" t="s">
        <v>1280</v>
      </c>
      <c r="F50" s="369"/>
      <c r="G50" s="366" t="s">
        <v>198</v>
      </c>
      <c r="H50" s="366"/>
    </row>
  </sheetData>
  <mergeCells count="106">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A4:A11"/>
    <mergeCell ref="A13:A50"/>
    <mergeCell ref="B14:B42"/>
    <mergeCell ref="B43:B46"/>
    <mergeCell ref="B47:B50"/>
    <mergeCell ref="B4:C5"/>
    <mergeCell ref="D4:E5"/>
    <mergeCell ref="C14:D32"/>
    <mergeCell ref="C33:D37"/>
    <mergeCell ref="C38:D40"/>
    <mergeCell ref="C43:D46"/>
    <mergeCell ref="C41:D42"/>
    <mergeCell ref="C47:D50"/>
  </mergeCells>
  <printOptions horizontalCentered="1"/>
  <pageMargins left="0.468055555555556" right="0.468055555555556" top="0.388888888888889" bottom="0.388888888888889" header="0.349305555555556" footer="0.409027777777778"/>
  <pageSetup paperSize="9" scale="78" orientation="portrait"/>
  <headerFooter alignWithMargins="0" scaleWithDoc="0"/>
  <rowBreaks count="1" manualBreakCount="1">
    <brk id="27" max="7" man="1"/>
  </rowBreak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topLeftCell="A4" workbookViewId="0">
      <selection activeCell="A4" sqref="A4:A12"/>
    </sheetView>
  </sheetViews>
  <sheetFormatPr defaultColWidth="12" defaultRowHeight="15.6" outlineLevelCol="7"/>
  <cols>
    <col min="1" max="1" width="10.1666666666667" style="3" customWidth="1"/>
    <col min="2" max="2" width="15.8333333333333" style="3" customWidth="1"/>
    <col min="3" max="4" width="14.1666666666667" style="3" customWidth="1"/>
    <col min="5" max="5" width="24.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1281</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131" t="s">
        <v>1282</v>
      </c>
      <c r="E6" s="132"/>
      <c r="F6" s="1229" t="s">
        <v>1283</v>
      </c>
      <c r="G6" s="1229" t="s">
        <v>1283</v>
      </c>
      <c r="H6" s="9"/>
    </row>
    <row r="7" ht="21.95" customHeight="1" spans="1:8">
      <c r="A7" s="7"/>
      <c r="B7" s="7" t="s">
        <v>141</v>
      </c>
      <c r="C7" s="7"/>
      <c r="D7" s="426" t="s">
        <v>1284</v>
      </c>
      <c r="E7" s="426"/>
      <c r="F7" s="1229" t="s">
        <v>1285</v>
      </c>
      <c r="G7" s="1229" t="s">
        <v>1285</v>
      </c>
      <c r="H7" s="9"/>
    </row>
    <row r="8" ht="21.95" customHeight="1" spans="1:8">
      <c r="A8" s="7"/>
      <c r="B8" s="7" t="s">
        <v>143</v>
      </c>
      <c r="C8" s="7"/>
      <c r="D8" s="426" t="s">
        <v>1286</v>
      </c>
      <c r="E8" s="426"/>
      <c r="F8" s="125">
        <v>36.33</v>
      </c>
      <c r="G8" s="125">
        <v>36.33</v>
      </c>
      <c r="H8" s="9"/>
    </row>
    <row r="9" ht="21.95" customHeight="1" spans="1:8">
      <c r="A9" s="7"/>
      <c r="B9" s="7" t="s">
        <v>145</v>
      </c>
      <c r="C9" s="7"/>
      <c r="D9" s="1230" t="s">
        <v>1287</v>
      </c>
      <c r="E9" s="1231"/>
      <c r="F9" s="1229" t="s">
        <v>1288</v>
      </c>
      <c r="G9" s="1229" t="s">
        <v>1288</v>
      </c>
      <c r="H9" s="9"/>
    </row>
    <row r="10" ht="29.1" customHeight="1" spans="1:8">
      <c r="A10" s="7"/>
      <c r="B10" s="7" t="s">
        <v>147</v>
      </c>
      <c r="C10" s="7"/>
      <c r="D10" s="131" t="s">
        <v>1289</v>
      </c>
      <c r="E10" s="132"/>
      <c r="F10" s="1229" t="s">
        <v>1290</v>
      </c>
      <c r="G10" s="1229" t="s">
        <v>1290</v>
      </c>
      <c r="H10" s="9"/>
    </row>
    <row r="11" ht="29.1" customHeight="1" spans="1:8">
      <c r="A11" s="7"/>
      <c r="B11" s="7" t="s">
        <v>210</v>
      </c>
      <c r="C11" s="7"/>
      <c r="D11" s="131" t="s">
        <v>1291</v>
      </c>
      <c r="E11" s="132"/>
      <c r="F11" s="125">
        <v>92.45</v>
      </c>
      <c r="G11" s="125">
        <v>92.45</v>
      </c>
      <c r="H11" s="9"/>
    </row>
    <row r="12" ht="21.95" customHeight="1" spans="1:8">
      <c r="A12" s="7"/>
      <c r="B12" s="7" t="s">
        <v>149</v>
      </c>
      <c r="C12" s="7"/>
      <c r="D12" s="7"/>
      <c r="E12" s="8"/>
      <c r="F12" s="8">
        <v>4354.13</v>
      </c>
      <c r="G12" s="8">
        <v>4354.13</v>
      </c>
      <c r="H12" s="9"/>
    </row>
    <row r="13" ht="144" customHeight="1" spans="1:8">
      <c r="A13" s="8" t="s">
        <v>150</v>
      </c>
      <c r="B13" s="1232" t="s">
        <v>1292</v>
      </c>
      <c r="C13" s="785"/>
      <c r="D13" s="785"/>
      <c r="E13" s="785"/>
      <c r="F13" s="785"/>
      <c r="G13" s="785"/>
      <c r="H13" s="786"/>
    </row>
    <row r="14" ht="21.95" customHeight="1" spans="1:8">
      <c r="A14" s="7" t="s">
        <v>152</v>
      </c>
      <c r="B14" s="8" t="s">
        <v>153</v>
      </c>
      <c r="C14" s="8" t="s">
        <v>154</v>
      </c>
      <c r="D14" s="8"/>
      <c r="E14" s="8" t="s">
        <v>155</v>
      </c>
      <c r="F14" s="8"/>
      <c r="G14" s="8" t="s">
        <v>156</v>
      </c>
      <c r="H14" s="8"/>
    </row>
    <row r="15" ht="21.95" customHeight="1" spans="1:8">
      <c r="A15" s="8"/>
      <c r="B15" s="7" t="s">
        <v>157</v>
      </c>
      <c r="C15" s="7" t="s">
        <v>178</v>
      </c>
      <c r="D15" s="7"/>
      <c r="E15" s="24" t="s">
        <v>1293</v>
      </c>
      <c r="F15" s="24"/>
      <c r="G15" s="503">
        <v>1</v>
      </c>
      <c r="H15" s="7"/>
    </row>
    <row r="16" ht="21.95" customHeight="1" spans="1:8">
      <c r="A16" s="8"/>
      <c r="B16" s="8"/>
      <c r="C16" s="7"/>
      <c r="D16" s="7"/>
      <c r="E16" s="24" t="s">
        <v>1294</v>
      </c>
      <c r="F16" s="24"/>
      <c r="G16" s="1233">
        <v>1</v>
      </c>
      <c r="H16" s="495"/>
    </row>
    <row r="17" ht="21.95" customHeight="1" spans="1:8">
      <c r="A17" s="8"/>
      <c r="B17" s="8"/>
      <c r="C17" s="7"/>
      <c r="D17" s="7"/>
      <c r="E17" s="24" t="s">
        <v>1295</v>
      </c>
      <c r="F17" s="24"/>
      <c r="G17" s="503">
        <v>1</v>
      </c>
      <c r="H17" s="7"/>
    </row>
    <row r="18" ht="21.95" customHeight="1" spans="1:8">
      <c r="A18" s="8"/>
      <c r="B18" s="8"/>
      <c r="C18" s="7"/>
      <c r="D18" s="7"/>
      <c r="E18" s="24" t="s">
        <v>1296</v>
      </c>
      <c r="F18" s="24"/>
      <c r="G18" s="733">
        <v>1</v>
      </c>
      <c r="H18" s="11"/>
    </row>
    <row r="19" ht="21.95" customHeight="1" spans="1:8">
      <c r="A19" s="8"/>
      <c r="B19" s="8"/>
      <c r="C19" s="7" t="s">
        <v>252</v>
      </c>
      <c r="D19" s="7"/>
      <c r="E19" s="24" t="s">
        <v>1297</v>
      </c>
      <c r="F19" s="195"/>
      <c r="G19" s="503" t="s">
        <v>198</v>
      </c>
      <c r="H19" s="7"/>
    </row>
    <row r="20" ht="21.95" customHeight="1" spans="1:8">
      <c r="A20" s="8"/>
      <c r="B20" s="8"/>
      <c r="C20" s="7"/>
      <c r="D20" s="7"/>
      <c r="E20" s="24" t="s">
        <v>1271</v>
      </c>
      <c r="F20" s="24"/>
      <c r="G20" s="503" t="s">
        <v>198</v>
      </c>
      <c r="H20" s="7"/>
    </row>
    <row r="21" ht="21.95" customHeight="1" spans="1:8">
      <c r="A21" s="8"/>
      <c r="B21" s="7" t="s">
        <v>182</v>
      </c>
      <c r="C21" s="7" t="s">
        <v>531</v>
      </c>
      <c r="D21" s="7"/>
      <c r="E21" s="24" t="s">
        <v>1298</v>
      </c>
      <c r="F21" s="25"/>
      <c r="G21" s="7" t="s">
        <v>187</v>
      </c>
      <c r="H21" s="8"/>
    </row>
    <row r="22" ht="21.95" customHeight="1" spans="1:8">
      <c r="A22" s="8"/>
      <c r="B22" s="8"/>
      <c r="C22" s="7" t="s">
        <v>842</v>
      </c>
      <c r="D22" s="7"/>
      <c r="E22" s="24" t="s">
        <v>1299</v>
      </c>
      <c r="F22" s="25"/>
      <c r="G22" s="7" t="s">
        <v>1059</v>
      </c>
      <c r="H22" s="8"/>
    </row>
    <row r="23" ht="21.95" customHeight="1" spans="1:8">
      <c r="A23" s="8"/>
      <c r="B23" s="8"/>
      <c r="C23" s="7" t="s">
        <v>1300</v>
      </c>
      <c r="D23" s="7"/>
      <c r="E23" s="24" t="s">
        <v>1301</v>
      </c>
      <c r="F23" s="24"/>
      <c r="G23" s="7" t="s">
        <v>1302</v>
      </c>
      <c r="H23" s="7"/>
    </row>
    <row r="24" ht="36" customHeight="1" spans="1:8">
      <c r="A24" s="8"/>
      <c r="B24" s="7" t="s">
        <v>649</v>
      </c>
      <c r="C24" s="7" t="s">
        <v>534</v>
      </c>
      <c r="D24" s="7"/>
      <c r="E24" s="24" t="s">
        <v>1303</v>
      </c>
      <c r="F24" s="24"/>
      <c r="G24" s="503" t="s">
        <v>678</v>
      </c>
      <c r="H24" s="7"/>
    </row>
  </sheetData>
  <mergeCells count="5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A4:A12"/>
    <mergeCell ref="A14:A24"/>
    <mergeCell ref="B15:B20"/>
    <mergeCell ref="B21:B23"/>
    <mergeCell ref="B4:C5"/>
    <mergeCell ref="D4:E5"/>
    <mergeCell ref="C19:D20"/>
    <mergeCell ref="C15:D18"/>
  </mergeCells>
  <printOptions horizontalCentered="1"/>
  <pageMargins left="0.46875" right="0.46875" top="0.388888888888889" bottom="0.388888888888889" header="0.349305555555556" footer="0.409027777777778"/>
  <pageSetup paperSize="9" scale="87" orientation="portrait"/>
  <headerFooter alignWithMargins="0" scaleWithDoc="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opLeftCell="A7" workbookViewId="0">
      <selection activeCell="J19" sqref="J19"/>
    </sheetView>
  </sheetViews>
  <sheetFormatPr defaultColWidth="12" defaultRowHeight="15.6" outlineLevelCol="7"/>
  <cols>
    <col min="1" max="1" width="10.1666666666667" style="3" customWidth="1"/>
    <col min="2" max="2" width="10.6666666666667" style="3" customWidth="1"/>
    <col min="3" max="3" width="7.5" style="3" customWidth="1"/>
    <col min="4" max="4" width="21.3333333333333" style="3" customWidth="1"/>
    <col min="5" max="5" width="51" style="3" customWidth="1"/>
    <col min="6" max="6" width="24.3333333333333" style="3" customWidth="1"/>
    <col min="7" max="7" width="11.3333333333333" style="3" customWidth="1"/>
    <col min="8" max="8" width="12.5" style="3" customWidth="1"/>
    <col min="9" max="256" width="12" style="3"/>
    <col min="257" max="257" width="10.1666666666667" style="3" customWidth="1"/>
    <col min="258" max="258" width="10.6666666666667" style="3" customWidth="1"/>
    <col min="259" max="259" width="7.5" style="3" customWidth="1"/>
    <col min="260" max="260" width="21.3333333333333" style="3" customWidth="1"/>
    <col min="261" max="261" width="51" style="3" customWidth="1"/>
    <col min="262" max="262" width="24.3333333333333" style="3" customWidth="1"/>
    <col min="263" max="263" width="11.3333333333333" style="3" customWidth="1"/>
    <col min="264" max="264" width="12.5" style="3" customWidth="1"/>
    <col min="265" max="512" width="12" style="3"/>
    <col min="513" max="513" width="10.1666666666667" style="3" customWidth="1"/>
    <col min="514" max="514" width="10.6666666666667" style="3" customWidth="1"/>
    <col min="515" max="515" width="7.5" style="3" customWidth="1"/>
    <col min="516" max="516" width="21.3333333333333" style="3" customWidth="1"/>
    <col min="517" max="517" width="51" style="3" customWidth="1"/>
    <col min="518" max="518" width="24.3333333333333" style="3" customWidth="1"/>
    <col min="519" max="519" width="11.3333333333333" style="3" customWidth="1"/>
    <col min="520" max="520" width="12.5" style="3" customWidth="1"/>
    <col min="521" max="768" width="12" style="3"/>
    <col min="769" max="769" width="10.1666666666667" style="3" customWidth="1"/>
    <col min="770" max="770" width="10.6666666666667" style="3" customWidth="1"/>
    <col min="771" max="771" width="7.5" style="3" customWidth="1"/>
    <col min="772" max="772" width="21.3333333333333" style="3" customWidth="1"/>
    <col min="773" max="773" width="51" style="3" customWidth="1"/>
    <col min="774" max="774" width="24.3333333333333" style="3" customWidth="1"/>
    <col min="775" max="775" width="11.3333333333333" style="3" customWidth="1"/>
    <col min="776" max="776" width="12.5" style="3" customWidth="1"/>
    <col min="777" max="1024" width="12" style="3"/>
    <col min="1025" max="1025" width="10.1666666666667" style="3" customWidth="1"/>
    <col min="1026" max="1026" width="10.6666666666667" style="3" customWidth="1"/>
    <col min="1027" max="1027" width="7.5" style="3" customWidth="1"/>
    <col min="1028" max="1028" width="21.3333333333333" style="3" customWidth="1"/>
    <col min="1029" max="1029" width="51" style="3" customWidth="1"/>
    <col min="1030" max="1030" width="24.3333333333333" style="3" customWidth="1"/>
    <col min="1031" max="1031" width="11.3333333333333" style="3" customWidth="1"/>
    <col min="1032" max="1032" width="12.5" style="3" customWidth="1"/>
    <col min="1033" max="1280" width="12" style="3"/>
    <col min="1281" max="1281" width="10.1666666666667" style="3" customWidth="1"/>
    <col min="1282" max="1282" width="10.6666666666667" style="3" customWidth="1"/>
    <col min="1283" max="1283" width="7.5" style="3" customWidth="1"/>
    <col min="1284" max="1284" width="21.3333333333333" style="3" customWidth="1"/>
    <col min="1285" max="1285" width="51" style="3" customWidth="1"/>
    <col min="1286" max="1286" width="24.3333333333333" style="3" customWidth="1"/>
    <col min="1287" max="1287" width="11.3333333333333" style="3" customWidth="1"/>
    <col min="1288" max="1288" width="12.5" style="3" customWidth="1"/>
    <col min="1289" max="1536" width="12" style="3"/>
    <col min="1537" max="1537" width="10.1666666666667" style="3" customWidth="1"/>
    <col min="1538" max="1538" width="10.6666666666667" style="3" customWidth="1"/>
    <col min="1539" max="1539" width="7.5" style="3" customWidth="1"/>
    <col min="1540" max="1540" width="21.3333333333333" style="3" customWidth="1"/>
    <col min="1541" max="1541" width="51" style="3" customWidth="1"/>
    <col min="1542" max="1542" width="24.3333333333333" style="3" customWidth="1"/>
    <col min="1543" max="1543" width="11.3333333333333" style="3" customWidth="1"/>
    <col min="1544" max="1544" width="12.5" style="3" customWidth="1"/>
    <col min="1545" max="1792" width="12" style="3"/>
    <col min="1793" max="1793" width="10.1666666666667" style="3" customWidth="1"/>
    <col min="1794" max="1794" width="10.6666666666667" style="3" customWidth="1"/>
    <col min="1795" max="1795" width="7.5" style="3" customWidth="1"/>
    <col min="1796" max="1796" width="21.3333333333333" style="3" customWidth="1"/>
    <col min="1797" max="1797" width="51" style="3" customWidth="1"/>
    <col min="1798" max="1798" width="24.3333333333333" style="3" customWidth="1"/>
    <col min="1799" max="1799" width="11.3333333333333" style="3" customWidth="1"/>
    <col min="1800" max="1800" width="12.5" style="3" customWidth="1"/>
    <col min="1801" max="2048" width="12" style="3"/>
    <col min="2049" max="2049" width="10.1666666666667" style="3" customWidth="1"/>
    <col min="2050" max="2050" width="10.6666666666667" style="3" customWidth="1"/>
    <col min="2051" max="2051" width="7.5" style="3" customWidth="1"/>
    <col min="2052" max="2052" width="21.3333333333333" style="3" customWidth="1"/>
    <col min="2053" max="2053" width="51" style="3" customWidth="1"/>
    <col min="2054" max="2054" width="24.3333333333333" style="3" customWidth="1"/>
    <col min="2055" max="2055" width="11.3333333333333" style="3" customWidth="1"/>
    <col min="2056" max="2056" width="12.5" style="3" customWidth="1"/>
    <col min="2057" max="2304" width="12" style="3"/>
    <col min="2305" max="2305" width="10.1666666666667" style="3" customWidth="1"/>
    <col min="2306" max="2306" width="10.6666666666667" style="3" customWidth="1"/>
    <col min="2307" max="2307" width="7.5" style="3" customWidth="1"/>
    <col min="2308" max="2308" width="21.3333333333333" style="3" customWidth="1"/>
    <col min="2309" max="2309" width="51" style="3" customWidth="1"/>
    <col min="2310" max="2310" width="24.3333333333333" style="3" customWidth="1"/>
    <col min="2311" max="2311" width="11.3333333333333" style="3" customWidth="1"/>
    <col min="2312" max="2312" width="12.5" style="3" customWidth="1"/>
    <col min="2313" max="2560" width="12" style="3"/>
    <col min="2561" max="2561" width="10.1666666666667" style="3" customWidth="1"/>
    <col min="2562" max="2562" width="10.6666666666667" style="3" customWidth="1"/>
    <col min="2563" max="2563" width="7.5" style="3" customWidth="1"/>
    <col min="2564" max="2564" width="21.3333333333333" style="3" customWidth="1"/>
    <col min="2565" max="2565" width="51" style="3" customWidth="1"/>
    <col min="2566" max="2566" width="24.3333333333333" style="3" customWidth="1"/>
    <col min="2567" max="2567" width="11.3333333333333" style="3" customWidth="1"/>
    <col min="2568" max="2568" width="12.5" style="3" customWidth="1"/>
    <col min="2569" max="2816" width="12" style="3"/>
    <col min="2817" max="2817" width="10.1666666666667" style="3" customWidth="1"/>
    <col min="2818" max="2818" width="10.6666666666667" style="3" customWidth="1"/>
    <col min="2819" max="2819" width="7.5" style="3" customWidth="1"/>
    <col min="2820" max="2820" width="21.3333333333333" style="3" customWidth="1"/>
    <col min="2821" max="2821" width="51" style="3" customWidth="1"/>
    <col min="2822" max="2822" width="24.3333333333333" style="3" customWidth="1"/>
    <col min="2823" max="2823" width="11.3333333333333" style="3" customWidth="1"/>
    <col min="2824" max="2824" width="12.5" style="3" customWidth="1"/>
    <col min="2825" max="3072" width="12" style="3"/>
    <col min="3073" max="3073" width="10.1666666666667" style="3" customWidth="1"/>
    <col min="3074" max="3074" width="10.6666666666667" style="3" customWidth="1"/>
    <col min="3075" max="3075" width="7.5" style="3" customWidth="1"/>
    <col min="3076" max="3076" width="21.3333333333333" style="3" customWidth="1"/>
    <col min="3077" max="3077" width="51" style="3" customWidth="1"/>
    <col min="3078" max="3078" width="24.3333333333333" style="3" customWidth="1"/>
    <col min="3079" max="3079" width="11.3333333333333" style="3" customWidth="1"/>
    <col min="3080" max="3080" width="12.5" style="3" customWidth="1"/>
    <col min="3081" max="3328" width="12" style="3"/>
    <col min="3329" max="3329" width="10.1666666666667" style="3" customWidth="1"/>
    <col min="3330" max="3330" width="10.6666666666667" style="3" customWidth="1"/>
    <col min="3331" max="3331" width="7.5" style="3" customWidth="1"/>
    <col min="3332" max="3332" width="21.3333333333333" style="3" customWidth="1"/>
    <col min="3333" max="3333" width="51" style="3" customWidth="1"/>
    <col min="3334" max="3334" width="24.3333333333333" style="3" customWidth="1"/>
    <col min="3335" max="3335" width="11.3333333333333" style="3" customWidth="1"/>
    <col min="3336" max="3336" width="12.5" style="3" customWidth="1"/>
    <col min="3337" max="3584" width="12" style="3"/>
    <col min="3585" max="3585" width="10.1666666666667" style="3" customWidth="1"/>
    <col min="3586" max="3586" width="10.6666666666667" style="3" customWidth="1"/>
    <col min="3587" max="3587" width="7.5" style="3" customWidth="1"/>
    <col min="3588" max="3588" width="21.3333333333333" style="3" customWidth="1"/>
    <col min="3589" max="3589" width="51" style="3" customWidth="1"/>
    <col min="3590" max="3590" width="24.3333333333333" style="3" customWidth="1"/>
    <col min="3591" max="3591" width="11.3333333333333" style="3" customWidth="1"/>
    <col min="3592" max="3592" width="12.5" style="3" customWidth="1"/>
    <col min="3593" max="3840" width="12" style="3"/>
    <col min="3841" max="3841" width="10.1666666666667" style="3" customWidth="1"/>
    <col min="3842" max="3842" width="10.6666666666667" style="3" customWidth="1"/>
    <col min="3843" max="3843" width="7.5" style="3" customWidth="1"/>
    <col min="3844" max="3844" width="21.3333333333333" style="3" customWidth="1"/>
    <col min="3845" max="3845" width="51" style="3" customWidth="1"/>
    <col min="3846" max="3846" width="24.3333333333333" style="3" customWidth="1"/>
    <col min="3847" max="3847" width="11.3333333333333" style="3" customWidth="1"/>
    <col min="3848" max="3848" width="12.5" style="3" customWidth="1"/>
    <col min="3849" max="4096" width="12" style="3"/>
    <col min="4097" max="4097" width="10.1666666666667" style="3" customWidth="1"/>
    <col min="4098" max="4098" width="10.6666666666667" style="3" customWidth="1"/>
    <col min="4099" max="4099" width="7.5" style="3" customWidth="1"/>
    <col min="4100" max="4100" width="21.3333333333333" style="3" customWidth="1"/>
    <col min="4101" max="4101" width="51" style="3" customWidth="1"/>
    <col min="4102" max="4102" width="24.3333333333333" style="3" customWidth="1"/>
    <col min="4103" max="4103" width="11.3333333333333" style="3" customWidth="1"/>
    <col min="4104" max="4104" width="12.5" style="3" customWidth="1"/>
    <col min="4105" max="4352" width="12" style="3"/>
    <col min="4353" max="4353" width="10.1666666666667" style="3" customWidth="1"/>
    <col min="4354" max="4354" width="10.6666666666667" style="3" customWidth="1"/>
    <col min="4355" max="4355" width="7.5" style="3" customWidth="1"/>
    <col min="4356" max="4356" width="21.3333333333333" style="3" customWidth="1"/>
    <col min="4357" max="4357" width="51" style="3" customWidth="1"/>
    <col min="4358" max="4358" width="24.3333333333333" style="3" customWidth="1"/>
    <col min="4359" max="4359" width="11.3333333333333" style="3" customWidth="1"/>
    <col min="4360" max="4360" width="12.5" style="3" customWidth="1"/>
    <col min="4361" max="4608" width="12" style="3"/>
    <col min="4609" max="4609" width="10.1666666666667" style="3" customWidth="1"/>
    <col min="4610" max="4610" width="10.6666666666667" style="3" customWidth="1"/>
    <col min="4611" max="4611" width="7.5" style="3" customWidth="1"/>
    <col min="4612" max="4612" width="21.3333333333333" style="3" customWidth="1"/>
    <col min="4613" max="4613" width="51" style="3" customWidth="1"/>
    <col min="4614" max="4614" width="24.3333333333333" style="3" customWidth="1"/>
    <col min="4615" max="4615" width="11.3333333333333" style="3" customWidth="1"/>
    <col min="4616" max="4616" width="12.5" style="3" customWidth="1"/>
    <col min="4617" max="4864" width="12" style="3"/>
    <col min="4865" max="4865" width="10.1666666666667" style="3" customWidth="1"/>
    <col min="4866" max="4866" width="10.6666666666667" style="3" customWidth="1"/>
    <col min="4867" max="4867" width="7.5" style="3" customWidth="1"/>
    <col min="4868" max="4868" width="21.3333333333333" style="3" customWidth="1"/>
    <col min="4869" max="4869" width="51" style="3" customWidth="1"/>
    <col min="4870" max="4870" width="24.3333333333333" style="3" customWidth="1"/>
    <col min="4871" max="4871" width="11.3333333333333" style="3" customWidth="1"/>
    <col min="4872" max="4872" width="12.5" style="3" customWidth="1"/>
    <col min="4873" max="5120" width="12" style="3"/>
    <col min="5121" max="5121" width="10.1666666666667" style="3" customWidth="1"/>
    <col min="5122" max="5122" width="10.6666666666667" style="3" customWidth="1"/>
    <col min="5123" max="5123" width="7.5" style="3" customWidth="1"/>
    <col min="5124" max="5124" width="21.3333333333333" style="3" customWidth="1"/>
    <col min="5125" max="5125" width="51" style="3" customWidth="1"/>
    <col min="5126" max="5126" width="24.3333333333333" style="3" customWidth="1"/>
    <col min="5127" max="5127" width="11.3333333333333" style="3" customWidth="1"/>
    <col min="5128" max="5128" width="12.5" style="3" customWidth="1"/>
    <col min="5129" max="5376" width="12" style="3"/>
    <col min="5377" max="5377" width="10.1666666666667" style="3" customWidth="1"/>
    <col min="5378" max="5378" width="10.6666666666667" style="3" customWidth="1"/>
    <col min="5379" max="5379" width="7.5" style="3" customWidth="1"/>
    <col min="5380" max="5380" width="21.3333333333333" style="3" customWidth="1"/>
    <col min="5381" max="5381" width="51" style="3" customWidth="1"/>
    <col min="5382" max="5382" width="24.3333333333333" style="3" customWidth="1"/>
    <col min="5383" max="5383" width="11.3333333333333" style="3" customWidth="1"/>
    <col min="5384" max="5384" width="12.5" style="3" customWidth="1"/>
    <col min="5385" max="5632" width="12" style="3"/>
    <col min="5633" max="5633" width="10.1666666666667" style="3" customWidth="1"/>
    <col min="5634" max="5634" width="10.6666666666667" style="3" customWidth="1"/>
    <col min="5635" max="5635" width="7.5" style="3" customWidth="1"/>
    <col min="5636" max="5636" width="21.3333333333333" style="3" customWidth="1"/>
    <col min="5637" max="5637" width="51" style="3" customWidth="1"/>
    <col min="5638" max="5638" width="24.3333333333333" style="3" customWidth="1"/>
    <col min="5639" max="5639" width="11.3333333333333" style="3" customWidth="1"/>
    <col min="5640" max="5640" width="12.5" style="3" customWidth="1"/>
    <col min="5641" max="5888" width="12" style="3"/>
    <col min="5889" max="5889" width="10.1666666666667" style="3" customWidth="1"/>
    <col min="5890" max="5890" width="10.6666666666667" style="3" customWidth="1"/>
    <col min="5891" max="5891" width="7.5" style="3" customWidth="1"/>
    <col min="5892" max="5892" width="21.3333333333333" style="3" customWidth="1"/>
    <col min="5893" max="5893" width="51" style="3" customWidth="1"/>
    <col min="5894" max="5894" width="24.3333333333333" style="3" customWidth="1"/>
    <col min="5895" max="5895" width="11.3333333333333" style="3" customWidth="1"/>
    <col min="5896" max="5896" width="12.5" style="3" customWidth="1"/>
    <col min="5897" max="6144" width="12" style="3"/>
    <col min="6145" max="6145" width="10.1666666666667" style="3" customWidth="1"/>
    <col min="6146" max="6146" width="10.6666666666667" style="3" customWidth="1"/>
    <col min="6147" max="6147" width="7.5" style="3" customWidth="1"/>
    <col min="6148" max="6148" width="21.3333333333333" style="3" customWidth="1"/>
    <col min="6149" max="6149" width="51" style="3" customWidth="1"/>
    <col min="6150" max="6150" width="24.3333333333333" style="3" customWidth="1"/>
    <col min="6151" max="6151" width="11.3333333333333" style="3" customWidth="1"/>
    <col min="6152" max="6152" width="12.5" style="3" customWidth="1"/>
    <col min="6153" max="6400" width="12" style="3"/>
    <col min="6401" max="6401" width="10.1666666666667" style="3" customWidth="1"/>
    <col min="6402" max="6402" width="10.6666666666667" style="3" customWidth="1"/>
    <col min="6403" max="6403" width="7.5" style="3" customWidth="1"/>
    <col min="6404" max="6404" width="21.3333333333333" style="3" customWidth="1"/>
    <col min="6405" max="6405" width="51" style="3" customWidth="1"/>
    <col min="6406" max="6406" width="24.3333333333333" style="3" customWidth="1"/>
    <col min="6407" max="6407" width="11.3333333333333" style="3" customWidth="1"/>
    <col min="6408" max="6408" width="12.5" style="3" customWidth="1"/>
    <col min="6409" max="6656" width="12" style="3"/>
    <col min="6657" max="6657" width="10.1666666666667" style="3" customWidth="1"/>
    <col min="6658" max="6658" width="10.6666666666667" style="3" customWidth="1"/>
    <col min="6659" max="6659" width="7.5" style="3" customWidth="1"/>
    <col min="6660" max="6660" width="21.3333333333333" style="3" customWidth="1"/>
    <col min="6661" max="6661" width="51" style="3" customWidth="1"/>
    <col min="6662" max="6662" width="24.3333333333333" style="3" customWidth="1"/>
    <col min="6663" max="6663" width="11.3333333333333" style="3" customWidth="1"/>
    <col min="6664" max="6664" width="12.5" style="3" customWidth="1"/>
    <col min="6665" max="6912" width="12" style="3"/>
    <col min="6913" max="6913" width="10.1666666666667" style="3" customWidth="1"/>
    <col min="6914" max="6914" width="10.6666666666667" style="3" customWidth="1"/>
    <col min="6915" max="6915" width="7.5" style="3" customWidth="1"/>
    <col min="6916" max="6916" width="21.3333333333333" style="3" customWidth="1"/>
    <col min="6917" max="6917" width="51" style="3" customWidth="1"/>
    <col min="6918" max="6918" width="24.3333333333333" style="3" customWidth="1"/>
    <col min="6919" max="6919" width="11.3333333333333" style="3" customWidth="1"/>
    <col min="6920" max="6920" width="12.5" style="3" customWidth="1"/>
    <col min="6921" max="7168" width="12" style="3"/>
    <col min="7169" max="7169" width="10.1666666666667" style="3" customWidth="1"/>
    <col min="7170" max="7170" width="10.6666666666667" style="3" customWidth="1"/>
    <col min="7171" max="7171" width="7.5" style="3" customWidth="1"/>
    <col min="7172" max="7172" width="21.3333333333333" style="3" customWidth="1"/>
    <col min="7173" max="7173" width="51" style="3" customWidth="1"/>
    <col min="7174" max="7174" width="24.3333333333333" style="3" customWidth="1"/>
    <col min="7175" max="7175" width="11.3333333333333" style="3" customWidth="1"/>
    <col min="7176" max="7176" width="12.5" style="3" customWidth="1"/>
    <col min="7177" max="7424" width="12" style="3"/>
    <col min="7425" max="7425" width="10.1666666666667" style="3" customWidth="1"/>
    <col min="7426" max="7426" width="10.6666666666667" style="3" customWidth="1"/>
    <col min="7427" max="7427" width="7.5" style="3" customWidth="1"/>
    <col min="7428" max="7428" width="21.3333333333333" style="3" customWidth="1"/>
    <col min="7429" max="7429" width="51" style="3" customWidth="1"/>
    <col min="7430" max="7430" width="24.3333333333333" style="3" customWidth="1"/>
    <col min="7431" max="7431" width="11.3333333333333" style="3" customWidth="1"/>
    <col min="7432" max="7432" width="12.5" style="3" customWidth="1"/>
    <col min="7433" max="7680" width="12" style="3"/>
    <col min="7681" max="7681" width="10.1666666666667" style="3" customWidth="1"/>
    <col min="7682" max="7682" width="10.6666666666667" style="3" customWidth="1"/>
    <col min="7683" max="7683" width="7.5" style="3" customWidth="1"/>
    <col min="7684" max="7684" width="21.3333333333333" style="3" customWidth="1"/>
    <col min="7685" max="7685" width="51" style="3" customWidth="1"/>
    <col min="7686" max="7686" width="24.3333333333333" style="3" customWidth="1"/>
    <col min="7687" max="7687" width="11.3333333333333" style="3" customWidth="1"/>
    <col min="7688" max="7688" width="12.5" style="3" customWidth="1"/>
    <col min="7689" max="7936" width="12" style="3"/>
    <col min="7937" max="7937" width="10.1666666666667" style="3" customWidth="1"/>
    <col min="7938" max="7938" width="10.6666666666667" style="3" customWidth="1"/>
    <col min="7939" max="7939" width="7.5" style="3" customWidth="1"/>
    <col min="7940" max="7940" width="21.3333333333333" style="3" customWidth="1"/>
    <col min="7941" max="7941" width="51" style="3" customWidth="1"/>
    <col min="7942" max="7942" width="24.3333333333333" style="3" customWidth="1"/>
    <col min="7943" max="7943" width="11.3333333333333" style="3" customWidth="1"/>
    <col min="7944" max="7944" width="12.5" style="3" customWidth="1"/>
    <col min="7945" max="8192" width="12" style="3"/>
    <col min="8193" max="8193" width="10.1666666666667" style="3" customWidth="1"/>
    <col min="8194" max="8194" width="10.6666666666667" style="3" customWidth="1"/>
    <col min="8195" max="8195" width="7.5" style="3" customWidth="1"/>
    <col min="8196" max="8196" width="21.3333333333333" style="3" customWidth="1"/>
    <col min="8197" max="8197" width="51" style="3" customWidth="1"/>
    <col min="8198" max="8198" width="24.3333333333333" style="3" customWidth="1"/>
    <col min="8199" max="8199" width="11.3333333333333" style="3" customWidth="1"/>
    <col min="8200" max="8200" width="12.5" style="3" customWidth="1"/>
    <col min="8201" max="8448" width="12" style="3"/>
    <col min="8449" max="8449" width="10.1666666666667" style="3" customWidth="1"/>
    <col min="8450" max="8450" width="10.6666666666667" style="3" customWidth="1"/>
    <col min="8451" max="8451" width="7.5" style="3" customWidth="1"/>
    <col min="8452" max="8452" width="21.3333333333333" style="3" customWidth="1"/>
    <col min="8453" max="8453" width="51" style="3" customWidth="1"/>
    <col min="8454" max="8454" width="24.3333333333333" style="3" customWidth="1"/>
    <col min="8455" max="8455" width="11.3333333333333" style="3" customWidth="1"/>
    <col min="8456" max="8456" width="12.5" style="3" customWidth="1"/>
    <col min="8457" max="8704" width="12" style="3"/>
    <col min="8705" max="8705" width="10.1666666666667" style="3" customWidth="1"/>
    <col min="8706" max="8706" width="10.6666666666667" style="3" customWidth="1"/>
    <col min="8707" max="8707" width="7.5" style="3" customWidth="1"/>
    <col min="8708" max="8708" width="21.3333333333333" style="3" customWidth="1"/>
    <col min="8709" max="8709" width="51" style="3" customWidth="1"/>
    <col min="8710" max="8710" width="24.3333333333333" style="3" customWidth="1"/>
    <col min="8711" max="8711" width="11.3333333333333" style="3" customWidth="1"/>
    <col min="8712" max="8712" width="12.5" style="3" customWidth="1"/>
    <col min="8713" max="8960" width="12" style="3"/>
    <col min="8961" max="8961" width="10.1666666666667" style="3" customWidth="1"/>
    <col min="8962" max="8962" width="10.6666666666667" style="3" customWidth="1"/>
    <col min="8963" max="8963" width="7.5" style="3" customWidth="1"/>
    <col min="8964" max="8964" width="21.3333333333333" style="3" customWidth="1"/>
    <col min="8965" max="8965" width="51" style="3" customWidth="1"/>
    <col min="8966" max="8966" width="24.3333333333333" style="3" customWidth="1"/>
    <col min="8967" max="8967" width="11.3333333333333" style="3" customWidth="1"/>
    <col min="8968" max="8968" width="12.5" style="3" customWidth="1"/>
    <col min="8969" max="9216" width="12" style="3"/>
    <col min="9217" max="9217" width="10.1666666666667" style="3" customWidth="1"/>
    <col min="9218" max="9218" width="10.6666666666667" style="3" customWidth="1"/>
    <col min="9219" max="9219" width="7.5" style="3" customWidth="1"/>
    <col min="9220" max="9220" width="21.3333333333333" style="3" customWidth="1"/>
    <col min="9221" max="9221" width="51" style="3" customWidth="1"/>
    <col min="9222" max="9222" width="24.3333333333333" style="3" customWidth="1"/>
    <col min="9223" max="9223" width="11.3333333333333" style="3" customWidth="1"/>
    <col min="9224" max="9224" width="12.5" style="3" customWidth="1"/>
    <col min="9225" max="9472" width="12" style="3"/>
    <col min="9473" max="9473" width="10.1666666666667" style="3" customWidth="1"/>
    <col min="9474" max="9474" width="10.6666666666667" style="3" customWidth="1"/>
    <col min="9475" max="9475" width="7.5" style="3" customWidth="1"/>
    <col min="9476" max="9476" width="21.3333333333333" style="3" customWidth="1"/>
    <col min="9477" max="9477" width="51" style="3" customWidth="1"/>
    <col min="9478" max="9478" width="24.3333333333333" style="3" customWidth="1"/>
    <col min="9479" max="9479" width="11.3333333333333" style="3" customWidth="1"/>
    <col min="9480" max="9480" width="12.5" style="3" customWidth="1"/>
    <col min="9481" max="9728" width="12" style="3"/>
    <col min="9729" max="9729" width="10.1666666666667" style="3" customWidth="1"/>
    <col min="9730" max="9730" width="10.6666666666667" style="3" customWidth="1"/>
    <col min="9731" max="9731" width="7.5" style="3" customWidth="1"/>
    <col min="9732" max="9732" width="21.3333333333333" style="3" customWidth="1"/>
    <col min="9733" max="9733" width="51" style="3" customWidth="1"/>
    <col min="9734" max="9734" width="24.3333333333333" style="3" customWidth="1"/>
    <col min="9735" max="9735" width="11.3333333333333" style="3" customWidth="1"/>
    <col min="9736" max="9736" width="12.5" style="3" customWidth="1"/>
    <col min="9737" max="9984" width="12" style="3"/>
    <col min="9985" max="9985" width="10.1666666666667" style="3" customWidth="1"/>
    <col min="9986" max="9986" width="10.6666666666667" style="3" customWidth="1"/>
    <col min="9987" max="9987" width="7.5" style="3" customWidth="1"/>
    <col min="9988" max="9988" width="21.3333333333333" style="3" customWidth="1"/>
    <col min="9989" max="9989" width="51" style="3" customWidth="1"/>
    <col min="9990" max="9990" width="24.3333333333333" style="3" customWidth="1"/>
    <col min="9991" max="9991" width="11.3333333333333" style="3" customWidth="1"/>
    <col min="9992" max="9992" width="12.5" style="3" customWidth="1"/>
    <col min="9993" max="10240" width="12" style="3"/>
    <col min="10241" max="10241" width="10.1666666666667" style="3" customWidth="1"/>
    <col min="10242" max="10242" width="10.6666666666667" style="3" customWidth="1"/>
    <col min="10243" max="10243" width="7.5" style="3" customWidth="1"/>
    <col min="10244" max="10244" width="21.3333333333333" style="3" customWidth="1"/>
    <col min="10245" max="10245" width="51" style="3" customWidth="1"/>
    <col min="10246" max="10246" width="24.3333333333333" style="3" customWidth="1"/>
    <col min="10247" max="10247" width="11.3333333333333" style="3" customWidth="1"/>
    <col min="10248" max="10248" width="12.5" style="3" customWidth="1"/>
    <col min="10249" max="10496" width="12" style="3"/>
    <col min="10497" max="10497" width="10.1666666666667" style="3" customWidth="1"/>
    <col min="10498" max="10498" width="10.6666666666667" style="3" customWidth="1"/>
    <col min="10499" max="10499" width="7.5" style="3" customWidth="1"/>
    <col min="10500" max="10500" width="21.3333333333333" style="3" customWidth="1"/>
    <col min="10501" max="10501" width="51" style="3" customWidth="1"/>
    <col min="10502" max="10502" width="24.3333333333333" style="3" customWidth="1"/>
    <col min="10503" max="10503" width="11.3333333333333" style="3" customWidth="1"/>
    <col min="10504" max="10504" width="12.5" style="3" customWidth="1"/>
    <col min="10505" max="10752" width="12" style="3"/>
    <col min="10753" max="10753" width="10.1666666666667" style="3" customWidth="1"/>
    <col min="10754" max="10754" width="10.6666666666667" style="3" customWidth="1"/>
    <col min="10755" max="10755" width="7.5" style="3" customWidth="1"/>
    <col min="10756" max="10756" width="21.3333333333333" style="3" customWidth="1"/>
    <col min="10757" max="10757" width="51" style="3" customWidth="1"/>
    <col min="10758" max="10758" width="24.3333333333333" style="3" customWidth="1"/>
    <col min="10759" max="10759" width="11.3333333333333" style="3" customWidth="1"/>
    <col min="10760" max="10760" width="12.5" style="3" customWidth="1"/>
    <col min="10761" max="11008" width="12" style="3"/>
    <col min="11009" max="11009" width="10.1666666666667" style="3" customWidth="1"/>
    <col min="11010" max="11010" width="10.6666666666667" style="3" customWidth="1"/>
    <col min="11011" max="11011" width="7.5" style="3" customWidth="1"/>
    <col min="11012" max="11012" width="21.3333333333333" style="3" customWidth="1"/>
    <col min="11013" max="11013" width="51" style="3" customWidth="1"/>
    <col min="11014" max="11014" width="24.3333333333333" style="3" customWidth="1"/>
    <col min="11015" max="11015" width="11.3333333333333" style="3" customWidth="1"/>
    <col min="11016" max="11016" width="12.5" style="3" customWidth="1"/>
    <col min="11017" max="11264" width="12" style="3"/>
    <col min="11265" max="11265" width="10.1666666666667" style="3" customWidth="1"/>
    <col min="11266" max="11266" width="10.6666666666667" style="3" customWidth="1"/>
    <col min="11267" max="11267" width="7.5" style="3" customWidth="1"/>
    <col min="11268" max="11268" width="21.3333333333333" style="3" customWidth="1"/>
    <col min="11269" max="11269" width="51" style="3" customWidth="1"/>
    <col min="11270" max="11270" width="24.3333333333333" style="3" customWidth="1"/>
    <col min="11271" max="11271" width="11.3333333333333" style="3" customWidth="1"/>
    <col min="11272" max="11272" width="12.5" style="3" customWidth="1"/>
    <col min="11273" max="11520" width="12" style="3"/>
    <col min="11521" max="11521" width="10.1666666666667" style="3" customWidth="1"/>
    <col min="11522" max="11522" width="10.6666666666667" style="3" customWidth="1"/>
    <col min="11523" max="11523" width="7.5" style="3" customWidth="1"/>
    <col min="11524" max="11524" width="21.3333333333333" style="3" customWidth="1"/>
    <col min="11525" max="11525" width="51" style="3" customWidth="1"/>
    <col min="11526" max="11526" width="24.3333333333333" style="3" customWidth="1"/>
    <col min="11527" max="11527" width="11.3333333333333" style="3" customWidth="1"/>
    <col min="11528" max="11528" width="12.5" style="3" customWidth="1"/>
    <col min="11529" max="11776" width="12" style="3"/>
    <col min="11777" max="11777" width="10.1666666666667" style="3" customWidth="1"/>
    <col min="11778" max="11778" width="10.6666666666667" style="3" customWidth="1"/>
    <col min="11779" max="11779" width="7.5" style="3" customWidth="1"/>
    <col min="11780" max="11780" width="21.3333333333333" style="3" customWidth="1"/>
    <col min="11781" max="11781" width="51" style="3" customWidth="1"/>
    <col min="11782" max="11782" width="24.3333333333333" style="3" customWidth="1"/>
    <col min="11783" max="11783" width="11.3333333333333" style="3" customWidth="1"/>
    <col min="11784" max="11784" width="12.5" style="3" customWidth="1"/>
    <col min="11785" max="12032" width="12" style="3"/>
    <col min="12033" max="12033" width="10.1666666666667" style="3" customWidth="1"/>
    <col min="12034" max="12034" width="10.6666666666667" style="3" customWidth="1"/>
    <col min="12035" max="12035" width="7.5" style="3" customWidth="1"/>
    <col min="12036" max="12036" width="21.3333333333333" style="3" customWidth="1"/>
    <col min="12037" max="12037" width="51" style="3" customWidth="1"/>
    <col min="12038" max="12038" width="24.3333333333333" style="3" customWidth="1"/>
    <col min="12039" max="12039" width="11.3333333333333" style="3" customWidth="1"/>
    <col min="12040" max="12040" width="12.5" style="3" customWidth="1"/>
    <col min="12041" max="12288" width="12" style="3"/>
    <col min="12289" max="12289" width="10.1666666666667" style="3" customWidth="1"/>
    <col min="12290" max="12290" width="10.6666666666667" style="3" customWidth="1"/>
    <col min="12291" max="12291" width="7.5" style="3" customWidth="1"/>
    <col min="12292" max="12292" width="21.3333333333333" style="3" customWidth="1"/>
    <col min="12293" max="12293" width="51" style="3" customWidth="1"/>
    <col min="12294" max="12294" width="24.3333333333333" style="3" customWidth="1"/>
    <col min="12295" max="12295" width="11.3333333333333" style="3" customWidth="1"/>
    <col min="12296" max="12296" width="12.5" style="3" customWidth="1"/>
    <col min="12297" max="12544" width="12" style="3"/>
    <col min="12545" max="12545" width="10.1666666666667" style="3" customWidth="1"/>
    <col min="12546" max="12546" width="10.6666666666667" style="3" customWidth="1"/>
    <col min="12547" max="12547" width="7.5" style="3" customWidth="1"/>
    <col min="12548" max="12548" width="21.3333333333333" style="3" customWidth="1"/>
    <col min="12549" max="12549" width="51" style="3" customWidth="1"/>
    <col min="12550" max="12550" width="24.3333333333333" style="3" customWidth="1"/>
    <col min="12551" max="12551" width="11.3333333333333" style="3" customWidth="1"/>
    <col min="12552" max="12552" width="12.5" style="3" customWidth="1"/>
    <col min="12553" max="12800" width="12" style="3"/>
    <col min="12801" max="12801" width="10.1666666666667" style="3" customWidth="1"/>
    <col min="12802" max="12802" width="10.6666666666667" style="3" customWidth="1"/>
    <col min="12803" max="12803" width="7.5" style="3" customWidth="1"/>
    <col min="12804" max="12804" width="21.3333333333333" style="3" customWidth="1"/>
    <col min="12805" max="12805" width="51" style="3" customWidth="1"/>
    <col min="12806" max="12806" width="24.3333333333333" style="3" customWidth="1"/>
    <col min="12807" max="12807" width="11.3333333333333" style="3" customWidth="1"/>
    <col min="12808" max="12808" width="12.5" style="3" customWidth="1"/>
    <col min="12809" max="13056" width="12" style="3"/>
    <col min="13057" max="13057" width="10.1666666666667" style="3" customWidth="1"/>
    <col min="13058" max="13058" width="10.6666666666667" style="3" customWidth="1"/>
    <col min="13059" max="13059" width="7.5" style="3" customWidth="1"/>
    <col min="13060" max="13060" width="21.3333333333333" style="3" customWidth="1"/>
    <col min="13061" max="13061" width="51" style="3" customWidth="1"/>
    <col min="13062" max="13062" width="24.3333333333333" style="3" customWidth="1"/>
    <col min="13063" max="13063" width="11.3333333333333" style="3" customWidth="1"/>
    <col min="13064" max="13064" width="12.5" style="3" customWidth="1"/>
    <col min="13065" max="13312" width="12" style="3"/>
    <col min="13313" max="13313" width="10.1666666666667" style="3" customWidth="1"/>
    <col min="13314" max="13314" width="10.6666666666667" style="3" customWidth="1"/>
    <col min="13315" max="13315" width="7.5" style="3" customWidth="1"/>
    <col min="13316" max="13316" width="21.3333333333333" style="3" customWidth="1"/>
    <col min="13317" max="13317" width="51" style="3" customWidth="1"/>
    <col min="13318" max="13318" width="24.3333333333333" style="3" customWidth="1"/>
    <col min="13319" max="13319" width="11.3333333333333" style="3" customWidth="1"/>
    <col min="13320" max="13320" width="12.5" style="3" customWidth="1"/>
    <col min="13321" max="13568" width="12" style="3"/>
    <col min="13569" max="13569" width="10.1666666666667" style="3" customWidth="1"/>
    <col min="13570" max="13570" width="10.6666666666667" style="3" customWidth="1"/>
    <col min="13571" max="13571" width="7.5" style="3" customWidth="1"/>
    <col min="13572" max="13572" width="21.3333333333333" style="3" customWidth="1"/>
    <col min="13573" max="13573" width="51" style="3" customWidth="1"/>
    <col min="13574" max="13574" width="24.3333333333333" style="3" customWidth="1"/>
    <col min="13575" max="13575" width="11.3333333333333" style="3" customWidth="1"/>
    <col min="13576" max="13576" width="12.5" style="3" customWidth="1"/>
    <col min="13577" max="13824" width="12" style="3"/>
    <col min="13825" max="13825" width="10.1666666666667" style="3" customWidth="1"/>
    <col min="13826" max="13826" width="10.6666666666667" style="3" customWidth="1"/>
    <col min="13827" max="13827" width="7.5" style="3" customWidth="1"/>
    <col min="13828" max="13828" width="21.3333333333333" style="3" customWidth="1"/>
    <col min="13829" max="13829" width="51" style="3" customWidth="1"/>
    <col min="13830" max="13830" width="24.3333333333333" style="3" customWidth="1"/>
    <col min="13831" max="13831" width="11.3333333333333" style="3" customWidth="1"/>
    <col min="13832" max="13832" width="12.5" style="3" customWidth="1"/>
    <col min="13833" max="14080" width="12" style="3"/>
    <col min="14081" max="14081" width="10.1666666666667" style="3" customWidth="1"/>
    <col min="14082" max="14082" width="10.6666666666667" style="3" customWidth="1"/>
    <col min="14083" max="14083" width="7.5" style="3" customWidth="1"/>
    <col min="14084" max="14084" width="21.3333333333333" style="3" customWidth="1"/>
    <col min="14085" max="14085" width="51" style="3" customWidth="1"/>
    <col min="14086" max="14086" width="24.3333333333333" style="3" customWidth="1"/>
    <col min="14087" max="14087" width="11.3333333333333" style="3" customWidth="1"/>
    <col min="14088" max="14088" width="12.5" style="3" customWidth="1"/>
    <col min="14089" max="14336" width="12" style="3"/>
    <col min="14337" max="14337" width="10.1666666666667" style="3" customWidth="1"/>
    <col min="14338" max="14338" width="10.6666666666667" style="3" customWidth="1"/>
    <col min="14339" max="14339" width="7.5" style="3" customWidth="1"/>
    <col min="14340" max="14340" width="21.3333333333333" style="3" customWidth="1"/>
    <col min="14341" max="14341" width="51" style="3" customWidth="1"/>
    <col min="14342" max="14342" width="24.3333333333333" style="3" customWidth="1"/>
    <col min="14343" max="14343" width="11.3333333333333" style="3" customWidth="1"/>
    <col min="14344" max="14344" width="12.5" style="3" customWidth="1"/>
    <col min="14345" max="14592" width="12" style="3"/>
    <col min="14593" max="14593" width="10.1666666666667" style="3" customWidth="1"/>
    <col min="14594" max="14594" width="10.6666666666667" style="3" customWidth="1"/>
    <col min="14595" max="14595" width="7.5" style="3" customWidth="1"/>
    <col min="14596" max="14596" width="21.3333333333333" style="3" customWidth="1"/>
    <col min="14597" max="14597" width="51" style="3" customWidth="1"/>
    <col min="14598" max="14598" width="24.3333333333333" style="3" customWidth="1"/>
    <col min="14599" max="14599" width="11.3333333333333" style="3" customWidth="1"/>
    <col min="14600" max="14600" width="12.5" style="3" customWidth="1"/>
    <col min="14601" max="14848" width="12" style="3"/>
    <col min="14849" max="14849" width="10.1666666666667" style="3" customWidth="1"/>
    <col min="14850" max="14850" width="10.6666666666667" style="3" customWidth="1"/>
    <col min="14851" max="14851" width="7.5" style="3" customWidth="1"/>
    <col min="14852" max="14852" width="21.3333333333333" style="3" customWidth="1"/>
    <col min="14853" max="14853" width="51" style="3" customWidth="1"/>
    <col min="14854" max="14854" width="24.3333333333333" style="3" customWidth="1"/>
    <col min="14855" max="14855" width="11.3333333333333" style="3" customWidth="1"/>
    <col min="14856" max="14856" width="12.5" style="3" customWidth="1"/>
    <col min="14857" max="15104" width="12" style="3"/>
    <col min="15105" max="15105" width="10.1666666666667" style="3" customWidth="1"/>
    <col min="15106" max="15106" width="10.6666666666667" style="3" customWidth="1"/>
    <col min="15107" max="15107" width="7.5" style="3" customWidth="1"/>
    <col min="15108" max="15108" width="21.3333333333333" style="3" customWidth="1"/>
    <col min="15109" max="15109" width="51" style="3" customWidth="1"/>
    <col min="15110" max="15110" width="24.3333333333333" style="3" customWidth="1"/>
    <col min="15111" max="15111" width="11.3333333333333" style="3" customWidth="1"/>
    <col min="15112" max="15112" width="12.5" style="3" customWidth="1"/>
    <col min="15113" max="15360" width="12" style="3"/>
    <col min="15361" max="15361" width="10.1666666666667" style="3" customWidth="1"/>
    <col min="15362" max="15362" width="10.6666666666667" style="3" customWidth="1"/>
    <col min="15363" max="15363" width="7.5" style="3" customWidth="1"/>
    <col min="15364" max="15364" width="21.3333333333333" style="3" customWidth="1"/>
    <col min="15365" max="15365" width="51" style="3" customWidth="1"/>
    <col min="15366" max="15366" width="24.3333333333333" style="3" customWidth="1"/>
    <col min="15367" max="15367" width="11.3333333333333" style="3" customWidth="1"/>
    <col min="15368" max="15368" width="12.5" style="3" customWidth="1"/>
    <col min="15369" max="15616" width="12" style="3"/>
    <col min="15617" max="15617" width="10.1666666666667" style="3" customWidth="1"/>
    <col min="15618" max="15618" width="10.6666666666667" style="3" customWidth="1"/>
    <col min="15619" max="15619" width="7.5" style="3" customWidth="1"/>
    <col min="15620" max="15620" width="21.3333333333333" style="3" customWidth="1"/>
    <col min="15621" max="15621" width="51" style="3" customWidth="1"/>
    <col min="15622" max="15622" width="24.3333333333333" style="3" customWidth="1"/>
    <col min="15623" max="15623" width="11.3333333333333" style="3" customWidth="1"/>
    <col min="15624" max="15624" width="12.5" style="3" customWidth="1"/>
    <col min="15625" max="15872" width="12" style="3"/>
    <col min="15873" max="15873" width="10.1666666666667" style="3" customWidth="1"/>
    <col min="15874" max="15874" width="10.6666666666667" style="3" customWidth="1"/>
    <col min="15875" max="15875" width="7.5" style="3" customWidth="1"/>
    <col min="15876" max="15876" width="21.3333333333333" style="3" customWidth="1"/>
    <col min="15877" max="15877" width="51" style="3" customWidth="1"/>
    <col min="15878" max="15878" width="24.3333333333333" style="3" customWidth="1"/>
    <col min="15879" max="15879" width="11.3333333333333" style="3" customWidth="1"/>
    <col min="15880" max="15880" width="12.5" style="3" customWidth="1"/>
    <col min="15881" max="16128" width="12" style="3"/>
    <col min="16129" max="16129" width="10.1666666666667" style="3" customWidth="1"/>
    <col min="16130" max="16130" width="10.6666666666667" style="3" customWidth="1"/>
    <col min="16131" max="16131" width="7.5" style="3" customWidth="1"/>
    <col min="16132" max="16132" width="21.3333333333333" style="3" customWidth="1"/>
    <col min="16133" max="16133" width="51" style="3" customWidth="1"/>
    <col min="16134" max="16134" width="24.3333333333333" style="3" customWidth="1"/>
    <col min="16135" max="16135" width="11.3333333333333" style="3" customWidth="1"/>
    <col min="16136" max="16136" width="12.5" style="3" customWidth="1"/>
    <col min="16137" max="16384" width="12" style="3"/>
  </cols>
  <sheetData>
    <row r="1" spans="8:8">
      <c r="H1" s="694" t="s">
        <v>128</v>
      </c>
    </row>
    <row r="2" ht="13.5" customHeight="1" spans="1:8">
      <c r="A2" s="1206" t="s">
        <v>129</v>
      </c>
      <c r="B2" s="1206"/>
      <c r="C2" s="1206"/>
      <c r="D2" s="1206"/>
      <c r="E2" s="1206"/>
      <c r="F2" s="1206"/>
      <c r="G2" s="1206"/>
      <c r="H2" s="1206"/>
    </row>
    <row r="3" ht="9.95" customHeight="1" spans="1:8">
      <c r="A3" s="902" t="s">
        <v>130</v>
      </c>
      <c r="B3" s="902"/>
      <c r="C3" s="902"/>
      <c r="D3" s="902" t="s">
        <v>1304</v>
      </c>
      <c r="E3" s="902"/>
      <c r="F3" s="902"/>
      <c r="G3" s="902"/>
      <c r="H3" s="902"/>
    </row>
    <row r="4" ht="9.95" customHeight="1" spans="1:8">
      <c r="A4" s="902" t="s">
        <v>132</v>
      </c>
      <c r="B4" s="902" t="s">
        <v>133</v>
      </c>
      <c r="C4" s="902"/>
      <c r="D4" s="902" t="s">
        <v>134</v>
      </c>
      <c r="E4" s="902"/>
      <c r="F4" s="902" t="s">
        <v>135</v>
      </c>
      <c r="G4" s="902"/>
      <c r="H4" s="902"/>
    </row>
    <row r="5" ht="9.95" customHeight="1" spans="1:8">
      <c r="A5" s="902"/>
      <c r="B5" s="902"/>
      <c r="C5" s="902"/>
      <c r="D5" s="902"/>
      <c r="E5" s="902"/>
      <c r="F5" s="902" t="s">
        <v>136</v>
      </c>
      <c r="G5" s="902" t="s">
        <v>137</v>
      </c>
      <c r="H5" s="902" t="s">
        <v>138</v>
      </c>
    </row>
    <row r="6" ht="9.95" customHeight="1" spans="1:8">
      <c r="A6" s="902"/>
      <c r="B6" s="902" t="s">
        <v>139</v>
      </c>
      <c r="C6" s="902"/>
      <c r="D6" s="902" t="s">
        <v>1305</v>
      </c>
      <c r="E6" s="902"/>
      <c r="F6" s="902">
        <v>197</v>
      </c>
      <c r="G6" s="902">
        <v>197</v>
      </c>
      <c r="H6" s="904"/>
    </row>
    <row r="7" ht="9.95" customHeight="1" spans="1:8">
      <c r="A7" s="902"/>
      <c r="B7" s="911" t="s">
        <v>141</v>
      </c>
      <c r="C7" s="912"/>
      <c r="D7" s="902" t="s">
        <v>1306</v>
      </c>
      <c r="E7" s="902"/>
      <c r="F7" s="902">
        <v>18.05</v>
      </c>
      <c r="G7" s="902">
        <v>18.05</v>
      </c>
      <c r="H7" s="904"/>
    </row>
    <row r="8" ht="9.95" customHeight="1" spans="1:8">
      <c r="A8" s="902"/>
      <c r="B8" s="911" t="s">
        <v>143</v>
      </c>
      <c r="C8" s="1207"/>
      <c r="D8" s="911" t="s">
        <v>1307</v>
      </c>
      <c r="E8" s="1207"/>
      <c r="F8" s="902">
        <v>20</v>
      </c>
      <c r="G8" s="902">
        <v>20</v>
      </c>
      <c r="H8" s="904"/>
    </row>
    <row r="9" ht="9.95" customHeight="1" spans="1:8">
      <c r="A9" s="902"/>
      <c r="B9" s="911" t="s">
        <v>145</v>
      </c>
      <c r="C9" s="1207"/>
      <c r="D9" s="911" t="s">
        <v>1308</v>
      </c>
      <c r="E9" s="1207"/>
      <c r="F9" s="902">
        <v>1507.09</v>
      </c>
      <c r="G9" s="902">
        <v>1507.09</v>
      </c>
      <c r="H9" s="904"/>
    </row>
    <row r="10" ht="9.95" customHeight="1" spans="1:8">
      <c r="A10" s="902"/>
      <c r="B10" s="902" t="s">
        <v>147</v>
      </c>
      <c r="C10" s="902"/>
      <c r="D10" s="902" t="s">
        <v>1309</v>
      </c>
      <c r="E10" s="902"/>
      <c r="F10" s="902">
        <v>160.46</v>
      </c>
      <c r="G10" s="902">
        <v>160.46</v>
      </c>
      <c r="H10" s="904"/>
    </row>
    <row r="11" ht="9.95" customHeight="1" spans="1:8">
      <c r="A11" s="902"/>
      <c r="B11" s="902" t="s">
        <v>149</v>
      </c>
      <c r="C11" s="902"/>
      <c r="D11" s="902"/>
      <c r="E11" s="902"/>
      <c r="F11" s="902">
        <v>1902.6</v>
      </c>
      <c r="G11" s="902">
        <v>1902.6</v>
      </c>
      <c r="H11" s="904"/>
    </row>
    <row r="12" ht="86.25" customHeight="1" spans="1:8">
      <c r="A12" s="902" t="s">
        <v>150</v>
      </c>
      <c r="B12" s="906" t="s">
        <v>1310</v>
      </c>
      <c r="C12" s="906"/>
      <c r="D12" s="906"/>
      <c r="E12" s="906"/>
      <c r="F12" s="906"/>
      <c r="G12" s="906"/>
      <c r="H12" s="906"/>
    </row>
    <row r="13" ht="9.95" customHeight="1" spans="1:8">
      <c r="A13" s="902" t="s">
        <v>152</v>
      </c>
      <c r="B13" s="902" t="s">
        <v>153</v>
      </c>
      <c r="C13" s="902" t="s">
        <v>154</v>
      </c>
      <c r="D13" s="902"/>
      <c r="E13" s="902" t="s">
        <v>155</v>
      </c>
      <c r="F13" s="902"/>
      <c r="G13" s="902" t="s">
        <v>156</v>
      </c>
      <c r="H13" s="902"/>
    </row>
    <row r="14" ht="9.95" customHeight="1" spans="1:8">
      <c r="A14" s="902"/>
      <c r="B14" s="1208" t="s">
        <v>157</v>
      </c>
      <c r="C14" s="1209" t="s">
        <v>158</v>
      </c>
      <c r="D14" s="1210"/>
      <c r="E14" s="1211" t="s">
        <v>1311</v>
      </c>
      <c r="F14" s="1212"/>
      <c r="G14" s="1209" t="s">
        <v>1312</v>
      </c>
      <c r="H14" s="1210"/>
    </row>
    <row r="15" ht="9.95" customHeight="1" spans="1:8">
      <c r="A15" s="902"/>
      <c r="B15" s="1213"/>
      <c r="C15" s="1214"/>
      <c r="D15" s="1215"/>
      <c r="E15" s="1211" t="s">
        <v>1313</v>
      </c>
      <c r="F15" s="1212"/>
      <c r="G15" s="1216" t="s">
        <v>1314</v>
      </c>
      <c r="H15" s="902"/>
    </row>
    <row r="16" ht="9.95" customHeight="1" spans="1:8">
      <c r="A16" s="902"/>
      <c r="B16" s="1213"/>
      <c r="C16" s="1214"/>
      <c r="D16" s="1215"/>
      <c r="E16" s="1217" t="s">
        <v>1315</v>
      </c>
      <c r="F16" s="1218"/>
      <c r="G16" s="1216" t="s">
        <v>1316</v>
      </c>
      <c r="H16" s="902"/>
    </row>
    <row r="17" ht="9.95" customHeight="1" spans="1:8">
      <c r="A17" s="902"/>
      <c r="B17" s="1213"/>
      <c r="C17" s="1214"/>
      <c r="D17" s="1215"/>
      <c r="E17" s="909" t="s">
        <v>1317</v>
      </c>
      <c r="F17" s="1219"/>
      <c r="G17" s="902" t="s">
        <v>1318</v>
      </c>
      <c r="H17" s="902"/>
    </row>
    <row r="18" ht="9.95" customHeight="1" spans="1:8">
      <c r="A18" s="902"/>
      <c r="B18" s="1213"/>
      <c r="C18" s="1214"/>
      <c r="D18" s="1215"/>
      <c r="E18" s="909" t="s">
        <v>1319</v>
      </c>
      <c r="F18" s="1219"/>
      <c r="G18" s="911" t="s">
        <v>1320</v>
      </c>
      <c r="H18" s="912"/>
    </row>
    <row r="19" ht="9.95" customHeight="1" spans="1:8">
      <c r="A19" s="902"/>
      <c r="B19" s="1213"/>
      <c r="C19" s="1214"/>
      <c r="D19" s="1215"/>
      <c r="E19" s="909" t="s">
        <v>161</v>
      </c>
      <c r="F19" s="1219"/>
      <c r="G19" s="911" t="s">
        <v>1321</v>
      </c>
      <c r="H19" s="912"/>
    </row>
    <row r="20" ht="9.95" customHeight="1" spans="1:8">
      <c r="A20" s="902"/>
      <c r="B20" s="1213"/>
      <c r="C20" s="1214"/>
      <c r="D20" s="1215"/>
      <c r="E20" s="1211" t="s">
        <v>1322</v>
      </c>
      <c r="F20" s="1212"/>
      <c r="G20" s="1216" t="s">
        <v>1323</v>
      </c>
      <c r="H20" s="902"/>
    </row>
    <row r="21" ht="9.95" customHeight="1" spans="1:8">
      <c r="A21" s="902"/>
      <c r="B21" s="1213"/>
      <c r="C21" s="1214"/>
      <c r="D21" s="1215"/>
      <c r="E21" s="1220" t="s">
        <v>1324</v>
      </c>
      <c r="F21" s="1221"/>
      <c r="G21" s="1216" t="s">
        <v>1325</v>
      </c>
      <c r="H21" s="902"/>
    </row>
    <row r="22" ht="9.95" customHeight="1" spans="1:8">
      <c r="A22" s="902"/>
      <c r="B22" s="1213"/>
      <c r="C22" s="1209" t="s">
        <v>178</v>
      </c>
      <c r="D22" s="1210"/>
      <c r="E22" s="1222" t="s">
        <v>1326</v>
      </c>
      <c r="F22" s="1223"/>
      <c r="G22" s="1216" t="s">
        <v>1323</v>
      </c>
      <c r="H22" s="902"/>
    </row>
    <row r="23" ht="9.95" customHeight="1" spans="1:8">
      <c r="A23" s="902"/>
      <c r="B23" s="1213"/>
      <c r="C23" s="1214"/>
      <c r="D23" s="1215"/>
      <c r="E23" s="909" t="s">
        <v>1327</v>
      </c>
      <c r="F23" s="1219"/>
      <c r="G23" s="1224" t="s">
        <v>177</v>
      </c>
      <c r="H23" s="1208"/>
    </row>
    <row r="24" ht="9.95" customHeight="1" spans="1:8">
      <c r="A24" s="902"/>
      <c r="B24" s="1213"/>
      <c r="C24" s="1214"/>
      <c r="D24" s="1215"/>
      <c r="E24" s="909" t="s">
        <v>250</v>
      </c>
      <c r="F24" s="1219"/>
      <c r="G24" s="1216">
        <v>1</v>
      </c>
      <c r="H24" s="902"/>
    </row>
    <row r="25" ht="9.95" customHeight="1" spans="1:8">
      <c r="A25" s="902"/>
      <c r="B25" s="1213"/>
      <c r="C25" s="1214"/>
      <c r="D25" s="1215"/>
      <c r="E25" s="909" t="s">
        <v>251</v>
      </c>
      <c r="F25" s="1219"/>
      <c r="G25" s="1225">
        <v>1</v>
      </c>
      <c r="H25" s="1226"/>
    </row>
    <row r="26" ht="9.95" customHeight="1" spans="1:8">
      <c r="A26" s="902"/>
      <c r="B26" s="1213"/>
      <c r="C26" s="1227"/>
      <c r="D26" s="1228"/>
      <c r="E26" s="909" t="s">
        <v>1328</v>
      </c>
      <c r="F26" s="1219"/>
      <c r="G26" s="902" t="s">
        <v>198</v>
      </c>
      <c r="H26" s="902"/>
    </row>
    <row r="27" ht="9.95" customHeight="1" spans="1:8">
      <c r="A27" s="902"/>
      <c r="B27" s="1213"/>
      <c r="C27" s="1209" t="s">
        <v>252</v>
      </c>
      <c r="D27" s="1210"/>
      <c r="E27" s="909" t="s">
        <v>1329</v>
      </c>
      <c r="F27" s="1219"/>
      <c r="G27" s="1216">
        <v>1</v>
      </c>
      <c r="H27" s="902"/>
    </row>
    <row r="28" ht="9.95" customHeight="1" spans="1:8">
      <c r="A28" s="902"/>
      <c r="B28" s="1213"/>
      <c r="C28" s="1214"/>
      <c r="D28" s="1215"/>
      <c r="E28" s="909" t="s">
        <v>1330</v>
      </c>
      <c r="F28" s="1219"/>
      <c r="G28" s="1216">
        <v>1</v>
      </c>
      <c r="H28" s="902"/>
    </row>
    <row r="29" ht="9.95" customHeight="1" spans="1:8">
      <c r="A29" s="902"/>
      <c r="B29" s="1213"/>
      <c r="C29" s="1214"/>
      <c r="D29" s="1215"/>
      <c r="E29" s="909" t="s">
        <v>1331</v>
      </c>
      <c r="F29" s="1219"/>
      <c r="G29" s="911" t="s">
        <v>1332</v>
      </c>
      <c r="H29" s="912"/>
    </row>
    <row r="30" ht="9.95" customHeight="1" spans="1:8">
      <c r="A30" s="902"/>
      <c r="B30" s="1213"/>
      <c r="C30" s="1214"/>
      <c r="D30" s="1215"/>
      <c r="E30" s="909" t="s">
        <v>1333</v>
      </c>
      <c r="F30" s="1219"/>
      <c r="G30" s="911" t="s">
        <v>1332</v>
      </c>
      <c r="H30" s="912"/>
    </row>
    <row r="31" ht="9.95" customHeight="1" spans="1:8">
      <c r="A31" s="902"/>
      <c r="B31" s="1226"/>
      <c r="C31" s="1227"/>
      <c r="D31" s="1228"/>
      <c r="E31" s="909" t="s">
        <v>1334</v>
      </c>
      <c r="F31" s="1219"/>
      <c r="G31" s="902" t="s">
        <v>1332</v>
      </c>
      <c r="H31" s="902"/>
    </row>
    <row r="32" ht="9.95" customHeight="1" spans="1:8">
      <c r="A32" s="902"/>
      <c r="B32" s="902" t="s">
        <v>182</v>
      </c>
      <c r="C32" s="1209" t="s">
        <v>183</v>
      </c>
      <c r="D32" s="1210"/>
      <c r="E32" s="909" t="s">
        <v>1335</v>
      </c>
      <c r="F32" s="1219"/>
      <c r="G32" s="902" t="s">
        <v>310</v>
      </c>
      <c r="H32" s="902"/>
    </row>
    <row r="33" ht="9.95" customHeight="1" spans="1:8">
      <c r="A33" s="902"/>
      <c r="B33" s="902"/>
      <c r="C33" s="1214"/>
      <c r="D33" s="1215"/>
      <c r="E33" s="909" t="s">
        <v>1336</v>
      </c>
      <c r="F33" s="1219"/>
      <c r="G33" s="902" t="s">
        <v>185</v>
      </c>
      <c r="H33" s="902"/>
    </row>
    <row r="34" ht="9.95" customHeight="1" spans="1:8">
      <c r="A34" s="902"/>
      <c r="B34" s="902"/>
      <c r="C34" s="1214"/>
      <c r="D34" s="1215"/>
      <c r="E34" s="909" t="s">
        <v>1337</v>
      </c>
      <c r="F34" s="1219"/>
      <c r="G34" s="902" t="s">
        <v>187</v>
      </c>
      <c r="H34" s="902"/>
    </row>
    <row r="35" ht="9.95" customHeight="1" spans="1:8">
      <c r="A35" s="902"/>
      <c r="B35" s="902"/>
      <c r="C35" s="1214"/>
      <c r="D35" s="1215"/>
      <c r="E35" s="909" t="s">
        <v>1338</v>
      </c>
      <c r="F35" s="1219"/>
      <c r="G35" s="902" t="s">
        <v>187</v>
      </c>
      <c r="H35" s="902"/>
    </row>
    <row r="36" ht="9.95" customHeight="1" spans="1:8">
      <c r="A36" s="902"/>
      <c r="B36" s="902"/>
      <c r="C36" s="902" t="s">
        <v>192</v>
      </c>
      <c r="D36" s="902"/>
      <c r="E36" s="909" t="s">
        <v>1339</v>
      </c>
      <c r="F36" s="1219"/>
      <c r="G36" s="902" t="s">
        <v>360</v>
      </c>
      <c r="H36" s="902"/>
    </row>
    <row r="37" ht="9.95" customHeight="1" spans="1:8">
      <c r="A37" s="902"/>
      <c r="B37" s="902"/>
      <c r="C37" s="902"/>
      <c r="D37" s="902"/>
      <c r="E37" s="909" t="s">
        <v>1340</v>
      </c>
      <c r="F37" s="1219"/>
      <c r="G37" s="902" t="s">
        <v>360</v>
      </c>
      <c r="H37" s="902"/>
    </row>
    <row r="38" ht="9.95" customHeight="1" spans="1:8">
      <c r="A38" s="902"/>
      <c r="B38" s="902" t="s">
        <v>649</v>
      </c>
      <c r="C38" s="902" t="s">
        <v>844</v>
      </c>
      <c r="D38" s="902"/>
      <c r="E38" s="909" t="s">
        <v>1341</v>
      </c>
      <c r="F38" s="1219"/>
      <c r="G38" s="902" t="s">
        <v>198</v>
      </c>
      <c r="H38" s="902"/>
    </row>
    <row r="39" ht="12" customHeight="1"/>
    <row r="40" ht="12" customHeight="1"/>
  </sheetData>
  <mergeCells count="81">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C38:D38"/>
    <mergeCell ref="E38:F38"/>
    <mergeCell ref="G38:H38"/>
    <mergeCell ref="A4:A11"/>
    <mergeCell ref="A13:A38"/>
    <mergeCell ref="B14:B31"/>
    <mergeCell ref="B32:B37"/>
    <mergeCell ref="B4:C5"/>
    <mergeCell ref="D4:E5"/>
    <mergeCell ref="C14:D21"/>
    <mergeCell ref="C22:D26"/>
    <mergeCell ref="C27:D31"/>
    <mergeCell ref="C32:D35"/>
    <mergeCell ref="C36:D37"/>
  </mergeCells>
  <pageMargins left="0.699305555555556" right="0.699305555555556" top="0.75" bottom="0.75" header="0.3" footer="0.3"/>
  <pageSetup paperSize="9" firstPageNumber="4294963191" orientation="landscape" useFirstPageNumber="1"/>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showGridLines="0" topLeftCell="A25" workbookViewId="0">
      <selection activeCell="B37" sqref="B37:B41"/>
    </sheetView>
  </sheetViews>
  <sheetFormatPr defaultColWidth="12" defaultRowHeight="15.6" outlineLevelCol="7"/>
  <cols>
    <col min="1" max="1" width="12" style="3"/>
    <col min="2" max="3" width="16.3333333333333" style="3" customWidth="1"/>
    <col min="4" max="4" width="9.33333333333333" style="3" customWidth="1"/>
    <col min="5" max="5" width="38.3333333333333" style="3" customWidth="1"/>
    <col min="6" max="6" width="16.3333333333333" style="3" customWidth="1"/>
    <col min="7" max="8" width="18" style="3" customWidth="1"/>
    <col min="9" max="16384" width="12" style="3"/>
  </cols>
  <sheetData>
    <row r="1" s="1" customFormat="1" ht="16.5" customHeight="1" spans="1:4">
      <c r="A1" s="4" t="s">
        <v>128</v>
      </c>
      <c r="B1" s="5"/>
      <c r="C1" s="5"/>
      <c r="D1" s="5"/>
    </row>
    <row r="2" ht="45.95" customHeight="1" spans="1:8">
      <c r="A2" s="6" t="s">
        <v>129</v>
      </c>
      <c r="B2" s="6"/>
      <c r="C2" s="6"/>
      <c r="D2" s="6"/>
      <c r="E2" s="6"/>
      <c r="F2" s="6"/>
      <c r="G2" s="6"/>
      <c r="H2" s="6"/>
    </row>
    <row r="3" ht="21.95" customHeight="1" spans="1:8">
      <c r="A3" s="7" t="s">
        <v>130</v>
      </c>
      <c r="B3" s="7"/>
      <c r="C3" s="7"/>
      <c r="D3" s="7" t="s">
        <v>1342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0" customHeight="1" spans="1:8">
      <c r="A6" s="7"/>
      <c r="B6" s="1177" t="s">
        <v>139</v>
      </c>
      <c r="C6" s="1178"/>
      <c r="D6" s="1179" t="s">
        <v>1343</v>
      </c>
      <c r="E6" s="1180"/>
      <c r="F6" s="1181">
        <v>237.34</v>
      </c>
      <c r="G6" s="1181">
        <v>237.34</v>
      </c>
      <c r="H6" s="9"/>
    </row>
    <row r="7" ht="30" customHeight="1" spans="1:8">
      <c r="A7" s="7"/>
      <c r="B7" s="1177" t="s">
        <v>141</v>
      </c>
      <c r="C7" s="1178"/>
      <c r="D7" s="1179" t="s">
        <v>1344</v>
      </c>
      <c r="E7" s="1180"/>
      <c r="F7" s="1181">
        <v>15</v>
      </c>
      <c r="G7" s="1181">
        <v>15</v>
      </c>
      <c r="H7" s="9"/>
    </row>
    <row r="8" ht="30" customHeight="1" spans="1:8">
      <c r="A8" s="7"/>
      <c r="B8" s="1177" t="s">
        <v>143</v>
      </c>
      <c r="C8" s="1178"/>
      <c r="D8" s="1179" t="s">
        <v>1345</v>
      </c>
      <c r="E8" s="1180"/>
      <c r="F8" s="1181">
        <v>10</v>
      </c>
      <c r="G8" s="1181">
        <v>10</v>
      </c>
      <c r="H8" s="9"/>
    </row>
    <row r="9" ht="30" customHeight="1" spans="1:8">
      <c r="A9" s="7"/>
      <c r="B9" s="1177" t="s">
        <v>145</v>
      </c>
      <c r="C9" s="1178"/>
      <c r="D9" s="1179" t="s">
        <v>1346</v>
      </c>
      <c r="E9" s="1180"/>
      <c r="F9" s="1181">
        <v>15.5</v>
      </c>
      <c r="G9" s="1181">
        <v>15.5</v>
      </c>
      <c r="H9" s="9"/>
    </row>
    <row r="10" ht="30" customHeight="1" spans="1:8">
      <c r="A10" s="7"/>
      <c r="B10" s="1177" t="s">
        <v>147</v>
      </c>
      <c r="C10" s="1178"/>
      <c r="D10" s="1179" t="s">
        <v>1307</v>
      </c>
      <c r="E10" s="1180"/>
      <c r="F10" s="1181">
        <v>4.8</v>
      </c>
      <c r="G10" s="1181">
        <v>4.8</v>
      </c>
      <c r="H10" s="9"/>
    </row>
    <row r="11" ht="30" customHeight="1" spans="1:8">
      <c r="A11" s="7"/>
      <c r="B11" s="1177" t="s">
        <v>210</v>
      </c>
      <c r="C11" s="1178"/>
      <c r="D11" s="1179" t="s">
        <v>1306</v>
      </c>
      <c r="E11" s="1180"/>
      <c r="F11" s="1181">
        <v>6</v>
      </c>
      <c r="G11" s="1181">
        <v>6</v>
      </c>
      <c r="H11" s="9"/>
    </row>
    <row r="12" ht="30" customHeight="1" spans="1:8">
      <c r="A12" s="7"/>
      <c r="B12" s="1177" t="s">
        <v>212</v>
      </c>
      <c r="C12" s="1178"/>
      <c r="D12" s="1179" t="s">
        <v>1308</v>
      </c>
      <c r="E12" s="1180"/>
      <c r="F12" s="1181">
        <v>843.25</v>
      </c>
      <c r="G12" s="1181">
        <v>843.25</v>
      </c>
      <c r="H12" s="9"/>
    </row>
    <row r="13" ht="30" customHeight="1" spans="1:8">
      <c r="A13" s="7"/>
      <c r="B13" s="1177" t="s">
        <v>214</v>
      </c>
      <c r="C13" s="1178"/>
      <c r="D13" s="1179" t="s">
        <v>1309</v>
      </c>
      <c r="E13" s="1180"/>
      <c r="F13" s="1181">
        <v>88.56</v>
      </c>
      <c r="G13" s="1181">
        <v>88.56</v>
      </c>
      <c r="H13" s="9"/>
    </row>
    <row r="14" ht="21.95" customHeight="1" spans="1:8">
      <c r="A14" s="7"/>
      <c r="B14" s="7" t="s">
        <v>149</v>
      </c>
      <c r="C14" s="7"/>
      <c r="D14" s="7"/>
      <c r="E14" s="8"/>
      <c r="F14" s="313">
        <v>1220.45</v>
      </c>
      <c r="G14" s="313">
        <v>1220.45</v>
      </c>
      <c r="H14" s="9"/>
    </row>
    <row r="15" ht="87" customHeight="1" spans="1:8">
      <c r="A15" s="8" t="s">
        <v>150</v>
      </c>
      <c r="B15" s="1182" t="s">
        <v>1347</v>
      </c>
      <c r="C15" s="1183"/>
      <c r="D15" s="1183"/>
      <c r="E15" s="1183"/>
      <c r="F15" s="1183"/>
      <c r="G15" s="1183"/>
      <c r="H15" s="1183"/>
    </row>
    <row r="16" ht="21.95" customHeight="1" spans="1:8">
      <c r="A16" s="7" t="s">
        <v>152</v>
      </c>
      <c r="B16" s="8" t="s">
        <v>153</v>
      </c>
      <c r="C16" s="8" t="s">
        <v>154</v>
      </c>
      <c r="D16" s="8"/>
      <c r="E16" s="8" t="s">
        <v>155</v>
      </c>
      <c r="F16" s="8"/>
      <c r="G16" s="8" t="s">
        <v>156</v>
      </c>
      <c r="H16" s="8"/>
    </row>
    <row r="17" ht="15.95" customHeight="1" spans="1:8">
      <c r="A17" s="7"/>
      <c r="B17" s="14" t="s">
        <v>157</v>
      </c>
      <c r="C17" s="1184" t="s">
        <v>1348</v>
      </c>
      <c r="D17" s="1185"/>
      <c r="E17" s="1186" t="s">
        <v>1349</v>
      </c>
      <c r="F17" s="1187"/>
      <c r="G17" s="1188" t="s">
        <v>1350</v>
      </c>
      <c r="H17" s="1189"/>
    </row>
    <row r="18" ht="15.95" customHeight="1" spans="1:8">
      <c r="A18" s="7"/>
      <c r="B18" s="19"/>
      <c r="C18" s="1190"/>
      <c r="D18" s="1191"/>
      <c r="E18" s="1186" t="s">
        <v>1351</v>
      </c>
      <c r="F18" s="1187"/>
      <c r="G18" s="1188" t="s">
        <v>1352</v>
      </c>
      <c r="H18" s="1189"/>
    </row>
    <row r="19" ht="15.95" customHeight="1" spans="1:8">
      <c r="A19" s="7"/>
      <c r="B19" s="19"/>
      <c r="C19" s="1190"/>
      <c r="D19" s="1191"/>
      <c r="E19" s="1186" t="s">
        <v>1353</v>
      </c>
      <c r="F19" s="1187"/>
      <c r="G19" s="1192" t="s">
        <v>1354</v>
      </c>
      <c r="H19" s="1189"/>
    </row>
    <row r="20" ht="15.95" customHeight="1" spans="1:8">
      <c r="A20" s="7"/>
      <c r="B20" s="19"/>
      <c r="C20" s="1190"/>
      <c r="D20" s="1191"/>
      <c r="E20" s="1186" t="s">
        <v>1355</v>
      </c>
      <c r="F20" s="1187"/>
      <c r="G20" s="1192" t="s">
        <v>1356</v>
      </c>
      <c r="H20" s="1189"/>
    </row>
    <row r="21" ht="15.95" customHeight="1" spans="1:8">
      <c r="A21" s="7"/>
      <c r="B21" s="19"/>
      <c r="C21" s="1190"/>
      <c r="D21" s="1191"/>
      <c r="E21" s="1193" t="s">
        <v>1357</v>
      </c>
      <c r="F21" s="1187"/>
      <c r="G21" s="1188" t="s">
        <v>1358</v>
      </c>
      <c r="H21" s="1189"/>
    </row>
    <row r="22" ht="15.95" customHeight="1" spans="1:8">
      <c r="A22" s="8"/>
      <c r="B22" s="19"/>
      <c r="C22" s="1190"/>
      <c r="D22" s="1191"/>
      <c r="E22" s="1186" t="s">
        <v>1359</v>
      </c>
      <c r="F22" s="1187"/>
      <c r="G22" s="1192" t="s">
        <v>1360</v>
      </c>
      <c r="H22" s="1189"/>
    </row>
    <row r="23" ht="15.95" customHeight="1" spans="1:8">
      <c r="A23" s="8"/>
      <c r="B23" s="19"/>
      <c r="C23" s="1190"/>
      <c r="D23" s="1191"/>
      <c r="E23" s="1193" t="s">
        <v>1361</v>
      </c>
      <c r="F23" s="1187"/>
      <c r="G23" s="1192" t="s">
        <v>1362</v>
      </c>
      <c r="H23" s="1189"/>
    </row>
    <row r="24" ht="15.95" customHeight="1" spans="1:8">
      <c r="A24" s="8"/>
      <c r="B24" s="19"/>
      <c r="C24" s="1194"/>
      <c r="D24" s="1195"/>
      <c r="E24" s="1186" t="s">
        <v>1363</v>
      </c>
      <c r="F24" s="1187"/>
      <c r="G24" s="1192" t="s">
        <v>1364</v>
      </c>
      <c r="H24" s="1189"/>
    </row>
    <row r="25" ht="15.95" customHeight="1" spans="1:8">
      <c r="A25" s="8"/>
      <c r="B25" s="19"/>
      <c r="C25" s="7" t="s">
        <v>178</v>
      </c>
      <c r="D25" s="7"/>
      <c r="E25" s="1196" t="s">
        <v>1365</v>
      </c>
      <c r="F25" s="1197"/>
      <c r="G25" s="1198">
        <v>0.95</v>
      </c>
      <c r="H25" s="1199"/>
    </row>
    <row r="26" ht="15.95" customHeight="1" spans="1:8">
      <c r="A26" s="8"/>
      <c r="B26" s="19"/>
      <c r="C26" s="7"/>
      <c r="D26" s="7"/>
      <c r="E26" s="1196" t="s">
        <v>1366</v>
      </c>
      <c r="F26" s="1197"/>
      <c r="G26" s="1200" t="s">
        <v>1367</v>
      </c>
      <c r="H26" s="1201"/>
    </row>
    <row r="27" ht="15.95" customHeight="1" spans="1:8">
      <c r="A27" s="8"/>
      <c r="B27" s="19"/>
      <c r="C27" s="7"/>
      <c r="D27" s="7"/>
      <c r="E27" s="1196" t="s">
        <v>1368</v>
      </c>
      <c r="F27" s="1197"/>
      <c r="G27" s="1198">
        <v>0.95</v>
      </c>
      <c r="H27" s="1199"/>
    </row>
    <row r="28" ht="15.95" customHeight="1" spans="1:8">
      <c r="A28" s="8"/>
      <c r="B28" s="19"/>
      <c r="C28" s="7"/>
      <c r="D28" s="7"/>
      <c r="E28" s="1196" t="s">
        <v>1369</v>
      </c>
      <c r="F28" s="1197"/>
      <c r="G28" s="1200" t="s">
        <v>1370</v>
      </c>
      <c r="H28" s="1201"/>
    </row>
    <row r="29" ht="15.95" customHeight="1" spans="1:8">
      <c r="A29" s="8"/>
      <c r="B29" s="19"/>
      <c r="C29" s="7" t="s">
        <v>252</v>
      </c>
      <c r="D29" s="7"/>
      <c r="E29" s="1196" t="s">
        <v>1371</v>
      </c>
      <c r="F29" s="1197"/>
      <c r="G29" s="1198">
        <v>0.95</v>
      </c>
      <c r="H29" s="1199"/>
    </row>
    <row r="30" ht="15.95" customHeight="1" spans="1:8">
      <c r="A30" s="8"/>
      <c r="B30" s="19"/>
      <c r="C30" s="7"/>
      <c r="D30" s="7"/>
      <c r="E30" s="1196" t="s">
        <v>1372</v>
      </c>
      <c r="F30" s="1197"/>
      <c r="G30" s="1198">
        <v>0.95</v>
      </c>
      <c r="H30" s="1199"/>
    </row>
    <row r="31" ht="15.95" customHeight="1" spans="1:8">
      <c r="A31" s="8"/>
      <c r="B31" s="19"/>
      <c r="C31" s="224" t="s">
        <v>258</v>
      </c>
      <c r="D31" s="225"/>
      <c r="E31" s="1196" t="s">
        <v>1373</v>
      </c>
      <c r="F31" s="1197"/>
      <c r="G31" s="1200" t="s">
        <v>1374</v>
      </c>
      <c r="H31" s="1201"/>
    </row>
    <row r="32" ht="15.95" customHeight="1" spans="1:8">
      <c r="A32" s="8"/>
      <c r="B32" s="19"/>
      <c r="C32" s="316"/>
      <c r="D32" s="317"/>
      <c r="E32" s="1196" t="s">
        <v>1375</v>
      </c>
      <c r="F32" s="1197"/>
      <c r="G32" s="1200" t="s">
        <v>1376</v>
      </c>
      <c r="H32" s="1201"/>
    </row>
    <row r="33" ht="15.95" customHeight="1" spans="1:8">
      <c r="A33" s="8"/>
      <c r="B33" s="19"/>
      <c r="C33" s="316"/>
      <c r="D33" s="317"/>
      <c r="E33" s="1196" t="s">
        <v>1377</v>
      </c>
      <c r="F33" s="1197"/>
      <c r="G33" s="1200" t="s">
        <v>1378</v>
      </c>
      <c r="H33" s="1201"/>
    </row>
    <row r="34" ht="15.95" customHeight="1" spans="1:8">
      <c r="A34" s="8"/>
      <c r="B34" s="19"/>
      <c r="C34" s="316"/>
      <c r="D34" s="317"/>
      <c r="E34" s="1196" t="s">
        <v>1379</v>
      </c>
      <c r="F34" s="1197"/>
      <c r="G34" s="1200" t="s">
        <v>1380</v>
      </c>
      <c r="H34" s="1201"/>
    </row>
    <row r="35" ht="15.95" customHeight="1" spans="1:8">
      <c r="A35" s="8"/>
      <c r="B35" s="19"/>
      <c r="C35" s="316"/>
      <c r="D35" s="317"/>
      <c r="E35" s="1196" t="s">
        <v>1381</v>
      </c>
      <c r="F35" s="1197"/>
      <c r="G35" s="1202" t="s">
        <v>1382</v>
      </c>
      <c r="H35" s="1203"/>
    </row>
    <row r="36" ht="15.95" customHeight="1" spans="1:8">
      <c r="A36" s="8"/>
      <c r="B36" s="19"/>
      <c r="C36" s="230"/>
      <c r="D36" s="231"/>
      <c r="E36" s="1196" t="s">
        <v>1383</v>
      </c>
      <c r="F36" s="1197"/>
      <c r="G36" s="1202" t="s">
        <v>1384</v>
      </c>
      <c r="H36" s="1203"/>
    </row>
    <row r="37" ht="15.95" customHeight="1" spans="1:8">
      <c r="A37" s="8"/>
      <c r="B37" s="8" t="s">
        <v>182</v>
      </c>
      <c r="C37" s="7" t="s">
        <v>183</v>
      </c>
      <c r="D37" s="7"/>
      <c r="E37" s="1196" t="s">
        <v>1385</v>
      </c>
      <c r="F37" s="1197"/>
      <c r="G37" s="1200" t="s">
        <v>1367</v>
      </c>
      <c r="H37" s="1201"/>
    </row>
    <row r="38" ht="15.95" customHeight="1" spans="1:8">
      <c r="A38" s="8"/>
      <c r="B38" s="8"/>
      <c r="C38" s="7"/>
      <c r="D38" s="7"/>
      <c r="E38" s="1196" t="s">
        <v>1386</v>
      </c>
      <c r="F38" s="1197"/>
      <c r="G38" s="1200" t="s">
        <v>1367</v>
      </c>
      <c r="H38" s="1201"/>
    </row>
    <row r="39" ht="15.95" customHeight="1" spans="1:8">
      <c r="A39" s="8"/>
      <c r="B39" s="8"/>
      <c r="C39" s="7"/>
      <c r="D39" s="7"/>
      <c r="E39" s="1204" t="s">
        <v>1387</v>
      </c>
      <c r="F39" s="1205"/>
      <c r="G39" s="1200" t="s">
        <v>1388</v>
      </c>
      <c r="H39" s="1201"/>
    </row>
    <row r="40" ht="15.95" customHeight="1" spans="1:8">
      <c r="A40" s="8"/>
      <c r="B40" s="8"/>
      <c r="C40" s="7" t="s">
        <v>192</v>
      </c>
      <c r="D40" s="7"/>
      <c r="E40" s="1196" t="s">
        <v>1389</v>
      </c>
      <c r="F40" s="1197"/>
      <c r="G40" s="1200" t="s">
        <v>1390</v>
      </c>
      <c r="H40" s="1201"/>
    </row>
    <row r="41" ht="15.95" customHeight="1" spans="1:8">
      <c r="A41" s="8"/>
      <c r="B41" s="8"/>
      <c r="C41" s="7"/>
      <c r="D41" s="7"/>
      <c r="E41" s="1196" t="s">
        <v>1391</v>
      </c>
      <c r="F41" s="1197"/>
      <c r="G41" s="1200" t="s">
        <v>1390</v>
      </c>
      <c r="H41" s="1201"/>
    </row>
  </sheetData>
  <mergeCells count="8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A4:A14"/>
    <mergeCell ref="A16:A41"/>
    <mergeCell ref="B17:B36"/>
    <mergeCell ref="B37:B41"/>
    <mergeCell ref="B4:C5"/>
    <mergeCell ref="D4:E5"/>
    <mergeCell ref="C17:D24"/>
    <mergeCell ref="C25:D28"/>
    <mergeCell ref="C29:D30"/>
    <mergeCell ref="C37:D39"/>
    <mergeCell ref="C31:D36"/>
    <mergeCell ref="C40:D41"/>
  </mergeCells>
  <printOptions horizontalCentered="1"/>
  <pageMargins left="0.46875" right="0.46875" top="0.388888888888889" bottom="0.388888888888889" header="0.349305555555556" footer="0.409027777777778"/>
  <pageSetup paperSize="9" orientation="landscape"/>
  <headerFooter alignWithMargins="0" scaleWithDoc="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1"/>
  <sheetViews>
    <sheetView showGridLines="0" view="pageBreakPreview" zoomScale="85" zoomScaleNormal="100" zoomScaleSheetLayoutView="85" workbookViewId="0">
      <selection activeCell="D4" sqref="D4:E5"/>
    </sheetView>
  </sheetViews>
  <sheetFormatPr defaultColWidth="12" defaultRowHeight="15.6" outlineLevelCol="7"/>
  <cols>
    <col min="1" max="2" width="10" style="3" customWidth="1"/>
    <col min="3" max="3" width="11.8333333333333" style="3" customWidth="1"/>
    <col min="4" max="4" width="9.33333333333333" style="3" customWidth="1"/>
    <col min="5" max="5" width="43.6666666666667" style="3" customWidth="1"/>
    <col min="6" max="6" width="9.5" style="3" customWidth="1"/>
    <col min="7" max="7" width="18" style="3" customWidth="1"/>
    <col min="8" max="8" width="17" style="3" customWidth="1"/>
    <col min="9" max="16384" width="12" style="3"/>
  </cols>
  <sheetData>
    <row r="1" s="1" customFormat="1" ht="16.5" customHeight="1" spans="1:4">
      <c r="A1" s="4" t="s">
        <v>128</v>
      </c>
      <c r="B1" s="4"/>
      <c r="C1" s="5"/>
      <c r="D1" s="5"/>
    </row>
    <row r="2" ht="23.25" customHeight="1" spans="1:8">
      <c r="A2" s="1139" t="s">
        <v>129</v>
      </c>
      <c r="B2" s="1139"/>
      <c r="C2" s="1139"/>
      <c r="D2" s="1139"/>
      <c r="E2" s="1139"/>
      <c r="F2" s="1139"/>
      <c r="G2" s="1139"/>
      <c r="H2" s="1139"/>
    </row>
    <row r="3" ht="24.95" customHeight="1" spans="1:8">
      <c r="A3" s="1140" t="s">
        <v>130</v>
      </c>
      <c r="B3" s="1140"/>
      <c r="C3" s="1140"/>
      <c r="D3" s="1141" t="s">
        <v>1392</v>
      </c>
      <c r="E3" s="1141"/>
      <c r="F3" s="1141"/>
      <c r="G3" s="1141"/>
      <c r="H3" s="1141"/>
    </row>
    <row r="4" ht="18" customHeight="1" spans="1:8">
      <c r="A4" s="1140" t="s">
        <v>132</v>
      </c>
      <c r="B4" s="1142" t="s">
        <v>133</v>
      </c>
      <c r="C4" s="1143"/>
      <c r="D4" s="1140" t="s">
        <v>134</v>
      </c>
      <c r="E4" s="1140"/>
      <c r="F4" s="1140" t="s">
        <v>1393</v>
      </c>
      <c r="G4" s="1140"/>
      <c r="H4" s="1140"/>
    </row>
    <row r="5" ht="18.95" customHeight="1" spans="1:8">
      <c r="A5" s="1140"/>
      <c r="B5" s="1144"/>
      <c r="C5" s="1145"/>
      <c r="D5" s="1140"/>
      <c r="E5" s="1140"/>
      <c r="F5" s="1140" t="s">
        <v>136</v>
      </c>
      <c r="G5" s="1140" t="s">
        <v>137</v>
      </c>
      <c r="H5" s="1140" t="s">
        <v>138</v>
      </c>
    </row>
    <row r="6" ht="30" customHeight="1" spans="1:8">
      <c r="A6" s="1140"/>
      <c r="B6" s="1146" t="s">
        <v>139</v>
      </c>
      <c r="C6" s="1147"/>
      <c r="D6" s="1148" t="s">
        <v>1394</v>
      </c>
      <c r="E6" s="1148"/>
      <c r="F6" s="1141">
        <v>250</v>
      </c>
      <c r="G6" s="1141">
        <v>250</v>
      </c>
      <c r="H6" s="1140"/>
    </row>
    <row r="7" ht="30" customHeight="1" spans="1:8">
      <c r="A7" s="1140"/>
      <c r="B7" s="1146" t="s">
        <v>141</v>
      </c>
      <c r="C7" s="1149"/>
      <c r="D7" s="1148" t="s">
        <v>1395</v>
      </c>
      <c r="E7" s="1148"/>
      <c r="F7" s="1141">
        <v>3326.35</v>
      </c>
      <c r="G7" s="1141">
        <v>3326.35</v>
      </c>
      <c r="H7" s="1140"/>
    </row>
    <row r="8" ht="30" customHeight="1" spans="1:8">
      <c r="A8" s="1140"/>
      <c r="B8" s="1146" t="s">
        <v>143</v>
      </c>
      <c r="C8" s="1149"/>
      <c r="D8" s="1148" t="s">
        <v>1396</v>
      </c>
      <c r="E8" s="1148"/>
      <c r="F8" s="1141">
        <v>243.49</v>
      </c>
      <c r="G8" s="1141">
        <v>243.49</v>
      </c>
      <c r="H8" s="1140"/>
    </row>
    <row r="9" ht="30" customHeight="1" spans="1:8">
      <c r="A9" s="1140"/>
      <c r="B9" s="1146" t="s">
        <v>145</v>
      </c>
      <c r="C9" s="1149"/>
      <c r="D9" s="1148" t="s">
        <v>1397</v>
      </c>
      <c r="E9" s="1148"/>
      <c r="F9" s="1141">
        <v>360</v>
      </c>
      <c r="G9" s="1141">
        <v>360</v>
      </c>
      <c r="H9" s="1140"/>
    </row>
    <row r="10" ht="30" customHeight="1" spans="1:8">
      <c r="A10" s="1140"/>
      <c r="B10" s="1146" t="s">
        <v>147</v>
      </c>
      <c r="C10" s="1149"/>
      <c r="D10" s="1148" t="s">
        <v>1398</v>
      </c>
      <c r="E10" s="1148"/>
      <c r="F10" s="1141">
        <v>1493.94</v>
      </c>
      <c r="G10" s="1141">
        <v>1493.94</v>
      </c>
      <c r="H10" s="1140"/>
    </row>
    <row r="11" ht="30" customHeight="1" spans="1:8">
      <c r="A11" s="1140"/>
      <c r="B11" s="1146" t="s">
        <v>149</v>
      </c>
      <c r="C11" s="1150"/>
      <c r="D11" s="1150"/>
      <c r="E11" s="1147"/>
      <c r="F11" s="1141">
        <v>5673.78</v>
      </c>
      <c r="G11" s="1141">
        <v>5673.78</v>
      </c>
      <c r="H11" s="1140"/>
    </row>
    <row r="12" ht="66" customHeight="1" spans="1:8">
      <c r="A12" s="1140" t="s">
        <v>150</v>
      </c>
      <c r="B12" s="1146" t="s">
        <v>1399</v>
      </c>
      <c r="C12" s="1150"/>
      <c r="D12" s="1150"/>
      <c r="E12" s="1150"/>
      <c r="F12" s="1150"/>
      <c r="G12" s="1150"/>
      <c r="H12" s="1147"/>
    </row>
    <row r="13" ht="29.1" customHeight="1" spans="1:8">
      <c r="A13" s="1151" t="s">
        <v>152</v>
      </c>
      <c r="B13" s="1151" t="s">
        <v>153</v>
      </c>
      <c r="C13" s="1152" t="s">
        <v>154</v>
      </c>
      <c r="D13" s="1153"/>
      <c r="E13" s="1154" t="s">
        <v>155</v>
      </c>
      <c r="F13" s="1154"/>
      <c r="G13" s="1151" t="s">
        <v>156</v>
      </c>
      <c r="H13" s="1151"/>
    </row>
    <row r="14" ht="29.1" customHeight="1" spans="1:8">
      <c r="A14" s="1151"/>
      <c r="B14" s="1155" t="s">
        <v>157</v>
      </c>
      <c r="C14" s="1156" t="s">
        <v>158</v>
      </c>
      <c r="D14" s="1157"/>
      <c r="E14" s="1158" t="s">
        <v>1400</v>
      </c>
      <c r="F14" s="1158"/>
      <c r="G14" s="1159" t="s">
        <v>1401</v>
      </c>
      <c r="H14" s="1159"/>
    </row>
    <row r="15" ht="29.1" customHeight="1" spans="1:8">
      <c r="A15" s="1151"/>
      <c r="B15" s="1160"/>
      <c r="C15" s="1161"/>
      <c r="D15" s="1162"/>
      <c r="E15" s="1158" t="s">
        <v>1402</v>
      </c>
      <c r="F15" s="1158"/>
      <c r="G15" s="1159" t="s">
        <v>1403</v>
      </c>
      <c r="H15" s="1159"/>
    </row>
    <row r="16" ht="29.1" customHeight="1" spans="1:8">
      <c r="A16" s="1151"/>
      <c r="B16" s="1160"/>
      <c r="C16" s="1161"/>
      <c r="D16" s="1162"/>
      <c r="E16" s="1158" t="s">
        <v>1404</v>
      </c>
      <c r="F16" s="1158"/>
      <c r="G16" s="1159" t="s">
        <v>1405</v>
      </c>
      <c r="H16" s="1159"/>
    </row>
    <row r="17" ht="29.1" customHeight="1" spans="1:8">
      <c r="A17" s="1151"/>
      <c r="B17" s="1160"/>
      <c r="C17" s="1161"/>
      <c r="D17" s="1162"/>
      <c r="E17" s="1158" t="s">
        <v>1406</v>
      </c>
      <c r="F17" s="1158"/>
      <c r="G17" s="1159" t="s">
        <v>1407</v>
      </c>
      <c r="H17" s="1159"/>
    </row>
    <row r="18" ht="29.1" customHeight="1" spans="1:8">
      <c r="A18" s="1151"/>
      <c r="B18" s="1160"/>
      <c r="C18" s="1161"/>
      <c r="D18" s="1162"/>
      <c r="E18" s="1158" t="s">
        <v>1408</v>
      </c>
      <c r="F18" s="1158"/>
      <c r="G18" s="1159" t="s">
        <v>1409</v>
      </c>
      <c r="H18" s="1159"/>
    </row>
    <row r="19" ht="29.1" customHeight="1" spans="1:8">
      <c r="A19" s="1151"/>
      <c r="B19" s="1160"/>
      <c r="C19" s="1161"/>
      <c r="D19" s="1162"/>
      <c r="E19" s="1158" t="s">
        <v>1410</v>
      </c>
      <c r="F19" s="1158"/>
      <c r="G19" s="1159" t="s">
        <v>229</v>
      </c>
      <c r="H19" s="1159"/>
    </row>
    <row r="20" ht="29.1" customHeight="1" spans="1:8">
      <c r="A20" s="1151"/>
      <c r="B20" s="1160"/>
      <c r="C20" s="1161"/>
      <c r="D20" s="1162"/>
      <c r="E20" s="1158" t="s">
        <v>1411</v>
      </c>
      <c r="F20" s="1158"/>
      <c r="G20" s="1159" t="s">
        <v>1412</v>
      </c>
      <c r="H20" s="1159"/>
    </row>
    <row r="21" ht="29.1" customHeight="1" spans="1:8">
      <c r="A21" s="1151"/>
      <c r="B21" s="1160"/>
      <c r="C21" s="1161"/>
      <c r="D21" s="1162"/>
      <c r="E21" s="1158" t="s">
        <v>1413</v>
      </c>
      <c r="F21" s="1158"/>
      <c r="G21" s="1159" t="s">
        <v>1414</v>
      </c>
      <c r="H21" s="1159"/>
    </row>
    <row r="22" ht="29.1" customHeight="1" spans="1:8">
      <c r="A22" s="1151"/>
      <c r="B22" s="1160"/>
      <c r="C22" s="1161"/>
      <c r="D22" s="1162"/>
      <c r="E22" s="1158" t="s">
        <v>1415</v>
      </c>
      <c r="F22" s="1158"/>
      <c r="G22" s="1159" t="s">
        <v>1416</v>
      </c>
      <c r="H22" s="1159"/>
    </row>
    <row r="23" ht="29.1" customHeight="1" spans="1:8">
      <c r="A23" s="1151"/>
      <c r="B23" s="1160"/>
      <c r="C23" s="1161"/>
      <c r="D23" s="1162"/>
      <c r="E23" s="1158" t="s">
        <v>1417</v>
      </c>
      <c r="F23" s="1158"/>
      <c r="G23" s="1159" t="s">
        <v>1418</v>
      </c>
      <c r="H23" s="1159"/>
    </row>
    <row r="24" ht="29.1" customHeight="1" spans="1:8">
      <c r="A24" s="1151"/>
      <c r="B24" s="1160"/>
      <c r="C24" s="1161"/>
      <c r="D24" s="1162"/>
      <c r="E24" s="1158" t="s">
        <v>1419</v>
      </c>
      <c r="F24" s="1158"/>
      <c r="G24" s="1159" t="s">
        <v>1420</v>
      </c>
      <c r="H24" s="1159"/>
    </row>
    <row r="25" ht="29.1" customHeight="1" spans="1:8">
      <c r="A25" s="1151"/>
      <c r="B25" s="1160"/>
      <c r="C25" s="1161"/>
      <c r="D25" s="1162"/>
      <c r="E25" s="1158" t="s">
        <v>1421</v>
      </c>
      <c r="F25" s="1158"/>
      <c r="G25" s="1159" t="s">
        <v>1422</v>
      </c>
      <c r="H25" s="1159"/>
    </row>
    <row r="26" ht="29.1" customHeight="1" spans="1:8">
      <c r="A26" s="1151" t="s">
        <v>152</v>
      </c>
      <c r="B26" s="1160"/>
      <c r="C26" s="1161"/>
      <c r="D26" s="1162"/>
      <c r="E26" s="1158" t="s">
        <v>1423</v>
      </c>
      <c r="F26" s="1158"/>
      <c r="G26" s="1159" t="s">
        <v>949</v>
      </c>
      <c r="H26" s="1159"/>
    </row>
    <row r="27" ht="29.1" customHeight="1" spans="1:8">
      <c r="A27" s="1151"/>
      <c r="B27" s="1160"/>
      <c r="C27" s="1161"/>
      <c r="D27" s="1162"/>
      <c r="E27" s="1158" t="s">
        <v>1424</v>
      </c>
      <c r="F27" s="1158"/>
      <c r="G27" s="1159" t="s">
        <v>1425</v>
      </c>
      <c r="H27" s="1159"/>
    </row>
    <row r="28" ht="29.1" customHeight="1" spans="1:8">
      <c r="A28" s="1151"/>
      <c r="B28" s="1160"/>
      <c r="C28" s="1161"/>
      <c r="D28" s="1162"/>
      <c r="E28" s="1158" t="s">
        <v>1426</v>
      </c>
      <c r="F28" s="1158"/>
      <c r="G28" s="1159" t="s">
        <v>1427</v>
      </c>
      <c r="H28" s="1159"/>
    </row>
    <row r="29" ht="29.1" customHeight="1" spans="1:8">
      <c r="A29" s="1151"/>
      <c r="B29" s="1160"/>
      <c r="C29" s="1161"/>
      <c r="D29" s="1162"/>
      <c r="E29" s="1158" t="s">
        <v>1428</v>
      </c>
      <c r="F29" s="1158"/>
      <c r="G29" s="1159" t="s">
        <v>1429</v>
      </c>
      <c r="H29" s="1159"/>
    </row>
    <row r="30" ht="29.1" customHeight="1" spans="1:8">
      <c r="A30" s="1151"/>
      <c r="B30" s="1160"/>
      <c r="C30" s="1161"/>
      <c r="D30" s="1162"/>
      <c r="E30" s="1158" t="s">
        <v>1430</v>
      </c>
      <c r="F30" s="1158"/>
      <c r="G30" s="1159" t="s">
        <v>1431</v>
      </c>
      <c r="H30" s="1159"/>
    </row>
    <row r="31" ht="29.1" customHeight="1" spans="1:8">
      <c r="A31" s="1151"/>
      <c r="B31" s="1160"/>
      <c r="C31" s="1161"/>
      <c r="D31" s="1162"/>
      <c r="E31" s="1158" t="s">
        <v>1432</v>
      </c>
      <c r="F31" s="1158"/>
      <c r="G31" s="1159" t="s">
        <v>335</v>
      </c>
      <c r="H31" s="1159"/>
    </row>
    <row r="32" ht="29.1" customHeight="1" spans="1:8">
      <c r="A32" s="1151"/>
      <c r="B32" s="1160"/>
      <c r="C32" s="1161"/>
      <c r="D32" s="1162"/>
      <c r="E32" s="1158" t="s">
        <v>1433</v>
      </c>
      <c r="F32" s="1158"/>
      <c r="G32" s="1159" t="s">
        <v>1434</v>
      </c>
      <c r="H32" s="1159"/>
    </row>
    <row r="33" ht="29.1" customHeight="1" spans="1:8">
      <c r="A33" s="1151"/>
      <c r="B33" s="1160"/>
      <c r="C33" s="1161"/>
      <c r="D33" s="1162"/>
      <c r="E33" s="1158" t="s">
        <v>1435</v>
      </c>
      <c r="F33" s="1158"/>
      <c r="G33" s="1163">
        <v>1</v>
      </c>
      <c r="H33" s="1163"/>
    </row>
    <row r="34" ht="29.1" customHeight="1" spans="1:8">
      <c r="A34" s="1151"/>
      <c r="B34" s="1160"/>
      <c r="C34" s="1161"/>
      <c r="D34" s="1162"/>
      <c r="E34" s="1158" t="s">
        <v>1436</v>
      </c>
      <c r="F34" s="1158"/>
      <c r="G34" s="1163" t="s">
        <v>576</v>
      </c>
      <c r="H34" s="1163"/>
    </row>
    <row r="35" ht="29.1" customHeight="1" spans="1:8">
      <c r="A35" s="1151"/>
      <c r="B35" s="1160"/>
      <c r="C35" s="1161"/>
      <c r="D35" s="1162"/>
      <c r="E35" s="1158" t="s">
        <v>1437</v>
      </c>
      <c r="F35" s="1158"/>
      <c r="G35" s="1163" t="s">
        <v>576</v>
      </c>
      <c r="H35" s="1163"/>
    </row>
    <row r="36" ht="29.1" customHeight="1" spans="1:8">
      <c r="A36" s="1151"/>
      <c r="B36" s="1160"/>
      <c r="C36" s="1161"/>
      <c r="D36" s="1162"/>
      <c r="E36" s="1158" t="s">
        <v>1438</v>
      </c>
      <c r="F36" s="1158"/>
      <c r="G36" s="1163" t="s">
        <v>1439</v>
      </c>
      <c r="H36" s="1163"/>
    </row>
    <row r="37" ht="29.1" customHeight="1" spans="1:8">
      <c r="A37" s="1151"/>
      <c r="B37" s="1160"/>
      <c r="C37" s="1161"/>
      <c r="D37" s="1162"/>
      <c r="E37" s="1158" t="s">
        <v>1440</v>
      </c>
      <c r="F37" s="1158"/>
      <c r="G37" s="1163" t="s">
        <v>1441</v>
      </c>
      <c r="H37" s="1163"/>
    </row>
    <row r="38" ht="29.1" customHeight="1" spans="1:8">
      <c r="A38" s="1151"/>
      <c r="B38" s="1160"/>
      <c r="C38" s="1161"/>
      <c r="D38" s="1162"/>
      <c r="E38" s="1158" t="s">
        <v>1442</v>
      </c>
      <c r="F38" s="1158"/>
      <c r="G38" s="1163" t="s">
        <v>1443</v>
      </c>
      <c r="H38" s="1163"/>
    </row>
    <row r="39" ht="29.1" customHeight="1" spans="1:8">
      <c r="A39" s="1151"/>
      <c r="B39" s="1160"/>
      <c r="C39" s="1161"/>
      <c r="D39" s="1162"/>
      <c r="E39" s="1158" t="s">
        <v>1444</v>
      </c>
      <c r="F39" s="1158"/>
      <c r="G39" s="1163" t="s">
        <v>1445</v>
      </c>
      <c r="H39" s="1163"/>
    </row>
    <row r="40" ht="29.1" customHeight="1" spans="1:8">
      <c r="A40" s="1151"/>
      <c r="B40" s="1160"/>
      <c r="C40" s="1161"/>
      <c r="D40" s="1162"/>
      <c r="E40" s="1158" t="s">
        <v>1446</v>
      </c>
      <c r="F40" s="1158"/>
      <c r="G40" s="1163" t="s">
        <v>1447</v>
      </c>
      <c r="H40" s="1163"/>
    </row>
    <row r="41" ht="29.1" customHeight="1" spans="1:8">
      <c r="A41" s="1151"/>
      <c r="B41" s="1160"/>
      <c r="C41" s="1161"/>
      <c r="D41" s="1162"/>
      <c r="E41" s="1158" t="s">
        <v>1448</v>
      </c>
      <c r="F41" s="1158"/>
      <c r="G41" s="1163" t="s">
        <v>1449</v>
      </c>
      <c r="H41" s="1163"/>
    </row>
    <row r="42" ht="29.1" customHeight="1" spans="1:8">
      <c r="A42" s="1151"/>
      <c r="B42" s="1160"/>
      <c r="C42" s="1161"/>
      <c r="D42" s="1162"/>
      <c r="E42" s="1158" t="s">
        <v>1450</v>
      </c>
      <c r="F42" s="1158"/>
      <c r="G42" s="1163" t="s">
        <v>1451</v>
      </c>
      <c r="H42" s="1163"/>
    </row>
    <row r="43" ht="29.1" customHeight="1" spans="1:8">
      <c r="A43" s="1151"/>
      <c r="B43" s="1160"/>
      <c r="C43" s="1161"/>
      <c r="D43" s="1162"/>
      <c r="E43" s="1158" t="s">
        <v>1452</v>
      </c>
      <c r="F43" s="1158"/>
      <c r="G43" s="1163" t="s">
        <v>1453</v>
      </c>
      <c r="H43" s="1163"/>
    </row>
    <row r="44" ht="29.1" customHeight="1" spans="1:8">
      <c r="A44" s="1151"/>
      <c r="B44" s="1160"/>
      <c r="C44" s="1161"/>
      <c r="D44" s="1162"/>
      <c r="E44" s="1158" t="s">
        <v>1454</v>
      </c>
      <c r="F44" s="1158"/>
      <c r="G44" s="1163" t="s">
        <v>1455</v>
      </c>
      <c r="H44" s="1163"/>
    </row>
    <row r="45" ht="29.1" customHeight="1" spans="1:8">
      <c r="A45" s="1151"/>
      <c r="B45" s="1160"/>
      <c r="C45" s="1161"/>
      <c r="D45" s="1162"/>
      <c r="E45" s="1158" t="s">
        <v>1456</v>
      </c>
      <c r="F45" s="1158"/>
      <c r="G45" s="1163" t="s">
        <v>1457</v>
      </c>
      <c r="H45" s="1163"/>
    </row>
    <row r="46" ht="29.1" customHeight="1" spans="1:8">
      <c r="A46" s="1151"/>
      <c r="B46" s="1160"/>
      <c r="C46" s="1161"/>
      <c r="D46" s="1162"/>
      <c r="E46" s="1158" t="s">
        <v>1458</v>
      </c>
      <c r="F46" s="1158"/>
      <c r="G46" s="1163" t="s">
        <v>1459</v>
      </c>
      <c r="H46" s="1163"/>
    </row>
    <row r="47" ht="29.1" customHeight="1" spans="1:8">
      <c r="A47" s="1151"/>
      <c r="B47" s="1160"/>
      <c r="C47" s="1161"/>
      <c r="D47" s="1162"/>
      <c r="E47" s="1158" t="s">
        <v>1460</v>
      </c>
      <c r="F47" s="1158"/>
      <c r="G47" s="1163" t="s">
        <v>1459</v>
      </c>
      <c r="H47" s="1163"/>
    </row>
    <row r="48" ht="29.1" customHeight="1" spans="1:8">
      <c r="A48" s="1151"/>
      <c r="B48" s="1160"/>
      <c r="C48" s="1161"/>
      <c r="D48" s="1162"/>
      <c r="E48" s="1158" t="s">
        <v>1461</v>
      </c>
      <c r="F48" s="1158"/>
      <c r="G48" s="1163" t="s">
        <v>1462</v>
      </c>
      <c r="H48" s="1163"/>
    </row>
    <row r="49" ht="29.1" customHeight="1" spans="1:8">
      <c r="A49" s="1151"/>
      <c r="B49" s="1160"/>
      <c r="C49" s="1161"/>
      <c r="D49" s="1162"/>
      <c r="E49" s="1158" t="s">
        <v>1463</v>
      </c>
      <c r="F49" s="1158"/>
      <c r="G49" s="1163" t="s">
        <v>1464</v>
      </c>
      <c r="H49" s="1163"/>
    </row>
    <row r="50" ht="29.1" customHeight="1" spans="1:8">
      <c r="A50" s="1151"/>
      <c r="B50" s="1160"/>
      <c r="C50" s="1161"/>
      <c r="D50" s="1162"/>
      <c r="E50" s="1158" t="s">
        <v>1465</v>
      </c>
      <c r="F50" s="1158"/>
      <c r="G50" s="1163" t="s">
        <v>1466</v>
      </c>
      <c r="H50" s="1163"/>
    </row>
    <row r="51" ht="29.1" customHeight="1" spans="1:8">
      <c r="A51" s="1151"/>
      <c r="B51" s="1160"/>
      <c r="C51" s="1161"/>
      <c r="D51" s="1162"/>
      <c r="E51" s="1158" t="s">
        <v>1467</v>
      </c>
      <c r="F51" s="1158"/>
      <c r="G51" s="1163" t="s">
        <v>1468</v>
      </c>
      <c r="H51" s="1163"/>
    </row>
    <row r="52" ht="29.1" customHeight="1" spans="1:8">
      <c r="A52" s="1151"/>
      <c r="B52" s="1160"/>
      <c r="C52" s="1161"/>
      <c r="D52" s="1162"/>
      <c r="E52" s="1158" t="s">
        <v>1469</v>
      </c>
      <c r="F52" s="1158"/>
      <c r="G52" s="1163" t="s">
        <v>1470</v>
      </c>
      <c r="H52" s="1163"/>
    </row>
    <row r="53" ht="29.1" customHeight="1" spans="1:8">
      <c r="A53" s="1151" t="s">
        <v>152</v>
      </c>
      <c r="B53" s="1160"/>
      <c r="C53" s="1161"/>
      <c r="D53" s="1162"/>
      <c r="E53" s="1158" t="s">
        <v>1471</v>
      </c>
      <c r="F53" s="1158"/>
      <c r="G53" s="1163" t="s">
        <v>1472</v>
      </c>
      <c r="H53" s="1163"/>
    </row>
    <row r="54" ht="29.1" customHeight="1" spans="1:8">
      <c r="A54" s="1151"/>
      <c r="B54" s="1160"/>
      <c r="C54" s="1161"/>
      <c r="D54" s="1162"/>
      <c r="E54" s="1158" t="s">
        <v>1473</v>
      </c>
      <c r="F54" s="1158"/>
      <c r="G54" s="1164" t="s">
        <v>1474</v>
      </c>
      <c r="H54" s="1163"/>
    </row>
    <row r="55" ht="29.1" customHeight="1" spans="1:8">
      <c r="A55" s="1151"/>
      <c r="B55" s="1160"/>
      <c r="C55" s="1161"/>
      <c r="D55" s="1162"/>
      <c r="E55" s="1158" t="s">
        <v>1475</v>
      </c>
      <c r="F55" s="1158"/>
      <c r="G55" s="1163" t="s">
        <v>229</v>
      </c>
      <c r="H55" s="1163"/>
    </row>
    <row r="56" ht="29.1" customHeight="1" spans="1:8">
      <c r="A56" s="1151"/>
      <c r="B56" s="1160"/>
      <c r="C56" s="1161"/>
      <c r="D56" s="1162"/>
      <c r="E56" s="1158" t="s">
        <v>1476</v>
      </c>
      <c r="F56" s="1158"/>
      <c r="G56" s="1163" t="s">
        <v>175</v>
      </c>
      <c r="H56" s="1163"/>
    </row>
    <row r="57" ht="29.1" customHeight="1" spans="1:8">
      <c r="A57" s="1151"/>
      <c r="B57" s="1160"/>
      <c r="C57" s="1161"/>
      <c r="D57" s="1162"/>
      <c r="E57" s="1158" t="s">
        <v>1477</v>
      </c>
      <c r="F57" s="1158"/>
      <c r="G57" s="1163" t="s">
        <v>1478</v>
      </c>
      <c r="H57" s="1163"/>
    </row>
    <row r="58" ht="29.1" customHeight="1" spans="1:8">
      <c r="A58" s="1151"/>
      <c r="B58" s="1160"/>
      <c r="C58" s="1161"/>
      <c r="D58" s="1162"/>
      <c r="E58" s="1158" t="s">
        <v>1479</v>
      </c>
      <c r="F58" s="1158"/>
      <c r="G58" s="1163" t="s">
        <v>1480</v>
      </c>
      <c r="H58" s="1163"/>
    </row>
    <row r="59" ht="29.1" customHeight="1" spans="1:8">
      <c r="A59" s="1151"/>
      <c r="B59" s="1160"/>
      <c r="C59" s="1161"/>
      <c r="D59" s="1162"/>
      <c r="E59" s="1158" t="s">
        <v>1481</v>
      </c>
      <c r="F59" s="1158"/>
      <c r="G59" s="1163" t="s">
        <v>1482</v>
      </c>
      <c r="H59" s="1163"/>
    </row>
    <row r="60" ht="29.1" customHeight="1" spans="1:8">
      <c r="A60" s="1151"/>
      <c r="B60" s="1160"/>
      <c r="C60" s="1161"/>
      <c r="D60" s="1162"/>
      <c r="E60" s="1158" t="s">
        <v>1483</v>
      </c>
      <c r="F60" s="1158"/>
      <c r="G60" s="1163" t="s">
        <v>1472</v>
      </c>
      <c r="H60" s="1163"/>
    </row>
    <row r="61" ht="29.1" customHeight="1" spans="1:8">
      <c r="A61" s="1151"/>
      <c r="B61" s="1160"/>
      <c r="C61" s="1161"/>
      <c r="D61" s="1162"/>
      <c r="E61" s="1158" t="s">
        <v>1484</v>
      </c>
      <c r="F61" s="1158"/>
      <c r="G61" s="1163" t="s">
        <v>1485</v>
      </c>
      <c r="H61" s="1163"/>
    </row>
    <row r="62" ht="29.1" customHeight="1" spans="1:8">
      <c r="A62" s="1151"/>
      <c r="B62" s="1160"/>
      <c r="C62" s="1161"/>
      <c r="D62" s="1162"/>
      <c r="E62" s="1158" t="s">
        <v>1486</v>
      </c>
      <c r="F62" s="1158"/>
      <c r="G62" s="1163" t="s">
        <v>1487</v>
      </c>
      <c r="H62" s="1163"/>
    </row>
    <row r="63" ht="29.1" customHeight="1" spans="1:8">
      <c r="A63" s="1151"/>
      <c r="B63" s="1160"/>
      <c r="C63" s="1161"/>
      <c r="D63" s="1162"/>
      <c r="E63" s="1158" t="s">
        <v>1488</v>
      </c>
      <c r="F63" s="1158"/>
      <c r="G63" s="1163" t="s">
        <v>170</v>
      </c>
      <c r="H63" s="1163"/>
    </row>
    <row r="64" ht="29.1" customHeight="1" spans="1:8">
      <c r="A64" s="1151"/>
      <c r="B64" s="1160"/>
      <c r="C64" s="1161"/>
      <c r="D64" s="1162"/>
      <c r="E64" s="1158" t="s">
        <v>1489</v>
      </c>
      <c r="F64" s="1158"/>
      <c r="G64" s="1163" t="s">
        <v>1490</v>
      </c>
      <c r="H64" s="1163"/>
    </row>
    <row r="65" ht="29.1" customHeight="1" spans="1:8">
      <c r="A65" s="1151"/>
      <c r="B65" s="1160"/>
      <c r="C65" s="1161"/>
      <c r="D65" s="1162"/>
      <c r="E65" s="1158" t="s">
        <v>1491</v>
      </c>
      <c r="F65" s="1158"/>
      <c r="G65" s="1163" t="s">
        <v>1492</v>
      </c>
      <c r="H65" s="1163"/>
    </row>
    <row r="66" ht="29.1" customHeight="1" spans="1:8">
      <c r="A66" s="1151"/>
      <c r="B66" s="1160"/>
      <c r="C66" s="1161"/>
      <c r="D66" s="1162"/>
      <c r="E66" s="1158" t="s">
        <v>1493</v>
      </c>
      <c r="F66" s="1158"/>
      <c r="G66" s="1163" t="s">
        <v>286</v>
      </c>
      <c r="H66" s="1163"/>
    </row>
    <row r="67" ht="29.1" customHeight="1" spans="1:8">
      <c r="A67" s="1151"/>
      <c r="B67" s="1160"/>
      <c r="C67" s="1161"/>
      <c r="D67" s="1162"/>
      <c r="E67" s="1158" t="s">
        <v>1494</v>
      </c>
      <c r="F67" s="1158"/>
      <c r="G67" s="1163" t="s">
        <v>286</v>
      </c>
      <c r="H67" s="1163"/>
    </row>
    <row r="68" ht="29.1" customHeight="1" spans="1:8">
      <c r="A68" s="1151"/>
      <c r="B68" s="1160"/>
      <c r="C68" s="1161"/>
      <c r="D68" s="1162"/>
      <c r="E68" s="1158" t="s">
        <v>1495</v>
      </c>
      <c r="F68" s="1158"/>
      <c r="G68" s="1163" t="s">
        <v>1496</v>
      </c>
      <c r="H68" s="1163"/>
    </row>
    <row r="69" ht="29.1" customHeight="1" spans="1:8">
      <c r="A69" s="1151"/>
      <c r="B69" s="1160"/>
      <c r="C69" s="1161"/>
      <c r="D69" s="1162"/>
      <c r="E69" s="1158" t="s">
        <v>1497</v>
      </c>
      <c r="F69" s="1158"/>
      <c r="G69" s="1163" t="s">
        <v>1496</v>
      </c>
      <c r="H69" s="1163"/>
    </row>
    <row r="70" ht="29.1" customHeight="1" spans="1:8">
      <c r="A70" s="1151"/>
      <c r="B70" s="1160"/>
      <c r="C70" s="1161"/>
      <c r="D70" s="1162"/>
      <c r="E70" s="1158" t="s">
        <v>1498</v>
      </c>
      <c r="F70" s="1158"/>
      <c r="G70" s="1163" t="s">
        <v>1499</v>
      </c>
      <c r="H70" s="1163"/>
    </row>
    <row r="71" ht="29.1" customHeight="1" spans="1:8">
      <c r="A71" s="1151"/>
      <c r="B71" s="1160"/>
      <c r="C71" s="1161"/>
      <c r="D71" s="1162"/>
      <c r="E71" s="1158" t="s">
        <v>1500</v>
      </c>
      <c r="F71" s="1158"/>
      <c r="G71" s="1163" t="s">
        <v>1501</v>
      </c>
      <c r="H71" s="1163"/>
    </row>
    <row r="72" ht="29.1" customHeight="1" spans="1:8">
      <c r="A72" s="1151"/>
      <c r="B72" s="1160"/>
      <c r="C72" s="1161"/>
      <c r="D72" s="1162"/>
      <c r="E72" s="1158" t="s">
        <v>1502</v>
      </c>
      <c r="F72" s="1158"/>
      <c r="G72" s="1163" t="s">
        <v>1503</v>
      </c>
      <c r="H72" s="1163"/>
    </row>
    <row r="73" ht="29.1" customHeight="1" spans="1:8">
      <c r="A73" s="1151"/>
      <c r="B73" s="1160"/>
      <c r="C73" s="1161"/>
      <c r="D73" s="1162"/>
      <c r="E73" s="1158" t="s">
        <v>1504</v>
      </c>
      <c r="F73" s="1158"/>
      <c r="G73" s="1163" t="s">
        <v>1505</v>
      </c>
      <c r="H73" s="1163"/>
    </row>
    <row r="74" ht="29.1" customHeight="1" spans="1:8">
      <c r="A74" s="1151"/>
      <c r="B74" s="1160"/>
      <c r="C74" s="1161"/>
      <c r="D74" s="1162"/>
      <c r="E74" s="1158" t="s">
        <v>1506</v>
      </c>
      <c r="F74" s="1158"/>
      <c r="G74" s="1163" t="s">
        <v>1507</v>
      </c>
      <c r="H74" s="1163"/>
    </row>
    <row r="75" ht="29.1" customHeight="1" spans="1:8">
      <c r="A75" s="1151"/>
      <c r="B75" s="1160"/>
      <c r="C75" s="1161"/>
      <c r="D75" s="1162"/>
      <c r="E75" s="1158" t="s">
        <v>1508</v>
      </c>
      <c r="F75" s="1158"/>
      <c r="G75" s="1163" t="s">
        <v>1509</v>
      </c>
      <c r="H75" s="1163"/>
    </row>
    <row r="76" ht="29.1" customHeight="1" spans="1:8">
      <c r="A76" s="1151"/>
      <c r="B76" s="1160"/>
      <c r="C76" s="1161"/>
      <c r="D76" s="1162"/>
      <c r="E76" s="1158" t="s">
        <v>1510</v>
      </c>
      <c r="F76" s="1158"/>
      <c r="G76" s="1163" t="s">
        <v>1511</v>
      </c>
      <c r="H76" s="1163"/>
    </row>
    <row r="77" ht="29.1" customHeight="1" spans="1:8">
      <c r="A77" s="1151"/>
      <c r="B77" s="1160"/>
      <c r="C77" s="1161"/>
      <c r="D77" s="1162"/>
      <c r="E77" s="1158" t="s">
        <v>1512</v>
      </c>
      <c r="F77" s="1158"/>
      <c r="G77" s="1163" t="s">
        <v>576</v>
      </c>
      <c r="H77" s="1163"/>
    </row>
    <row r="78" ht="29.1" customHeight="1" spans="1:8">
      <c r="A78" s="1151"/>
      <c r="B78" s="1160"/>
      <c r="C78" s="1161"/>
      <c r="D78" s="1162"/>
      <c r="E78" s="1158" t="s">
        <v>1513</v>
      </c>
      <c r="F78" s="1158"/>
      <c r="G78" s="1163" t="s">
        <v>576</v>
      </c>
      <c r="H78" s="1163"/>
    </row>
    <row r="79" ht="29.1" customHeight="1" spans="1:8">
      <c r="A79" s="1151"/>
      <c r="B79" s="1160"/>
      <c r="C79" s="1161"/>
      <c r="D79" s="1162"/>
      <c r="E79" s="1158" t="s">
        <v>1514</v>
      </c>
      <c r="F79" s="1158"/>
      <c r="G79" s="1163" t="s">
        <v>360</v>
      </c>
      <c r="H79" s="1163"/>
    </row>
    <row r="80" ht="29.1" customHeight="1" spans="1:8">
      <c r="A80" s="1151"/>
      <c r="B80" s="1160"/>
      <c r="C80" s="1161"/>
      <c r="D80" s="1162"/>
      <c r="E80" s="1158" t="s">
        <v>1515</v>
      </c>
      <c r="F80" s="1158"/>
      <c r="G80" s="1163" t="s">
        <v>1516</v>
      </c>
      <c r="H80" s="1163"/>
    </row>
    <row r="81" ht="29.1" customHeight="1" spans="1:8">
      <c r="A81" s="1151" t="s">
        <v>152</v>
      </c>
      <c r="B81" s="1160"/>
      <c r="C81" s="1161"/>
      <c r="D81" s="1162"/>
      <c r="E81" s="1158" t="s">
        <v>1517</v>
      </c>
      <c r="F81" s="1158"/>
      <c r="G81" s="1163" t="s">
        <v>1518</v>
      </c>
      <c r="H81" s="1163"/>
    </row>
    <row r="82" ht="29.1" customHeight="1" spans="1:8">
      <c r="A82" s="1151"/>
      <c r="B82" s="1160"/>
      <c r="C82" s="1161"/>
      <c r="D82" s="1162"/>
      <c r="E82" s="1158" t="s">
        <v>1519</v>
      </c>
      <c r="F82" s="1158"/>
      <c r="G82" s="1163" t="s">
        <v>1520</v>
      </c>
      <c r="H82" s="1163"/>
    </row>
    <row r="83" ht="29.1" customHeight="1" spans="1:8">
      <c r="A83" s="1151"/>
      <c r="B83" s="1160"/>
      <c r="C83" s="1161"/>
      <c r="D83" s="1162"/>
      <c r="E83" s="1158" t="s">
        <v>1521</v>
      </c>
      <c r="F83" s="1158"/>
      <c r="G83" s="1163" t="s">
        <v>1522</v>
      </c>
      <c r="H83" s="1163"/>
    </row>
    <row r="84" ht="29.1" customHeight="1" spans="1:8">
      <c r="A84" s="1151"/>
      <c r="B84" s="1160"/>
      <c r="C84" s="1161"/>
      <c r="D84" s="1162"/>
      <c r="E84" s="1158" t="s">
        <v>1523</v>
      </c>
      <c r="F84" s="1158"/>
      <c r="G84" s="1163" t="s">
        <v>1524</v>
      </c>
      <c r="H84" s="1163"/>
    </row>
    <row r="85" ht="29.1" customHeight="1" spans="1:8">
      <c r="A85" s="1151"/>
      <c r="B85" s="1160"/>
      <c r="C85" s="1161"/>
      <c r="D85" s="1162"/>
      <c r="E85" s="1158" t="s">
        <v>1525</v>
      </c>
      <c r="F85" s="1158"/>
      <c r="G85" s="1163" t="s">
        <v>1526</v>
      </c>
      <c r="H85" s="1163"/>
    </row>
    <row r="86" ht="29.1" customHeight="1" spans="1:8">
      <c r="A86" s="1151"/>
      <c r="B86" s="1160"/>
      <c r="C86" s="1161"/>
      <c r="D86" s="1162"/>
      <c r="E86" s="1158" t="s">
        <v>1527</v>
      </c>
      <c r="F86" s="1158"/>
      <c r="G86" s="1163" t="s">
        <v>1528</v>
      </c>
      <c r="H86" s="1163"/>
    </row>
    <row r="87" ht="29.1" customHeight="1" spans="1:8">
      <c r="A87" s="1151"/>
      <c r="B87" s="1160"/>
      <c r="C87" s="1161"/>
      <c r="D87" s="1162"/>
      <c r="E87" s="1158" t="s">
        <v>1529</v>
      </c>
      <c r="F87" s="1158"/>
      <c r="G87" s="1163" t="s">
        <v>1530</v>
      </c>
      <c r="H87" s="1163"/>
    </row>
    <row r="88" ht="29.1" customHeight="1" spans="1:8">
      <c r="A88" s="1151"/>
      <c r="B88" s="1160"/>
      <c r="C88" s="1161"/>
      <c r="D88" s="1162"/>
      <c r="E88" s="1158" t="s">
        <v>1531</v>
      </c>
      <c r="F88" s="1158"/>
      <c r="G88" s="1163" t="s">
        <v>1532</v>
      </c>
      <c r="H88" s="1163"/>
    </row>
    <row r="89" ht="29.1" customHeight="1" spans="1:8">
      <c r="A89" s="1151"/>
      <c r="B89" s="1160"/>
      <c r="C89" s="1161"/>
      <c r="D89" s="1162"/>
      <c r="E89" s="1158" t="s">
        <v>1525</v>
      </c>
      <c r="F89" s="1158"/>
      <c r="G89" s="1163" t="s">
        <v>1533</v>
      </c>
      <c r="H89" s="1163"/>
    </row>
    <row r="90" ht="29.1" customHeight="1" spans="1:8">
      <c r="A90" s="1151"/>
      <c r="B90" s="1160"/>
      <c r="C90" s="1161"/>
      <c r="D90" s="1162"/>
      <c r="E90" s="1158" t="s">
        <v>1534</v>
      </c>
      <c r="F90" s="1158"/>
      <c r="G90" s="1163" t="s">
        <v>1535</v>
      </c>
      <c r="H90" s="1163"/>
    </row>
    <row r="91" ht="29.1" customHeight="1" spans="1:8">
      <c r="A91" s="1151"/>
      <c r="B91" s="1160"/>
      <c r="C91" s="1161"/>
      <c r="D91" s="1162"/>
      <c r="E91" s="1158" t="s">
        <v>1536</v>
      </c>
      <c r="F91" s="1158"/>
      <c r="G91" s="1163" t="s">
        <v>1474</v>
      </c>
      <c r="H91" s="1163"/>
    </row>
    <row r="92" ht="29.1" customHeight="1" spans="1:8">
      <c r="A92" s="1151"/>
      <c r="B92" s="1160"/>
      <c r="C92" s="1161"/>
      <c r="D92" s="1162"/>
      <c r="E92" s="1158" t="s">
        <v>1537</v>
      </c>
      <c r="F92" s="1158"/>
      <c r="G92" s="1165" t="s">
        <v>1538</v>
      </c>
      <c r="H92" s="1165"/>
    </row>
    <row r="93" ht="29.1" customHeight="1" spans="1:8">
      <c r="A93" s="1151"/>
      <c r="B93" s="1160"/>
      <c r="C93" s="1166"/>
      <c r="D93" s="1167"/>
      <c r="E93" s="1158" t="s">
        <v>1539</v>
      </c>
      <c r="F93" s="1158"/>
      <c r="G93" s="1165" t="s">
        <v>1540</v>
      </c>
      <c r="H93" s="1165"/>
    </row>
    <row r="94" ht="29.1" customHeight="1" spans="1:8">
      <c r="A94" s="1151"/>
      <c r="B94" s="1160"/>
      <c r="C94" s="1168" t="s">
        <v>1541</v>
      </c>
      <c r="D94" s="1169"/>
      <c r="E94" s="1158" t="s">
        <v>1542</v>
      </c>
      <c r="F94" s="1158"/>
      <c r="G94" s="1159" t="s">
        <v>200</v>
      </c>
      <c r="H94" s="1159"/>
    </row>
    <row r="95" ht="29.1" customHeight="1" spans="1:8">
      <c r="A95" s="1151"/>
      <c r="B95" s="1160"/>
      <c r="C95" s="1170"/>
      <c r="D95" s="1171"/>
      <c r="E95" s="1158" t="s">
        <v>1543</v>
      </c>
      <c r="F95" s="1158"/>
      <c r="G95" s="1163">
        <v>0.4</v>
      </c>
      <c r="H95" s="1163"/>
    </row>
    <row r="96" ht="29.1" customHeight="1" spans="1:8">
      <c r="A96" s="1151"/>
      <c r="B96" s="1160"/>
      <c r="C96" s="1170"/>
      <c r="D96" s="1171"/>
      <c r="E96" s="1158" t="s">
        <v>1544</v>
      </c>
      <c r="F96" s="1158"/>
      <c r="G96" s="1163">
        <v>0.15</v>
      </c>
      <c r="H96" s="1163"/>
    </row>
    <row r="97" ht="29.1" customHeight="1" spans="1:8">
      <c r="A97" s="1151"/>
      <c r="B97" s="1160"/>
      <c r="C97" s="1170"/>
      <c r="D97" s="1171"/>
      <c r="E97" s="1158" t="s">
        <v>1545</v>
      </c>
      <c r="F97" s="1158"/>
      <c r="G97" s="1163">
        <v>1</v>
      </c>
      <c r="H97" s="1163"/>
    </row>
    <row r="98" ht="29.1" customHeight="1" spans="1:8">
      <c r="A98" s="1151"/>
      <c r="B98" s="1160"/>
      <c r="C98" s="1170"/>
      <c r="D98" s="1171"/>
      <c r="E98" s="1158" t="s">
        <v>1546</v>
      </c>
      <c r="F98" s="1158"/>
      <c r="G98" s="1163">
        <v>0.95</v>
      </c>
      <c r="H98" s="1163"/>
    </row>
    <row r="99" ht="29.1" customHeight="1" spans="1:8">
      <c r="A99" s="1151"/>
      <c r="B99" s="1160"/>
      <c r="C99" s="1170"/>
      <c r="D99" s="1171"/>
      <c r="E99" s="1158" t="s">
        <v>1547</v>
      </c>
      <c r="F99" s="1158"/>
      <c r="G99" s="1163">
        <v>1</v>
      </c>
      <c r="H99" s="1163"/>
    </row>
    <row r="100" ht="29.1" customHeight="1" spans="1:8">
      <c r="A100" s="1151"/>
      <c r="B100" s="1160"/>
      <c r="C100" s="1170"/>
      <c r="D100" s="1171"/>
      <c r="E100" s="1158" t="s">
        <v>1548</v>
      </c>
      <c r="F100" s="1158"/>
      <c r="G100" s="1163" t="s">
        <v>220</v>
      </c>
      <c r="H100" s="1163"/>
    </row>
    <row r="101" ht="29.1" customHeight="1" spans="1:8">
      <c r="A101" s="1151"/>
      <c r="B101" s="1160"/>
      <c r="C101" s="1170"/>
      <c r="D101" s="1171"/>
      <c r="E101" s="1158" t="s">
        <v>1549</v>
      </c>
      <c r="F101" s="1158"/>
      <c r="G101" s="1163" t="s">
        <v>175</v>
      </c>
      <c r="H101" s="1163"/>
    </row>
    <row r="102" ht="29.1" customHeight="1" spans="1:8">
      <c r="A102" s="1151"/>
      <c r="B102" s="1160"/>
      <c r="C102" s="1170"/>
      <c r="D102" s="1171"/>
      <c r="E102" s="1158" t="s">
        <v>1550</v>
      </c>
      <c r="F102" s="1158"/>
      <c r="G102" s="1163" t="s">
        <v>175</v>
      </c>
      <c r="H102" s="1163"/>
    </row>
    <row r="103" ht="29.1" customHeight="1" spans="1:8">
      <c r="A103" s="1151"/>
      <c r="B103" s="1160"/>
      <c r="C103" s="1170"/>
      <c r="D103" s="1171"/>
      <c r="E103" s="1158" t="s">
        <v>1551</v>
      </c>
      <c r="F103" s="1158"/>
      <c r="G103" s="1163" t="s">
        <v>1552</v>
      </c>
      <c r="H103" s="1163"/>
    </row>
    <row r="104" ht="29.1" customHeight="1" spans="1:8">
      <c r="A104" s="1151"/>
      <c r="B104" s="1160"/>
      <c r="C104" s="1170"/>
      <c r="D104" s="1171"/>
      <c r="E104" s="1158" t="s">
        <v>1553</v>
      </c>
      <c r="F104" s="1158"/>
      <c r="G104" s="1163">
        <v>1</v>
      </c>
      <c r="H104" s="1163"/>
    </row>
    <row r="105" ht="29.1" customHeight="1" spans="1:8">
      <c r="A105" s="1151"/>
      <c r="B105" s="1160"/>
      <c r="C105" s="1170"/>
      <c r="D105" s="1171"/>
      <c r="E105" s="1158" t="s">
        <v>1554</v>
      </c>
      <c r="F105" s="1158"/>
      <c r="G105" s="1163" t="s">
        <v>310</v>
      </c>
      <c r="H105" s="1163"/>
    </row>
    <row r="106" ht="29.1" customHeight="1" spans="1:8">
      <c r="A106" s="1151"/>
      <c r="B106" s="1160"/>
      <c r="C106" s="1170"/>
      <c r="D106" s="1171"/>
      <c r="E106" s="1158" t="s">
        <v>1555</v>
      </c>
      <c r="F106" s="1158"/>
      <c r="G106" s="1163" t="s">
        <v>1556</v>
      </c>
      <c r="H106" s="1163"/>
    </row>
    <row r="107" ht="29.1" customHeight="1" spans="1:8">
      <c r="A107" s="1151"/>
      <c r="B107" s="1160"/>
      <c r="C107" s="1170"/>
      <c r="D107" s="1171"/>
      <c r="E107" s="1172" t="s">
        <v>1557</v>
      </c>
      <c r="F107" s="1172"/>
      <c r="G107" s="1163">
        <v>1</v>
      </c>
      <c r="H107" s="1163"/>
    </row>
    <row r="108" ht="29.1" customHeight="1" spans="1:8">
      <c r="A108" s="1151"/>
      <c r="B108" s="1160"/>
      <c r="C108" s="1170"/>
      <c r="D108" s="1171"/>
      <c r="E108" s="1158" t="s">
        <v>1558</v>
      </c>
      <c r="F108" s="1158"/>
      <c r="G108" s="1163">
        <v>1</v>
      </c>
      <c r="H108" s="1163"/>
    </row>
    <row r="109" ht="29.1" customHeight="1" spans="1:8">
      <c r="A109" s="1151" t="s">
        <v>152</v>
      </c>
      <c r="B109" s="1160"/>
      <c r="C109" s="1170"/>
      <c r="D109" s="1171"/>
      <c r="E109" s="1158" t="s">
        <v>1559</v>
      </c>
      <c r="F109" s="1158"/>
      <c r="G109" s="1163">
        <v>1</v>
      </c>
      <c r="H109" s="1163"/>
    </row>
    <row r="110" ht="29.1" customHeight="1" spans="1:8">
      <c r="A110" s="1151"/>
      <c r="B110" s="1160"/>
      <c r="C110" s="1170"/>
      <c r="D110" s="1171"/>
      <c r="E110" s="1172" t="s">
        <v>1560</v>
      </c>
      <c r="F110" s="1172"/>
      <c r="G110" s="1163">
        <v>1</v>
      </c>
      <c r="H110" s="1163"/>
    </row>
    <row r="111" ht="29.1" customHeight="1" spans="1:8">
      <c r="A111" s="1151"/>
      <c r="B111" s="1160"/>
      <c r="C111" s="1170"/>
      <c r="D111" s="1171"/>
      <c r="E111" s="1172" t="s">
        <v>1561</v>
      </c>
      <c r="F111" s="1172"/>
      <c r="G111" s="1163">
        <v>1</v>
      </c>
      <c r="H111" s="1163"/>
    </row>
    <row r="112" ht="29.1" customHeight="1" spans="1:8">
      <c r="A112" s="1151"/>
      <c r="B112" s="1160"/>
      <c r="C112" s="1170"/>
      <c r="D112" s="1171"/>
      <c r="E112" s="1172" t="s">
        <v>1562</v>
      </c>
      <c r="F112" s="1172"/>
      <c r="G112" s="1163">
        <v>1</v>
      </c>
      <c r="H112" s="1163"/>
    </row>
    <row r="113" ht="29.1" customHeight="1" spans="1:8">
      <c r="A113" s="1151"/>
      <c r="B113" s="1160"/>
      <c r="C113" s="1170"/>
      <c r="D113" s="1171"/>
      <c r="E113" s="1172" t="s">
        <v>1563</v>
      </c>
      <c r="F113" s="1172"/>
      <c r="G113" s="1163">
        <v>1</v>
      </c>
      <c r="H113" s="1163"/>
    </row>
    <row r="114" ht="29.1" customHeight="1" spans="1:8">
      <c r="A114" s="1151"/>
      <c r="B114" s="1160"/>
      <c r="C114" s="1170"/>
      <c r="D114" s="1171"/>
      <c r="E114" s="1158" t="s">
        <v>1564</v>
      </c>
      <c r="F114" s="1158"/>
      <c r="G114" s="1163" t="s">
        <v>1468</v>
      </c>
      <c r="H114" s="1163"/>
    </row>
    <row r="115" ht="29.1" customHeight="1" spans="1:8">
      <c r="A115" s="1151"/>
      <c r="B115" s="1160"/>
      <c r="C115" s="1170"/>
      <c r="D115" s="1171"/>
      <c r="E115" s="1158" t="s">
        <v>1565</v>
      </c>
      <c r="F115" s="1158"/>
      <c r="G115" s="1163" t="s">
        <v>1566</v>
      </c>
      <c r="H115" s="1163"/>
    </row>
    <row r="116" ht="29.1" customHeight="1" spans="1:8">
      <c r="A116" s="1151"/>
      <c r="B116" s="1160"/>
      <c r="C116" s="1170"/>
      <c r="D116" s="1171"/>
      <c r="E116" s="1158" t="s">
        <v>1567</v>
      </c>
      <c r="F116" s="1158"/>
      <c r="G116" s="1163" t="s">
        <v>1568</v>
      </c>
      <c r="H116" s="1163"/>
    </row>
    <row r="117" ht="29.1" customHeight="1" spans="1:8">
      <c r="A117" s="1151"/>
      <c r="B117" s="1160"/>
      <c r="C117" s="1170"/>
      <c r="D117" s="1171"/>
      <c r="E117" s="1158" t="s">
        <v>1569</v>
      </c>
      <c r="F117" s="1158"/>
      <c r="G117" s="1159" t="s">
        <v>943</v>
      </c>
      <c r="H117" s="1159"/>
    </row>
    <row r="118" ht="29.1" customHeight="1" spans="1:8">
      <c r="A118" s="1151"/>
      <c r="B118" s="1160"/>
      <c r="C118" s="1173"/>
      <c r="D118" s="1174"/>
      <c r="E118" s="1158" t="s">
        <v>1569</v>
      </c>
      <c r="F118" s="1158"/>
      <c r="G118" s="1159" t="s">
        <v>943</v>
      </c>
      <c r="H118" s="1159"/>
    </row>
    <row r="119" ht="29.1" customHeight="1" spans="1:8">
      <c r="A119" s="1151"/>
      <c r="B119" s="1160"/>
      <c r="C119" s="1168" t="s">
        <v>1570</v>
      </c>
      <c r="D119" s="1169"/>
      <c r="E119" s="1158" t="s">
        <v>1571</v>
      </c>
      <c r="F119" s="1158"/>
      <c r="G119" s="1159" t="s">
        <v>1572</v>
      </c>
      <c r="H119" s="1159"/>
    </row>
    <row r="120" ht="48.95" customHeight="1" spans="1:8">
      <c r="A120" s="1151"/>
      <c r="B120" s="1160"/>
      <c r="C120" s="1170"/>
      <c r="D120" s="1171"/>
      <c r="E120" s="1158" t="s">
        <v>1573</v>
      </c>
      <c r="F120" s="1158"/>
      <c r="G120" s="1159" t="s">
        <v>1574</v>
      </c>
      <c r="H120" s="1159"/>
    </row>
    <row r="121" ht="29.1" customHeight="1" spans="1:8">
      <c r="A121" s="1151"/>
      <c r="B121" s="1160"/>
      <c r="C121" s="1170"/>
      <c r="D121" s="1171"/>
      <c r="E121" s="1158" t="s">
        <v>1575</v>
      </c>
      <c r="F121" s="1158"/>
      <c r="G121" s="1159" t="s">
        <v>1576</v>
      </c>
      <c r="H121" s="1159"/>
    </row>
    <row r="122" ht="30.95" customHeight="1" spans="1:8">
      <c r="A122" s="1151"/>
      <c r="B122" s="1160"/>
      <c r="C122" s="1170"/>
      <c r="D122" s="1171"/>
      <c r="E122" s="1158" t="s">
        <v>1577</v>
      </c>
      <c r="F122" s="1158"/>
      <c r="G122" s="1159" t="s">
        <v>1578</v>
      </c>
      <c r="H122" s="1159"/>
    </row>
    <row r="123" ht="29.1" customHeight="1" spans="1:8">
      <c r="A123" s="1151"/>
      <c r="B123" s="1160"/>
      <c r="C123" s="1170"/>
      <c r="D123" s="1171"/>
      <c r="E123" s="1158" t="s">
        <v>1450</v>
      </c>
      <c r="F123" s="1158"/>
      <c r="G123" s="1159" t="s">
        <v>1579</v>
      </c>
      <c r="H123" s="1159"/>
    </row>
    <row r="124" ht="29.1" customHeight="1" spans="1:8">
      <c r="A124" s="1151"/>
      <c r="B124" s="1160"/>
      <c r="C124" s="1170"/>
      <c r="D124" s="1171"/>
      <c r="E124" s="1158" t="s">
        <v>1452</v>
      </c>
      <c r="F124" s="1158"/>
      <c r="G124" s="1159" t="s">
        <v>1579</v>
      </c>
      <c r="H124" s="1159"/>
    </row>
    <row r="125" ht="29.1" customHeight="1" spans="1:8">
      <c r="A125" s="1151"/>
      <c r="B125" s="1160"/>
      <c r="C125" s="1170"/>
      <c r="D125" s="1171"/>
      <c r="E125" s="1158" t="s">
        <v>1580</v>
      </c>
      <c r="F125" s="1158"/>
      <c r="G125" s="1159" t="s">
        <v>1579</v>
      </c>
      <c r="H125" s="1159"/>
    </row>
    <row r="126" ht="29.1" customHeight="1" spans="1:8">
      <c r="A126" s="1151"/>
      <c r="B126" s="1160"/>
      <c r="C126" s="1170"/>
      <c r="D126" s="1171"/>
      <c r="E126" s="1158" t="s">
        <v>1581</v>
      </c>
      <c r="F126" s="1158"/>
      <c r="G126" s="1159" t="s">
        <v>1579</v>
      </c>
      <c r="H126" s="1159"/>
    </row>
    <row r="127" ht="29.1" customHeight="1" spans="1:8">
      <c r="A127" s="1151"/>
      <c r="B127" s="1160"/>
      <c r="C127" s="1170"/>
      <c r="D127" s="1171"/>
      <c r="E127" s="1158" t="s">
        <v>1458</v>
      </c>
      <c r="F127" s="1158"/>
      <c r="G127" s="1159" t="s">
        <v>1582</v>
      </c>
      <c r="H127" s="1159"/>
    </row>
    <row r="128" ht="29.1" customHeight="1" spans="1:8">
      <c r="A128" s="1151"/>
      <c r="B128" s="1160"/>
      <c r="C128" s="1170"/>
      <c r="D128" s="1171"/>
      <c r="E128" s="1158" t="s">
        <v>1460</v>
      </c>
      <c r="F128" s="1158"/>
      <c r="G128" s="1159" t="s">
        <v>1583</v>
      </c>
      <c r="H128" s="1159"/>
    </row>
    <row r="129" ht="29.1" customHeight="1" spans="1:8">
      <c r="A129" s="1151"/>
      <c r="B129" s="1160"/>
      <c r="C129" s="1170"/>
      <c r="D129" s="1171"/>
      <c r="E129" s="1158" t="s">
        <v>1584</v>
      </c>
      <c r="F129" s="1158"/>
      <c r="G129" s="1159" t="s">
        <v>1585</v>
      </c>
      <c r="H129" s="1159"/>
    </row>
    <row r="130" ht="29.1" customHeight="1" spans="1:8">
      <c r="A130" s="1151"/>
      <c r="B130" s="1160"/>
      <c r="C130" s="1170"/>
      <c r="D130" s="1171"/>
      <c r="E130" s="1158" t="s">
        <v>1586</v>
      </c>
      <c r="F130" s="1158"/>
      <c r="G130" s="1159" t="s">
        <v>1579</v>
      </c>
      <c r="H130" s="1159"/>
    </row>
    <row r="131" ht="29.1" customHeight="1" spans="1:8">
      <c r="A131" s="1151"/>
      <c r="B131" s="1160"/>
      <c r="C131" s="1170"/>
      <c r="D131" s="1171"/>
      <c r="E131" s="1158" t="s">
        <v>1465</v>
      </c>
      <c r="F131" s="1158"/>
      <c r="G131" s="1159" t="s">
        <v>1579</v>
      </c>
      <c r="H131" s="1159"/>
    </row>
    <row r="132" ht="29.1" customHeight="1" spans="1:8">
      <c r="A132" s="1151"/>
      <c r="B132" s="1160"/>
      <c r="C132" s="1170"/>
      <c r="D132" s="1171"/>
      <c r="E132" s="1158" t="s">
        <v>1587</v>
      </c>
      <c r="F132" s="1158"/>
      <c r="G132" s="1159" t="s">
        <v>1588</v>
      </c>
      <c r="H132" s="1159"/>
    </row>
    <row r="133" ht="29.1" customHeight="1" spans="1:8">
      <c r="A133" s="1151"/>
      <c r="B133" s="1160"/>
      <c r="C133" s="1170"/>
      <c r="D133" s="1171"/>
      <c r="E133" s="1158" t="s">
        <v>1589</v>
      </c>
      <c r="F133" s="1158"/>
      <c r="G133" s="1159" t="s">
        <v>1585</v>
      </c>
      <c r="H133" s="1159"/>
    </row>
    <row r="134" ht="29.1" customHeight="1" spans="1:8">
      <c r="A134" s="1151"/>
      <c r="B134" s="1160"/>
      <c r="C134" s="1170"/>
      <c r="D134" s="1171"/>
      <c r="E134" s="1158" t="s">
        <v>1590</v>
      </c>
      <c r="F134" s="1158"/>
      <c r="G134" s="1159" t="s">
        <v>1582</v>
      </c>
      <c r="H134" s="1159"/>
    </row>
    <row r="135" ht="29.1" customHeight="1" spans="1:8">
      <c r="A135" s="1151"/>
      <c r="B135" s="1160"/>
      <c r="C135" s="1170"/>
      <c r="D135" s="1171"/>
      <c r="E135" s="1158" t="s">
        <v>1591</v>
      </c>
      <c r="F135" s="1158"/>
      <c r="G135" s="1159" t="s">
        <v>1592</v>
      </c>
      <c r="H135" s="1159"/>
    </row>
    <row r="136" ht="29.1" customHeight="1" spans="1:8">
      <c r="A136" s="1151"/>
      <c r="B136" s="1160"/>
      <c r="C136" s="1170"/>
      <c r="D136" s="1171"/>
      <c r="E136" s="1158" t="s">
        <v>1593</v>
      </c>
      <c r="F136" s="1158"/>
      <c r="G136" s="1159" t="s">
        <v>1585</v>
      </c>
      <c r="H136" s="1159"/>
    </row>
    <row r="137" ht="29.1" customHeight="1" spans="1:8">
      <c r="A137" s="1151" t="s">
        <v>152</v>
      </c>
      <c r="B137" s="1160"/>
      <c r="C137" s="1170"/>
      <c r="D137" s="1171"/>
      <c r="E137" s="1158" t="s">
        <v>1594</v>
      </c>
      <c r="F137" s="1158"/>
      <c r="G137" s="1159" t="s">
        <v>1595</v>
      </c>
      <c r="H137" s="1159"/>
    </row>
    <row r="138" ht="29.1" customHeight="1" spans="1:8">
      <c r="A138" s="1151"/>
      <c r="B138" s="1160"/>
      <c r="C138" s="1170"/>
      <c r="D138" s="1171"/>
      <c r="E138" s="1158" t="s">
        <v>1596</v>
      </c>
      <c r="F138" s="1158"/>
      <c r="G138" s="1159" t="s">
        <v>1579</v>
      </c>
      <c r="H138" s="1159"/>
    </row>
    <row r="139" ht="29.1" customHeight="1" spans="1:8">
      <c r="A139" s="1151"/>
      <c r="B139" s="1160"/>
      <c r="C139" s="1170"/>
      <c r="D139" s="1171"/>
      <c r="E139" s="1158" t="s">
        <v>1597</v>
      </c>
      <c r="F139" s="1158"/>
      <c r="G139" s="1159" t="s">
        <v>1598</v>
      </c>
      <c r="H139" s="1159"/>
    </row>
    <row r="140" ht="29.1" customHeight="1" spans="1:8">
      <c r="A140" s="1151"/>
      <c r="B140" s="1160"/>
      <c r="C140" s="1170"/>
      <c r="D140" s="1171"/>
      <c r="E140" s="1158" t="s">
        <v>1489</v>
      </c>
      <c r="F140" s="1158"/>
      <c r="G140" s="1159" t="s">
        <v>1599</v>
      </c>
      <c r="H140" s="1159"/>
    </row>
    <row r="141" ht="29.1" customHeight="1" spans="1:8">
      <c r="A141" s="1151"/>
      <c r="B141" s="1160"/>
      <c r="C141" s="1170"/>
      <c r="D141" s="1171"/>
      <c r="E141" s="1158" t="s">
        <v>1600</v>
      </c>
      <c r="F141" s="1158"/>
      <c r="G141" s="1159" t="s">
        <v>1601</v>
      </c>
      <c r="H141" s="1159"/>
    </row>
    <row r="142" ht="29.1" customHeight="1" spans="1:8">
      <c r="A142" s="1151"/>
      <c r="B142" s="1160"/>
      <c r="C142" s="1170"/>
      <c r="D142" s="1171"/>
      <c r="E142" s="1158" t="s">
        <v>1602</v>
      </c>
      <c r="F142" s="1158"/>
      <c r="G142" s="1159" t="s">
        <v>1603</v>
      </c>
      <c r="H142" s="1159"/>
    </row>
    <row r="143" ht="29.1" customHeight="1" spans="1:8">
      <c r="A143" s="1151"/>
      <c r="B143" s="1160"/>
      <c r="C143" s="1170"/>
      <c r="D143" s="1171"/>
      <c r="E143" s="1158" t="s">
        <v>1604</v>
      </c>
      <c r="F143" s="1158"/>
      <c r="G143" s="1159" t="s">
        <v>1601</v>
      </c>
      <c r="H143" s="1159"/>
    </row>
    <row r="144" ht="29.1" customHeight="1" spans="1:8">
      <c r="A144" s="1151"/>
      <c r="B144" s="1160"/>
      <c r="C144" s="1170"/>
      <c r="D144" s="1171"/>
      <c r="E144" s="1158" t="s">
        <v>1495</v>
      </c>
      <c r="F144" s="1158"/>
      <c r="G144" s="1159" t="s">
        <v>1496</v>
      </c>
      <c r="H144" s="1159"/>
    </row>
    <row r="145" ht="29.1" customHeight="1" spans="1:8">
      <c r="A145" s="1151"/>
      <c r="B145" s="1160"/>
      <c r="C145" s="1170"/>
      <c r="D145" s="1171"/>
      <c r="E145" s="1158" t="s">
        <v>1497</v>
      </c>
      <c r="F145" s="1158"/>
      <c r="G145" s="1159" t="s">
        <v>1496</v>
      </c>
      <c r="H145" s="1159"/>
    </row>
    <row r="146" ht="29.1" customHeight="1" spans="1:8">
      <c r="A146" s="1151"/>
      <c r="B146" s="1160"/>
      <c r="C146" s="1170"/>
      <c r="D146" s="1171"/>
      <c r="E146" s="1158" t="s">
        <v>1498</v>
      </c>
      <c r="F146" s="1158"/>
      <c r="G146" s="1159" t="s">
        <v>1499</v>
      </c>
      <c r="H146" s="1159"/>
    </row>
    <row r="147" ht="29.1" customHeight="1" spans="1:8">
      <c r="A147" s="1151"/>
      <c r="B147" s="1160"/>
      <c r="C147" s="1170"/>
      <c r="D147" s="1171"/>
      <c r="E147" s="1158" t="s">
        <v>1500</v>
      </c>
      <c r="F147" s="1158"/>
      <c r="G147" s="1159" t="s">
        <v>1501</v>
      </c>
      <c r="H147" s="1159"/>
    </row>
    <row r="148" ht="29.1" customHeight="1" spans="1:8">
      <c r="A148" s="1151"/>
      <c r="B148" s="1160"/>
      <c r="C148" s="1170"/>
      <c r="D148" s="1171"/>
      <c r="E148" s="1158" t="s">
        <v>1605</v>
      </c>
      <c r="F148" s="1158"/>
      <c r="G148" s="1159" t="s">
        <v>1606</v>
      </c>
      <c r="H148" s="1159"/>
    </row>
    <row r="149" ht="29.1" customHeight="1" spans="1:8">
      <c r="A149" s="1151"/>
      <c r="B149" s="1160"/>
      <c r="C149" s="1170"/>
      <c r="D149" s="1171"/>
      <c r="E149" s="1158" t="s">
        <v>1607</v>
      </c>
      <c r="F149" s="1158"/>
      <c r="G149" s="1159" t="s">
        <v>1608</v>
      </c>
      <c r="H149" s="1159"/>
    </row>
    <row r="150" ht="29.1" customHeight="1" spans="1:8">
      <c r="A150" s="1151"/>
      <c r="B150" s="1160"/>
      <c r="C150" s="1170"/>
      <c r="D150" s="1171"/>
      <c r="E150" s="1158" t="s">
        <v>1609</v>
      </c>
      <c r="F150" s="1158"/>
      <c r="G150" s="1159" t="s">
        <v>1601</v>
      </c>
      <c r="H150" s="1159"/>
    </row>
    <row r="151" ht="29.1" customHeight="1" spans="1:8">
      <c r="A151" s="1151"/>
      <c r="B151" s="1160"/>
      <c r="C151" s="1170"/>
      <c r="D151" s="1171"/>
      <c r="E151" s="1158" t="s">
        <v>1610</v>
      </c>
      <c r="F151" s="1158"/>
      <c r="G151" s="1159" t="s">
        <v>1611</v>
      </c>
      <c r="H151" s="1159"/>
    </row>
    <row r="152" ht="29.1" customHeight="1" spans="1:8">
      <c r="A152" s="1151"/>
      <c r="B152" s="1160"/>
      <c r="C152" s="1170"/>
      <c r="D152" s="1171"/>
      <c r="E152" s="1158" t="s">
        <v>1612</v>
      </c>
      <c r="F152" s="1158"/>
      <c r="G152" s="1159" t="s">
        <v>1578</v>
      </c>
      <c r="H152" s="1159"/>
    </row>
    <row r="153" ht="29.1" customHeight="1" spans="1:8">
      <c r="A153" s="1151"/>
      <c r="B153" s="1160"/>
      <c r="C153" s="1170"/>
      <c r="D153" s="1171"/>
      <c r="E153" s="1158" t="s">
        <v>1613</v>
      </c>
      <c r="F153" s="1158"/>
      <c r="G153" s="1159" t="s">
        <v>1614</v>
      </c>
      <c r="H153" s="1159"/>
    </row>
    <row r="154" ht="29.1" customHeight="1" spans="1:8">
      <c r="A154" s="1151"/>
      <c r="B154" s="1160"/>
      <c r="C154" s="1170"/>
      <c r="D154" s="1171"/>
      <c r="E154" s="1158" t="s">
        <v>1615</v>
      </c>
      <c r="F154" s="1158"/>
      <c r="G154" s="1159" t="s">
        <v>1614</v>
      </c>
      <c r="H154" s="1159"/>
    </row>
    <row r="155" ht="29.1" customHeight="1" spans="1:8">
      <c r="A155" s="1151"/>
      <c r="B155" s="1160"/>
      <c r="C155" s="1173"/>
      <c r="D155" s="1174"/>
      <c r="E155" s="1158" t="s">
        <v>1616</v>
      </c>
      <c r="F155" s="1158"/>
      <c r="G155" s="1159" t="s">
        <v>1601</v>
      </c>
      <c r="H155" s="1159"/>
    </row>
    <row r="156" ht="29.1" customHeight="1" spans="1:8">
      <c r="A156" s="1151"/>
      <c r="B156" s="1160"/>
      <c r="C156" s="1156" t="s">
        <v>258</v>
      </c>
      <c r="D156" s="1157"/>
      <c r="E156" s="1158" t="s">
        <v>1617</v>
      </c>
      <c r="F156" s="1158"/>
      <c r="G156" s="1159" t="s">
        <v>1618</v>
      </c>
      <c r="H156" s="1159"/>
    </row>
    <row r="157" ht="29.1" customHeight="1" spans="1:8">
      <c r="A157" s="1151"/>
      <c r="B157" s="1160"/>
      <c r="C157" s="1161"/>
      <c r="D157" s="1162"/>
      <c r="E157" s="1158" t="s">
        <v>1619</v>
      </c>
      <c r="F157" s="1158"/>
      <c r="G157" s="1159" t="s">
        <v>1620</v>
      </c>
      <c r="H157" s="1159"/>
    </row>
    <row r="158" ht="29.1" customHeight="1" spans="1:8">
      <c r="A158" s="1151"/>
      <c r="B158" s="1160"/>
      <c r="C158" s="1161"/>
      <c r="D158" s="1162"/>
      <c r="E158" s="1158" t="s">
        <v>1621</v>
      </c>
      <c r="F158" s="1158"/>
      <c r="G158" s="1159" t="s">
        <v>1622</v>
      </c>
      <c r="H158" s="1159"/>
    </row>
    <row r="159" ht="29.1" customHeight="1" spans="1:8">
      <c r="A159" s="1151"/>
      <c r="B159" s="1160"/>
      <c r="C159" s="1161"/>
      <c r="D159" s="1162"/>
      <c r="E159" s="1158" t="s">
        <v>1410</v>
      </c>
      <c r="F159" s="1158"/>
      <c r="G159" s="1159" t="s">
        <v>1623</v>
      </c>
      <c r="H159" s="1159"/>
    </row>
    <row r="160" ht="29.1" customHeight="1" spans="1:8">
      <c r="A160" s="1151"/>
      <c r="B160" s="1160"/>
      <c r="C160" s="1161"/>
      <c r="D160" s="1162"/>
      <c r="E160" s="1158" t="s">
        <v>1624</v>
      </c>
      <c r="F160" s="1158"/>
      <c r="G160" s="1159" t="s">
        <v>1625</v>
      </c>
      <c r="H160" s="1159"/>
    </row>
    <row r="161" ht="29.1" customHeight="1" spans="1:8">
      <c r="A161" s="1151"/>
      <c r="B161" s="1160"/>
      <c r="C161" s="1161"/>
      <c r="D161" s="1162"/>
      <c r="E161" s="1158" t="s">
        <v>1626</v>
      </c>
      <c r="F161" s="1158"/>
      <c r="G161" s="1159" t="s">
        <v>1627</v>
      </c>
      <c r="H161" s="1159"/>
    </row>
    <row r="162" ht="29.1" customHeight="1" spans="1:8">
      <c r="A162" s="1151"/>
      <c r="B162" s="1160"/>
      <c r="C162" s="1161"/>
      <c r="D162" s="1162"/>
      <c r="E162" s="1158" t="s">
        <v>1628</v>
      </c>
      <c r="F162" s="1158"/>
      <c r="G162" s="1159" t="s">
        <v>1623</v>
      </c>
      <c r="H162" s="1159"/>
    </row>
    <row r="163" ht="29.1" customHeight="1" spans="1:8">
      <c r="A163" s="1151"/>
      <c r="B163" s="1160"/>
      <c r="C163" s="1161"/>
      <c r="D163" s="1162"/>
      <c r="E163" s="1158" t="s">
        <v>1629</v>
      </c>
      <c r="F163" s="1158"/>
      <c r="G163" s="1159" t="s">
        <v>1630</v>
      </c>
      <c r="H163" s="1159"/>
    </row>
    <row r="164" ht="29.1" customHeight="1" spans="1:8">
      <c r="A164" s="1151"/>
      <c r="B164" s="1160"/>
      <c r="C164" s="1166"/>
      <c r="D164" s="1167"/>
      <c r="E164" s="1158" t="s">
        <v>1631</v>
      </c>
      <c r="F164" s="1158"/>
      <c r="G164" s="1159" t="s">
        <v>1632</v>
      </c>
      <c r="H164" s="1159"/>
    </row>
    <row r="165" ht="29.1" customHeight="1" spans="1:8">
      <c r="A165" s="1151" t="s">
        <v>152</v>
      </c>
      <c r="B165" s="1160"/>
      <c r="C165" s="1168" t="s">
        <v>1633</v>
      </c>
      <c r="D165" s="1169"/>
      <c r="E165" s="1158" t="s">
        <v>1634</v>
      </c>
      <c r="F165" s="1158"/>
      <c r="G165" s="1159" t="s">
        <v>1623</v>
      </c>
      <c r="H165" s="1159"/>
    </row>
    <row r="166" ht="29.1" customHeight="1" spans="1:8">
      <c r="A166" s="1151"/>
      <c r="B166" s="1160"/>
      <c r="C166" s="1170"/>
      <c r="D166" s="1171"/>
      <c r="E166" s="1158" t="s">
        <v>1635</v>
      </c>
      <c r="F166" s="1158"/>
      <c r="G166" s="1159" t="s">
        <v>1636</v>
      </c>
      <c r="H166" s="1159"/>
    </row>
    <row r="167" ht="29.1" customHeight="1" spans="1:8">
      <c r="A167" s="1151"/>
      <c r="B167" s="1160"/>
      <c r="C167" s="1170"/>
      <c r="D167" s="1171"/>
      <c r="E167" s="1158" t="s">
        <v>1637</v>
      </c>
      <c r="F167" s="1158"/>
      <c r="G167" s="1159" t="s">
        <v>1622</v>
      </c>
      <c r="H167" s="1159"/>
    </row>
    <row r="168" ht="29.1" customHeight="1" spans="1:8">
      <c r="A168" s="1151"/>
      <c r="B168" s="1160"/>
      <c r="C168" s="1170"/>
      <c r="D168" s="1171"/>
      <c r="E168" s="1158" t="s">
        <v>1638</v>
      </c>
      <c r="F168" s="1158"/>
      <c r="G168" s="1159" t="s">
        <v>1625</v>
      </c>
      <c r="H168" s="1159"/>
    </row>
    <row r="169" ht="29.1" customHeight="1" spans="1:8">
      <c r="A169" s="1151"/>
      <c r="B169" s="1160"/>
      <c r="C169" s="1170"/>
      <c r="D169" s="1171"/>
      <c r="E169" s="1158" t="s">
        <v>1639</v>
      </c>
      <c r="F169" s="1158"/>
      <c r="G169" s="1159" t="s">
        <v>1640</v>
      </c>
      <c r="H169" s="1159"/>
    </row>
    <row r="170" ht="29.1" customHeight="1" spans="1:8">
      <c r="A170" s="1151"/>
      <c r="B170" s="1160"/>
      <c r="C170" s="1170"/>
      <c r="D170" s="1171"/>
      <c r="E170" s="1158" t="s">
        <v>1641</v>
      </c>
      <c r="F170" s="1158"/>
      <c r="G170" s="1159" t="s">
        <v>1642</v>
      </c>
      <c r="H170" s="1159"/>
    </row>
    <row r="171" ht="29.1" customHeight="1" spans="1:8">
      <c r="A171" s="1151"/>
      <c r="B171" s="1160"/>
      <c r="C171" s="1170"/>
      <c r="D171" s="1171"/>
      <c r="E171" s="1158" t="s">
        <v>1643</v>
      </c>
      <c r="F171" s="1158"/>
      <c r="G171" s="1163">
        <v>1</v>
      </c>
      <c r="H171" s="1163"/>
    </row>
    <row r="172" ht="29.1" customHeight="1" spans="1:8">
      <c r="A172" s="1151"/>
      <c r="B172" s="1160"/>
      <c r="C172" s="1170"/>
      <c r="D172" s="1171"/>
      <c r="E172" s="1158" t="s">
        <v>1571</v>
      </c>
      <c r="F172" s="1158"/>
      <c r="G172" s="1159" t="s">
        <v>1644</v>
      </c>
      <c r="H172" s="1159"/>
    </row>
    <row r="173" ht="29.1" customHeight="1" spans="1:8">
      <c r="A173" s="1151"/>
      <c r="B173" s="1160"/>
      <c r="C173" s="1170"/>
      <c r="D173" s="1171"/>
      <c r="E173" s="1158" t="s">
        <v>1645</v>
      </c>
      <c r="F173" s="1158"/>
      <c r="G173" s="1159" t="s">
        <v>1636</v>
      </c>
      <c r="H173" s="1159"/>
    </row>
    <row r="174" ht="29.1" customHeight="1" spans="1:8">
      <c r="A174" s="1151"/>
      <c r="B174" s="1160"/>
      <c r="C174" s="1170"/>
      <c r="D174" s="1171"/>
      <c r="E174" s="1158" t="s">
        <v>1575</v>
      </c>
      <c r="F174" s="1158"/>
      <c r="G174" s="1159" t="s">
        <v>1636</v>
      </c>
      <c r="H174" s="1159"/>
    </row>
    <row r="175" ht="29.1" customHeight="1" spans="1:8">
      <c r="A175" s="1151"/>
      <c r="B175" s="1160"/>
      <c r="C175" s="1170"/>
      <c r="D175" s="1171"/>
      <c r="E175" s="1158" t="s">
        <v>1577</v>
      </c>
      <c r="F175" s="1158"/>
      <c r="G175" s="1159" t="s">
        <v>1632</v>
      </c>
      <c r="H175" s="1159"/>
    </row>
    <row r="176" ht="29.1" customHeight="1" spans="1:8">
      <c r="A176" s="1151"/>
      <c r="B176" s="1160"/>
      <c r="C176" s="1170"/>
      <c r="D176" s="1171"/>
      <c r="E176" s="1158" t="s">
        <v>1646</v>
      </c>
      <c r="F176" s="1158"/>
      <c r="G176" s="1159" t="s">
        <v>1636</v>
      </c>
      <c r="H176" s="1159"/>
    </row>
    <row r="177" ht="29.1" customHeight="1" spans="1:8">
      <c r="A177" s="1151"/>
      <c r="B177" s="1160"/>
      <c r="C177" s="1170"/>
      <c r="D177" s="1171"/>
      <c r="E177" s="1158" t="s">
        <v>1647</v>
      </c>
      <c r="F177" s="1158"/>
      <c r="G177" s="1159" t="s">
        <v>1648</v>
      </c>
      <c r="H177" s="1159"/>
    </row>
    <row r="178" ht="29.1" customHeight="1" spans="1:8">
      <c r="A178" s="1151"/>
      <c r="B178" s="1160"/>
      <c r="C178" s="1170"/>
      <c r="D178" s="1171"/>
      <c r="E178" s="1158" t="s">
        <v>1649</v>
      </c>
      <c r="F178" s="1158"/>
      <c r="G178" s="1159" t="s">
        <v>1650</v>
      </c>
      <c r="H178" s="1159"/>
    </row>
    <row r="179" ht="29.1" customHeight="1" spans="1:8">
      <c r="A179" s="1151"/>
      <c r="B179" s="1160"/>
      <c r="C179" s="1170"/>
      <c r="D179" s="1171"/>
      <c r="E179" s="1158" t="s">
        <v>1651</v>
      </c>
      <c r="F179" s="1158"/>
      <c r="G179" s="1159" t="s">
        <v>1652</v>
      </c>
      <c r="H179" s="1159"/>
    </row>
    <row r="180" ht="29.1" customHeight="1" spans="1:8">
      <c r="A180" s="1151"/>
      <c r="B180" s="1160"/>
      <c r="C180" s="1170"/>
      <c r="D180" s="1171"/>
      <c r="E180" s="1158" t="s">
        <v>1653</v>
      </c>
      <c r="F180" s="1158"/>
      <c r="G180" s="1159" t="s">
        <v>1654</v>
      </c>
      <c r="H180" s="1159"/>
    </row>
    <row r="181" ht="29.1" customHeight="1" spans="1:8">
      <c r="A181" s="1151"/>
      <c r="B181" s="1160"/>
      <c r="C181" s="1170"/>
      <c r="D181" s="1171"/>
      <c r="E181" s="1158" t="s">
        <v>1655</v>
      </c>
      <c r="F181" s="1158"/>
      <c r="G181" s="1159" t="s">
        <v>1656</v>
      </c>
      <c r="H181" s="1159"/>
    </row>
    <row r="182" ht="29.1" customHeight="1" spans="1:8">
      <c r="A182" s="1151"/>
      <c r="B182" s="1160"/>
      <c r="C182" s="1170"/>
      <c r="D182" s="1171"/>
      <c r="E182" s="1158" t="s">
        <v>1657</v>
      </c>
      <c r="F182" s="1158"/>
      <c r="G182" s="1159" t="s">
        <v>1658</v>
      </c>
      <c r="H182" s="1159"/>
    </row>
    <row r="183" ht="29.1" customHeight="1" spans="1:8">
      <c r="A183" s="1151"/>
      <c r="B183" s="1160"/>
      <c r="C183" s="1170"/>
      <c r="D183" s="1171"/>
      <c r="E183" s="1158" t="s">
        <v>1659</v>
      </c>
      <c r="F183" s="1158"/>
      <c r="G183" s="1159" t="s">
        <v>1660</v>
      </c>
      <c r="H183" s="1159"/>
    </row>
    <row r="184" ht="29.1" customHeight="1" spans="1:8">
      <c r="A184" s="1151"/>
      <c r="B184" s="1160"/>
      <c r="C184" s="1170"/>
      <c r="D184" s="1171"/>
      <c r="E184" s="1158" t="s">
        <v>1661</v>
      </c>
      <c r="F184" s="1158"/>
      <c r="G184" s="1159" t="s">
        <v>1662</v>
      </c>
      <c r="H184" s="1159"/>
    </row>
    <row r="185" ht="29.1" customHeight="1" spans="1:8">
      <c r="A185" s="1151"/>
      <c r="B185" s="1160"/>
      <c r="C185" s="1170"/>
      <c r="D185" s="1171"/>
      <c r="E185" s="1158" t="s">
        <v>1663</v>
      </c>
      <c r="F185" s="1158"/>
      <c r="G185" s="1159" t="s">
        <v>1664</v>
      </c>
      <c r="H185" s="1159"/>
    </row>
    <row r="186" ht="29.1" customHeight="1" spans="1:8">
      <c r="A186" s="1151"/>
      <c r="B186" s="1160"/>
      <c r="C186" s="1170"/>
      <c r="D186" s="1171"/>
      <c r="E186" s="1158" t="s">
        <v>1665</v>
      </c>
      <c r="F186" s="1158"/>
      <c r="G186" s="1159" t="s">
        <v>1666</v>
      </c>
      <c r="H186" s="1159"/>
    </row>
    <row r="187" ht="29.1" customHeight="1" spans="1:8">
      <c r="A187" s="1151"/>
      <c r="B187" s="1160"/>
      <c r="C187" s="1170"/>
      <c r="D187" s="1171"/>
      <c r="E187" s="1158" t="s">
        <v>1667</v>
      </c>
      <c r="F187" s="1158"/>
      <c r="G187" s="1159" t="s">
        <v>1668</v>
      </c>
      <c r="H187" s="1159"/>
    </row>
    <row r="188" ht="29.1" customHeight="1" spans="1:8">
      <c r="A188" s="1151"/>
      <c r="B188" s="1160"/>
      <c r="C188" s="1170"/>
      <c r="D188" s="1171"/>
      <c r="E188" s="1158" t="s">
        <v>1669</v>
      </c>
      <c r="F188" s="1158"/>
      <c r="G188" s="1159" t="s">
        <v>1622</v>
      </c>
      <c r="H188" s="1159"/>
    </row>
    <row r="189" ht="29.1" customHeight="1" spans="1:8">
      <c r="A189" s="1151"/>
      <c r="B189" s="1160"/>
      <c r="C189" s="1170"/>
      <c r="D189" s="1171"/>
      <c r="E189" s="1158" t="s">
        <v>1670</v>
      </c>
      <c r="F189" s="1158"/>
      <c r="G189" s="1159" t="s">
        <v>1671</v>
      </c>
      <c r="H189" s="1159"/>
    </row>
    <row r="190" ht="29.1" customHeight="1" spans="1:8">
      <c r="A190" s="1151"/>
      <c r="B190" s="1160"/>
      <c r="C190" s="1170"/>
      <c r="D190" s="1171"/>
      <c r="E190" s="1158" t="s">
        <v>1672</v>
      </c>
      <c r="F190" s="1158"/>
      <c r="G190" s="1159" t="s">
        <v>1625</v>
      </c>
      <c r="H190" s="1159"/>
    </row>
    <row r="191" ht="29.1" customHeight="1" spans="1:8">
      <c r="A191" s="1151"/>
      <c r="B191" s="1160"/>
      <c r="C191" s="1170"/>
      <c r="D191" s="1171"/>
      <c r="E191" s="1158" t="s">
        <v>1673</v>
      </c>
      <c r="F191" s="1158"/>
      <c r="G191" s="1159" t="s">
        <v>1636</v>
      </c>
      <c r="H191" s="1159"/>
    </row>
    <row r="192" ht="29.1" customHeight="1" spans="1:8">
      <c r="A192" s="1151"/>
      <c r="B192" s="1160"/>
      <c r="C192" s="1170"/>
      <c r="D192" s="1171"/>
      <c r="E192" s="1158" t="s">
        <v>1674</v>
      </c>
      <c r="F192" s="1158"/>
      <c r="G192" s="1159" t="s">
        <v>1671</v>
      </c>
      <c r="H192" s="1159"/>
    </row>
    <row r="193" ht="29.1" customHeight="1" spans="1:8">
      <c r="A193" s="1151" t="s">
        <v>152</v>
      </c>
      <c r="B193" s="1160"/>
      <c r="C193" s="1170"/>
      <c r="D193" s="1171"/>
      <c r="E193" s="1158" t="s">
        <v>1675</v>
      </c>
      <c r="F193" s="1158"/>
      <c r="G193" s="1159" t="s">
        <v>1622</v>
      </c>
      <c r="H193" s="1159"/>
    </row>
    <row r="194" ht="29.1" customHeight="1" spans="1:8">
      <c r="A194" s="1151"/>
      <c r="B194" s="1160"/>
      <c r="C194" s="1170"/>
      <c r="D194" s="1171"/>
      <c r="E194" s="1158" t="s">
        <v>1676</v>
      </c>
      <c r="F194" s="1158"/>
      <c r="G194" s="1159" t="s">
        <v>1677</v>
      </c>
      <c r="H194" s="1159"/>
    </row>
    <row r="195" ht="29.1" customHeight="1" spans="1:8">
      <c r="A195" s="1151"/>
      <c r="B195" s="1160"/>
      <c r="C195" s="1170"/>
      <c r="D195" s="1171"/>
      <c r="E195" s="1158" t="s">
        <v>1678</v>
      </c>
      <c r="F195" s="1158"/>
      <c r="G195" s="1159" t="s">
        <v>1679</v>
      </c>
      <c r="H195" s="1159"/>
    </row>
    <row r="196" ht="29.1" customHeight="1" spans="1:8">
      <c r="A196" s="1151"/>
      <c r="B196" s="1160"/>
      <c r="C196" s="1170"/>
      <c r="D196" s="1171"/>
      <c r="E196" s="1158" t="s">
        <v>1680</v>
      </c>
      <c r="F196" s="1158"/>
      <c r="G196" s="1159" t="s">
        <v>1681</v>
      </c>
      <c r="H196" s="1159"/>
    </row>
    <row r="197" ht="29.1" customHeight="1" spans="1:8">
      <c r="A197" s="1151"/>
      <c r="B197" s="1160"/>
      <c r="C197" s="1170"/>
      <c r="D197" s="1171"/>
      <c r="E197" s="1158" t="s">
        <v>1682</v>
      </c>
      <c r="F197" s="1158"/>
      <c r="G197" s="1159" t="s">
        <v>1623</v>
      </c>
      <c r="H197" s="1159"/>
    </row>
    <row r="198" ht="29.1" customHeight="1" spans="1:8">
      <c r="A198" s="1151"/>
      <c r="B198" s="1160"/>
      <c r="C198" s="1170"/>
      <c r="D198" s="1171"/>
      <c r="E198" s="1158" t="s">
        <v>1495</v>
      </c>
      <c r="F198" s="1158"/>
      <c r="G198" s="1159" t="s">
        <v>1683</v>
      </c>
      <c r="H198" s="1159"/>
    </row>
    <row r="199" ht="29.1" customHeight="1" spans="1:8">
      <c r="A199" s="1151"/>
      <c r="B199" s="1160"/>
      <c r="C199" s="1170"/>
      <c r="D199" s="1171"/>
      <c r="E199" s="1158" t="s">
        <v>1497</v>
      </c>
      <c r="F199" s="1158"/>
      <c r="G199" s="1159" t="s">
        <v>1683</v>
      </c>
      <c r="H199" s="1159"/>
    </row>
    <row r="200" ht="29.1" customHeight="1" spans="1:8">
      <c r="A200" s="1151"/>
      <c r="B200" s="1160"/>
      <c r="C200" s="1170"/>
      <c r="D200" s="1171"/>
      <c r="E200" s="1158" t="s">
        <v>1498</v>
      </c>
      <c r="F200" s="1158"/>
      <c r="G200" s="1159" t="s">
        <v>1683</v>
      </c>
      <c r="H200" s="1159"/>
    </row>
    <row r="201" ht="29.1" customHeight="1" spans="1:8">
      <c r="A201" s="1151"/>
      <c r="B201" s="1160"/>
      <c r="C201" s="1170"/>
      <c r="D201" s="1171"/>
      <c r="E201" s="1158" t="s">
        <v>1500</v>
      </c>
      <c r="F201" s="1158"/>
      <c r="G201" s="1159" t="s">
        <v>1684</v>
      </c>
      <c r="H201" s="1159"/>
    </row>
    <row r="202" ht="29.1" customHeight="1" spans="1:8">
      <c r="A202" s="1151"/>
      <c r="B202" s="1160"/>
      <c r="C202" s="1170"/>
      <c r="D202" s="1171"/>
      <c r="E202" s="1158" t="s">
        <v>1607</v>
      </c>
      <c r="F202" s="1158"/>
      <c r="G202" s="1159" t="s">
        <v>1648</v>
      </c>
      <c r="H202" s="1159"/>
    </row>
    <row r="203" ht="29.1" customHeight="1" spans="1:8">
      <c r="A203" s="1151"/>
      <c r="B203" s="1160"/>
      <c r="C203" s="1170"/>
      <c r="D203" s="1171"/>
      <c r="E203" s="1158" t="s">
        <v>1609</v>
      </c>
      <c r="F203" s="1158"/>
      <c r="G203" s="1159" t="s">
        <v>1685</v>
      </c>
      <c r="H203" s="1159"/>
    </row>
    <row r="204" ht="26.1" customHeight="1" spans="1:8">
      <c r="A204" s="1151"/>
      <c r="B204" s="1160"/>
      <c r="C204" s="1170"/>
      <c r="D204" s="1171"/>
      <c r="E204" s="1158" t="s">
        <v>1610</v>
      </c>
      <c r="F204" s="1158"/>
      <c r="G204" s="1159" t="s">
        <v>1620</v>
      </c>
      <c r="H204" s="1159"/>
    </row>
    <row r="205" ht="29.1" customHeight="1" spans="1:8">
      <c r="A205" s="1151"/>
      <c r="B205" s="1160"/>
      <c r="C205" s="1170"/>
      <c r="D205" s="1171"/>
      <c r="E205" s="1158" t="s">
        <v>1612</v>
      </c>
      <c r="F205" s="1158"/>
      <c r="G205" s="1159" t="s">
        <v>1671</v>
      </c>
      <c r="H205" s="1159"/>
    </row>
    <row r="206" ht="29.1" customHeight="1" spans="1:8">
      <c r="A206" s="1151"/>
      <c r="B206" s="1160"/>
      <c r="C206" s="1170"/>
      <c r="D206" s="1171"/>
      <c r="E206" s="1158" t="s">
        <v>1613</v>
      </c>
      <c r="F206" s="1158"/>
      <c r="G206" s="1159" t="s">
        <v>1625</v>
      </c>
      <c r="H206" s="1159"/>
    </row>
    <row r="207" ht="29.1" customHeight="1" spans="1:8">
      <c r="A207" s="1151"/>
      <c r="B207" s="1160"/>
      <c r="C207" s="1170"/>
      <c r="D207" s="1171"/>
      <c r="E207" s="1158" t="s">
        <v>1615</v>
      </c>
      <c r="F207" s="1158"/>
      <c r="G207" s="1159" t="s">
        <v>1671</v>
      </c>
      <c r="H207" s="1159"/>
    </row>
    <row r="208" ht="27" customHeight="1" spans="1:8">
      <c r="A208" s="1151"/>
      <c r="B208" s="1160"/>
      <c r="C208" s="1170"/>
      <c r="D208" s="1171"/>
      <c r="E208" s="1158" t="s">
        <v>1686</v>
      </c>
      <c r="F208" s="1158"/>
      <c r="G208" s="1159" t="s">
        <v>1687</v>
      </c>
      <c r="H208" s="1159"/>
    </row>
    <row r="209" ht="33.95" customHeight="1" spans="1:8">
      <c r="A209" s="1151"/>
      <c r="B209" s="1160"/>
      <c r="C209" s="1173"/>
      <c r="D209" s="1174"/>
      <c r="E209" s="1158" t="s">
        <v>1688</v>
      </c>
      <c r="F209" s="1158"/>
      <c r="G209" s="1159" t="s">
        <v>1689</v>
      </c>
      <c r="H209" s="1159"/>
    </row>
    <row r="210" ht="29.1" customHeight="1" spans="1:8">
      <c r="A210" s="1151"/>
      <c r="B210" s="1160"/>
      <c r="C210" s="1168" t="s">
        <v>531</v>
      </c>
      <c r="D210" s="1169"/>
      <c r="E210" s="1158" t="s">
        <v>1690</v>
      </c>
      <c r="F210" s="1158"/>
      <c r="G210" s="1159" t="s">
        <v>187</v>
      </c>
      <c r="H210" s="1159"/>
    </row>
    <row r="211" ht="29.1" customHeight="1" spans="1:8">
      <c r="A211" s="1151"/>
      <c r="B211" s="1160"/>
      <c r="C211" s="1170"/>
      <c r="D211" s="1171"/>
      <c r="E211" s="1158" t="s">
        <v>1691</v>
      </c>
      <c r="F211" s="1158"/>
      <c r="G211" s="1159" t="s">
        <v>187</v>
      </c>
      <c r="H211" s="1159"/>
    </row>
    <row r="212" ht="29.1" customHeight="1" spans="1:8">
      <c r="A212" s="1151"/>
      <c r="B212" s="1160"/>
      <c r="C212" s="1170"/>
      <c r="D212" s="1171"/>
      <c r="E212" s="1158" t="s">
        <v>1692</v>
      </c>
      <c r="F212" s="1158"/>
      <c r="G212" s="1159" t="s">
        <v>187</v>
      </c>
      <c r="H212" s="1159"/>
    </row>
    <row r="213" ht="29.1" customHeight="1" spans="1:8">
      <c r="A213" s="1151"/>
      <c r="B213" s="1160"/>
      <c r="C213" s="1170"/>
      <c r="D213" s="1171"/>
      <c r="E213" s="1158" t="s">
        <v>1693</v>
      </c>
      <c r="F213" s="1158"/>
      <c r="G213" s="1159" t="s">
        <v>187</v>
      </c>
      <c r="H213" s="1159"/>
    </row>
    <row r="214" ht="29.1" customHeight="1" spans="1:8">
      <c r="A214" s="1151"/>
      <c r="B214" s="1160"/>
      <c r="C214" s="1170"/>
      <c r="D214" s="1171"/>
      <c r="E214" s="1158" t="s">
        <v>1694</v>
      </c>
      <c r="F214" s="1158"/>
      <c r="G214" s="1159" t="s">
        <v>1695</v>
      </c>
      <c r="H214" s="1159"/>
    </row>
    <row r="215" ht="29.1" customHeight="1" spans="1:8">
      <c r="A215" s="1151"/>
      <c r="B215" s="1160"/>
      <c r="C215" s="1170"/>
      <c r="D215" s="1171"/>
      <c r="E215" s="1158" t="s">
        <v>1696</v>
      </c>
      <c r="F215" s="1158"/>
      <c r="G215" s="1163">
        <v>0.95</v>
      </c>
      <c r="H215" s="1159"/>
    </row>
    <row r="216" ht="29.1" customHeight="1" spans="1:8">
      <c r="A216" s="1151"/>
      <c r="B216" s="1160"/>
      <c r="C216" s="1170"/>
      <c r="D216" s="1171"/>
      <c r="E216" s="1158" t="s">
        <v>1697</v>
      </c>
      <c r="F216" s="1158"/>
      <c r="G216" s="1159" t="s">
        <v>452</v>
      </c>
      <c r="H216" s="1159"/>
    </row>
    <row r="217" ht="29.1" customHeight="1" spans="1:8">
      <c r="A217" s="1151"/>
      <c r="B217" s="1160"/>
      <c r="C217" s="1170"/>
      <c r="D217" s="1171"/>
      <c r="E217" s="1158" t="s">
        <v>1698</v>
      </c>
      <c r="F217" s="1158"/>
      <c r="G217" s="1159" t="s">
        <v>452</v>
      </c>
      <c r="H217" s="1159"/>
    </row>
    <row r="218" ht="29.1" customHeight="1" spans="1:8">
      <c r="A218" s="1151"/>
      <c r="B218" s="1160"/>
      <c r="C218" s="1170"/>
      <c r="D218" s="1171"/>
      <c r="E218" s="1158" t="s">
        <v>1699</v>
      </c>
      <c r="F218" s="1158"/>
      <c r="G218" s="1159" t="s">
        <v>452</v>
      </c>
      <c r="H218" s="1159"/>
    </row>
    <row r="219" ht="29.1" customHeight="1" spans="1:8">
      <c r="A219" s="1151"/>
      <c r="B219" s="1160"/>
      <c r="C219" s="1170"/>
      <c r="D219" s="1171"/>
      <c r="E219" s="1158" t="s">
        <v>1700</v>
      </c>
      <c r="F219" s="1158"/>
      <c r="G219" s="1159" t="s">
        <v>187</v>
      </c>
      <c r="H219" s="1159"/>
    </row>
    <row r="220" ht="44.1" customHeight="1" spans="1:8">
      <c r="A220" s="1151"/>
      <c r="B220" s="1160"/>
      <c r="C220" s="1170"/>
      <c r="D220" s="1171"/>
      <c r="E220" s="1158" t="s">
        <v>1573</v>
      </c>
      <c r="F220" s="1158"/>
      <c r="G220" s="1159" t="s">
        <v>1701</v>
      </c>
      <c r="H220" s="1159"/>
    </row>
    <row r="221" ht="29.1" customHeight="1" spans="1:8">
      <c r="A221" s="1151" t="s">
        <v>152</v>
      </c>
      <c r="B221" s="1160"/>
      <c r="C221" s="1170"/>
      <c r="D221" s="1171"/>
      <c r="E221" s="1158" t="s">
        <v>1575</v>
      </c>
      <c r="F221" s="1158"/>
      <c r="G221" s="1159" t="s">
        <v>1702</v>
      </c>
      <c r="H221" s="1159"/>
    </row>
    <row r="222" ht="44.1" customHeight="1" spans="1:8">
      <c r="A222" s="1151"/>
      <c r="B222" s="1160"/>
      <c r="C222" s="1170"/>
      <c r="D222" s="1171"/>
      <c r="E222" s="1158" t="s">
        <v>1577</v>
      </c>
      <c r="F222" s="1158"/>
      <c r="G222" s="1159" t="s">
        <v>1703</v>
      </c>
      <c r="H222" s="1159"/>
    </row>
    <row r="223" ht="48.95" customHeight="1" spans="1:8">
      <c r="A223" s="1151"/>
      <c r="B223" s="1160"/>
      <c r="C223" s="1170"/>
      <c r="D223" s="1171"/>
      <c r="E223" s="1158" t="s">
        <v>1450</v>
      </c>
      <c r="F223" s="1158"/>
      <c r="G223" s="1159" t="s">
        <v>1704</v>
      </c>
      <c r="H223" s="1159"/>
    </row>
    <row r="224" ht="53.1" customHeight="1" spans="1:8">
      <c r="A224" s="1151"/>
      <c r="B224" s="1160"/>
      <c r="C224" s="1170"/>
      <c r="D224" s="1171"/>
      <c r="E224" s="1158" t="s">
        <v>1705</v>
      </c>
      <c r="F224" s="1158"/>
      <c r="G224" s="1159" t="s">
        <v>1706</v>
      </c>
      <c r="H224" s="1159"/>
    </row>
    <row r="225" ht="42" customHeight="1" spans="1:8">
      <c r="A225" s="1151"/>
      <c r="B225" s="1160"/>
      <c r="C225" s="1170"/>
      <c r="D225" s="1171"/>
      <c r="E225" s="1158" t="s">
        <v>1707</v>
      </c>
      <c r="F225" s="1158"/>
      <c r="G225" s="1159" t="s">
        <v>1708</v>
      </c>
      <c r="H225" s="1159"/>
    </row>
    <row r="226" ht="29.1" customHeight="1" spans="1:8">
      <c r="A226" s="1151"/>
      <c r="B226" s="1160"/>
      <c r="C226" s="1170"/>
      <c r="D226" s="1171"/>
      <c r="E226" s="1158" t="s">
        <v>1709</v>
      </c>
      <c r="F226" s="1158"/>
      <c r="G226" s="1159" t="s">
        <v>1710</v>
      </c>
      <c r="H226" s="1159"/>
    </row>
    <row r="227" ht="29.1" customHeight="1" spans="1:8">
      <c r="A227" s="1151"/>
      <c r="B227" s="1160"/>
      <c r="C227" s="1170"/>
      <c r="D227" s="1171"/>
      <c r="E227" s="1158" t="s">
        <v>1711</v>
      </c>
      <c r="F227" s="1158"/>
      <c r="G227" s="1159" t="s">
        <v>1712</v>
      </c>
      <c r="H227" s="1159"/>
    </row>
    <row r="228" ht="29.1" customHeight="1" spans="1:8">
      <c r="A228" s="1151"/>
      <c r="B228" s="1160"/>
      <c r="C228" s="1170"/>
      <c r="D228" s="1171"/>
      <c r="E228" s="1158" t="s">
        <v>1713</v>
      </c>
      <c r="F228" s="1158"/>
      <c r="G228" s="1159" t="s">
        <v>1714</v>
      </c>
      <c r="H228" s="1159"/>
    </row>
    <row r="229" ht="54.95" customHeight="1" spans="1:8">
      <c r="A229" s="1151"/>
      <c r="B229" s="1160"/>
      <c r="C229" s="1170"/>
      <c r="D229" s="1171"/>
      <c r="E229" s="1158" t="s">
        <v>1715</v>
      </c>
      <c r="F229" s="1158"/>
      <c r="G229" s="1159" t="s">
        <v>1716</v>
      </c>
      <c r="H229" s="1159"/>
    </row>
    <row r="230" ht="29.1" customHeight="1" spans="1:8">
      <c r="A230" s="1151"/>
      <c r="B230" s="1160"/>
      <c r="C230" s="1170"/>
      <c r="D230" s="1171"/>
      <c r="E230" s="1158" t="s">
        <v>1495</v>
      </c>
      <c r="F230" s="1158"/>
      <c r="G230" s="1159" t="s">
        <v>1717</v>
      </c>
      <c r="H230" s="1159"/>
    </row>
    <row r="231" ht="29.1" customHeight="1" spans="1:8">
      <c r="A231" s="1151"/>
      <c r="B231" s="1160"/>
      <c r="C231" s="1170"/>
      <c r="D231" s="1171"/>
      <c r="E231" s="1158" t="s">
        <v>1497</v>
      </c>
      <c r="F231" s="1158"/>
      <c r="G231" s="1159" t="s">
        <v>1718</v>
      </c>
      <c r="H231" s="1159"/>
    </row>
    <row r="232" ht="29.1" customHeight="1" spans="1:8">
      <c r="A232" s="1151"/>
      <c r="B232" s="1160"/>
      <c r="C232" s="1170"/>
      <c r="D232" s="1171"/>
      <c r="E232" s="1158" t="s">
        <v>1498</v>
      </c>
      <c r="F232" s="1158"/>
      <c r="G232" s="1159" t="s">
        <v>1719</v>
      </c>
      <c r="H232" s="1159"/>
    </row>
    <row r="233" ht="29.1" customHeight="1" spans="1:8">
      <c r="A233" s="1151"/>
      <c r="B233" s="1160"/>
      <c r="C233" s="1170"/>
      <c r="D233" s="1171"/>
      <c r="E233" s="1158" t="s">
        <v>1500</v>
      </c>
      <c r="F233" s="1158"/>
      <c r="G233" s="1159" t="s">
        <v>1720</v>
      </c>
      <c r="H233" s="1159"/>
    </row>
    <row r="234" ht="29.1" customHeight="1" spans="1:8">
      <c r="A234" s="1151"/>
      <c r="B234" s="1160"/>
      <c r="C234" s="1170"/>
      <c r="D234" s="1171"/>
      <c r="E234" s="1158" t="s">
        <v>1721</v>
      </c>
      <c r="F234" s="1158"/>
      <c r="G234" s="1159" t="s">
        <v>1721</v>
      </c>
      <c r="H234" s="1159"/>
    </row>
    <row r="235" ht="29.1" customHeight="1" spans="1:8">
      <c r="A235" s="1151"/>
      <c r="B235" s="1160"/>
      <c r="C235" s="1170"/>
      <c r="D235" s="1171"/>
      <c r="E235" s="1158" t="s">
        <v>1722</v>
      </c>
      <c r="F235" s="1158"/>
      <c r="G235" s="1159" t="s">
        <v>1722</v>
      </c>
      <c r="H235" s="1159"/>
    </row>
    <row r="236" ht="29.1" customHeight="1" spans="1:8">
      <c r="A236" s="1151"/>
      <c r="B236" s="1160"/>
      <c r="C236" s="1170"/>
      <c r="D236" s="1171"/>
      <c r="E236" s="1158" t="s">
        <v>1723</v>
      </c>
      <c r="F236" s="1158"/>
      <c r="G236" s="1159" t="s">
        <v>1723</v>
      </c>
      <c r="H236" s="1159"/>
    </row>
    <row r="237" ht="29.1" customHeight="1" spans="1:8">
      <c r="A237" s="1151"/>
      <c r="B237" s="1160"/>
      <c r="C237" s="1170"/>
      <c r="D237" s="1171"/>
      <c r="E237" s="1158" t="s">
        <v>1724</v>
      </c>
      <c r="F237" s="1158"/>
      <c r="G237" s="1159" t="s">
        <v>187</v>
      </c>
      <c r="H237" s="1159"/>
    </row>
    <row r="238" ht="29.1" customHeight="1" spans="1:8">
      <c r="A238" s="1151"/>
      <c r="B238" s="1160"/>
      <c r="C238" s="1170"/>
      <c r="D238" s="1171"/>
      <c r="E238" s="1158" t="s">
        <v>1725</v>
      </c>
      <c r="F238" s="1158"/>
      <c r="G238" s="1159" t="s">
        <v>1726</v>
      </c>
      <c r="H238" s="1159"/>
    </row>
    <row r="239" ht="29.1" customHeight="1" spans="1:8">
      <c r="A239" s="1151"/>
      <c r="B239" s="1160"/>
      <c r="C239" s="1170"/>
      <c r="D239" s="1171"/>
      <c r="E239" s="1158" t="s">
        <v>1727</v>
      </c>
      <c r="F239" s="1158"/>
      <c r="G239" s="1159" t="s">
        <v>187</v>
      </c>
      <c r="H239" s="1159"/>
    </row>
    <row r="240" ht="29.1" customHeight="1" spans="1:8">
      <c r="A240" s="1151"/>
      <c r="B240" s="1160"/>
      <c r="C240" s="1170"/>
      <c r="D240" s="1171"/>
      <c r="E240" s="1158" t="s">
        <v>1728</v>
      </c>
      <c r="F240" s="1158"/>
      <c r="G240" s="1159" t="s">
        <v>187</v>
      </c>
      <c r="H240" s="1159"/>
    </row>
    <row r="241" ht="29.1" customHeight="1" spans="1:8">
      <c r="A241" s="1151"/>
      <c r="B241" s="1160"/>
      <c r="C241" s="1170"/>
      <c r="D241" s="1171"/>
      <c r="E241" s="1158" t="s">
        <v>1729</v>
      </c>
      <c r="F241" s="1158"/>
      <c r="G241" s="1163">
        <v>1</v>
      </c>
      <c r="H241" s="1163"/>
    </row>
    <row r="242" ht="29.1" customHeight="1" spans="1:8">
      <c r="A242" s="1151"/>
      <c r="B242" s="1160"/>
      <c r="C242" s="1170"/>
      <c r="D242" s="1171"/>
      <c r="E242" s="1158" t="s">
        <v>1730</v>
      </c>
      <c r="F242" s="1158"/>
      <c r="G242" s="1163" t="s">
        <v>1731</v>
      </c>
      <c r="H242" s="1163"/>
    </row>
    <row r="243" ht="29.1" customHeight="1" spans="1:8">
      <c r="A243" s="1151"/>
      <c r="B243" s="1160"/>
      <c r="C243" s="1170"/>
      <c r="D243" s="1171"/>
      <c r="E243" s="1158" t="s">
        <v>1732</v>
      </c>
      <c r="F243" s="1158"/>
      <c r="G243" s="1163" t="s">
        <v>1733</v>
      </c>
      <c r="H243" s="1163"/>
    </row>
    <row r="244" ht="59.1" customHeight="1" spans="1:8">
      <c r="A244" s="1175"/>
      <c r="B244" s="1160"/>
      <c r="C244" s="1170"/>
      <c r="D244" s="1171"/>
      <c r="E244" s="1158" t="s">
        <v>1734</v>
      </c>
      <c r="F244" s="1158"/>
      <c r="G244" s="1163" t="s">
        <v>1735</v>
      </c>
      <c r="H244" s="1163"/>
    </row>
    <row r="245" ht="51" customHeight="1" spans="1:8">
      <c r="A245" s="1151" t="s">
        <v>152</v>
      </c>
      <c r="B245" s="1160"/>
      <c r="C245" s="1170"/>
      <c r="D245" s="1171"/>
      <c r="E245" s="1158" t="s">
        <v>1736</v>
      </c>
      <c r="F245" s="1158"/>
      <c r="G245" s="1163" t="s">
        <v>1441</v>
      </c>
      <c r="H245" s="1163"/>
    </row>
    <row r="246" ht="60" customHeight="1" spans="1:8">
      <c r="A246" s="1151"/>
      <c r="B246" s="1160"/>
      <c r="C246" s="1170"/>
      <c r="D246" s="1171"/>
      <c r="E246" s="1158" t="s">
        <v>1737</v>
      </c>
      <c r="F246" s="1158"/>
      <c r="G246" s="1163" t="s">
        <v>1441</v>
      </c>
      <c r="H246" s="1163"/>
    </row>
    <row r="247" ht="29.1" customHeight="1" spans="1:8">
      <c r="A247" s="1151"/>
      <c r="B247" s="1160"/>
      <c r="C247" s="1170"/>
      <c r="D247" s="1171"/>
      <c r="E247" s="1158" t="s">
        <v>1738</v>
      </c>
      <c r="F247" s="1158"/>
      <c r="G247" s="1163" t="s">
        <v>1739</v>
      </c>
      <c r="H247" s="1163"/>
    </row>
    <row r="248" ht="29.1" customHeight="1" spans="1:8">
      <c r="A248" s="1151"/>
      <c r="B248" s="1160"/>
      <c r="C248" s="1170"/>
      <c r="D248" s="1171"/>
      <c r="E248" s="1158" t="s">
        <v>1740</v>
      </c>
      <c r="F248" s="1158"/>
      <c r="G248" s="1163" t="s">
        <v>1741</v>
      </c>
      <c r="H248" s="1163"/>
    </row>
    <row r="249" ht="29.1" customHeight="1" spans="1:8">
      <c r="A249" s="1151"/>
      <c r="B249" s="1160"/>
      <c r="C249" s="1170"/>
      <c r="D249" s="1171"/>
      <c r="E249" s="1158" t="s">
        <v>1742</v>
      </c>
      <c r="F249" s="1158"/>
      <c r="G249" s="1159" t="s">
        <v>1743</v>
      </c>
      <c r="H249" s="1159"/>
    </row>
    <row r="250" ht="29.1" customHeight="1" spans="1:8">
      <c r="A250" s="1151"/>
      <c r="B250" s="1160"/>
      <c r="C250" s="1170"/>
      <c r="D250" s="1171"/>
      <c r="E250" s="1158" t="s">
        <v>1744</v>
      </c>
      <c r="F250" s="1158"/>
      <c r="G250" s="1159" t="s">
        <v>1745</v>
      </c>
      <c r="H250" s="1159"/>
    </row>
    <row r="251" ht="29.1" customHeight="1" spans="1:8">
      <c r="A251" s="1151"/>
      <c r="B251" s="1160"/>
      <c r="C251" s="1170"/>
      <c r="D251" s="1171"/>
      <c r="E251" s="1158" t="s">
        <v>1746</v>
      </c>
      <c r="F251" s="1158"/>
      <c r="G251" s="1159">
        <v>1</v>
      </c>
      <c r="H251" s="1159"/>
    </row>
    <row r="252" ht="29.1" customHeight="1" spans="1:8">
      <c r="A252" s="1151"/>
      <c r="B252" s="1160"/>
      <c r="C252" s="1170"/>
      <c r="D252" s="1171"/>
      <c r="E252" s="1158" t="s">
        <v>1747</v>
      </c>
      <c r="F252" s="1158"/>
      <c r="G252" s="1159" t="s">
        <v>1748</v>
      </c>
      <c r="H252" s="1159"/>
    </row>
    <row r="253" ht="29.1" customHeight="1" spans="1:8">
      <c r="A253" s="1151"/>
      <c r="B253" s="1176"/>
      <c r="C253" s="1173"/>
      <c r="D253" s="1174"/>
      <c r="E253" s="1158" t="s">
        <v>1749</v>
      </c>
      <c r="F253" s="1158"/>
      <c r="G253" s="1159" t="s">
        <v>1726</v>
      </c>
      <c r="H253" s="1159"/>
    </row>
    <row r="254" ht="29.1" customHeight="1" spans="1:8">
      <c r="A254" s="1151"/>
      <c r="B254" s="1155" t="s">
        <v>195</v>
      </c>
      <c r="C254" s="1156" t="s">
        <v>534</v>
      </c>
      <c r="D254" s="1157"/>
      <c r="E254" s="1158" t="s">
        <v>1750</v>
      </c>
      <c r="F254" s="1158"/>
      <c r="G254" s="1159" t="s">
        <v>202</v>
      </c>
      <c r="H254" s="1159"/>
    </row>
    <row r="255" ht="29.1" customHeight="1" spans="1:8">
      <c r="A255" s="1151"/>
      <c r="B255" s="1160"/>
      <c r="C255" s="1161"/>
      <c r="D255" s="1162"/>
      <c r="E255" s="1158" t="s">
        <v>1751</v>
      </c>
      <c r="F255" s="1158"/>
      <c r="G255" s="1159" t="s">
        <v>713</v>
      </c>
      <c r="H255" s="1159"/>
    </row>
    <row r="256" ht="29.1" customHeight="1" spans="1:8">
      <c r="A256" s="1151"/>
      <c r="B256" s="1160"/>
      <c r="C256" s="1161"/>
      <c r="D256" s="1162"/>
      <c r="E256" s="1158" t="s">
        <v>1752</v>
      </c>
      <c r="F256" s="1158"/>
      <c r="G256" s="1159" t="s">
        <v>1753</v>
      </c>
      <c r="H256" s="1159"/>
    </row>
    <row r="257" ht="29.1" customHeight="1" spans="1:8">
      <c r="A257" s="1151"/>
      <c r="B257" s="1160"/>
      <c r="C257" s="1161"/>
      <c r="D257" s="1162"/>
      <c r="E257" s="1158" t="s">
        <v>1754</v>
      </c>
      <c r="F257" s="1158"/>
      <c r="G257" s="1159" t="s">
        <v>1753</v>
      </c>
      <c r="H257" s="1159"/>
    </row>
    <row r="258" ht="29.1" customHeight="1" spans="1:8">
      <c r="A258" s="1151"/>
      <c r="B258" s="1160"/>
      <c r="C258" s="1161"/>
      <c r="D258" s="1162"/>
      <c r="E258" s="1158" t="s">
        <v>1755</v>
      </c>
      <c r="F258" s="1158"/>
      <c r="G258" s="1159" t="s">
        <v>198</v>
      </c>
      <c r="H258" s="1159"/>
    </row>
    <row r="259" ht="29.1" customHeight="1" spans="1:8">
      <c r="A259" s="1151"/>
      <c r="B259" s="1160"/>
      <c r="C259" s="1161"/>
      <c r="D259" s="1162"/>
      <c r="E259" s="1158" t="s">
        <v>1756</v>
      </c>
      <c r="F259" s="1158"/>
      <c r="G259" s="1159" t="s">
        <v>198</v>
      </c>
      <c r="H259" s="1159"/>
    </row>
    <row r="260" ht="29.1" customHeight="1" spans="1:8">
      <c r="A260" s="1151"/>
      <c r="B260" s="1160"/>
      <c r="C260" s="1161"/>
      <c r="D260" s="1162"/>
      <c r="E260" s="1158" t="s">
        <v>1757</v>
      </c>
      <c r="F260" s="1158"/>
      <c r="G260" s="1159" t="s">
        <v>198</v>
      </c>
      <c r="H260" s="1159"/>
    </row>
    <row r="261" ht="29.1" customHeight="1" spans="1:8">
      <c r="A261" s="1151"/>
      <c r="B261" s="1160"/>
      <c r="C261" s="1161"/>
      <c r="D261" s="1162"/>
      <c r="E261" s="1158" t="s">
        <v>1645</v>
      </c>
      <c r="F261" s="1158"/>
      <c r="G261" s="1159" t="s">
        <v>202</v>
      </c>
      <c r="H261" s="1159"/>
    </row>
    <row r="262" ht="29.1" customHeight="1" spans="1:8">
      <c r="A262" s="1151"/>
      <c r="B262" s="1160"/>
      <c r="C262" s="1161"/>
      <c r="D262" s="1162"/>
      <c r="E262" s="1158" t="s">
        <v>1575</v>
      </c>
      <c r="F262" s="1158"/>
      <c r="G262" s="1159" t="s">
        <v>713</v>
      </c>
      <c r="H262" s="1159"/>
    </row>
    <row r="263" ht="29.1" customHeight="1" spans="1:8">
      <c r="A263" s="1151"/>
      <c r="B263" s="1160"/>
      <c r="C263" s="1161"/>
      <c r="D263" s="1162"/>
      <c r="E263" s="1158" t="s">
        <v>1577</v>
      </c>
      <c r="F263" s="1158"/>
      <c r="G263" s="1159" t="s">
        <v>202</v>
      </c>
      <c r="H263" s="1159"/>
    </row>
    <row r="264" ht="29.1" customHeight="1" spans="1:8">
      <c r="A264" s="1151"/>
      <c r="B264" s="1160"/>
      <c r="C264" s="1161"/>
      <c r="D264" s="1162"/>
      <c r="E264" s="1158" t="s">
        <v>1758</v>
      </c>
      <c r="F264" s="1158"/>
      <c r="G264" s="1163">
        <v>0.9</v>
      </c>
      <c r="H264" s="1163"/>
    </row>
    <row r="265" ht="29.1" customHeight="1" spans="1:8">
      <c r="A265" s="1151"/>
      <c r="B265" s="1160"/>
      <c r="C265" s="1161"/>
      <c r="D265" s="1162"/>
      <c r="E265" s="1158" t="s">
        <v>1759</v>
      </c>
      <c r="F265" s="1158"/>
      <c r="G265" s="1163">
        <v>0.9</v>
      </c>
      <c r="H265" s="1163"/>
    </row>
    <row r="266" ht="29.1" customHeight="1" spans="1:8">
      <c r="A266" s="1151"/>
      <c r="B266" s="1160"/>
      <c r="C266" s="1161"/>
      <c r="D266" s="1162"/>
      <c r="E266" s="1158" t="s">
        <v>1760</v>
      </c>
      <c r="F266" s="1158"/>
      <c r="G266" s="1163">
        <v>0.9</v>
      </c>
      <c r="H266" s="1163"/>
    </row>
    <row r="267" ht="29.1" customHeight="1" spans="1:8">
      <c r="A267" s="1151"/>
      <c r="B267" s="1160"/>
      <c r="C267" s="1161"/>
      <c r="D267" s="1162"/>
      <c r="E267" s="1158" t="s">
        <v>1761</v>
      </c>
      <c r="F267" s="1158"/>
      <c r="G267" s="1163">
        <v>0.9</v>
      </c>
      <c r="H267" s="1163"/>
    </row>
    <row r="268" ht="29.1" customHeight="1" spans="1:8">
      <c r="A268" s="1151"/>
      <c r="B268" s="1160"/>
      <c r="C268" s="1161"/>
      <c r="D268" s="1162"/>
      <c r="E268" s="1158" t="s">
        <v>1762</v>
      </c>
      <c r="F268" s="1158"/>
      <c r="G268" s="1163">
        <v>0.9</v>
      </c>
      <c r="H268" s="1163"/>
    </row>
    <row r="269" ht="29.1" customHeight="1" spans="1:8">
      <c r="A269" s="1151"/>
      <c r="B269" s="1160"/>
      <c r="C269" s="1161"/>
      <c r="D269" s="1162"/>
      <c r="E269" s="1158" t="s">
        <v>1763</v>
      </c>
      <c r="F269" s="1158"/>
      <c r="G269" s="1163" t="s">
        <v>202</v>
      </c>
      <c r="H269" s="1163"/>
    </row>
    <row r="270" ht="29.1" customHeight="1" spans="1:8">
      <c r="A270" s="1151"/>
      <c r="B270" s="1160"/>
      <c r="C270" s="1161"/>
      <c r="D270" s="1162"/>
      <c r="E270" s="1158" t="s">
        <v>1764</v>
      </c>
      <c r="F270" s="1158"/>
      <c r="G270" s="1163" t="s">
        <v>1765</v>
      </c>
      <c r="H270" s="1163"/>
    </row>
    <row r="271" ht="29.1" customHeight="1" spans="1:8">
      <c r="A271" s="1151"/>
      <c r="B271" s="1176"/>
      <c r="C271" s="1166"/>
      <c r="D271" s="1167"/>
      <c r="E271" s="1158" t="s">
        <v>1766</v>
      </c>
      <c r="F271" s="1158"/>
      <c r="G271" s="1163" t="s">
        <v>713</v>
      </c>
      <c r="H271" s="1163"/>
    </row>
  </sheetData>
  <mergeCells count="557">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 ref="E80:F80"/>
    <mergeCell ref="G80:H80"/>
    <mergeCell ref="E81:F81"/>
    <mergeCell ref="G81:H81"/>
    <mergeCell ref="E82:F82"/>
    <mergeCell ref="G82:H82"/>
    <mergeCell ref="E83:F83"/>
    <mergeCell ref="G83:H83"/>
    <mergeCell ref="E84:F84"/>
    <mergeCell ref="G84:H84"/>
    <mergeCell ref="E85:F85"/>
    <mergeCell ref="G85:H85"/>
    <mergeCell ref="E86:F86"/>
    <mergeCell ref="G86:H86"/>
    <mergeCell ref="E87:F87"/>
    <mergeCell ref="G87:H87"/>
    <mergeCell ref="E88:F88"/>
    <mergeCell ref="G88:H88"/>
    <mergeCell ref="E89:F89"/>
    <mergeCell ref="G89:H89"/>
    <mergeCell ref="E90:F90"/>
    <mergeCell ref="G90:H90"/>
    <mergeCell ref="E91:F91"/>
    <mergeCell ref="G91:H91"/>
    <mergeCell ref="E92:F92"/>
    <mergeCell ref="G92:H92"/>
    <mergeCell ref="E93:F93"/>
    <mergeCell ref="G93:H93"/>
    <mergeCell ref="E94:F94"/>
    <mergeCell ref="G94:H94"/>
    <mergeCell ref="E95:F95"/>
    <mergeCell ref="G95:H95"/>
    <mergeCell ref="E96:F96"/>
    <mergeCell ref="G96:H96"/>
    <mergeCell ref="E97:F97"/>
    <mergeCell ref="G97:H97"/>
    <mergeCell ref="E98:F98"/>
    <mergeCell ref="G98:H98"/>
    <mergeCell ref="E99:F99"/>
    <mergeCell ref="G99:H99"/>
    <mergeCell ref="E100:F100"/>
    <mergeCell ref="G100:H100"/>
    <mergeCell ref="E101:F101"/>
    <mergeCell ref="G101:H101"/>
    <mergeCell ref="E102:F102"/>
    <mergeCell ref="G102:H102"/>
    <mergeCell ref="E103:F103"/>
    <mergeCell ref="G103:H103"/>
    <mergeCell ref="E104:F104"/>
    <mergeCell ref="G104:H104"/>
    <mergeCell ref="E105:F105"/>
    <mergeCell ref="G105:H105"/>
    <mergeCell ref="E106:F106"/>
    <mergeCell ref="G106:H106"/>
    <mergeCell ref="E107:F107"/>
    <mergeCell ref="G107:H107"/>
    <mergeCell ref="E108:F108"/>
    <mergeCell ref="G108:H108"/>
    <mergeCell ref="E109:F109"/>
    <mergeCell ref="G109:H109"/>
    <mergeCell ref="E110:F110"/>
    <mergeCell ref="G110:H110"/>
    <mergeCell ref="E111:F111"/>
    <mergeCell ref="G111:H111"/>
    <mergeCell ref="E112:F112"/>
    <mergeCell ref="G112:H112"/>
    <mergeCell ref="E113:F113"/>
    <mergeCell ref="G113:H113"/>
    <mergeCell ref="E114:F114"/>
    <mergeCell ref="G114:H114"/>
    <mergeCell ref="E115:F115"/>
    <mergeCell ref="G115:H115"/>
    <mergeCell ref="E116:F116"/>
    <mergeCell ref="G116:H116"/>
    <mergeCell ref="E117:F117"/>
    <mergeCell ref="G117:H117"/>
    <mergeCell ref="E118:F118"/>
    <mergeCell ref="G118:H118"/>
    <mergeCell ref="E119:F119"/>
    <mergeCell ref="G119:H119"/>
    <mergeCell ref="E120:F120"/>
    <mergeCell ref="G120:H120"/>
    <mergeCell ref="E121:F121"/>
    <mergeCell ref="G121:H121"/>
    <mergeCell ref="E122:F122"/>
    <mergeCell ref="G122:H122"/>
    <mergeCell ref="E123:F123"/>
    <mergeCell ref="G123:H123"/>
    <mergeCell ref="E124:F124"/>
    <mergeCell ref="G124:H124"/>
    <mergeCell ref="E125:F125"/>
    <mergeCell ref="G125:H125"/>
    <mergeCell ref="E126:F126"/>
    <mergeCell ref="G126:H126"/>
    <mergeCell ref="E127:F127"/>
    <mergeCell ref="G127:H127"/>
    <mergeCell ref="E128:F128"/>
    <mergeCell ref="G128:H128"/>
    <mergeCell ref="E129:F129"/>
    <mergeCell ref="G129:H129"/>
    <mergeCell ref="E130:F130"/>
    <mergeCell ref="G130:H130"/>
    <mergeCell ref="E131:F131"/>
    <mergeCell ref="G131:H131"/>
    <mergeCell ref="E132:F132"/>
    <mergeCell ref="G132:H132"/>
    <mergeCell ref="E133:F133"/>
    <mergeCell ref="G133:H133"/>
    <mergeCell ref="E134:F134"/>
    <mergeCell ref="G134:H134"/>
    <mergeCell ref="E135:F135"/>
    <mergeCell ref="G135:H135"/>
    <mergeCell ref="E136:F136"/>
    <mergeCell ref="G136:H136"/>
    <mergeCell ref="E137:F137"/>
    <mergeCell ref="G137:H137"/>
    <mergeCell ref="E138:F138"/>
    <mergeCell ref="G138:H138"/>
    <mergeCell ref="E139:F139"/>
    <mergeCell ref="G139:H139"/>
    <mergeCell ref="E140:F140"/>
    <mergeCell ref="G140:H140"/>
    <mergeCell ref="E141:F141"/>
    <mergeCell ref="G141:H141"/>
    <mergeCell ref="E142:F142"/>
    <mergeCell ref="G142:H142"/>
    <mergeCell ref="E143:F143"/>
    <mergeCell ref="G143:H143"/>
    <mergeCell ref="E144:F144"/>
    <mergeCell ref="G144:H144"/>
    <mergeCell ref="E145:F145"/>
    <mergeCell ref="G145:H145"/>
    <mergeCell ref="E146:F146"/>
    <mergeCell ref="G146:H146"/>
    <mergeCell ref="E147:F147"/>
    <mergeCell ref="G147:H147"/>
    <mergeCell ref="E148:F148"/>
    <mergeCell ref="G148:H148"/>
    <mergeCell ref="E149:F149"/>
    <mergeCell ref="G149:H149"/>
    <mergeCell ref="E150:F150"/>
    <mergeCell ref="G150:H150"/>
    <mergeCell ref="E151:F151"/>
    <mergeCell ref="G151:H151"/>
    <mergeCell ref="E152:F152"/>
    <mergeCell ref="G152:H152"/>
    <mergeCell ref="E153:F153"/>
    <mergeCell ref="G153:H153"/>
    <mergeCell ref="E154:F154"/>
    <mergeCell ref="G154:H154"/>
    <mergeCell ref="E155:F155"/>
    <mergeCell ref="G155:H155"/>
    <mergeCell ref="E156:F156"/>
    <mergeCell ref="G156:H156"/>
    <mergeCell ref="E157:F157"/>
    <mergeCell ref="G157:H157"/>
    <mergeCell ref="E158:F158"/>
    <mergeCell ref="G158:H158"/>
    <mergeCell ref="E159:F159"/>
    <mergeCell ref="G159:H159"/>
    <mergeCell ref="E160:F160"/>
    <mergeCell ref="G160:H160"/>
    <mergeCell ref="E161:F161"/>
    <mergeCell ref="G161:H161"/>
    <mergeCell ref="E162:F162"/>
    <mergeCell ref="G162:H162"/>
    <mergeCell ref="E163:F163"/>
    <mergeCell ref="G163:H163"/>
    <mergeCell ref="E164:F164"/>
    <mergeCell ref="G164:H164"/>
    <mergeCell ref="E165:F165"/>
    <mergeCell ref="G165:H165"/>
    <mergeCell ref="E166:F166"/>
    <mergeCell ref="G166:H166"/>
    <mergeCell ref="E167:F167"/>
    <mergeCell ref="G167:H167"/>
    <mergeCell ref="E168:F168"/>
    <mergeCell ref="G168:H168"/>
    <mergeCell ref="E169:F169"/>
    <mergeCell ref="G169:H169"/>
    <mergeCell ref="E170:F170"/>
    <mergeCell ref="G170:H170"/>
    <mergeCell ref="E171:F171"/>
    <mergeCell ref="G171:H171"/>
    <mergeCell ref="E172:F172"/>
    <mergeCell ref="G172:H172"/>
    <mergeCell ref="E173:F173"/>
    <mergeCell ref="G173:H173"/>
    <mergeCell ref="E174:F174"/>
    <mergeCell ref="G174:H174"/>
    <mergeCell ref="E175:F175"/>
    <mergeCell ref="G175:H175"/>
    <mergeCell ref="E176:F176"/>
    <mergeCell ref="G176:H176"/>
    <mergeCell ref="E177:F177"/>
    <mergeCell ref="G177:H177"/>
    <mergeCell ref="E178:F178"/>
    <mergeCell ref="G178:H178"/>
    <mergeCell ref="E179:F179"/>
    <mergeCell ref="G179:H179"/>
    <mergeCell ref="E180:F180"/>
    <mergeCell ref="G180:H180"/>
    <mergeCell ref="E181:F181"/>
    <mergeCell ref="G181:H181"/>
    <mergeCell ref="E182:F182"/>
    <mergeCell ref="G182:H182"/>
    <mergeCell ref="E183:F183"/>
    <mergeCell ref="G183:H183"/>
    <mergeCell ref="E184:F184"/>
    <mergeCell ref="G184:H184"/>
    <mergeCell ref="E185:F185"/>
    <mergeCell ref="G185:H185"/>
    <mergeCell ref="E186:F186"/>
    <mergeCell ref="G186:H186"/>
    <mergeCell ref="E187:F187"/>
    <mergeCell ref="G187:H187"/>
    <mergeCell ref="E188:F188"/>
    <mergeCell ref="G188:H188"/>
    <mergeCell ref="E189:F189"/>
    <mergeCell ref="G189:H189"/>
    <mergeCell ref="E190:F190"/>
    <mergeCell ref="G190:H190"/>
    <mergeCell ref="E191:F191"/>
    <mergeCell ref="G191:H191"/>
    <mergeCell ref="E192:F192"/>
    <mergeCell ref="G192:H192"/>
    <mergeCell ref="E193:F193"/>
    <mergeCell ref="G193:H193"/>
    <mergeCell ref="E194:F194"/>
    <mergeCell ref="G194:H194"/>
    <mergeCell ref="E195:F195"/>
    <mergeCell ref="G195:H195"/>
    <mergeCell ref="E196:F196"/>
    <mergeCell ref="G196:H196"/>
    <mergeCell ref="E197:F197"/>
    <mergeCell ref="G197:H197"/>
    <mergeCell ref="E198:F198"/>
    <mergeCell ref="G198:H198"/>
    <mergeCell ref="E199:F199"/>
    <mergeCell ref="G199:H199"/>
    <mergeCell ref="E200:F200"/>
    <mergeCell ref="G200:H200"/>
    <mergeCell ref="E201:F201"/>
    <mergeCell ref="G201:H201"/>
    <mergeCell ref="E202:F202"/>
    <mergeCell ref="G202:H202"/>
    <mergeCell ref="E203:F203"/>
    <mergeCell ref="G203:H203"/>
    <mergeCell ref="E204:F204"/>
    <mergeCell ref="G204:H204"/>
    <mergeCell ref="E205:F205"/>
    <mergeCell ref="G205:H205"/>
    <mergeCell ref="E206:F206"/>
    <mergeCell ref="G206:H206"/>
    <mergeCell ref="E207:F207"/>
    <mergeCell ref="G207:H207"/>
    <mergeCell ref="E208:F208"/>
    <mergeCell ref="G208:H208"/>
    <mergeCell ref="E209:F209"/>
    <mergeCell ref="G209:H209"/>
    <mergeCell ref="E210:F210"/>
    <mergeCell ref="G210:H210"/>
    <mergeCell ref="E211:F211"/>
    <mergeCell ref="G211:H211"/>
    <mergeCell ref="E212:F212"/>
    <mergeCell ref="G212:H212"/>
    <mergeCell ref="E213:F213"/>
    <mergeCell ref="G213:H213"/>
    <mergeCell ref="E214:F214"/>
    <mergeCell ref="G214:H214"/>
    <mergeCell ref="E215:F215"/>
    <mergeCell ref="G215:H215"/>
    <mergeCell ref="E216:F216"/>
    <mergeCell ref="G216:H216"/>
    <mergeCell ref="E217:F217"/>
    <mergeCell ref="G217:H217"/>
    <mergeCell ref="E218:F218"/>
    <mergeCell ref="G218:H218"/>
    <mergeCell ref="E219:F219"/>
    <mergeCell ref="G219:H219"/>
    <mergeCell ref="E220:F220"/>
    <mergeCell ref="G220:H220"/>
    <mergeCell ref="E221:F221"/>
    <mergeCell ref="G221:H221"/>
    <mergeCell ref="E222:F222"/>
    <mergeCell ref="G222:H222"/>
    <mergeCell ref="E223:F223"/>
    <mergeCell ref="G223:H223"/>
    <mergeCell ref="E224:F224"/>
    <mergeCell ref="G224:H224"/>
    <mergeCell ref="E225:F225"/>
    <mergeCell ref="G225:H225"/>
    <mergeCell ref="E226:F226"/>
    <mergeCell ref="G226:H226"/>
    <mergeCell ref="E227:F227"/>
    <mergeCell ref="G227:H227"/>
    <mergeCell ref="E228:F228"/>
    <mergeCell ref="G228:H228"/>
    <mergeCell ref="E229:F229"/>
    <mergeCell ref="G229:H229"/>
    <mergeCell ref="E230:F230"/>
    <mergeCell ref="G230:H230"/>
    <mergeCell ref="E231:F231"/>
    <mergeCell ref="G231:H231"/>
    <mergeCell ref="E232:F232"/>
    <mergeCell ref="G232:H232"/>
    <mergeCell ref="E233:F233"/>
    <mergeCell ref="G233:H233"/>
    <mergeCell ref="E234:F234"/>
    <mergeCell ref="G234:H234"/>
    <mergeCell ref="E235:F235"/>
    <mergeCell ref="G235:H235"/>
    <mergeCell ref="E236:F236"/>
    <mergeCell ref="G236:H236"/>
    <mergeCell ref="E237:F237"/>
    <mergeCell ref="G237:H237"/>
    <mergeCell ref="E238:F238"/>
    <mergeCell ref="G238:H238"/>
    <mergeCell ref="E239:F239"/>
    <mergeCell ref="G239:H239"/>
    <mergeCell ref="E240:F240"/>
    <mergeCell ref="G240:H240"/>
    <mergeCell ref="E241:F241"/>
    <mergeCell ref="G241:H241"/>
    <mergeCell ref="E242:F242"/>
    <mergeCell ref="G242:H242"/>
    <mergeCell ref="E243:F243"/>
    <mergeCell ref="G243:H243"/>
    <mergeCell ref="E244:F244"/>
    <mergeCell ref="G244:H244"/>
    <mergeCell ref="E245:F245"/>
    <mergeCell ref="G245:H245"/>
    <mergeCell ref="E246:F246"/>
    <mergeCell ref="G246:H246"/>
    <mergeCell ref="E247:F247"/>
    <mergeCell ref="G247:H247"/>
    <mergeCell ref="E248:F248"/>
    <mergeCell ref="G248:H248"/>
    <mergeCell ref="E249:F249"/>
    <mergeCell ref="G249:H249"/>
    <mergeCell ref="E250:F250"/>
    <mergeCell ref="G250:H250"/>
    <mergeCell ref="E251:F251"/>
    <mergeCell ref="G251:H251"/>
    <mergeCell ref="E252:F252"/>
    <mergeCell ref="G252:H252"/>
    <mergeCell ref="E253:F253"/>
    <mergeCell ref="G253:H253"/>
    <mergeCell ref="E254:F254"/>
    <mergeCell ref="G254:H254"/>
    <mergeCell ref="E255:F255"/>
    <mergeCell ref="G255:H255"/>
    <mergeCell ref="E256:F256"/>
    <mergeCell ref="G256:H256"/>
    <mergeCell ref="E257:F257"/>
    <mergeCell ref="G257:H257"/>
    <mergeCell ref="E258:F258"/>
    <mergeCell ref="G258:H258"/>
    <mergeCell ref="E259:F259"/>
    <mergeCell ref="G259:H259"/>
    <mergeCell ref="E260:F260"/>
    <mergeCell ref="G260:H260"/>
    <mergeCell ref="E261:F261"/>
    <mergeCell ref="G261:H261"/>
    <mergeCell ref="E262:F262"/>
    <mergeCell ref="G262:H262"/>
    <mergeCell ref="E263:F263"/>
    <mergeCell ref="G263:H263"/>
    <mergeCell ref="E264:F264"/>
    <mergeCell ref="G264:H264"/>
    <mergeCell ref="E265:F265"/>
    <mergeCell ref="G265:H265"/>
    <mergeCell ref="E266:F266"/>
    <mergeCell ref="G266:H266"/>
    <mergeCell ref="E267:F267"/>
    <mergeCell ref="G267:H267"/>
    <mergeCell ref="E268:F268"/>
    <mergeCell ref="G268:H268"/>
    <mergeCell ref="E269:F269"/>
    <mergeCell ref="G269:H269"/>
    <mergeCell ref="E270:F270"/>
    <mergeCell ref="G270:H270"/>
    <mergeCell ref="E271:F271"/>
    <mergeCell ref="G271:H271"/>
    <mergeCell ref="A4:A11"/>
    <mergeCell ref="A13:A25"/>
    <mergeCell ref="A26:A52"/>
    <mergeCell ref="A53:A80"/>
    <mergeCell ref="A81:A108"/>
    <mergeCell ref="A109:A136"/>
    <mergeCell ref="A137:A164"/>
    <mergeCell ref="A165:A192"/>
    <mergeCell ref="A193:A220"/>
    <mergeCell ref="A221:A244"/>
    <mergeCell ref="A245:A271"/>
    <mergeCell ref="B14:B253"/>
    <mergeCell ref="B254:B271"/>
    <mergeCell ref="B4:C5"/>
    <mergeCell ref="D4:E5"/>
    <mergeCell ref="C254:D271"/>
    <mergeCell ref="C14:D93"/>
    <mergeCell ref="C94:D118"/>
    <mergeCell ref="C119:D155"/>
    <mergeCell ref="C165:D209"/>
    <mergeCell ref="C210:D253"/>
    <mergeCell ref="C156:D164"/>
  </mergeCells>
  <printOptions horizontalCentered="1"/>
  <pageMargins left="0.46875" right="0.46875" top="0.388888888888889" bottom="0.388888888888889" header="0.349305555555556" footer="0.409027777777778"/>
  <pageSetup paperSize="9" scale="89" orientation="portrait"/>
  <headerFooter alignWithMargins="0" scaleWithDoc="0"/>
  <rowBreaks count="2" manualBreakCount="2">
    <brk id="25" max="7" man="1"/>
    <brk id="52" max="7" man="1"/>
  </rowBreak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W145"/>
  <sheetViews>
    <sheetView workbookViewId="0">
      <selection activeCell="B9" sqref="B9:H9"/>
    </sheetView>
  </sheetViews>
  <sheetFormatPr defaultColWidth="11.5" defaultRowHeight="15.6"/>
  <cols>
    <col min="1" max="1" width="15.6666666666667" style="1094" customWidth="1"/>
    <col min="2" max="3" width="11" style="1094" customWidth="1"/>
    <col min="4" max="4" width="11.6666666666667" style="1094" customWidth="1"/>
    <col min="5" max="5" width="50.1666666666667" style="1095" customWidth="1"/>
    <col min="6" max="6" width="17.8333333333333" style="1094" customWidth="1"/>
    <col min="7" max="7" width="18.6666666666667" style="1094" customWidth="1"/>
    <col min="8" max="8" width="28.3333333333333" style="1094" customWidth="1"/>
    <col min="9" max="257" width="11.5" style="1094"/>
    <col min="258" max="258" width="15.6666666666667" style="1094" customWidth="1"/>
    <col min="259" max="259" width="11" style="1094" customWidth="1"/>
    <col min="260" max="260" width="11.6666666666667" style="1094" customWidth="1"/>
    <col min="261" max="261" width="50.1666666666667" style="1094" customWidth="1"/>
    <col min="262" max="262" width="17.8333333333333" style="1094" customWidth="1"/>
    <col min="263" max="263" width="18.6666666666667" style="1094" customWidth="1"/>
    <col min="264" max="264" width="28.3333333333333" style="1094" customWidth="1"/>
    <col min="265" max="513" width="11.5" style="1094"/>
    <col min="514" max="514" width="15.6666666666667" style="1094" customWidth="1"/>
    <col min="515" max="515" width="11" style="1094" customWidth="1"/>
    <col min="516" max="516" width="11.6666666666667" style="1094" customWidth="1"/>
    <col min="517" max="517" width="50.1666666666667" style="1094" customWidth="1"/>
    <col min="518" max="518" width="17.8333333333333" style="1094" customWidth="1"/>
    <col min="519" max="519" width="18.6666666666667" style="1094" customWidth="1"/>
    <col min="520" max="520" width="28.3333333333333" style="1094" customWidth="1"/>
    <col min="521" max="769" width="11.5" style="1094"/>
    <col min="770" max="770" width="15.6666666666667" style="1094" customWidth="1"/>
    <col min="771" max="771" width="11" style="1094" customWidth="1"/>
    <col min="772" max="772" width="11.6666666666667" style="1094" customWidth="1"/>
    <col min="773" max="773" width="50.1666666666667" style="1094" customWidth="1"/>
    <col min="774" max="774" width="17.8333333333333" style="1094" customWidth="1"/>
    <col min="775" max="775" width="18.6666666666667" style="1094" customWidth="1"/>
    <col min="776" max="776" width="28.3333333333333" style="1094" customWidth="1"/>
    <col min="777" max="1025" width="11.5" style="1094"/>
    <col min="1026" max="1026" width="15.6666666666667" style="1094" customWidth="1"/>
    <col min="1027" max="1027" width="11" style="1094" customWidth="1"/>
    <col min="1028" max="1028" width="11.6666666666667" style="1094" customWidth="1"/>
    <col min="1029" max="1029" width="50.1666666666667" style="1094" customWidth="1"/>
    <col min="1030" max="1030" width="17.8333333333333" style="1094" customWidth="1"/>
    <col min="1031" max="1031" width="18.6666666666667" style="1094" customWidth="1"/>
    <col min="1032" max="1032" width="28.3333333333333" style="1094" customWidth="1"/>
    <col min="1033" max="1281" width="11.5" style="1094"/>
    <col min="1282" max="1282" width="15.6666666666667" style="1094" customWidth="1"/>
    <col min="1283" max="1283" width="11" style="1094" customWidth="1"/>
    <col min="1284" max="1284" width="11.6666666666667" style="1094" customWidth="1"/>
    <col min="1285" max="1285" width="50.1666666666667" style="1094" customWidth="1"/>
    <col min="1286" max="1286" width="17.8333333333333" style="1094" customWidth="1"/>
    <col min="1287" max="1287" width="18.6666666666667" style="1094" customWidth="1"/>
    <col min="1288" max="1288" width="28.3333333333333" style="1094" customWidth="1"/>
    <col min="1289" max="1537" width="11.5" style="1094"/>
    <col min="1538" max="1538" width="15.6666666666667" style="1094" customWidth="1"/>
    <col min="1539" max="1539" width="11" style="1094" customWidth="1"/>
    <col min="1540" max="1540" width="11.6666666666667" style="1094" customWidth="1"/>
    <col min="1541" max="1541" width="50.1666666666667" style="1094" customWidth="1"/>
    <col min="1542" max="1542" width="17.8333333333333" style="1094" customWidth="1"/>
    <col min="1543" max="1543" width="18.6666666666667" style="1094" customWidth="1"/>
    <col min="1544" max="1544" width="28.3333333333333" style="1094" customWidth="1"/>
    <col min="1545" max="1793" width="11.5" style="1094"/>
    <col min="1794" max="1794" width="15.6666666666667" style="1094" customWidth="1"/>
    <col min="1795" max="1795" width="11" style="1094" customWidth="1"/>
    <col min="1796" max="1796" width="11.6666666666667" style="1094" customWidth="1"/>
    <col min="1797" max="1797" width="50.1666666666667" style="1094" customWidth="1"/>
    <col min="1798" max="1798" width="17.8333333333333" style="1094" customWidth="1"/>
    <col min="1799" max="1799" width="18.6666666666667" style="1094" customWidth="1"/>
    <col min="1800" max="1800" width="28.3333333333333" style="1094" customWidth="1"/>
    <col min="1801" max="2049" width="11.5" style="1094"/>
    <col min="2050" max="2050" width="15.6666666666667" style="1094" customWidth="1"/>
    <col min="2051" max="2051" width="11" style="1094" customWidth="1"/>
    <col min="2052" max="2052" width="11.6666666666667" style="1094" customWidth="1"/>
    <col min="2053" max="2053" width="50.1666666666667" style="1094" customWidth="1"/>
    <col min="2054" max="2054" width="17.8333333333333" style="1094" customWidth="1"/>
    <col min="2055" max="2055" width="18.6666666666667" style="1094" customWidth="1"/>
    <col min="2056" max="2056" width="28.3333333333333" style="1094" customWidth="1"/>
    <col min="2057" max="2305" width="11.5" style="1094"/>
    <col min="2306" max="2306" width="15.6666666666667" style="1094" customWidth="1"/>
    <col min="2307" max="2307" width="11" style="1094" customWidth="1"/>
    <col min="2308" max="2308" width="11.6666666666667" style="1094" customWidth="1"/>
    <col min="2309" max="2309" width="50.1666666666667" style="1094" customWidth="1"/>
    <col min="2310" max="2310" width="17.8333333333333" style="1094" customWidth="1"/>
    <col min="2311" max="2311" width="18.6666666666667" style="1094" customWidth="1"/>
    <col min="2312" max="2312" width="28.3333333333333" style="1094" customWidth="1"/>
    <col min="2313" max="2561" width="11.5" style="1094"/>
    <col min="2562" max="2562" width="15.6666666666667" style="1094" customWidth="1"/>
    <col min="2563" max="2563" width="11" style="1094" customWidth="1"/>
    <col min="2564" max="2564" width="11.6666666666667" style="1094" customWidth="1"/>
    <col min="2565" max="2565" width="50.1666666666667" style="1094" customWidth="1"/>
    <col min="2566" max="2566" width="17.8333333333333" style="1094" customWidth="1"/>
    <col min="2567" max="2567" width="18.6666666666667" style="1094" customWidth="1"/>
    <col min="2568" max="2568" width="28.3333333333333" style="1094" customWidth="1"/>
    <col min="2569" max="2817" width="11.5" style="1094"/>
    <col min="2818" max="2818" width="15.6666666666667" style="1094" customWidth="1"/>
    <col min="2819" max="2819" width="11" style="1094" customWidth="1"/>
    <col min="2820" max="2820" width="11.6666666666667" style="1094" customWidth="1"/>
    <col min="2821" max="2821" width="50.1666666666667" style="1094" customWidth="1"/>
    <col min="2822" max="2822" width="17.8333333333333" style="1094" customWidth="1"/>
    <col min="2823" max="2823" width="18.6666666666667" style="1094" customWidth="1"/>
    <col min="2824" max="2824" width="28.3333333333333" style="1094" customWidth="1"/>
    <col min="2825" max="3073" width="11.5" style="1094"/>
    <col min="3074" max="3074" width="15.6666666666667" style="1094" customWidth="1"/>
    <col min="3075" max="3075" width="11" style="1094" customWidth="1"/>
    <col min="3076" max="3076" width="11.6666666666667" style="1094" customWidth="1"/>
    <col min="3077" max="3077" width="50.1666666666667" style="1094" customWidth="1"/>
    <col min="3078" max="3078" width="17.8333333333333" style="1094" customWidth="1"/>
    <col min="3079" max="3079" width="18.6666666666667" style="1094" customWidth="1"/>
    <col min="3080" max="3080" width="28.3333333333333" style="1094" customWidth="1"/>
    <col min="3081" max="3329" width="11.5" style="1094"/>
    <col min="3330" max="3330" width="15.6666666666667" style="1094" customWidth="1"/>
    <col min="3331" max="3331" width="11" style="1094" customWidth="1"/>
    <col min="3332" max="3332" width="11.6666666666667" style="1094" customWidth="1"/>
    <col min="3333" max="3333" width="50.1666666666667" style="1094" customWidth="1"/>
    <col min="3334" max="3334" width="17.8333333333333" style="1094" customWidth="1"/>
    <col min="3335" max="3335" width="18.6666666666667" style="1094" customWidth="1"/>
    <col min="3336" max="3336" width="28.3333333333333" style="1094" customWidth="1"/>
    <col min="3337" max="3585" width="11.5" style="1094"/>
    <col min="3586" max="3586" width="15.6666666666667" style="1094" customWidth="1"/>
    <col min="3587" max="3587" width="11" style="1094" customWidth="1"/>
    <col min="3588" max="3588" width="11.6666666666667" style="1094" customWidth="1"/>
    <col min="3589" max="3589" width="50.1666666666667" style="1094" customWidth="1"/>
    <col min="3590" max="3590" width="17.8333333333333" style="1094" customWidth="1"/>
    <col min="3591" max="3591" width="18.6666666666667" style="1094" customWidth="1"/>
    <col min="3592" max="3592" width="28.3333333333333" style="1094" customWidth="1"/>
    <col min="3593" max="3841" width="11.5" style="1094"/>
    <col min="3842" max="3842" width="15.6666666666667" style="1094" customWidth="1"/>
    <col min="3843" max="3843" width="11" style="1094" customWidth="1"/>
    <col min="3844" max="3844" width="11.6666666666667" style="1094" customWidth="1"/>
    <col min="3845" max="3845" width="50.1666666666667" style="1094" customWidth="1"/>
    <col min="3846" max="3846" width="17.8333333333333" style="1094" customWidth="1"/>
    <col min="3847" max="3847" width="18.6666666666667" style="1094" customWidth="1"/>
    <col min="3848" max="3848" width="28.3333333333333" style="1094" customWidth="1"/>
    <col min="3849" max="4097" width="11.5" style="1094"/>
    <col min="4098" max="4098" width="15.6666666666667" style="1094" customWidth="1"/>
    <col min="4099" max="4099" width="11" style="1094" customWidth="1"/>
    <col min="4100" max="4100" width="11.6666666666667" style="1094" customWidth="1"/>
    <col min="4101" max="4101" width="50.1666666666667" style="1094" customWidth="1"/>
    <col min="4102" max="4102" width="17.8333333333333" style="1094" customWidth="1"/>
    <col min="4103" max="4103" width="18.6666666666667" style="1094" customWidth="1"/>
    <col min="4104" max="4104" width="28.3333333333333" style="1094" customWidth="1"/>
    <col min="4105" max="4353" width="11.5" style="1094"/>
    <col min="4354" max="4354" width="15.6666666666667" style="1094" customWidth="1"/>
    <col min="4355" max="4355" width="11" style="1094" customWidth="1"/>
    <col min="4356" max="4356" width="11.6666666666667" style="1094" customWidth="1"/>
    <col min="4357" max="4357" width="50.1666666666667" style="1094" customWidth="1"/>
    <col min="4358" max="4358" width="17.8333333333333" style="1094" customWidth="1"/>
    <col min="4359" max="4359" width="18.6666666666667" style="1094" customWidth="1"/>
    <col min="4360" max="4360" width="28.3333333333333" style="1094" customWidth="1"/>
    <col min="4361" max="4609" width="11.5" style="1094"/>
    <col min="4610" max="4610" width="15.6666666666667" style="1094" customWidth="1"/>
    <col min="4611" max="4611" width="11" style="1094" customWidth="1"/>
    <col min="4612" max="4612" width="11.6666666666667" style="1094" customWidth="1"/>
    <col min="4613" max="4613" width="50.1666666666667" style="1094" customWidth="1"/>
    <col min="4614" max="4614" width="17.8333333333333" style="1094" customWidth="1"/>
    <col min="4615" max="4615" width="18.6666666666667" style="1094" customWidth="1"/>
    <col min="4616" max="4616" width="28.3333333333333" style="1094" customWidth="1"/>
    <col min="4617" max="4865" width="11.5" style="1094"/>
    <col min="4866" max="4866" width="15.6666666666667" style="1094" customWidth="1"/>
    <col min="4867" max="4867" width="11" style="1094" customWidth="1"/>
    <col min="4868" max="4868" width="11.6666666666667" style="1094" customWidth="1"/>
    <col min="4869" max="4869" width="50.1666666666667" style="1094" customWidth="1"/>
    <col min="4870" max="4870" width="17.8333333333333" style="1094" customWidth="1"/>
    <col min="4871" max="4871" width="18.6666666666667" style="1094" customWidth="1"/>
    <col min="4872" max="4872" width="28.3333333333333" style="1094" customWidth="1"/>
    <col min="4873" max="5121" width="11.5" style="1094"/>
    <col min="5122" max="5122" width="15.6666666666667" style="1094" customWidth="1"/>
    <col min="5123" max="5123" width="11" style="1094" customWidth="1"/>
    <col min="5124" max="5124" width="11.6666666666667" style="1094" customWidth="1"/>
    <col min="5125" max="5125" width="50.1666666666667" style="1094" customWidth="1"/>
    <col min="5126" max="5126" width="17.8333333333333" style="1094" customWidth="1"/>
    <col min="5127" max="5127" width="18.6666666666667" style="1094" customWidth="1"/>
    <col min="5128" max="5128" width="28.3333333333333" style="1094" customWidth="1"/>
    <col min="5129" max="5377" width="11.5" style="1094"/>
    <col min="5378" max="5378" width="15.6666666666667" style="1094" customWidth="1"/>
    <col min="5379" max="5379" width="11" style="1094" customWidth="1"/>
    <col min="5380" max="5380" width="11.6666666666667" style="1094" customWidth="1"/>
    <col min="5381" max="5381" width="50.1666666666667" style="1094" customWidth="1"/>
    <col min="5382" max="5382" width="17.8333333333333" style="1094" customWidth="1"/>
    <col min="5383" max="5383" width="18.6666666666667" style="1094" customWidth="1"/>
    <col min="5384" max="5384" width="28.3333333333333" style="1094" customWidth="1"/>
    <col min="5385" max="5633" width="11.5" style="1094"/>
    <col min="5634" max="5634" width="15.6666666666667" style="1094" customWidth="1"/>
    <col min="5635" max="5635" width="11" style="1094" customWidth="1"/>
    <col min="5636" max="5636" width="11.6666666666667" style="1094" customWidth="1"/>
    <col min="5637" max="5637" width="50.1666666666667" style="1094" customWidth="1"/>
    <col min="5638" max="5638" width="17.8333333333333" style="1094" customWidth="1"/>
    <col min="5639" max="5639" width="18.6666666666667" style="1094" customWidth="1"/>
    <col min="5640" max="5640" width="28.3333333333333" style="1094" customWidth="1"/>
    <col min="5641" max="5889" width="11.5" style="1094"/>
    <col min="5890" max="5890" width="15.6666666666667" style="1094" customWidth="1"/>
    <col min="5891" max="5891" width="11" style="1094" customWidth="1"/>
    <col min="5892" max="5892" width="11.6666666666667" style="1094" customWidth="1"/>
    <col min="5893" max="5893" width="50.1666666666667" style="1094" customWidth="1"/>
    <col min="5894" max="5894" width="17.8333333333333" style="1094" customWidth="1"/>
    <col min="5895" max="5895" width="18.6666666666667" style="1094" customWidth="1"/>
    <col min="5896" max="5896" width="28.3333333333333" style="1094" customWidth="1"/>
    <col min="5897" max="6145" width="11.5" style="1094"/>
    <col min="6146" max="6146" width="15.6666666666667" style="1094" customWidth="1"/>
    <col min="6147" max="6147" width="11" style="1094" customWidth="1"/>
    <col min="6148" max="6148" width="11.6666666666667" style="1094" customWidth="1"/>
    <col min="6149" max="6149" width="50.1666666666667" style="1094" customWidth="1"/>
    <col min="6150" max="6150" width="17.8333333333333" style="1094" customWidth="1"/>
    <col min="6151" max="6151" width="18.6666666666667" style="1094" customWidth="1"/>
    <col min="6152" max="6152" width="28.3333333333333" style="1094" customWidth="1"/>
    <col min="6153" max="6401" width="11.5" style="1094"/>
    <col min="6402" max="6402" width="15.6666666666667" style="1094" customWidth="1"/>
    <col min="6403" max="6403" width="11" style="1094" customWidth="1"/>
    <col min="6404" max="6404" width="11.6666666666667" style="1094" customWidth="1"/>
    <col min="6405" max="6405" width="50.1666666666667" style="1094" customWidth="1"/>
    <col min="6406" max="6406" width="17.8333333333333" style="1094" customWidth="1"/>
    <col min="6407" max="6407" width="18.6666666666667" style="1094" customWidth="1"/>
    <col min="6408" max="6408" width="28.3333333333333" style="1094" customWidth="1"/>
    <col min="6409" max="6657" width="11.5" style="1094"/>
    <col min="6658" max="6658" width="15.6666666666667" style="1094" customWidth="1"/>
    <col min="6659" max="6659" width="11" style="1094" customWidth="1"/>
    <col min="6660" max="6660" width="11.6666666666667" style="1094" customWidth="1"/>
    <col min="6661" max="6661" width="50.1666666666667" style="1094" customWidth="1"/>
    <col min="6662" max="6662" width="17.8333333333333" style="1094" customWidth="1"/>
    <col min="6663" max="6663" width="18.6666666666667" style="1094" customWidth="1"/>
    <col min="6664" max="6664" width="28.3333333333333" style="1094" customWidth="1"/>
    <col min="6665" max="6913" width="11.5" style="1094"/>
    <col min="6914" max="6914" width="15.6666666666667" style="1094" customWidth="1"/>
    <col min="6915" max="6915" width="11" style="1094" customWidth="1"/>
    <col min="6916" max="6916" width="11.6666666666667" style="1094" customWidth="1"/>
    <col min="6917" max="6917" width="50.1666666666667" style="1094" customWidth="1"/>
    <col min="6918" max="6918" width="17.8333333333333" style="1094" customWidth="1"/>
    <col min="6919" max="6919" width="18.6666666666667" style="1094" customWidth="1"/>
    <col min="6920" max="6920" width="28.3333333333333" style="1094" customWidth="1"/>
    <col min="6921" max="7169" width="11.5" style="1094"/>
    <col min="7170" max="7170" width="15.6666666666667" style="1094" customWidth="1"/>
    <col min="7171" max="7171" width="11" style="1094" customWidth="1"/>
    <col min="7172" max="7172" width="11.6666666666667" style="1094" customWidth="1"/>
    <col min="7173" max="7173" width="50.1666666666667" style="1094" customWidth="1"/>
    <col min="7174" max="7174" width="17.8333333333333" style="1094" customWidth="1"/>
    <col min="7175" max="7175" width="18.6666666666667" style="1094" customWidth="1"/>
    <col min="7176" max="7176" width="28.3333333333333" style="1094" customWidth="1"/>
    <col min="7177" max="7425" width="11.5" style="1094"/>
    <col min="7426" max="7426" width="15.6666666666667" style="1094" customWidth="1"/>
    <col min="7427" max="7427" width="11" style="1094" customWidth="1"/>
    <col min="7428" max="7428" width="11.6666666666667" style="1094" customWidth="1"/>
    <col min="7429" max="7429" width="50.1666666666667" style="1094" customWidth="1"/>
    <col min="7430" max="7430" width="17.8333333333333" style="1094" customWidth="1"/>
    <col min="7431" max="7431" width="18.6666666666667" style="1094" customWidth="1"/>
    <col min="7432" max="7432" width="28.3333333333333" style="1094" customWidth="1"/>
    <col min="7433" max="7681" width="11.5" style="1094"/>
    <col min="7682" max="7682" width="15.6666666666667" style="1094" customWidth="1"/>
    <col min="7683" max="7683" width="11" style="1094" customWidth="1"/>
    <col min="7684" max="7684" width="11.6666666666667" style="1094" customWidth="1"/>
    <col min="7685" max="7685" width="50.1666666666667" style="1094" customWidth="1"/>
    <col min="7686" max="7686" width="17.8333333333333" style="1094" customWidth="1"/>
    <col min="7687" max="7687" width="18.6666666666667" style="1094" customWidth="1"/>
    <col min="7688" max="7688" width="28.3333333333333" style="1094" customWidth="1"/>
    <col min="7689" max="7937" width="11.5" style="1094"/>
    <col min="7938" max="7938" width="15.6666666666667" style="1094" customWidth="1"/>
    <col min="7939" max="7939" width="11" style="1094" customWidth="1"/>
    <col min="7940" max="7940" width="11.6666666666667" style="1094" customWidth="1"/>
    <col min="7941" max="7941" width="50.1666666666667" style="1094" customWidth="1"/>
    <col min="7942" max="7942" width="17.8333333333333" style="1094" customWidth="1"/>
    <col min="7943" max="7943" width="18.6666666666667" style="1094" customWidth="1"/>
    <col min="7944" max="7944" width="28.3333333333333" style="1094" customWidth="1"/>
    <col min="7945" max="8193" width="11.5" style="1094"/>
    <col min="8194" max="8194" width="15.6666666666667" style="1094" customWidth="1"/>
    <col min="8195" max="8195" width="11" style="1094" customWidth="1"/>
    <col min="8196" max="8196" width="11.6666666666667" style="1094" customWidth="1"/>
    <col min="8197" max="8197" width="50.1666666666667" style="1094" customWidth="1"/>
    <col min="8198" max="8198" width="17.8333333333333" style="1094" customWidth="1"/>
    <col min="8199" max="8199" width="18.6666666666667" style="1094" customWidth="1"/>
    <col min="8200" max="8200" width="28.3333333333333" style="1094" customWidth="1"/>
    <col min="8201" max="8449" width="11.5" style="1094"/>
    <col min="8450" max="8450" width="15.6666666666667" style="1094" customWidth="1"/>
    <col min="8451" max="8451" width="11" style="1094" customWidth="1"/>
    <col min="8452" max="8452" width="11.6666666666667" style="1094" customWidth="1"/>
    <col min="8453" max="8453" width="50.1666666666667" style="1094" customWidth="1"/>
    <col min="8454" max="8454" width="17.8333333333333" style="1094" customWidth="1"/>
    <col min="8455" max="8455" width="18.6666666666667" style="1094" customWidth="1"/>
    <col min="8456" max="8456" width="28.3333333333333" style="1094" customWidth="1"/>
    <col min="8457" max="8705" width="11.5" style="1094"/>
    <col min="8706" max="8706" width="15.6666666666667" style="1094" customWidth="1"/>
    <col min="8707" max="8707" width="11" style="1094" customWidth="1"/>
    <col min="8708" max="8708" width="11.6666666666667" style="1094" customWidth="1"/>
    <col min="8709" max="8709" width="50.1666666666667" style="1094" customWidth="1"/>
    <col min="8710" max="8710" width="17.8333333333333" style="1094" customWidth="1"/>
    <col min="8711" max="8711" width="18.6666666666667" style="1094" customWidth="1"/>
    <col min="8712" max="8712" width="28.3333333333333" style="1094" customWidth="1"/>
    <col min="8713" max="8961" width="11.5" style="1094"/>
    <col min="8962" max="8962" width="15.6666666666667" style="1094" customWidth="1"/>
    <col min="8963" max="8963" width="11" style="1094" customWidth="1"/>
    <col min="8964" max="8964" width="11.6666666666667" style="1094" customWidth="1"/>
    <col min="8965" max="8965" width="50.1666666666667" style="1094" customWidth="1"/>
    <col min="8966" max="8966" width="17.8333333333333" style="1094" customWidth="1"/>
    <col min="8967" max="8967" width="18.6666666666667" style="1094" customWidth="1"/>
    <col min="8968" max="8968" width="28.3333333333333" style="1094" customWidth="1"/>
    <col min="8969" max="9217" width="11.5" style="1094"/>
    <col min="9218" max="9218" width="15.6666666666667" style="1094" customWidth="1"/>
    <col min="9219" max="9219" width="11" style="1094" customWidth="1"/>
    <col min="9220" max="9220" width="11.6666666666667" style="1094" customWidth="1"/>
    <col min="9221" max="9221" width="50.1666666666667" style="1094" customWidth="1"/>
    <col min="9222" max="9222" width="17.8333333333333" style="1094" customWidth="1"/>
    <col min="9223" max="9223" width="18.6666666666667" style="1094" customWidth="1"/>
    <col min="9224" max="9224" width="28.3333333333333" style="1094" customWidth="1"/>
    <col min="9225" max="9473" width="11.5" style="1094"/>
    <col min="9474" max="9474" width="15.6666666666667" style="1094" customWidth="1"/>
    <col min="9475" max="9475" width="11" style="1094" customWidth="1"/>
    <col min="9476" max="9476" width="11.6666666666667" style="1094" customWidth="1"/>
    <col min="9477" max="9477" width="50.1666666666667" style="1094" customWidth="1"/>
    <col min="9478" max="9478" width="17.8333333333333" style="1094" customWidth="1"/>
    <col min="9479" max="9479" width="18.6666666666667" style="1094" customWidth="1"/>
    <col min="9480" max="9480" width="28.3333333333333" style="1094" customWidth="1"/>
    <col min="9481" max="9729" width="11.5" style="1094"/>
    <col min="9730" max="9730" width="15.6666666666667" style="1094" customWidth="1"/>
    <col min="9731" max="9731" width="11" style="1094" customWidth="1"/>
    <col min="9732" max="9732" width="11.6666666666667" style="1094" customWidth="1"/>
    <col min="9733" max="9733" width="50.1666666666667" style="1094" customWidth="1"/>
    <col min="9734" max="9734" width="17.8333333333333" style="1094" customWidth="1"/>
    <col min="9735" max="9735" width="18.6666666666667" style="1094" customWidth="1"/>
    <col min="9736" max="9736" width="28.3333333333333" style="1094" customWidth="1"/>
    <col min="9737" max="9985" width="11.5" style="1094"/>
    <col min="9986" max="9986" width="15.6666666666667" style="1094" customWidth="1"/>
    <col min="9987" max="9987" width="11" style="1094" customWidth="1"/>
    <col min="9988" max="9988" width="11.6666666666667" style="1094" customWidth="1"/>
    <col min="9989" max="9989" width="50.1666666666667" style="1094" customWidth="1"/>
    <col min="9990" max="9990" width="17.8333333333333" style="1094" customWidth="1"/>
    <col min="9991" max="9991" width="18.6666666666667" style="1094" customWidth="1"/>
    <col min="9992" max="9992" width="28.3333333333333" style="1094" customWidth="1"/>
    <col min="9993" max="10241" width="11.5" style="1094"/>
    <col min="10242" max="10242" width="15.6666666666667" style="1094" customWidth="1"/>
    <col min="10243" max="10243" width="11" style="1094" customWidth="1"/>
    <col min="10244" max="10244" width="11.6666666666667" style="1094" customWidth="1"/>
    <col min="10245" max="10245" width="50.1666666666667" style="1094" customWidth="1"/>
    <col min="10246" max="10246" width="17.8333333333333" style="1094" customWidth="1"/>
    <col min="10247" max="10247" width="18.6666666666667" style="1094" customWidth="1"/>
    <col min="10248" max="10248" width="28.3333333333333" style="1094" customWidth="1"/>
    <col min="10249" max="10497" width="11.5" style="1094"/>
    <col min="10498" max="10498" width="15.6666666666667" style="1094" customWidth="1"/>
    <col min="10499" max="10499" width="11" style="1094" customWidth="1"/>
    <col min="10500" max="10500" width="11.6666666666667" style="1094" customWidth="1"/>
    <col min="10501" max="10501" width="50.1666666666667" style="1094" customWidth="1"/>
    <col min="10502" max="10502" width="17.8333333333333" style="1094" customWidth="1"/>
    <col min="10503" max="10503" width="18.6666666666667" style="1094" customWidth="1"/>
    <col min="10504" max="10504" width="28.3333333333333" style="1094" customWidth="1"/>
    <col min="10505" max="10753" width="11.5" style="1094"/>
    <col min="10754" max="10754" width="15.6666666666667" style="1094" customWidth="1"/>
    <col min="10755" max="10755" width="11" style="1094" customWidth="1"/>
    <col min="10756" max="10756" width="11.6666666666667" style="1094" customWidth="1"/>
    <col min="10757" max="10757" width="50.1666666666667" style="1094" customWidth="1"/>
    <col min="10758" max="10758" width="17.8333333333333" style="1094" customWidth="1"/>
    <col min="10759" max="10759" width="18.6666666666667" style="1094" customWidth="1"/>
    <col min="10760" max="10760" width="28.3333333333333" style="1094" customWidth="1"/>
    <col min="10761" max="11009" width="11.5" style="1094"/>
    <col min="11010" max="11010" width="15.6666666666667" style="1094" customWidth="1"/>
    <col min="11011" max="11011" width="11" style="1094" customWidth="1"/>
    <col min="11012" max="11012" width="11.6666666666667" style="1094" customWidth="1"/>
    <col min="11013" max="11013" width="50.1666666666667" style="1094" customWidth="1"/>
    <col min="11014" max="11014" width="17.8333333333333" style="1094" customWidth="1"/>
    <col min="11015" max="11015" width="18.6666666666667" style="1094" customWidth="1"/>
    <col min="11016" max="11016" width="28.3333333333333" style="1094" customWidth="1"/>
    <col min="11017" max="11265" width="11.5" style="1094"/>
    <col min="11266" max="11266" width="15.6666666666667" style="1094" customWidth="1"/>
    <col min="11267" max="11267" width="11" style="1094" customWidth="1"/>
    <col min="11268" max="11268" width="11.6666666666667" style="1094" customWidth="1"/>
    <col min="11269" max="11269" width="50.1666666666667" style="1094" customWidth="1"/>
    <col min="11270" max="11270" width="17.8333333333333" style="1094" customWidth="1"/>
    <col min="11271" max="11271" width="18.6666666666667" style="1094" customWidth="1"/>
    <col min="11272" max="11272" width="28.3333333333333" style="1094" customWidth="1"/>
    <col min="11273" max="11521" width="11.5" style="1094"/>
    <col min="11522" max="11522" width="15.6666666666667" style="1094" customWidth="1"/>
    <col min="11523" max="11523" width="11" style="1094" customWidth="1"/>
    <col min="11524" max="11524" width="11.6666666666667" style="1094" customWidth="1"/>
    <col min="11525" max="11525" width="50.1666666666667" style="1094" customWidth="1"/>
    <col min="11526" max="11526" width="17.8333333333333" style="1094" customWidth="1"/>
    <col min="11527" max="11527" width="18.6666666666667" style="1094" customWidth="1"/>
    <col min="11528" max="11528" width="28.3333333333333" style="1094" customWidth="1"/>
    <col min="11529" max="11777" width="11.5" style="1094"/>
    <col min="11778" max="11778" width="15.6666666666667" style="1094" customWidth="1"/>
    <col min="11779" max="11779" width="11" style="1094" customWidth="1"/>
    <col min="11780" max="11780" width="11.6666666666667" style="1094" customWidth="1"/>
    <col min="11781" max="11781" width="50.1666666666667" style="1094" customWidth="1"/>
    <col min="11782" max="11782" width="17.8333333333333" style="1094" customWidth="1"/>
    <col min="11783" max="11783" width="18.6666666666667" style="1094" customWidth="1"/>
    <col min="11784" max="11784" width="28.3333333333333" style="1094" customWidth="1"/>
    <col min="11785" max="12033" width="11.5" style="1094"/>
    <col min="12034" max="12034" width="15.6666666666667" style="1094" customWidth="1"/>
    <col min="12035" max="12035" width="11" style="1094" customWidth="1"/>
    <col min="12036" max="12036" width="11.6666666666667" style="1094" customWidth="1"/>
    <col min="12037" max="12037" width="50.1666666666667" style="1094" customWidth="1"/>
    <col min="12038" max="12038" width="17.8333333333333" style="1094" customWidth="1"/>
    <col min="12039" max="12039" width="18.6666666666667" style="1094" customWidth="1"/>
    <col min="12040" max="12040" width="28.3333333333333" style="1094" customWidth="1"/>
    <col min="12041" max="12289" width="11.5" style="1094"/>
    <col min="12290" max="12290" width="15.6666666666667" style="1094" customWidth="1"/>
    <col min="12291" max="12291" width="11" style="1094" customWidth="1"/>
    <col min="12292" max="12292" width="11.6666666666667" style="1094" customWidth="1"/>
    <col min="12293" max="12293" width="50.1666666666667" style="1094" customWidth="1"/>
    <col min="12294" max="12294" width="17.8333333333333" style="1094" customWidth="1"/>
    <col min="12295" max="12295" width="18.6666666666667" style="1094" customWidth="1"/>
    <col min="12296" max="12296" width="28.3333333333333" style="1094" customWidth="1"/>
    <col min="12297" max="12545" width="11.5" style="1094"/>
    <col min="12546" max="12546" width="15.6666666666667" style="1094" customWidth="1"/>
    <col min="12547" max="12547" width="11" style="1094" customWidth="1"/>
    <col min="12548" max="12548" width="11.6666666666667" style="1094" customWidth="1"/>
    <col min="12549" max="12549" width="50.1666666666667" style="1094" customWidth="1"/>
    <col min="12550" max="12550" width="17.8333333333333" style="1094" customWidth="1"/>
    <col min="12551" max="12551" width="18.6666666666667" style="1094" customWidth="1"/>
    <col min="12552" max="12552" width="28.3333333333333" style="1094" customWidth="1"/>
    <col min="12553" max="12801" width="11.5" style="1094"/>
    <col min="12802" max="12802" width="15.6666666666667" style="1094" customWidth="1"/>
    <col min="12803" max="12803" width="11" style="1094" customWidth="1"/>
    <col min="12804" max="12804" width="11.6666666666667" style="1094" customWidth="1"/>
    <col min="12805" max="12805" width="50.1666666666667" style="1094" customWidth="1"/>
    <col min="12806" max="12806" width="17.8333333333333" style="1094" customWidth="1"/>
    <col min="12807" max="12807" width="18.6666666666667" style="1094" customWidth="1"/>
    <col min="12808" max="12808" width="28.3333333333333" style="1094" customWidth="1"/>
    <col min="12809" max="13057" width="11.5" style="1094"/>
    <col min="13058" max="13058" width="15.6666666666667" style="1094" customWidth="1"/>
    <col min="13059" max="13059" width="11" style="1094" customWidth="1"/>
    <col min="13060" max="13060" width="11.6666666666667" style="1094" customWidth="1"/>
    <col min="13061" max="13061" width="50.1666666666667" style="1094" customWidth="1"/>
    <col min="13062" max="13062" width="17.8333333333333" style="1094" customWidth="1"/>
    <col min="13063" max="13063" width="18.6666666666667" style="1094" customWidth="1"/>
    <col min="13064" max="13064" width="28.3333333333333" style="1094" customWidth="1"/>
    <col min="13065" max="13313" width="11.5" style="1094"/>
    <col min="13314" max="13314" width="15.6666666666667" style="1094" customWidth="1"/>
    <col min="13315" max="13315" width="11" style="1094" customWidth="1"/>
    <col min="13316" max="13316" width="11.6666666666667" style="1094" customWidth="1"/>
    <col min="13317" max="13317" width="50.1666666666667" style="1094" customWidth="1"/>
    <col min="13318" max="13318" width="17.8333333333333" style="1094" customWidth="1"/>
    <col min="13319" max="13319" width="18.6666666666667" style="1094" customWidth="1"/>
    <col min="13320" max="13320" width="28.3333333333333" style="1094" customWidth="1"/>
    <col min="13321" max="13569" width="11.5" style="1094"/>
    <col min="13570" max="13570" width="15.6666666666667" style="1094" customWidth="1"/>
    <col min="13571" max="13571" width="11" style="1094" customWidth="1"/>
    <col min="13572" max="13572" width="11.6666666666667" style="1094" customWidth="1"/>
    <col min="13573" max="13573" width="50.1666666666667" style="1094" customWidth="1"/>
    <col min="13574" max="13574" width="17.8333333333333" style="1094" customWidth="1"/>
    <col min="13575" max="13575" width="18.6666666666667" style="1094" customWidth="1"/>
    <col min="13576" max="13576" width="28.3333333333333" style="1094" customWidth="1"/>
    <col min="13577" max="13825" width="11.5" style="1094"/>
    <col min="13826" max="13826" width="15.6666666666667" style="1094" customWidth="1"/>
    <col min="13827" max="13827" width="11" style="1094" customWidth="1"/>
    <col min="13828" max="13828" width="11.6666666666667" style="1094" customWidth="1"/>
    <col min="13829" max="13829" width="50.1666666666667" style="1094" customWidth="1"/>
    <col min="13830" max="13830" width="17.8333333333333" style="1094" customWidth="1"/>
    <col min="13831" max="13831" width="18.6666666666667" style="1094" customWidth="1"/>
    <col min="13832" max="13832" width="28.3333333333333" style="1094" customWidth="1"/>
    <col min="13833" max="14081" width="11.5" style="1094"/>
    <col min="14082" max="14082" width="15.6666666666667" style="1094" customWidth="1"/>
    <col min="14083" max="14083" width="11" style="1094" customWidth="1"/>
    <col min="14084" max="14084" width="11.6666666666667" style="1094" customWidth="1"/>
    <col min="14085" max="14085" width="50.1666666666667" style="1094" customWidth="1"/>
    <col min="14086" max="14086" width="17.8333333333333" style="1094" customWidth="1"/>
    <col min="14087" max="14087" width="18.6666666666667" style="1094" customWidth="1"/>
    <col min="14088" max="14088" width="28.3333333333333" style="1094" customWidth="1"/>
    <col min="14089" max="14337" width="11.5" style="1094"/>
    <col min="14338" max="14338" width="15.6666666666667" style="1094" customWidth="1"/>
    <col min="14339" max="14339" width="11" style="1094" customWidth="1"/>
    <col min="14340" max="14340" width="11.6666666666667" style="1094" customWidth="1"/>
    <col min="14341" max="14341" width="50.1666666666667" style="1094" customWidth="1"/>
    <col min="14342" max="14342" width="17.8333333333333" style="1094" customWidth="1"/>
    <col min="14343" max="14343" width="18.6666666666667" style="1094" customWidth="1"/>
    <col min="14344" max="14344" width="28.3333333333333" style="1094" customWidth="1"/>
    <col min="14345" max="14593" width="11.5" style="1094"/>
    <col min="14594" max="14594" width="15.6666666666667" style="1094" customWidth="1"/>
    <col min="14595" max="14595" width="11" style="1094" customWidth="1"/>
    <col min="14596" max="14596" width="11.6666666666667" style="1094" customWidth="1"/>
    <col min="14597" max="14597" width="50.1666666666667" style="1094" customWidth="1"/>
    <col min="14598" max="14598" width="17.8333333333333" style="1094" customWidth="1"/>
    <col min="14599" max="14599" width="18.6666666666667" style="1094" customWidth="1"/>
    <col min="14600" max="14600" width="28.3333333333333" style="1094" customWidth="1"/>
    <col min="14601" max="14849" width="11.5" style="1094"/>
    <col min="14850" max="14850" width="15.6666666666667" style="1094" customWidth="1"/>
    <col min="14851" max="14851" width="11" style="1094" customWidth="1"/>
    <col min="14852" max="14852" width="11.6666666666667" style="1094" customWidth="1"/>
    <col min="14853" max="14853" width="50.1666666666667" style="1094" customWidth="1"/>
    <col min="14854" max="14854" width="17.8333333333333" style="1094" customWidth="1"/>
    <col min="14855" max="14855" width="18.6666666666667" style="1094" customWidth="1"/>
    <col min="14856" max="14856" width="28.3333333333333" style="1094" customWidth="1"/>
    <col min="14857" max="15105" width="11.5" style="1094"/>
    <col min="15106" max="15106" width="15.6666666666667" style="1094" customWidth="1"/>
    <col min="15107" max="15107" width="11" style="1094" customWidth="1"/>
    <col min="15108" max="15108" width="11.6666666666667" style="1094" customWidth="1"/>
    <col min="15109" max="15109" width="50.1666666666667" style="1094" customWidth="1"/>
    <col min="15110" max="15110" width="17.8333333333333" style="1094" customWidth="1"/>
    <col min="15111" max="15111" width="18.6666666666667" style="1094" customWidth="1"/>
    <col min="15112" max="15112" width="28.3333333333333" style="1094" customWidth="1"/>
    <col min="15113" max="15361" width="11.5" style="1094"/>
    <col min="15362" max="15362" width="15.6666666666667" style="1094" customWidth="1"/>
    <col min="15363" max="15363" width="11" style="1094" customWidth="1"/>
    <col min="15364" max="15364" width="11.6666666666667" style="1094" customWidth="1"/>
    <col min="15365" max="15365" width="50.1666666666667" style="1094" customWidth="1"/>
    <col min="15366" max="15366" width="17.8333333333333" style="1094" customWidth="1"/>
    <col min="15367" max="15367" width="18.6666666666667" style="1094" customWidth="1"/>
    <col min="15368" max="15368" width="28.3333333333333" style="1094" customWidth="1"/>
    <col min="15369" max="15617" width="11.5" style="1094"/>
    <col min="15618" max="15618" width="15.6666666666667" style="1094" customWidth="1"/>
    <col min="15619" max="15619" width="11" style="1094" customWidth="1"/>
    <col min="15620" max="15620" width="11.6666666666667" style="1094" customWidth="1"/>
    <col min="15621" max="15621" width="50.1666666666667" style="1094" customWidth="1"/>
    <col min="15622" max="15622" width="17.8333333333333" style="1094" customWidth="1"/>
    <col min="15623" max="15623" width="18.6666666666667" style="1094" customWidth="1"/>
    <col min="15624" max="15624" width="28.3333333333333" style="1094" customWidth="1"/>
    <col min="15625" max="15873" width="11.5" style="1094"/>
    <col min="15874" max="15874" width="15.6666666666667" style="1094" customWidth="1"/>
    <col min="15875" max="15875" width="11" style="1094" customWidth="1"/>
    <col min="15876" max="15876" width="11.6666666666667" style="1094" customWidth="1"/>
    <col min="15877" max="15877" width="50.1666666666667" style="1094" customWidth="1"/>
    <col min="15878" max="15878" width="17.8333333333333" style="1094" customWidth="1"/>
    <col min="15879" max="15879" width="18.6666666666667" style="1094" customWidth="1"/>
    <col min="15880" max="15880" width="28.3333333333333" style="1094" customWidth="1"/>
    <col min="15881" max="16129" width="11.5" style="1094"/>
    <col min="16130" max="16130" width="15.6666666666667" style="1094" customWidth="1"/>
    <col min="16131" max="16131" width="11" style="1094" customWidth="1"/>
    <col min="16132" max="16132" width="11.6666666666667" style="1094" customWidth="1"/>
    <col min="16133" max="16133" width="50.1666666666667" style="1094" customWidth="1"/>
    <col min="16134" max="16134" width="17.8333333333333" style="1094" customWidth="1"/>
    <col min="16135" max="16135" width="18.6666666666667" style="1094" customWidth="1"/>
    <col min="16136" max="16136" width="28.3333333333333" style="1094" customWidth="1"/>
    <col min="16137" max="16384" width="11.5" style="1094"/>
  </cols>
  <sheetData>
    <row r="1" s="430" customFormat="1" spans="1:257">
      <c r="A1" s="1096" t="s">
        <v>128</v>
      </c>
      <c r="B1" s="1094"/>
      <c r="C1" s="1094"/>
      <c r="D1" s="1094"/>
      <c r="E1" s="1095"/>
      <c r="F1" s="1094"/>
      <c r="G1" s="1094"/>
      <c r="H1" s="1094"/>
      <c r="I1" s="1094"/>
      <c r="J1" s="1094"/>
      <c r="K1" s="1094"/>
      <c r="L1" s="1094"/>
      <c r="M1" s="1094"/>
      <c r="N1" s="1094"/>
      <c r="O1" s="1094"/>
      <c r="P1" s="1094"/>
      <c r="Q1" s="1094"/>
      <c r="R1" s="1094"/>
      <c r="S1" s="1094"/>
      <c r="T1" s="1094"/>
      <c r="U1" s="1094"/>
      <c r="V1" s="1094"/>
      <c r="W1" s="1094"/>
      <c r="X1" s="1094"/>
      <c r="Y1" s="1094"/>
      <c r="Z1" s="1094"/>
      <c r="AA1" s="1094"/>
      <c r="AB1" s="1094"/>
      <c r="AC1" s="1094"/>
      <c r="AD1" s="1094"/>
      <c r="AE1" s="1094"/>
      <c r="AF1" s="1094"/>
      <c r="AG1" s="1094"/>
      <c r="AH1" s="1094"/>
      <c r="AI1" s="1094"/>
      <c r="AJ1" s="1094"/>
      <c r="AK1" s="1094"/>
      <c r="AL1" s="1094"/>
      <c r="AM1" s="1094"/>
      <c r="AN1" s="1094"/>
      <c r="AO1" s="1094"/>
      <c r="AP1" s="1094"/>
      <c r="AQ1" s="1094"/>
      <c r="AR1" s="1094"/>
      <c r="AS1" s="1094"/>
      <c r="AT1" s="1094"/>
      <c r="AU1" s="1094"/>
      <c r="AV1" s="1094"/>
      <c r="AW1" s="1094"/>
      <c r="AX1" s="1094"/>
      <c r="AY1" s="1094"/>
      <c r="AZ1" s="1094"/>
      <c r="BA1" s="1094"/>
      <c r="BB1" s="1094"/>
      <c r="BC1" s="1094"/>
      <c r="BD1" s="1094"/>
      <c r="BE1" s="1094"/>
      <c r="BF1" s="1094"/>
      <c r="BG1" s="1094"/>
      <c r="BH1" s="1094"/>
      <c r="BI1" s="1094"/>
      <c r="BJ1" s="1094"/>
      <c r="BK1" s="1094"/>
      <c r="BL1" s="1094"/>
      <c r="BM1" s="1094"/>
      <c r="BN1" s="1094"/>
      <c r="BO1" s="1094"/>
      <c r="BP1" s="1094"/>
      <c r="BQ1" s="1094"/>
      <c r="BR1" s="1094"/>
      <c r="BS1" s="1094"/>
      <c r="BT1" s="1094"/>
      <c r="BU1" s="1094"/>
      <c r="BV1" s="1094"/>
      <c r="BW1" s="1094"/>
      <c r="BX1" s="1094"/>
      <c r="BY1" s="1094"/>
      <c r="BZ1" s="1094"/>
      <c r="CA1" s="1094"/>
      <c r="CB1" s="1094"/>
      <c r="CC1" s="1094"/>
      <c r="CD1" s="1094"/>
      <c r="CE1" s="1094"/>
      <c r="CF1" s="1094"/>
      <c r="CG1" s="1094"/>
      <c r="CH1" s="1094"/>
      <c r="CI1" s="1094"/>
      <c r="CJ1" s="1094"/>
      <c r="CK1" s="1094"/>
      <c r="CL1" s="1094"/>
      <c r="CM1" s="1094"/>
      <c r="CN1" s="1094"/>
      <c r="CO1" s="1094"/>
      <c r="CP1" s="1094"/>
      <c r="CQ1" s="1094"/>
      <c r="CR1" s="1094"/>
      <c r="CS1" s="1094"/>
      <c r="CT1" s="1094"/>
      <c r="CU1" s="1094"/>
      <c r="CV1" s="1094"/>
      <c r="CW1" s="1094"/>
      <c r="CX1" s="1094"/>
      <c r="CY1" s="1094"/>
      <c r="CZ1" s="1094"/>
      <c r="DA1" s="1094"/>
      <c r="DB1" s="1094"/>
      <c r="DC1" s="1094"/>
      <c r="DD1" s="1094"/>
      <c r="DE1" s="1094"/>
      <c r="DF1" s="1094"/>
      <c r="DG1" s="1094"/>
      <c r="DH1" s="1094"/>
      <c r="DI1" s="1094"/>
      <c r="DJ1" s="1094"/>
      <c r="DK1" s="1094"/>
      <c r="DL1" s="1094"/>
      <c r="DM1" s="1094"/>
      <c r="DN1" s="1094"/>
      <c r="DO1" s="1094"/>
      <c r="DP1" s="1094"/>
      <c r="DQ1" s="1094"/>
      <c r="DR1" s="1094"/>
      <c r="DS1" s="1094"/>
      <c r="DT1" s="1094"/>
      <c r="DU1" s="1094"/>
      <c r="DV1" s="1094"/>
      <c r="DW1" s="1094"/>
      <c r="DX1" s="1094"/>
      <c r="DY1" s="1094"/>
      <c r="DZ1" s="1094"/>
      <c r="EA1" s="1094"/>
      <c r="EB1" s="1094"/>
      <c r="EC1" s="1094"/>
      <c r="ED1" s="1094"/>
      <c r="EE1" s="1094"/>
      <c r="EF1" s="1094"/>
      <c r="EG1" s="1094"/>
      <c r="EH1" s="1094"/>
      <c r="EI1" s="1094"/>
      <c r="EJ1" s="1094"/>
      <c r="EK1" s="1094"/>
      <c r="EL1" s="1094"/>
      <c r="EM1" s="1094"/>
      <c r="EN1" s="1094"/>
      <c r="EO1" s="1094"/>
      <c r="EP1" s="1094"/>
      <c r="EQ1" s="1094"/>
      <c r="ER1" s="1094"/>
      <c r="ES1" s="1094"/>
      <c r="ET1" s="1094"/>
      <c r="EU1" s="1094"/>
      <c r="EV1" s="1094"/>
      <c r="EW1" s="1094"/>
      <c r="EX1" s="1094"/>
      <c r="EY1" s="1094"/>
      <c r="EZ1" s="1094"/>
      <c r="FA1" s="1094"/>
      <c r="FB1" s="1094"/>
      <c r="FC1" s="1094"/>
      <c r="FD1" s="1094"/>
      <c r="FE1" s="1094"/>
      <c r="FF1" s="1094"/>
      <c r="FG1" s="1094"/>
      <c r="FH1" s="1094"/>
      <c r="FI1" s="1094"/>
      <c r="FJ1" s="1094"/>
      <c r="FK1" s="1094"/>
      <c r="FL1" s="1094"/>
      <c r="FM1" s="1094"/>
      <c r="FN1" s="1094"/>
      <c r="FO1" s="1094"/>
      <c r="FP1" s="1094"/>
      <c r="FQ1" s="1094"/>
      <c r="FR1" s="1094"/>
      <c r="FS1" s="1094"/>
      <c r="FT1" s="1094"/>
      <c r="FU1" s="1094"/>
      <c r="FV1" s="1094"/>
      <c r="FW1" s="1094"/>
      <c r="FX1" s="1094"/>
      <c r="FY1" s="1094"/>
      <c r="FZ1" s="1094"/>
      <c r="GA1" s="1094"/>
      <c r="GB1" s="1094"/>
      <c r="GC1" s="1094"/>
      <c r="GD1" s="1094"/>
      <c r="GE1" s="1094"/>
      <c r="GF1" s="1094"/>
      <c r="GG1" s="1094"/>
      <c r="GH1" s="1094"/>
      <c r="GI1" s="1094"/>
      <c r="GJ1" s="1094"/>
      <c r="GK1" s="1094"/>
      <c r="GL1" s="1094"/>
      <c r="GM1" s="1094"/>
      <c r="GN1" s="1094"/>
      <c r="GO1" s="1094"/>
      <c r="GP1" s="1094"/>
      <c r="GQ1" s="1094"/>
      <c r="GR1" s="1094"/>
      <c r="GS1" s="1094"/>
      <c r="GT1" s="1094"/>
      <c r="GU1" s="1094"/>
      <c r="GV1" s="1094"/>
      <c r="GW1" s="1094"/>
      <c r="GX1" s="1094"/>
      <c r="GY1" s="1094"/>
      <c r="GZ1" s="1094"/>
      <c r="HA1" s="1094"/>
      <c r="HB1" s="1094"/>
      <c r="HC1" s="1094"/>
      <c r="HD1" s="1094"/>
      <c r="HE1" s="1094"/>
      <c r="HF1" s="1094"/>
      <c r="HG1" s="1094"/>
      <c r="HH1" s="1094"/>
      <c r="HI1" s="1094"/>
      <c r="HJ1" s="1094"/>
      <c r="HK1" s="1094"/>
      <c r="HL1" s="1094"/>
      <c r="HM1" s="1094"/>
      <c r="HN1" s="1094"/>
      <c r="HO1" s="1094"/>
      <c r="HP1" s="1094"/>
      <c r="HQ1" s="1094"/>
      <c r="HR1" s="1094"/>
      <c r="HS1" s="1094"/>
      <c r="HT1" s="1094"/>
      <c r="HU1" s="1094"/>
      <c r="HV1" s="1094"/>
      <c r="HW1" s="1094"/>
      <c r="HX1" s="1094"/>
      <c r="HY1" s="1094"/>
      <c r="HZ1" s="1094"/>
      <c r="IA1" s="1094"/>
      <c r="IB1" s="1094"/>
      <c r="IC1" s="1094"/>
      <c r="ID1" s="1094"/>
      <c r="IE1" s="1094"/>
      <c r="IF1" s="1094"/>
      <c r="IG1" s="1094"/>
      <c r="IH1" s="1094"/>
      <c r="II1" s="1094"/>
      <c r="IJ1" s="1094"/>
      <c r="IK1" s="1094"/>
      <c r="IL1" s="1094"/>
      <c r="IM1" s="1094"/>
      <c r="IN1" s="1094"/>
      <c r="IO1" s="1094"/>
      <c r="IP1" s="1094"/>
      <c r="IQ1" s="1094"/>
      <c r="IR1" s="1094"/>
      <c r="IS1" s="1094"/>
      <c r="IT1" s="1094"/>
      <c r="IU1" s="1094"/>
      <c r="IV1" s="1094"/>
      <c r="IW1" s="1094"/>
    </row>
    <row r="2" ht="21.95" customHeight="1" spans="1:8">
      <c r="A2" s="1097" t="s">
        <v>129</v>
      </c>
      <c r="B2" s="1097"/>
      <c r="C2" s="1097"/>
      <c r="D2" s="1097"/>
      <c r="E2" s="1097"/>
      <c r="F2" s="1097"/>
      <c r="G2" s="1097"/>
      <c r="H2" s="1097"/>
    </row>
    <row r="3" ht="24" customHeight="1" spans="1:8">
      <c r="A3" s="1098" t="s">
        <v>130</v>
      </c>
      <c r="B3" s="1099"/>
      <c r="C3" s="1099"/>
      <c r="D3" s="1099" t="s">
        <v>1767</v>
      </c>
      <c r="E3" s="1099"/>
      <c r="F3" s="1099"/>
      <c r="G3" s="1099"/>
      <c r="H3" s="1100"/>
    </row>
    <row r="4" ht="15.75" customHeight="1" spans="1:8">
      <c r="A4" s="1101" t="s">
        <v>1768</v>
      </c>
      <c r="B4" s="1102" t="s">
        <v>133</v>
      </c>
      <c r="C4" s="1103"/>
      <c r="D4" s="1101" t="s">
        <v>134</v>
      </c>
      <c r="E4" s="1104"/>
      <c r="F4" s="1077" t="s">
        <v>135</v>
      </c>
      <c r="G4" s="1077"/>
      <c r="H4" s="1077"/>
    </row>
    <row r="5" ht="17.25" customHeight="1" spans="1:8">
      <c r="A5" s="1105"/>
      <c r="B5" s="1106"/>
      <c r="C5" s="1107"/>
      <c r="D5" s="1108"/>
      <c r="E5" s="1109"/>
      <c r="F5" s="1077" t="s">
        <v>136</v>
      </c>
      <c r="G5" s="1077" t="s">
        <v>137</v>
      </c>
      <c r="H5" s="1077" t="s">
        <v>138</v>
      </c>
    </row>
    <row r="6" ht="23.25" customHeight="1" spans="1:8">
      <c r="A6" s="1105"/>
      <c r="B6" s="1110" t="s">
        <v>139</v>
      </c>
      <c r="C6" s="1111"/>
      <c r="D6" s="1112" t="s">
        <v>1769</v>
      </c>
      <c r="E6" s="1113"/>
      <c r="F6" s="1077">
        <v>3957.43</v>
      </c>
      <c r="G6" s="1077">
        <v>3957.43</v>
      </c>
      <c r="H6" s="1077"/>
    </row>
    <row r="7" ht="23.25" customHeight="1" spans="1:8">
      <c r="A7" s="1105"/>
      <c r="B7" s="1110" t="s">
        <v>141</v>
      </c>
      <c r="C7" s="1111"/>
      <c r="D7" s="1112" t="s">
        <v>1770</v>
      </c>
      <c r="E7" s="1113"/>
      <c r="F7" s="1077">
        <v>2074.83</v>
      </c>
      <c r="G7" s="1077">
        <v>2074.83</v>
      </c>
      <c r="H7" s="1077"/>
    </row>
    <row r="8" ht="20.25" customHeight="1" spans="1:8">
      <c r="A8" s="1108"/>
      <c r="B8" s="1077" t="s">
        <v>149</v>
      </c>
      <c r="C8" s="1077"/>
      <c r="D8" s="1077"/>
      <c r="E8" s="1077"/>
      <c r="F8" s="1077">
        <f>SUM(F6:F7)</f>
        <v>6032.26</v>
      </c>
      <c r="G8" s="1077">
        <f>SUM(G6:G7)</f>
        <v>6032.26</v>
      </c>
      <c r="H8" s="1077"/>
    </row>
    <row r="9" ht="108.95" customHeight="1" spans="1:8">
      <c r="A9" s="1114" t="s">
        <v>1034</v>
      </c>
      <c r="B9" s="1115" t="s">
        <v>1771</v>
      </c>
      <c r="C9" s="1115"/>
      <c r="D9" s="1116"/>
      <c r="E9" s="1116"/>
      <c r="F9" s="1116"/>
      <c r="G9" s="1116"/>
      <c r="H9" s="1116"/>
    </row>
    <row r="10" ht="21" customHeight="1" spans="1:8">
      <c r="A10" s="1117" t="s">
        <v>1036</v>
      </c>
      <c r="B10" s="1111" t="s">
        <v>153</v>
      </c>
      <c r="C10" s="1118" t="s">
        <v>154</v>
      </c>
      <c r="D10" s="1111"/>
      <c r="E10" s="1119" t="s">
        <v>155</v>
      </c>
      <c r="F10" s="1119"/>
      <c r="G10" s="1077" t="s">
        <v>156</v>
      </c>
      <c r="H10" s="1077"/>
    </row>
    <row r="11" ht="10.8" spans="1:8">
      <c r="A11" s="1120"/>
      <c r="B11" s="1117" t="s">
        <v>157</v>
      </c>
      <c r="C11" s="1102" t="s">
        <v>158</v>
      </c>
      <c r="D11" s="1103"/>
      <c r="E11" s="1116" t="s">
        <v>1772</v>
      </c>
      <c r="F11" s="1116"/>
      <c r="G11" s="1077" t="s">
        <v>1773</v>
      </c>
      <c r="H11" s="1077"/>
    </row>
    <row r="12" ht="10.8" spans="1:8">
      <c r="A12" s="1120"/>
      <c r="B12" s="1120"/>
      <c r="C12" s="1121"/>
      <c r="D12" s="1122"/>
      <c r="E12" s="1116" t="s">
        <v>1774</v>
      </c>
      <c r="F12" s="1116"/>
      <c r="G12" s="1077" t="s">
        <v>1775</v>
      </c>
      <c r="H12" s="1077"/>
    </row>
    <row r="13" ht="10.8" spans="1:8">
      <c r="A13" s="1120"/>
      <c r="B13" s="1120"/>
      <c r="C13" s="1121"/>
      <c r="D13" s="1122"/>
      <c r="E13" s="1116" t="s">
        <v>1776</v>
      </c>
      <c r="F13" s="1116"/>
      <c r="G13" s="1077" t="s">
        <v>1777</v>
      </c>
      <c r="H13" s="1077"/>
    </row>
    <row r="14" ht="14.25" customHeight="1" spans="1:8">
      <c r="A14" s="1120"/>
      <c r="B14" s="1120"/>
      <c r="C14" s="1121"/>
      <c r="D14" s="1122"/>
      <c r="E14" s="1116" t="s">
        <v>1778</v>
      </c>
      <c r="F14" s="1116"/>
      <c r="G14" s="1077" t="s">
        <v>1779</v>
      </c>
      <c r="H14" s="1077"/>
    </row>
    <row r="15" ht="14.25" customHeight="1" spans="1:8">
      <c r="A15" s="1120"/>
      <c r="B15" s="1120"/>
      <c r="C15" s="1121"/>
      <c r="D15" s="1122"/>
      <c r="E15" s="1116" t="s">
        <v>1780</v>
      </c>
      <c r="F15" s="1116"/>
      <c r="G15" s="1077" t="s">
        <v>1781</v>
      </c>
      <c r="H15" s="1077"/>
    </row>
    <row r="16" ht="14.25" customHeight="1" spans="1:8">
      <c r="A16" s="1120"/>
      <c r="B16" s="1120"/>
      <c r="C16" s="1121"/>
      <c r="D16" s="1122"/>
      <c r="E16" s="1123" t="s">
        <v>1782</v>
      </c>
      <c r="F16" s="1124"/>
      <c r="G16" s="1077" t="s">
        <v>1783</v>
      </c>
      <c r="H16" s="1077"/>
    </row>
    <row r="17" ht="10.8" spans="1:8">
      <c r="A17" s="1120"/>
      <c r="B17" s="1120"/>
      <c r="C17" s="1121"/>
      <c r="D17" s="1122"/>
      <c r="E17" s="1116" t="s">
        <v>1784</v>
      </c>
      <c r="F17" s="1116"/>
      <c r="G17" s="1077" t="s">
        <v>1407</v>
      </c>
      <c r="H17" s="1077"/>
    </row>
    <row r="18" ht="10.8" spans="1:8">
      <c r="A18" s="1120"/>
      <c r="B18" s="1120"/>
      <c r="C18" s="1121"/>
      <c r="D18" s="1122"/>
      <c r="E18" s="1116" t="s">
        <v>1785</v>
      </c>
      <c r="F18" s="1116"/>
      <c r="G18" s="1077" t="s">
        <v>1786</v>
      </c>
      <c r="H18" s="1077"/>
    </row>
    <row r="19" ht="14.25" customHeight="1" spans="1:8">
      <c r="A19" s="1120"/>
      <c r="B19" s="1120"/>
      <c r="C19" s="1121"/>
      <c r="D19" s="1122"/>
      <c r="E19" s="1116" t="s">
        <v>1787</v>
      </c>
      <c r="F19" s="1116"/>
      <c r="G19" s="1077" t="s">
        <v>911</v>
      </c>
      <c r="H19" s="1077"/>
    </row>
    <row r="20" ht="14.25" customHeight="1" spans="1:8">
      <c r="A20" s="1120"/>
      <c r="B20" s="1120"/>
      <c r="C20" s="1121"/>
      <c r="D20" s="1122"/>
      <c r="E20" s="1116" t="s">
        <v>1788</v>
      </c>
      <c r="F20" s="1116"/>
      <c r="G20" s="1077" t="s">
        <v>172</v>
      </c>
      <c r="H20" s="1077"/>
    </row>
    <row r="21" ht="10.8" spans="1:8">
      <c r="A21" s="1120"/>
      <c r="B21" s="1120"/>
      <c r="C21" s="1121"/>
      <c r="D21" s="1122"/>
      <c r="E21" s="1116" t="s">
        <v>1789</v>
      </c>
      <c r="F21" s="1116"/>
      <c r="G21" s="1077" t="s">
        <v>1790</v>
      </c>
      <c r="H21" s="1077"/>
    </row>
    <row r="22" ht="10.8" spans="1:8">
      <c r="A22" s="1120"/>
      <c r="B22" s="1120"/>
      <c r="C22" s="1121"/>
      <c r="D22" s="1122"/>
      <c r="E22" s="1116" t="s">
        <v>1791</v>
      </c>
      <c r="F22" s="1116"/>
      <c r="G22" s="1077" t="s">
        <v>1792</v>
      </c>
      <c r="H22" s="1077"/>
    </row>
    <row r="23" ht="10.8" spans="1:8">
      <c r="A23" s="1120"/>
      <c r="B23" s="1120"/>
      <c r="C23" s="1121"/>
      <c r="D23" s="1122"/>
      <c r="E23" s="1116" t="s">
        <v>1793</v>
      </c>
      <c r="F23" s="1116"/>
      <c r="G23" s="1077" t="s">
        <v>1197</v>
      </c>
      <c r="H23" s="1077"/>
    </row>
    <row r="24" ht="10.8" spans="1:8">
      <c r="A24" s="1120"/>
      <c r="B24" s="1120"/>
      <c r="C24" s="1121"/>
      <c r="D24" s="1122"/>
      <c r="E24" s="1125" t="s">
        <v>1794</v>
      </c>
      <c r="F24" s="1126"/>
      <c r="G24" s="1110" t="s">
        <v>1478</v>
      </c>
      <c r="H24" s="1111"/>
    </row>
    <row r="25" ht="10.8" spans="1:8">
      <c r="A25" s="1120"/>
      <c r="B25" s="1120"/>
      <c r="C25" s="1121"/>
      <c r="D25" s="1122"/>
      <c r="E25" s="1123" t="s">
        <v>1795</v>
      </c>
      <c r="F25" s="1126"/>
      <c r="G25" s="1077" t="s">
        <v>1796</v>
      </c>
      <c r="H25" s="1077"/>
    </row>
    <row r="26" ht="10.8" spans="1:8">
      <c r="A26" s="1120"/>
      <c r="B26" s="1120"/>
      <c r="C26" s="1121" t="s">
        <v>178</v>
      </c>
      <c r="D26" s="1122"/>
      <c r="E26" s="1116" t="s">
        <v>1797</v>
      </c>
      <c r="F26" s="1116"/>
      <c r="G26" s="1077" t="s">
        <v>198</v>
      </c>
      <c r="H26" s="1077"/>
    </row>
    <row r="27" ht="10.8" spans="1:8">
      <c r="A27" s="1120"/>
      <c r="B27" s="1120"/>
      <c r="C27" s="1121"/>
      <c r="D27" s="1122"/>
      <c r="E27" s="1116" t="s">
        <v>1798</v>
      </c>
      <c r="F27" s="1116"/>
      <c r="G27" s="1127" t="s">
        <v>198</v>
      </c>
      <c r="H27" s="1077"/>
    </row>
    <row r="28" ht="10.8" spans="1:8">
      <c r="A28" s="1120"/>
      <c r="B28" s="1120"/>
      <c r="C28" s="1121"/>
      <c r="D28" s="1122"/>
      <c r="E28" s="1123" t="s">
        <v>1799</v>
      </c>
      <c r="F28" s="1124"/>
      <c r="G28" s="1128">
        <v>1</v>
      </c>
      <c r="H28" s="1129"/>
    </row>
    <row r="29" ht="10.8" spans="1:8">
      <c r="A29" s="1120"/>
      <c r="B29" s="1120"/>
      <c r="C29" s="1121" t="s">
        <v>252</v>
      </c>
      <c r="D29" s="1122"/>
      <c r="E29" s="1116" t="s">
        <v>1800</v>
      </c>
      <c r="F29" s="1116"/>
      <c r="G29" s="1077" t="s">
        <v>202</v>
      </c>
      <c r="H29" s="1077"/>
    </row>
    <row r="30" ht="10.8" spans="1:8">
      <c r="A30" s="1120"/>
      <c r="B30" s="1120"/>
      <c r="C30" s="1121"/>
      <c r="D30" s="1122"/>
      <c r="E30" s="1116" t="s">
        <v>1801</v>
      </c>
      <c r="F30" s="1116"/>
      <c r="G30" s="1077" t="s">
        <v>202</v>
      </c>
      <c r="H30" s="1077"/>
    </row>
    <row r="31" ht="10.8" spans="1:8">
      <c r="A31" s="1120"/>
      <c r="B31" s="1076"/>
      <c r="C31" s="1106"/>
      <c r="D31" s="1107"/>
      <c r="E31" s="1116" t="s">
        <v>1802</v>
      </c>
      <c r="F31" s="1116"/>
      <c r="G31" s="1127">
        <v>1</v>
      </c>
      <c r="H31" s="1077"/>
    </row>
    <row r="32" ht="10.8" spans="1:8">
      <c r="A32" s="1120"/>
      <c r="B32" s="1111" t="s">
        <v>182</v>
      </c>
      <c r="C32" s="1130" t="s">
        <v>531</v>
      </c>
      <c r="D32" s="1131"/>
      <c r="E32" s="1116" t="s">
        <v>1803</v>
      </c>
      <c r="F32" s="1116"/>
      <c r="G32" s="1127" t="s">
        <v>713</v>
      </c>
      <c r="H32" s="1077"/>
    </row>
    <row r="33" ht="10.8" spans="1:8">
      <c r="A33" s="1120"/>
      <c r="B33" s="1111"/>
      <c r="C33" s="1130"/>
      <c r="D33" s="1131"/>
      <c r="E33" s="1116" t="s">
        <v>1804</v>
      </c>
      <c r="F33" s="1116"/>
      <c r="G33" s="1127" t="s">
        <v>713</v>
      </c>
      <c r="H33" s="1077"/>
    </row>
    <row r="34" ht="10.8" spans="1:8">
      <c r="A34" s="1120"/>
      <c r="B34" s="1111"/>
      <c r="C34" s="1130"/>
      <c r="D34" s="1131"/>
      <c r="E34" s="1116" t="s">
        <v>1805</v>
      </c>
      <c r="F34" s="1116"/>
      <c r="G34" s="1127" t="s">
        <v>713</v>
      </c>
      <c r="H34" s="1077"/>
    </row>
    <row r="35" ht="10.8" spans="1:8">
      <c r="A35" s="1120"/>
      <c r="B35" s="1111"/>
      <c r="C35" s="1130"/>
      <c r="D35" s="1131"/>
      <c r="E35" s="1116" t="s">
        <v>1806</v>
      </c>
      <c r="F35" s="1116"/>
      <c r="G35" s="1127" t="s">
        <v>713</v>
      </c>
      <c r="H35" s="1077"/>
    </row>
    <row r="36" ht="10.8" spans="1:8">
      <c r="A36" s="1120"/>
      <c r="B36" s="1111"/>
      <c r="C36" s="1130"/>
      <c r="D36" s="1131"/>
      <c r="E36" s="1123" t="s">
        <v>1807</v>
      </c>
      <c r="F36" s="1124"/>
      <c r="G36" s="1127" t="s">
        <v>713</v>
      </c>
      <c r="H36" s="1077"/>
    </row>
    <row r="37" ht="10.8" spans="1:8">
      <c r="A37" s="1120"/>
      <c r="B37" s="1111"/>
      <c r="C37" s="1130"/>
      <c r="D37" s="1131"/>
      <c r="E37" s="1123" t="s">
        <v>1808</v>
      </c>
      <c r="F37" s="1124"/>
      <c r="G37" s="1127" t="s">
        <v>713</v>
      </c>
      <c r="H37" s="1077"/>
    </row>
    <row r="38" ht="18.95" customHeight="1" spans="1:8">
      <c r="A38" s="1120"/>
      <c r="B38" s="1104" t="s">
        <v>195</v>
      </c>
      <c r="C38" s="1132" t="s">
        <v>844</v>
      </c>
      <c r="D38" s="1104"/>
      <c r="E38" s="1116" t="s">
        <v>1809</v>
      </c>
      <c r="F38" s="1116"/>
      <c r="G38" s="1127" t="s">
        <v>202</v>
      </c>
      <c r="H38" s="1077"/>
    </row>
    <row r="39" ht="10.8" spans="1:8">
      <c r="A39" s="1076"/>
      <c r="B39" s="1109"/>
      <c r="C39" s="1133"/>
      <c r="D39" s="1109"/>
      <c r="E39" s="1134" t="s">
        <v>1810</v>
      </c>
      <c r="F39" s="1134"/>
      <c r="G39" s="1135" t="s">
        <v>198</v>
      </c>
      <c r="H39" s="1136"/>
    </row>
    <row r="40" ht="14.4" spans="1:8">
      <c r="A40" s="1137"/>
      <c r="B40" s="1137"/>
      <c r="C40" s="1137"/>
      <c r="D40" s="1138"/>
      <c r="E40" s="1138"/>
      <c r="F40" s="1137"/>
      <c r="G40" s="1137"/>
      <c r="H40" s="1137"/>
    </row>
    <row r="41" ht="14.4" spans="1:8">
      <c r="A41" s="1137"/>
      <c r="B41" s="1137"/>
      <c r="C41" s="1137"/>
      <c r="D41" s="1138"/>
      <c r="E41" s="1138"/>
      <c r="F41" s="1137"/>
      <c r="G41" s="1137"/>
      <c r="H41" s="1137"/>
    </row>
    <row r="42" ht="14.4" spans="1:8">
      <c r="A42" s="1137"/>
      <c r="B42" s="1137"/>
      <c r="C42" s="1137"/>
      <c r="D42" s="1137"/>
      <c r="E42" s="1138"/>
      <c r="F42" s="1137"/>
      <c r="G42" s="1137"/>
      <c r="H42" s="1137"/>
    </row>
    <row r="43" ht="14.4" spans="1:8">
      <c r="A43" s="1137"/>
      <c r="B43" s="1137"/>
      <c r="C43" s="1137"/>
      <c r="D43" s="1137"/>
      <c r="E43" s="1138"/>
      <c r="F43" s="1137"/>
      <c r="G43" s="1137"/>
      <c r="H43" s="1137"/>
    </row>
    <row r="44" ht="14.4" spans="1:8">
      <c r="A44" s="1137"/>
      <c r="B44" s="1137"/>
      <c r="C44" s="1137"/>
      <c r="D44" s="1137"/>
      <c r="E44" s="1138"/>
      <c r="F44" s="1137"/>
      <c r="G44" s="1137"/>
      <c r="H44" s="1137"/>
    </row>
    <row r="45" ht="14.4" spans="1:8">
      <c r="A45" s="1137"/>
      <c r="B45" s="1137"/>
      <c r="C45" s="1137"/>
      <c r="D45" s="1137"/>
      <c r="E45" s="1138"/>
      <c r="F45" s="1137"/>
      <c r="G45" s="1137"/>
      <c r="H45" s="1137"/>
    </row>
    <row r="46" ht="14.4" spans="1:8">
      <c r="A46" s="1137"/>
      <c r="B46" s="1137"/>
      <c r="C46" s="1137"/>
      <c r="D46" s="1137"/>
      <c r="E46" s="1138"/>
      <c r="F46" s="1137"/>
      <c r="G46" s="1137"/>
      <c r="H46" s="1137"/>
    </row>
    <row r="47" ht="14.4" spans="1:8">
      <c r="A47" s="1137"/>
      <c r="B47" s="1137"/>
      <c r="C47" s="1137"/>
      <c r="D47" s="1137"/>
      <c r="E47" s="1138"/>
      <c r="F47" s="1137"/>
      <c r="G47" s="1137"/>
      <c r="H47" s="1137"/>
    </row>
    <row r="48" ht="14.4" spans="1:8">
      <c r="A48" s="1137"/>
      <c r="B48" s="1137"/>
      <c r="C48" s="1137"/>
      <c r="D48" s="1137"/>
      <c r="E48" s="1138"/>
      <c r="F48" s="1137"/>
      <c r="G48" s="1137"/>
      <c r="H48" s="1137"/>
    </row>
    <row r="49" ht="14.4" spans="1:8">
      <c r="A49" s="1137"/>
      <c r="B49" s="1137"/>
      <c r="C49" s="1137"/>
      <c r="D49" s="1137"/>
      <c r="E49" s="1138"/>
      <c r="F49" s="1137"/>
      <c r="G49" s="1137"/>
      <c r="H49" s="1137"/>
    </row>
    <row r="50" ht="14.4" spans="1:8">
      <c r="A50" s="1137"/>
      <c r="B50" s="1137"/>
      <c r="C50" s="1137"/>
      <c r="D50" s="1137"/>
      <c r="E50" s="1138"/>
      <c r="F50" s="1137"/>
      <c r="G50" s="1137"/>
      <c r="H50" s="1137"/>
    </row>
    <row r="51" ht="14.4" spans="1:8">
      <c r="A51" s="1137"/>
      <c r="B51" s="1137"/>
      <c r="C51" s="1137"/>
      <c r="D51" s="1137"/>
      <c r="E51" s="1138"/>
      <c r="F51" s="1137"/>
      <c r="G51" s="1137"/>
      <c r="H51" s="1137"/>
    </row>
    <row r="52" ht="14.4" spans="1:8">
      <c r="A52" s="1137"/>
      <c r="B52" s="1137"/>
      <c r="C52" s="1137"/>
      <c r="D52" s="1137"/>
      <c r="E52" s="1138"/>
      <c r="F52" s="1137"/>
      <c r="G52" s="1137"/>
      <c r="H52" s="1137"/>
    </row>
    <row r="53" ht="14.4" spans="1:8">
      <c r="A53" s="1137"/>
      <c r="B53" s="1137"/>
      <c r="C53" s="1137"/>
      <c r="D53" s="1137"/>
      <c r="E53" s="1138"/>
      <c r="F53" s="1137"/>
      <c r="G53" s="1137"/>
      <c r="H53" s="1137"/>
    </row>
    <row r="54" ht="14.4" spans="1:8">
      <c r="A54" s="1137"/>
      <c r="B54" s="1137"/>
      <c r="C54" s="1137"/>
      <c r="D54" s="1137"/>
      <c r="E54" s="1138"/>
      <c r="F54" s="1137"/>
      <c r="G54" s="1137"/>
      <c r="H54" s="1137"/>
    </row>
    <row r="55" ht="14.4" spans="1:8">
      <c r="A55" s="1137"/>
      <c r="B55" s="1137"/>
      <c r="C55" s="1137"/>
      <c r="D55" s="1137"/>
      <c r="E55" s="1138"/>
      <c r="F55" s="1137"/>
      <c r="G55" s="1137"/>
      <c r="H55" s="1137"/>
    </row>
    <row r="56" ht="14.4" spans="1:8">
      <c r="A56" s="1137"/>
      <c r="B56" s="1137"/>
      <c r="C56" s="1137"/>
      <c r="D56" s="1137"/>
      <c r="E56" s="1138"/>
      <c r="F56" s="1137"/>
      <c r="G56" s="1137"/>
      <c r="H56" s="1137"/>
    </row>
    <row r="57" ht="14.4" spans="1:8">
      <c r="A57" s="1137"/>
      <c r="B57" s="1137"/>
      <c r="C57" s="1137"/>
      <c r="D57" s="1137"/>
      <c r="E57" s="1138"/>
      <c r="F57" s="1137"/>
      <c r="G57" s="1137"/>
      <c r="H57" s="1137"/>
    </row>
    <row r="58" ht="14.4" spans="1:8">
      <c r="A58" s="1137"/>
      <c r="B58" s="1137"/>
      <c r="C58" s="1137"/>
      <c r="D58" s="1137"/>
      <c r="E58" s="1138"/>
      <c r="F58" s="1137"/>
      <c r="G58" s="1137"/>
      <c r="H58" s="1137"/>
    </row>
    <row r="59" ht="14.4" spans="1:8">
      <c r="A59" s="1137"/>
      <c r="B59" s="1137"/>
      <c r="C59" s="1137"/>
      <c r="D59" s="1137"/>
      <c r="E59" s="1138"/>
      <c r="F59" s="1137"/>
      <c r="G59" s="1137"/>
      <c r="H59" s="1137"/>
    </row>
    <row r="60" ht="14.4" spans="1:8">
      <c r="A60" s="1137"/>
      <c r="B60" s="1137"/>
      <c r="C60" s="1137"/>
      <c r="D60" s="1137"/>
      <c r="E60" s="1138"/>
      <c r="F60" s="1137"/>
      <c r="G60" s="1137"/>
      <c r="H60" s="1137"/>
    </row>
    <row r="61" ht="14.4" spans="1:8">
      <c r="A61" s="1137"/>
      <c r="B61" s="1137"/>
      <c r="C61" s="1137"/>
      <c r="D61" s="1137"/>
      <c r="E61" s="1138"/>
      <c r="F61" s="1137"/>
      <c r="G61" s="1137"/>
      <c r="H61" s="1137"/>
    </row>
    <row r="62" ht="14.4" spans="1:8">
      <c r="A62" s="1137"/>
      <c r="B62" s="1137"/>
      <c r="C62" s="1137"/>
      <c r="D62" s="1137"/>
      <c r="E62" s="1138"/>
      <c r="F62" s="1137"/>
      <c r="G62" s="1137"/>
      <c r="H62" s="1137"/>
    </row>
    <row r="63" ht="14.4" spans="1:8">
      <c r="A63" s="1137"/>
      <c r="B63" s="1137"/>
      <c r="C63" s="1137"/>
      <c r="D63" s="1137"/>
      <c r="E63" s="1138"/>
      <c r="F63" s="1137"/>
      <c r="G63" s="1137"/>
      <c r="H63" s="1137"/>
    </row>
    <row r="64" ht="14.4" spans="1:8">
      <c r="A64" s="1137"/>
      <c r="B64" s="1137"/>
      <c r="C64" s="1137"/>
      <c r="D64" s="1137"/>
      <c r="E64" s="1138"/>
      <c r="F64" s="1137"/>
      <c r="G64" s="1137"/>
      <c r="H64" s="1137"/>
    </row>
    <row r="65" ht="14.4" spans="1:8">
      <c r="A65" s="1137"/>
      <c r="B65" s="1137"/>
      <c r="C65" s="1137"/>
      <c r="D65" s="1137"/>
      <c r="E65" s="1138"/>
      <c r="F65" s="1137"/>
      <c r="G65" s="1137"/>
      <c r="H65" s="1137"/>
    </row>
    <row r="66" ht="14.4" spans="1:8">
      <c r="A66" s="1137"/>
      <c r="B66" s="1137"/>
      <c r="C66" s="1137"/>
      <c r="D66" s="1137"/>
      <c r="E66" s="1138"/>
      <c r="F66" s="1137"/>
      <c r="G66" s="1137"/>
      <c r="H66" s="1137"/>
    </row>
    <row r="67" ht="14.4" spans="1:8">
      <c r="A67" s="1137"/>
      <c r="B67" s="1137"/>
      <c r="C67" s="1137"/>
      <c r="D67" s="1137"/>
      <c r="E67" s="1138"/>
      <c r="F67" s="1137"/>
      <c r="G67" s="1137"/>
      <c r="H67" s="1137"/>
    </row>
    <row r="68" ht="14.4" spans="1:8">
      <c r="A68" s="1137"/>
      <c r="B68" s="1137"/>
      <c r="C68" s="1137"/>
      <c r="D68" s="1137"/>
      <c r="E68" s="1138"/>
      <c r="F68" s="1137"/>
      <c r="G68" s="1137"/>
      <c r="H68" s="1137"/>
    </row>
    <row r="69" ht="14.4" spans="1:8">
      <c r="A69" s="1137"/>
      <c r="B69" s="1137"/>
      <c r="C69" s="1137"/>
      <c r="D69" s="1137"/>
      <c r="E69" s="1138"/>
      <c r="F69" s="1137"/>
      <c r="G69" s="1137"/>
      <c r="H69" s="1137"/>
    </row>
    <row r="70" ht="14.4" spans="1:8">
      <c r="A70" s="1137"/>
      <c r="B70" s="1137"/>
      <c r="C70" s="1137"/>
      <c r="D70" s="1137"/>
      <c r="E70" s="1138"/>
      <c r="F70" s="1137"/>
      <c r="G70" s="1137"/>
      <c r="H70" s="1137"/>
    </row>
    <row r="71" ht="14.4" spans="1:8">
      <c r="A71" s="1137"/>
      <c r="B71" s="1137"/>
      <c r="C71" s="1137"/>
      <c r="D71" s="1137"/>
      <c r="E71" s="1138"/>
      <c r="F71" s="1137"/>
      <c r="G71" s="1137"/>
      <c r="H71" s="1137"/>
    </row>
    <row r="72" ht="14.4" spans="1:8">
      <c r="A72" s="1137"/>
      <c r="B72" s="1137"/>
      <c r="C72" s="1137"/>
      <c r="D72" s="1137"/>
      <c r="E72" s="1138"/>
      <c r="F72" s="1137"/>
      <c r="G72" s="1137"/>
      <c r="H72" s="1137"/>
    </row>
    <row r="73" ht="14.4" spans="1:8">
      <c r="A73" s="1137"/>
      <c r="B73" s="1137"/>
      <c r="C73" s="1137"/>
      <c r="D73" s="1137"/>
      <c r="E73" s="1138"/>
      <c r="F73" s="1137"/>
      <c r="G73" s="1137"/>
      <c r="H73" s="1137"/>
    </row>
    <row r="74" ht="14.4" spans="1:8">
      <c r="A74" s="1137"/>
      <c r="B74" s="1137"/>
      <c r="C74" s="1137"/>
      <c r="D74" s="1137"/>
      <c r="E74" s="1138"/>
      <c r="F74" s="1137"/>
      <c r="G74" s="1137"/>
      <c r="H74" s="1137"/>
    </row>
    <row r="75" ht="14.4" spans="1:8">
      <c r="A75" s="1137"/>
      <c r="B75" s="1137"/>
      <c r="C75" s="1137"/>
      <c r="D75" s="1137"/>
      <c r="E75" s="1138"/>
      <c r="F75" s="1137"/>
      <c r="G75" s="1137"/>
      <c r="H75" s="1137"/>
    </row>
    <row r="76" ht="14.4" spans="1:8">
      <c r="A76" s="1137"/>
      <c r="B76" s="1137"/>
      <c r="C76" s="1137"/>
      <c r="D76" s="1137"/>
      <c r="E76" s="1138"/>
      <c r="F76" s="1137"/>
      <c r="G76" s="1137"/>
      <c r="H76" s="1137"/>
    </row>
    <row r="77" ht="14.4" spans="1:8">
      <c r="A77" s="1137"/>
      <c r="B77" s="1137"/>
      <c r="C77" s="1137"/>
      <c r="D77" s="1137"/>
      <c r="E77" s="1138"/>
      <c r="F77" s="1137"/>
      <c r="G77" s="1137"/>
      <c r="H77" s="1137"/>
    </row>
    <row r="78" ht="14.4" spans="1:8">
      <c r="A78" s="1137"/>
      <c r="B78" s="1137"/>
      <c r="C78" s="1137"/>
      <c r="D78" s="1137"/>
      <c r="E78" s="1138"/>
      <c r="F78" s="1137"/>
      <c r="G78" s="1137"/>
      <c r="H78" s="1137"/>
    </row>
    <row r="79" ht="14.4" spans="1:8">
      <c r="A79" s="1137"/>
      <c r="B79" s="1137"/>
      <c r="C79" s="1137"/>
      <c r="D79" s="1137"/>
      <c r="E79" s="1138"/>
      <c r="F79" s="1137"/>
      <c r="G79" s="1137"/>
      <c r="H79" s="1137"/>
    </row>
    <row r="80" ht="14.4" spans="1:8">
      <c r="A80" s="1137"/>
      <c r="B80" s="1137"/>
      <c r="C80" s="1137"/>
      <c r="D80" s="1137"/>
      <c r="E80" s="1138"/>
      <c r="F80" s="1137"/>
      <c r="G80" s="1137"/>
      <c r="H80" s="1137"/>
    </row>
    <row r="81" ht="14.4" spans="1:8">
      <c r="A81" s="1137"/>
      <c r="B81" s="1137"/>
      <c r="C81" s="1137"/>
      <c r="D81" s="1137"/>
      <c r="E81" s="1138"/>
      <c r="F81" s="1137"/>
      <c r="G81" s="1137"/>
      <c r="H81" s="1137"/>
    </row>
    <row r="82" ht="14.4" spans="1:8">
      <c r="A82" s="1137"/>
      <c r="B82" s="1137"/>
      <c r="C82" s="1137"/>
      <c r="D82" s="1137"/>
      <c r="E82" s="1138"/>
      <c r="F82" s="1137"/>
      <c r="G82" s="1137"/>
      <c r="H82" s="1137"/>
    </row>
    <row r="83" ht="14.4" spans="1:8">
      <c r="A83" s="1137"/>
      <c r="B83" s="1137"/>
      <c r="C83" s="1137"/>
      <c r="D83" s="1137"/>
      <c r="E83" s="1138"/>
      <c r="F83" s="1137"/>
      <c r="G83" s="1137"/>
      <c r="H83" s="1137"/>
    </row>
    <row r="84" ht="14.4" spans="1:8">
      <c r="A84" s="1137"/>
      <c r="B84" s="1137"/>
      <c r="C84" s="1137"/>
      <c r="D84" s="1137"/>
      <c r="E84" s="1138"/>
      <c r="F84" s="1137"/>
      <c r="G84" s="1137"/>
      <c r="H84" s="1137"/>
    </row>
    <row r="85" ht="14.4" spans="1:8">
      <c r="A85" s="1137"/>
      <c r="B85" s="1137"/>
      <c r="C85" s="1137"/>
      <c r="D85" s="1137"/>
      <c r="E85" s="1138"/>
      <c r="F85" s="1137"/>
      <c r="G85" s="1137"/>
      <c r="H85" s="1137"/>
    </row>
    <row r="86" ht="14.4" spans="1:8">
      <c r="A86" s="1137"/>
      <c r="B86" s="1137"/>
      <c r="C86" s="1137"/>
      <c r="D86" s="1137"/>
      <c r="E86" s="1138"/>
      <c r="F86" s="1137"/>
      <c r="G86" s="1137"/>
      <c r="H86" s="1137"/>
    </row>
    <row r="87" ht="14.4" spans="1:8">
      <c r="A87" s="1137"/>
      <c r="B87" s="1137"/>
      <c r="C87" s="1137"/>
      <c r="D87" s="1137"/>
      <c r="E87" s="1138"/>
      <c r="F87" s="1137"/>
      <c r="G87" s="1137"/>
      <c r="H87" s="1137"/>
    </row>
    <row r="88" ht="14.4" spans="1:8">
      <c r="A88" s="1137"/>
      <c r="B88" s="1137"/>
      <c r="C88" s="1137"/>
      <c r="D88" s="1137"/>
      <c r="E88" s="1138"/>
      <c r="F88" s="1137"/>
      <c r="G88" s="1137"/>
      <c r="H88" s="1137"/>
    </row>
    <row r="89" ht="14.4" spans="1:8">
      <c r="A89" s="1137"/>
      <c r="B89" s="1137"/>
      <c r="C89" s="1137"/>
      <c r="D89" s="1137"/>
      <c r="E89" s="1138"/>
      <c r="F89" s="1137"/>
      <c r="G89" s="1137"/>
      <c r="H89" s="1137"/>
    </row>
    <row r="90" ht="14.4" spans="1:8">
      <c r="A90" s="1137"/>
      <c r="B90" s="1137"/>
      <c r="C90" s="1137"/>
      <c r="D90" s="1137"/>
      <c r="E90" s="1138"/>
      <c r="F90" s="1137"/>
      <c r="G90" s="1137"/>
      <c r="H90" s="1137"/>
    </row>
    <row r="91" ht="14.4" spans="1:8">
      <c r="A91" s="1137"/>
      <c r="B91" s="1137"/>
      <c r="C91" s="1137"/>
      <c r="D91" s="1137"/>
      <c r="E91" s="1138"/>
      <c r="F91" s="1137"/>
      <c r="G91" s="1137"/>
      <c r="H91" s="1137"/>
    </row>
    <row r="92" ht="14.4" spans="1:8">
      <c r="A92" s="1137"/>
      <c r="B92" s="1137"/>
      <c r="C92" s="1137"/>
      <c r="D92" s="1137"/>
      <c r="E92" s="1138"/>
      <c r="F92" s="1137"/>
      <c r="G92" s="1137"/>
      <c r="H92" s="1137"/>
    </row>
    <row r="93" ht="14.4" spans="1:8">
      <c r="A93" s="1137"/>
      <c r="B93" s="1137"/>
      <c r="C93" s="1137"/>
      <c r="D93" s="1137"/>
      <c r="E93" s="1138"/>
      <c r="F93" s="1137"/>
      <c r="G93" s="1137"/>
      <c r="H93" s="1137"/>
    </row>
    <row r="94" ht="14.4" spans="1:8">
      <c r="A94" s="1137"/>
      <c r="B94" s="1137"/>
      <c r="C94" s="1137"/>
      <c r="D94" s="1137"/>
      <c r="E94" s="1138"/>
      <c r="F94" s="1137"/>
      <c r="G94" s="1137"/>
      <c r="H94" s="1137"/>
    </row>
    <row r="95" ht="14.4" spans="1:8">
      <c r="A95" s="1137"/>
      <c r="B95" s="1137"/>
      <c r="C95" s="1137"/>
      <c r="D95" s="1137"/>
      <c r="E95" s="1138"/>
      <c r="F95" s="1137"/>
      <c r="G95" s="1137"/>
      <c r="H95" s="1137"/>
    </row>
    <row r="96" ht="14.4" spans="1:8">
      <c r="A96" s="1137"/>
      <c r="B96" s="1137"/>
      <c r="C96" s="1137"/>
      <c r="D96" s="1137"/>
      <c r="E96" s="1138"/>
      <c r="F96" s="1137"/>
      <c r="G96" s="1137"/>
      <c r="H96" s="1137"/>
    </row>
    <row r="97" ht="14.4" spans="1:8">
      <c r="A97" s="1137"/>
      <c r="B97" s="1137"/>
      <c r="C97" s="1137"/>
      <c r="D97" s="1137"/>
      <c r="E97" s="1138"/>
      <c r="F97" s="1137"/>
      <c r="G97" s="1137"/>
      <c r="H97" s="1137"/>
    </row>
    <row r="98" ht="14.4" spans="1:8">
      <c r="A98" s="1137"/>
      <c r="B98" s="1137"/>
      <c r="C98" s="1137"/>
      <c r="D98" s="1137"/>
      <c r="E98" s="1138"/>
      <c r="F98" s="1137"/>
      <c r="G98" s="1137"/>
      <c r="H98" s="1137"/>
    </row>
    <row r="99" ht="14.4" spans="1:8">
      <c r="A99" s="1137"/>
      <c r="B99" s="1137"/>
      <c r="C99" s="1137"/>
      <c r="D99" s="1137"/>
      <c r="E99" s="1138"/>
      <c r="F99" s="1137"/>
      <c r="G99" s="1137"/>
      <c r="H99" s="1137"/>
    </row>
    <row r="100" ht="14.4" spans="1:8">
      <c r="A100" s="1137"/>
      <c r="B100" s="1137"/>
      <c r="C100" s="1137"/>
      <c r="D100" s="1137"/>
      <c r="E100" s="1138"/>
      <c r="F100" s="1137"/>
      <c r="G100" s="1137"/>
      <c r="H100" s="1137"/>
    </row>
    <row r="101" ht="14.4" spans="1:8">
      <c r="A101" s="1137"/>
      <c r="B101" s="1137"/>
      <c r="C101" s="1137"/>
      <c r="D101" s="1137"/>
      <c r="E101" s="1138"/>
      <c r="F101" s="1137"/>
      <c r="G101" s="1137"/>
      <c r="H101" s="1137"/>
    </row>
    <row r="102" ht="14.4" spans="1:8">
      <c r="A102" s="1137"/>
      <c r="B102" s="1137"/>
      <c r="C102" s="1137"/>
      <c r="D102" s="1137"/>
      <c r="E102" s="1138"/>
      <c r="F102" s="1137"/>
      <c r="G102" s="1137"/>
      <c r="H102" s="1137"/>
    </row>
    <row r="103" ht="14.4" spans="1:8">
      <c r="A103" s="1137"/>
      <c r="B103" s="1137"/>
      <c r="C103" s="1137"/>
      <c r="D103" s="1137"/>
      <c r="E103" s="1138"/>
      <c r="F103" s="1137"/>
      <c r="G103" s="1137"/>
      <c r="H103" s="1137"/>
    </row>
    <row r="104" ht="14.4" spans="1:8">
      <c r="A104" s="1137"/>
      <c r="B104" s="1137"/>
      <c r="C104" s="1137"/>
      <c r="D104" s="1137"/>
      <c r="E104" s="1138"/>
      <c r="F104" s="1137"/>
      <c r="G104" s="1137"/>
      <c r="H104" s="1137"/>
    </row>
    <row r="105" ht="14.4" spans="1:8">
      <c r="A105" s="1137"/>
      <c r="B105" s="1137"/>
      <c r="C105" s="1137"/>
      <c r="D105" s="1137"/>
      <c r="E105" s="1138"/>
      <c r="F105" s="1137"/>
      <c r="G105" s="1137"/>
      <c r="H105" s="1137"/>
    </row>
    <row r="106" ht="14.4" spans="1:8">
      <c r="A106" s="1137"/>
      <c r="B106" s="1137"/>
      <c r="C106" s="1137"/>
      <c r="D106" s="1137"/>
      <c r="E106" s="1138"/>
      <c r="F106" s="1137"/>
      <c r="G106" s="1137"/>
      <c r="H106" s="1137"/>
    </row>
    <row r="107" ht="14.4" spans="1:8">
      <c r="A107" s="1137"/>
      <c r="B107" s="1137"/>
      <c r="C107" s="1137"/>
      <c r="D107" s="1137"/>
      <c r="E107" s="1138"/>
      <c r="F107" s="1137"/>
      <c r="G107" s="1137"/>
      <c r="H107" s="1137"/>
    </row>
    <row r="108" ht="14.4" spans="1:8">
      <c r="A108" s="1137"/>
      <c r="B108" s="1137"/>
      <c r="C108" s="1137"/>
      <c r="D108" s="1137"/>
      <c r="E108" s="1138"/>
      <c r="F108" s="1137"/>
      <c r="G108" s="1137"/>
      <c r="H108" s="1137"/>
    </row>
    <row r="109" ht="14.4" spans="1:8">
      <c r="A109" s="1137"/>
      <c r="B109" s="1137"/>
      <c r="C109" s="1137"/>
      <c r="D109" s="1137"/>
      <c r="E109" s="1138"/>
      <c r="F109" s="1137"/>
      <c r="G109" s="1137"/>
      <c r="H109" s="1137"/>
    </row>
    <row r="110" ht="14.4" spans="1:8">
      <c r="A110" s="1137"/>
      <c r="B110" s="1137"/>
      <c r="C110" s="1137"/>
      <c r="D110" s="1137"/>
      <c r="E110" s="1138"/>
      <c r="F110" s="1137"/>
      <c r="G110" s="1137"/>
      <c r="H110" s="1137"/>
    </row>
    <row r="111" ht="14.4" spans="1:8">
      <c r="A111" s="1137"/>
      <c r="B111" s="1137"/>
      <c r="C111" s="1137"/>
      <c r="D111" s="1137"/>
      <c r="E111" s="1138"/>
      <c r="F111" s="1137"/>
      <c r="G111" s="1137"/>
      <c r="H111" s="1137"/>
    </row>
    <row r="112" ht="14.4" spans="1:8">
      <c r="A112" s="1137"/>
      <c r="B112" s="1137"/>
      <c r="C112" s="1137"/>
      <c r="D112" s="1137"/>
      <c r="E112" s="1138"/>
      <c r="F112" s="1137"/>
      <c r="G112" s="1137"/>
      <c r="H112" s="1137"/>
    </row>
    <row r="113" ht="14.4" spans="1:8">
      <c r="A113" s="1137"/>
      <c r="B113" s="1137"/>
      <c r="C113" s="1137"/>
      <c r="D113" s="1137"/>
      <c r="E113" s="1138"/>
      <c r="F113" s="1137"/>
      <c r="G113" s="1137"/>
      <c r="H113" s="1137"/>
    </row>
    <row r="114" ht="14.4" spans="1:8">
      <c r="A114" s="1137"/>
      <c r="B114" s="1137"/>
      <c r="C114" s="1137"/>
      <c r="D114" s="1137"/>
      <c r="E114" s="1138"/>
      <c r="F114" s="1137"/>
      <c r="G114" s="1137"/>
      <c r="H114" s="1137"/>
    </row>
    <row r="115" ht="14.4" spans="1:8">
      <c r="A115" s="1137"/>
      <c r="B115" s="1137"/>
      <c r="C115" s="1137"/>
      <c r="D115" s="1137"/>
      <c r="E115" s="1138"/>
      <c r="F115" s="1137"/>
      <c r="G115" s="1137"/>
      <c r="H115" s="1137"/>
    </row>
    <row r="116" ht="14.4" spans="1:8">
      <c r="A116" s="1137"/>
      <c r="B116" s="1137"/>
      <c r="C116" s="1137"/>
      <c r="D116" s="1137"/>
      <c r="E116" s="1138"/>
      <c r="F116" s="1137"/>
      <c r="G116" s="1137"/>
      <c r="H116" s="1137"/>
    </row>
    <row r="117" ht="14.4" spans="1:8">
      <c r="A117" s="1137"/>
      <c r="B117" s="1137"/>
      <c r="C117" s="1137"/>
      <c r="D117" s="1137"/>
      <c r="E117" s="1138"/>
      <c r="F117" s="1137"/>
      <c r="G117" s="1137"/>
      <c r="H117" s="1137"/>
    </row>
    <row r="118" ht="14.4" spans="1:8">
      <c r="A118" s="1137"/>
      <c r="B118" s="1137"/>
      <c r="C118" s="1137"/>
      <c r="D118" s="1137"/>
      <c r="E118" s="1138"/>
      <c r="F118" s="1137"/>
      <c r="G118" s="1137"/>
      <c r="H118" s="1137"/>
    </row>
    <row r="119" ht="14.4" spans="1:8">
      <c r="A119" s="1137"/>
      <c r="B119" s="1137"/>
      <c r="C119" s="1137"/>
      <c r="D119" s="1137"/>
      <c r="E119" s="1138"/>
      <c r="F119" s="1137"/>
      <c r="G119" s="1137"/>
      <c r="H119" s="1137"/>
    </row>
    <row r="120" ht="14.4" spans="1:8">
      <c r="A120" s="1137"/>
      <c r="B120" s="1137"/>
      <c r="C120" s="1137"/>
      <c r="D120" s="1137"/>
      <c r="E120" s="1138"/>
      <c r="F120" s="1137"/>
      <c r="G120" s="1137"/>
      <c r="H120" s="1137"/>
    </row>
    <row r="121" ht="14.4" spans="1:8">
      <c r="A121" s="1137"/>
      <c r="B121" s="1137"/>
      <c r="C121" s="1137"/>
      <c r="D121" s="1137"/>
      <c r="E121" s="1138"/>
      <c r="F121" s="1137"/>
      <c r="G121" s="1137"/>
      <c r="H121" s="1137"/>
    </row>
    <row r="122" ht="14.4" spans="1:8">
      <c r="A122" s="1137"/>
      <c r="B122" s="1137"/>
      <c r="C122" s="1137"/>
      <c r="D122" s="1137"/>
      <c r="E122" s="1138"/>
      <c r="F122" s="1137"/>
      <c r="G122" s="1137"/>
      <c r="H122" s="1137"/>
    </row>
    <row r="123" ht="14.4" spans="1:8">
      <c r="A123" s="1137"/>
      <c r="B123" s="1137"/>
      <c r="C123" s="1137"/>
      <c r="D123" s="1137"/>
      <c r="E123" s="1138"/>
      <c r="F123" s="1137"/>
      <c r="G123" s="1137"/>
      <c r="H123" s="1137"/>
    </row>
    <row r="124" ht="14.4" spans="1:8">
      <c r="A124" s="1137"/>
      <c r="B124" s="1137"/>
      <c r="C124" s="1137"/>
      <c r="D124" s="1137"/>
      <c r="E124" s="1138"/>
      <c r="F124" s="1137"/>
      <c r="G124" s="1137"/>
      <c r="H124" s="1137"/>
    </row>
    <row r="125" ht="14.4" spans="1:8">
      <c r="A125" s="1137"/>
      <c r="B125" s="1137"/>
      <c r="C125" s="1137"/>
      <c r="D125" s="1137"/>
      <c r="E125" s="1138"/>
      <c r="F125" s="1137"/>
      <c r="G125" s="1137"/>
      <c r="H125" s="1137"/>
    </row>
    <row r="126" ht="14.4" spans="1:8">
      <c r="A126" s="1137"/>
      <c r="B126" s="1137"/>
      <c r="C126" s="1137"/>
      <c r="D126" s="1137"/>
      <c r="E126" s="1138"/>
      <c r="F126" s="1137"/>
      <c r="G126" s="1137"/>
      <c r="H126" s="1137"/>
    </row>
    <row r="127" ht="14.4" spans="1:8">
      <c r="A127" s="1137"/>
      <c r="B127" s="1137"/>
      <c r="C127" s="1137"/>
      <c r="D127" s="1137"/>
      <c r="E127" s="1138"/>
      <c r="F127" s="1137"/>
      <c r="G127" s="1137"/>
      <c r="H127" s="1137"/>
    </row>
    <row r="128" ht="14.4" spans="1:8">
      <c r="A128" s="1137"/>
      <c r="B128" s="1137"/>
      <c r="C128" s="1137"/>
      <c r="D128" s="1137"/>
      <c r="E128" s="1138"/>
      <c r="F128" s="1137"/>
      <c r="G128" s="1137"/>
      <c r="H128" s="1137"/>
    </row>
    <row r="129" ht="14.4" spans="1:8">
      <c r="A129" s="1137"/>
      <c r="B129" s="1137"/>
      <c r="C129" s="1137"/>
      <c r="D129" s="1137"/>
      <c r="E129" s="1138"/>
      <c r="F129" s="1137"/>
      <c r="G129" s="1137"/>
      <c r="H129" s="1137"/>
    </row>
    <row r="130" ht="14.4" spans="1:8">
      <c r="A130" s="1137"/>
      <c r="B130" s="1137"/>
      <c r="C130" s="1137"/>
      <c r="D130" s="1137"/>
      <c r="E130" s="1138"/>
      <c r="F130" s="1137"/>
      <c r="G130" s="1137"/>
      <c r="H130" s="1137"/>
    </row>
    <row r="131" ht="14.4" spans="1:8">
      <c r="A131" s="1137"/>
      <c r="B131" s="1137"/>
      <c r="C131" s="1137"/>
      <c r="D131" s="1137"/>
      <c r="E131" s="1138"/>
      <c r="F131" s="1137"/>
      <c r="G131" s="1137"/>
      <c r="H131" s="1137"/>
    </row>
    <row r="132" ht="14.4" spans="1:8">
      <c r="A132" s="1137"/>
      <c r="B132" s="1137"/>
      <c r="C132" s="1137"/>
      <c r="D132" s="1137"/>
      <c r="E132" s="1138"/>
      <c r="F132" s="1137"/>
      <c r="G132" s="1137"/>
      <c r="H132" s="1137"/>
    </row>
    <row r="133" ht="14.4" spans="1:8">
      <c r="A133" s="1137"/>
      <c r="B133" s="1137"/>
      <c r="C133" s="1137"/>
      <c r="D133" s="1137"/>
      <c r="E133" s="1138"/>
      <c r="F133" s="1137"/>
      <c r="G133" s="1137"/>
      <c r="H133" s="1137"/>
    </row>
    <row r="134" ht="14.4" spans="1:8">
      <c r="A134" s="1137"/>
      <c r="B134" s="1137"/>
      <c r="C134" s="1137"/>
      <c r="D134" s="1137"/>
      <c r="E134" s="1138"/>
      <c r="F134" s="1137"/>
      <c r="G134" s="1137"/>
      <c r="H134" s="1137"/>
    </row>
    <row r="135" ht="14.4" spans="1:8">
      <c r="A135" s="1137"/>
      <c r="B135" s="1137"/>
      <c r="C135" s="1137"/>
      <c r="D135" s="1137"/>
      <c r="E135" s="1138"/>
      <c r="F135" s="1137"/>
      <c r="G135" s="1137"/>
      <c r="H135" s="1137"/>
    </row>
    <row r="136" ht="14.4" spans="1:8">
      <c r="A136" s="1137"/>
      <c r="B136" s="1137"/>
      <c r="C136" s="1137"/>
      <c r="D136" s="1137"/>
      <c r="E136" s="1138"/>
      <c r="F136" s="1137"/>
      <c r="G136" s="1137"/>
      <c r="H136" s="1137"/>
    </row>
    <row r="137" ht="14.4" spans="1:8">
      <c r="A137" s="1137"/>
      <c r="B137" s="1137"/>
      <c r="C137" s="1137"/>
      <c r="D137" s="1137"/>
      <c r="E137" s="1138"/>
      <c r="F137" s="1137"/>
      <c r="G137" s="1137"/>
      <c r="H137" s="1137"/>
    </row>
    <row r="138" ht="14.4" spans="1:8">
      <c r="A138" s="1137"/>
      <c r="B138" s="1137"/>
      <c r="C138" s="1137"/>
      <c r="D138" s="1137"/>
      <c r="E138" s="1138"/>
      <c r="F138" s="1137"/>
      <c r="G138" s="1137"/>
      <c r="H138" s="1137"/>
    </row>
    <row r="139" ht="14.4" spans="1:8">
      <c r="A139" s="1137"/>
      <c r="B139" s="1137"/>
      <c r="C139" s="1137"/>
      <c r="D139" s="1137"/>
      <c r="E139" s="1138"/>
      <c r="F139" s="1137"/>
      <c r="G139" s="1137"/>
      <c r="H139" s="1137"/>
    </row>
    <row r="140" ht="14.4" spans="1:8">
      <c r="A140" s="1137"/>
      <c r="B140" s="1137"/>
      <c r="C140" s="1137"/>
      <c r="D140" s="1137"/>
      <c r="E140" s="1138"/>
      <c r="F140" s="1137"/>
      <c r="G140" s="1137"/>
      <c r="H140" s="1137"/>
    </row>
    <row r="141" ht="14.4" spans="1:8">
      <c r="A141" s="1137"/>
      <c r="B141" s="1137"/>
      <c r="C141" s="1137"/>
      <c r="D141" s="1137"/>
      <c r="E141" s="1138"/>
      <c r="F141" s="1137"/>
      <c r="G141" s="1137"/>
      <c r="H141" s="1137"/>
    </row>
    <row r="142" ht="14.4" spans="1:8">
      <c r="A142" s="1137"/>
      <c r="B142" s="1137"/>
      <c r="C142" s="1137"/>
      <c r="D142" s="1137"/>
      <c r="E142" s="1138"/>
      <c r="F142" s="1137"/>
      <c r="G142" s="1137"/>
      <c r="H142" s="1137"/>
    </row>
    <row r="143" ht="14.4" spans="1:8">
      <c r="A143" s="1137"/>
      <c r="B143" s="1137"/>
      <c r="C143" s="1137"/>
      <c r="D143" s="1137"/>
      <c r="E143" s="1138"/>
      <c r="F143" s="1137"/>
      <c r="G143" s="1137"/>
      <c r="H143" s="1137"/>
    </row>
    <row r="144" ht="14.4" spans="1:8">
      <c r="A144" s="1137"/>
      <c r="B144" s="1137"/>
      <c r="C144" s="1137"/>
      <c r="D144" s="1137"/>
      <c r="E144" s="1138"/>
      <c r="F144" s="1137"/>
      <c r="G144" s="1137"/>
      <c r="H144" s="1137"/>
    </row>
    <row r="145" ht="14.4" spans="1:8">
      <c r="A145" s="1137"/>
      <c r="B145" s="1137"/>
      <c r="C145" s="1137"/>
      <c r="D145" s="1137"/>
      <c r="E145" s="1138"/>
      <c r="F145" s="1137"/>
      <c r="G145" s="1137"/>
      <c r="H145" s="1137"/>
    </row>
  </sheetData>
  <mergeCells count="83">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A4:A8"/>
    <mergeCell ref="A10:A39"/>
    <mergeCell ref="B11:B31"/>
    <mergeCell ref="B32:B37"/>
    <mergeCell ref="B38:B39"/>
    <mergeCell ref="C11:D25"/>
    <mergeCell ref="C26:D28"/>
    <mergeCell ref="C29:D31"/>
    <mergeCell ref="C32:D37"/>
    <mergeCell ref="C38:D39"/>
    <mergeCell ref="B4:C5"/>
    <mergeCell ref="D4:E5"/>
  </mergeCells>
  <pageMargins left="1.02986111111111" right="0.699305555555556" top="0.75" bottom="0.459722222222222" header="0.3" footer="0.3"/>
  <pageSetup paperSize="9" orientation="landscape"/>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workbookViewId="0">
      <selection activeCell="C17" sqref="C17:D25"/>
    </sheetView>
  </sheetViews>
  <sheetFormatPr defaultColWidth="12" defaultRowHeight="15.6" outlineLevelCol="7"/>
  <cols>
    <col min="1" max="1" width="12" style="694"/>
    <col min="2" max="2" width="16.3333333333333" style="694" customWidth="1"/>
    <col min="3" max="3" width="6" style="694" customWidth="1"/>
    <col min="4" max="4" width="18.5" style="694" customWidth="1"/>
    <col min="5" max="5" width="39" style="694" customWidth="1"/>
    <col min="6" max="6" width="14.6666666666667" style="1075" customWidth="1"/>
    <col min="7" max="7" width="13.3333333333333" style="1075" customWidth="1"/>
    <col min="8" max="16384" width="12" style="3"/>
  </cols>
  <sheetData>
    <row r="1" s="1" customFormat="1" ht="16.5" customHeight="1" spans="1:7">
      <c r="A1" s="452" t="s">
        <v>128</v>
      </c>
      <c r="B1" s="699"/>
      <c r="C1" s="699"/>
      <c r="D1" s="699"/>
      <c r="E1" s="699"/>
      <c r="F1" s="736"/>
      <c r="G1" s="736"/>
    </row>
    <row r="2" ht="23.25" customHeight="1" spans="1:8">
      <c r="A2" s="700" t="s">
        <v>129</v>
      </c>
      <c r="B2" s="700"/>
      <c r="C2" s="700"/>
      <c r="D2" s="700"/>
      <c r="E2" s="700"/>
      <c r="F2" s="700"/>
      <c r="G2" s="700"/>
      <c r="H2" s="700"/>
    </row>
    <row r="3" ht="21.95" customHeight="1" spans="1:8">
      <c r="A3" s="443" t="s">
        <v>130</v>
      </c>
      <c r="B3" s="443"/>
      <c r="C3" s="443"/>
      <c r="D3" s="443" t="s">
        <v>1811</v>
      </c>
      <c r="E3" s="443"/>
      <c r="F3" s="443"/>
      <c r="G3" s="443"/>
      <c r="H3" s="443"/>
    </row>
    <row r="4" ht="25.5" customHeight="1" spans="1:8">
      <c r="A4" s="443" t="s">
        <v>132</v>
      </c>
      <c r="B4" s="443" t="s">
        <v>133</v>
      </c>
      <c r="C4" s="443"/>
      <c r="D4" s="707" t="s">
        <v>134</v>
      </c>
      <c r="E4" s="708"/>
      <c r="F4" s="443" t="s">
        <v>135</v>
      </c>
      <c r="G4" s="443"/>
      <c r="H4" s="443"/>
    </row>
    <row r="5" ht="25.5" customHeight="1" spans="1:8">
      <c r="A5" s="443"/>
      <c r="B5" s="443"/>
      <c r="C5" s="443"/>
      <c r="D5" s="709"/>
      <c r="E5" s="710"/>
      <c r="F5" s="698" t="s">
        <v>136</v>
      </c>
      <c r="G5" s="698" t="s">
        <v>137</v>
      </c>
      <c r="H5" s="1076" t="s">
        <v>138</v>
      </c>
    </row>
    <row r="6" ht="25.5" customHeight="1" spans="1:8">
      <c r="A6" s="443"/>
      <c r="B6" s="443" t="s">
        <v>139</v>
      </c>
      <c r="C6" s="443"/>
      <c r="D6" s="545" t="s">
        <v>1812</v>
      </c>
      <c r="E6" s="697"/>
      <c r="F6" s="443">
        <v>40</v>
      </c>
      <c r="G6" s="443">
        <v>40</v>
      </c>
      <c r="H6" s="1077"/>
    </row>
    <row r="7" ht="25.5" customHeight="1" spans="1:8">
      <c r="A7" s="443"/>
      <c r="B7" s="443" t="s">
        <v>141</v>
      </c>
      <c r="C7" s="443"/>
      <c r="D7" s="545" t="s">
        <v>1813</v>
      </c>
      <c r="E7" s="1078"/>
      <c r="F7" s="443">
        <v>107</v>
      </c>
      <c r="G7" s="443">
        <v>107</v>
      </c>
      <c r="H7" s="1077"/>
    </row>
    <row r="8" ht="25.5" customHeight="1" spans="1:8">
      <c r="A8" s="443"/>
      <c r="B8" s="443" t="s">
        <v>143</v>
      </c>
      <c r="C8" s="443"/>
      <c r="D8" s="545" t="s">
        <v>1814</v>
      </c>
      <c r="E8" s="1078"/>
      <c r="F8" s="443">
        <v>25</v>
      </c>
      <c r="G8" s="443">
        <v>25</v>
      </c>
      <c r="H8" s="1077"/>
    </row>
    <row r="9" ht="25.5" customHeight="1" spans="1:8">
      <c r="A9" s="443"/>
      <c r="B9" s="443" t="s">
        <v>145</v>
      </c>
      <c r="C9" s="443"/>
      <c r="D9" s="545" t="s">
        <v>1815</v>
      </c>
      <c r="E9" s="1078"/>
      <c r="F9" s="443">
        <v>57</v>
      </c>
      <c r="G9" s="443">
        <v>57</v>
      </c>
      <c r="H9" s="1077"/>
    </row>
    <row r="10" ht="25.5" customHeight="1" spans="1:8">
      <c r="A10" s="443"/>
      <c r="B10" s="443" t="s">
        <v>147</v>
      </c>
      <c r="C10" s="443"/>
      <c r="D10" s="545" t="s">
        <v>1816</v>
      </c>
      <c r="E10" s="1078"/>
      <c r="F10" s="443">
        <v>38</v>
      </c>
      <c r="G10" s="443">
        <v>38</v>
      </c>
      <c r="H10" s="1077"/>
    </row>
    <row r="11" ht="25.5" customHeight="1" spans="1:8">
      <c r="A11" s="443"/>
      <c r="B11" s="443" t="s">
        <v>210</v>
      </c>
      <c r="C11" s="443"/>
      <c r="D11" s="545" t="s">
        <v>1817</v>
      </c>
      <c r="E11" s="1078"/>
      <c r="F11" s="443">
        <v>9.29</v>
      </c>
      <c r="G11" s="443">
        <v>9.29</v>
      </c>
      <c r="H11" s="1077"/>
    </row>
    <row r="12" ht="25.5" customHeight="1" spans="1:8">
      <c r="A12" s="443"/>
      <c r="B12" s="443" t="s">
        <v>212</v>
      </c>
      <c r="C12" s="443"/>
      <c r="D12" s="545" t="s">
        <v>1818</v>
      </c>
      <c r="E12" s="1078"/>
      <c r="F12" s="443">
        <v>816.02</v>
      </c>
      <c r="G12" s="443">
        <v>816.02</v>
      </c>
      <c r="H12" s="1077"/>
    </row>
    <row r="13" ht="25.5" customHeight="1" spans="1:8">
      <c r="A13" s="443"/>
      <c r="B13" s="443" t="s">
        <v>214</v>
      </c>
      <c r="C13" s="443"/>
      <c r="D13" s="545" t="s">
        <v>1819</v>
      </c>
      <c r="E13" s="1078"/>
      <c r="F13" s="443">
        <v>101.48</v>
      </c>
      <c r="G13" s="443">
        <v>101.48</v>
      </c>
      <c r="H13" s="1077"/>
    </row>
    <row r="14" ht="25.5" customHeight="1" spans="1:8">
      <c r="A14" s="443"/>
      <c r="B14" s="443" t="s">
        <v>149</v>
      </c>
      <c r="C14" s="443"/>
      <c r="D14" s="443"/>
      <c r="E14" s="443"/>
      <c r="F14" s="443">
        <f>SUM(F6:F13)</f>
        <v>1193.79</v>
      </c>
      <c r="G14" s="443">
        <f>SUM(G6:G13)</f>
        <v>1193.79</v>
      </c>
      <c r="H14" s="1077"/>
    </row>
    <row r="15" ht="68.25" customHeight="1" spans="1:8">
      <c r="A15" s="544" t="s">
        <v>150</v>
      </c>
      <c r="B15" s="1079" t="s">
        <v>1820</v>
      </c>
      <c r="C15" s="1080"/>
      <c r="D15" s="1080"/>
      <c r="E15" s="1080"/>
      <c r="F15" s="1080"/>
      <c r="G15" s="1080"/>
      <c r="H15" s="1081"/>
    </row>
    <row r="16" ht="26.25" customHeight="1" spans="1:8">
      <c r="A16" s="1077" t="s">
        <v>1036</v>
      </c>
      <c r="B16" s="443" t="s">
        <v>153</v>
      </c>
      <c r="C16" s="1082" t="s">
        <v>154</v>
      </c>
      <c r="D16" s="1083"/>
      <c r="E16" s="443" t="s">
        <v>155</v>
      </c>
      <c r="F16" s="443"/>
      <c r="G16" s="709" t="s">
        <v>156</v>
      </c>
      <c r="H16" s="710"/>
    </row>
    <row r="17" ht="26.25" customHeight="1" spans="1:8">
      <c r="A17" s="1077"/>
      <c r="B17" s="443" t="s">
        <v>157</v>
      </c>
      <c r="C17" s="703" t="s">
        <v>158</v>
      </c>
      <c r="D17" s="704"/>
      <c r="E17" s="455" t="s">
        <v>1821</v>
      </c>
      <c r="F17" s="455"/>
      <c r="G17" s="1084" t="s">
        <v>1822</v>
      </c>
      <c r="H17" s="1085"/>
    </row>
    <row r="18" ht="26.25" customHeight="1" spans="1:8">
      <c r="A18" s="1077"/>
      <c r="B18" s="443"/>
      <c r="C18" s="707"/>
      <c r="D18" s="708"/>
      <c r="E18" s="1086" t="s">
        <v>1823</v>
      </c>
      <c r="F18" s="1086"/>
      <c r="G18" s="1087" t="s">
        <v>1824</v>
      </c>
      <c r="H18" s="1088"/>
    </row>
    <row r="19" ht="26.25" customHeight="1" spans="1:8">
      <c r="A19" s="1077"/>
      <c r="B19" s="443"/>
      <c r="C19" s="707"/>
      <c r="D19" s="708"/>
      <c r="E19" s="1089" t="s">
        <v>1825</v>
      </c>
      <c r="F19" s="1089"/>
      <c r="G19" s="1084" t="s">
        <v>236</v>
      </c>
      <c r="H19" s="1085"/>
    </row>
    <row r="20" ht="26.25" customHeight="1" spans="1:8">
      <c r="A20" s="1077"/>
      <c r="B20" s="443"/>
      <c r="C20" s="707"/>
      <c r="D20" s="708"/>
      <c r="E20" s="1086" t="s">
        <v>1826</v>
      </c>
      <c r="F20" s="1086"/>
      <c r="G20" s="1084" t="s">
        <v>1827</v>
      </c>
      <c r="H20" s="1085"/>
    </row>
    <row r="21" ht="26.25" customHeight="1" spans="1:8">
      <c r="A21" s="1077"/>
      <c r="B21" s="443"/>
      <c r="C21" s="707"/>
      <c r="D21" s="708"/>
      <c r="E21" s="1086" t="s">
        <v>1828</v>
      </c>
      <c r="F21" s="1086"/>
      <c r="G21" s="1084" t="s">
        <v>1829</v>
      </c>
      <c r="H21" s="1085"/>
    </row>
    <row r="22" ht="26.25" customHeight="1" spans="1:8">
      <c r="A22" s="1077"/>
      <c r="B22" s="443"/>
      <c r="C22" s="707"/>
      <c r="D22" s="708"/>
      <c r="E22" s="1086" t="s">
        <v>1830</v>
      </c>
      <c r="F22" s="1086"/>
      <c r="G22" s="1084" t="s">
        <v>1827</v>
      </c>
      <c r="H22" s="1085"/>
    </row>
    <row r="23" ht="26.25" customHeight="1" spans="1:8">
      <c r="A23" s="1077"/>
      <c r="B23" s="443"/>
      <c r="C23" s="707"/>
      <c r="D23" s="708"/>
      <c r="E23" s="1086" t="s">
        <v>1831</v>
      </c>
      <c r="F23" s="1086"/>
      <c r="G23" s="1090" t="s">
        <v>222</v>
      </c>
      <c r="H23" s="1090"/>
    </row>
    <row r="24" ht="26.25" customHeight="1" spans="1:8">
      <c r="A24" s="1077"/>
      <c r="B24" s="443"/>
      <c r="C24" s="707"/>
      <c r="D24" s="708"/>
      <c r="E24" s="1086" t="s">
        <v>1832</v>
      </c>
      <c r="F24" s="1086"/>
      <c r="G24" s="1084" t="s">
        <v>1833</v>
      </c>
      <c r="H24" s="1085"/>
    </row>
    <row r="25" ht="26.25" customHeight="1" spans="1:8">
      <c r="A25" s="1077"/>
      <c r="B25" s="443"/>
      <c r="C25" s="709"/>
      <c r="D25" s="710"/>
      <c r="E25" s="1086" t="s">
        <v>1834</v>
      </c>
      <c r="F25" s="1086"/>
      <c r="G25" s="1084" t="s">
        <v>1835</v>
      </c>
      <c r="H25" s="1085"/>
    </row>
    <row r="26" ht="26.25" customHeight="1" spans="1:8">
      <c r="A26" s="1077"/>
      <c r="B26" s="443"/>
      <c r="C26" s="1091" t="s">
        <v>178</v>
      </c>
      <c r="D26" s="1078"/>
      <c r="E26" s="455" t="s">
        <v>1836</v>
      </c>
      <c r="F26" s="455"/>
      <c r="G26" s="545" t="s">
        <v>202</v>
      </c>
      <c r="H26" s="697"/>
    </row>
    <row r="27" ht="24.75" customHeight="1" spans="1:8">
      <c r="A27" s="1077"/>
      <c r="B27" s="544" t="s">
        <v>182</v>
      </c>
      <c r="C27" s="703" t="s">
        <v>304</v>
      </c>
      <c r="D27" s="704"/>
      <c r="E27" s="1086" t="s">
        <v>1837</v>
      </c>
      <c r="F27" s="1086"/>
      <c r="G27" s="1084" t="s">
        <v>1441</v>
      </c>
      <c r="H27" s="1085"/>
    </row>
    <row r="28" ht="24.75" customHeight="1" spans="1:8">
      <c r="A28" s="1077"/>
      <c r="B28" s="702"/>
      <c r="C28" s="707"/>
      <c r="D28" s="708"/>
      <c r="E28" s="1086" t="s">
        <v>1838</v>
      </c>
      <c r="F28" s="1086"/>
      <c r="G28" s="1084" t="s">
        <v>1839</v>
      </c>
      <c r="H28" s="1085"/>
    </row>
    <row r="29" ht="24.75" customHeight="1" spans="1:8">
      <c r="A29" s="1077"/>
      <c r="B29" s="702"/>
      <c r="C29" s="709"/>
      <c r="D29" s="710"/>
      <c r="E29" s="1086" t="s">
        <v>1840</v>
      </c>
      <c r="F29" s="1086"/>
      <c r="G29" s="1084" t="s">
        <v>713</v>
      </c>
      <c r="H29" s="1085"/>
    </row>
    <row r="30" ht="24.75" customHeight="1" spans="1:8">
      <c r="A30" s="1077"/>
      <c r="B30" s="702"/>
      <c r="C30" s="703" t="s">
        <v>183</v>
      </c>
      <c r="D30" s="704"/>
      <c r="E30" s="1086" t="s">
        <v>1841</v>
      </c>
      <c r="F30" s="1086"/>
      <c r="G30" s="1092" t="s">
        <v>1842</v>
      </c>
      <c r="H30" s="1093"/>
    </row>
    <row r="31" ht="24.75" customHeight="1" spans="1:8">
      <c r="A31" s="1077"/>
      <c r="B31" s="702"/>
      <c r="C31" s="707"/>
      <c r="D31" s="708"/>
      <c r="E31" s="1086" t="s">
        <v>1843</v>
      </c>
      <c r="F31" s="1086"/>
      <c r="G31" s="1092" t="s">
        <v>1844</v>
      </c>
      <c r="H31" s="1093"/>
    </row>
    <row r="32" ht="24.75" customHeight="1" spans="1:8">
      <c r="A32" s="1077"/>
      <c r="B32" s="702"/>
      <c r="C32" s="707"/>
      <c r="D32" s="708"/>
      <c r="E32" s="1086" t="s">
        <v>1845</v>
      </c>
      <c r="F32" s="1086"/>
      <c r="G32" s="1092" t="s">
        <v>1846</v>
      </c>
      <c r="H32" s="1093"/>
    </row>
    <row r="33" ht="24.75" customHeight="1" spans="1:8">
      <c r="A33" s="1077"/>
      <c r="B33" s="702"/>
      <c r="C33" s="707"/>
      <c r="D33" s="708"/>
      <c r="E33" s="1086" t="s">
        <v>1847</v>
      </c>
      <c r="F33" s="1086"/>
      <c r="G33" s="1092" t="s">
        <v>1848</v>
      </c>
      <c r="H33" s="1093"/>
    </row>
    <row r="34" ht="24.75" customHeight="1" spans="1:8">
      <c r="A34" s="1077"/>
      <c r="B34" s="702"/>
      <c r="C34" s="707"/>
      <c r="D34" s="708"/>
      <c r="E34" s="1086" t="s">
        <v>1849</v>
      </c>
      <c r="F34" s="1086"/>
      <c r="G34" s="1092" t="s">
        <v>1850</v>
      </c>
      <c r="H34" s="1093"/>
    </row>
    <row r="35" ht="24.75" customHeight="1" spans="1:8">
      <c r="A35" s="1077"/>
      <c r="B35" s="702"/>
      <c r="C35" s="709"/>
      <c r="D35" s="710"/>
      <c r="E35" s="1086" t="s">
        <v>1851</v>
      </c>
      <c r="F35" s="1086"/>
      <c r="G35" s="1092" t="s">
        <v>1852</v>
      </c>
      <c r="H35" s="1093"/>
    </row>
    <row r="36" ht="30" customHeight="1" spans="1:8">
      <c r="A36" s="1077"/>
      <c r="B36" s="443" t="s">
        <v>195</v>
      </c>
      <c r="C36" s="1091" t="s">
        <v>196</v>
      </c>
      <c r="D36" s="1078"/>
      <c r="E36" s="455" t="s">
        <v>1853</v>
      </c>
      <c r="F36" s="455"/>
      <c r="G36" s="1084" t="s">
        <v>202</v>
      </c>
      <c r="H36" s="1085"/>
    </row>
  </sheetData>
  <mergeCells count="7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A4:A14"/>
    <mergeCell ref="A16:A36"/>
    <mergeCell ref="B17:B26"/>
    <mergeCell ref="B27:B35"/>
    <mergeCell ref="B4:C5"/>
    <mergeCell ref="D4:E5"/>
    <mergeCell ref="C30:D35"/>
    <mergeCell ref="C27:D29"/>
    <mergeCell ref="C17:D25"/>
  </mergeCells>
  <printOptions horizontalCentered="1"/>
  <pageMargins left="0.472222222222222" right="0.354166666666667" top="0.393055555555556" bottom="0.393055555555556" header="0.354166666666667" footer="0.393055555555556"/>
  <pageSetup paperSize="9" orientation="landscape"/>
  <headerFooter alignWithMargins="0" scaleWithDoc="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topLeftCell="A19" workbookViewId="0">
      <selection activeCell="E33" sqref="E33:F33"/>
    </sheetView>
  </sheetViews>
  <sheetFormatPr defaultColWidth="12.3333333333333" defaultRowHeight="18" customHeight="1" outlineLevelCol="7"/>
  <cols>
    <col min="1" max="1" width="9.5" style="694" customWidth="1"/>
    <col min="2" max="2" width="15.6666666666667" style="694" customWidth="1"/>
    <col min="3" max="3" width="11.5" style="694" customWidth="1"/>
    <col min="4" max="4" width="19" style="694" customWidth="1"/>
    <col min="5" max="5" width="62.1666666666667" style="694" customWidth="1"/>
    <col min="6" max="6" width="15.6666666666667" style="694" customWidth="1"/>
    <col min="7" max="8" width="15.8333333333333" style="694" customWidth="1"/>
    <col min="9" max="256" width="12.3333333333333" style="694"/>
    <col min="257" max="257" width="9.5" style="694" customWidth="1"/>
    <col min="258" max="258" width="15.6666666666667" style="694" customWidth="1"/>
    <col min="259" max="259" width="11.5" style="694" customWidth="1"/>
    <col min="260" max="260" width="19" style="694" customWidth="1"/>
    <col min="261" max="261" width="62.1666666666667" style="694" customWidth="1"/>
    <col min="262" max="262" width="15.6666666666667" style="694" customWidth="1"/>
    <col min="263" max="264" width="15.8333333333333" style="694" customWidth="1"/>
    <col min="265" max="512" width="12.3333333333333" style="694"/>
    <col min="513" max="513" width="9.5" style="694" customWidth="1"/>
    <col min="514" max="514" width="15.6666666666667" style="694" customWidth="1"/>
    <col min="515" max="515" width="11.5" style="694" customWidth="1"/>
    <col min="516" max="516" width="19" style="694" customWidth="1"/>
    <col min="517" max="517" width="62.1666666666667" style="694" customWidth="1"/>
    <col min="518" max="518" width="15.6666666666667" style="694" customWidth="1"/>
    <col min="519" max="520" width="15.8333333333333" style="694" customWidth="1"/>
    <col min="521" max="768" width="12.3333333333333" style="694"/>
    <col min="769" max="769" width="9.5" style="694" customWidth="1"/>
    <col min="770" max="770" width="15.6666666666667" style="694" customWidth="1"/>
    <col min="771" max="771" width="11.5" style="694" customWidth="1"/>
    <col min="772" max="772" width="19" style="694" customWidth="1"/>
    <col min="773" max="773" width="62.1666666666667" style="694" customWidth="1"/>
    <col min="774" max="774" width="15.6666666666667" style="694" customWidth="1"/>
    <col min="775" max="776" width="15.8333333333333" style="694" customWidth="1"/>
    <col min="777" max="1024" width="12.3333333333333" style="694"/>
    <col min="1025" max="1025" width="9.5" style="694" customWidth="1"/>
    <col min="1026" max="1026" width="15.6666666666667" style="694" customWidth="1"/>
    <col min="1027" max="1027" width="11.5" style="694" customWidth="1"/>
    <col min="1028" max="1028" width="19" style="694" customWidth="1"/>
    <col min="1029" max="1029" width="62.1666666666667" style="694" customWidth="1"/>
    <col min="1030" max="1030" width="15.6666666666667" style="694" customWidth="1"/>
    <col min="1031" max="1032" width="15.8333333333333" style="694" customWidth="1"/>
    <col min="1033" max="1280" width="12.3333333333333" style="694"/>
    <col min="1281" max="1281" width="9.5" style="694" customWidth="1"/>
    <col min="1282" max="1282" width="15.6666666666667" style="694" customWidth="1"/>
    <col min="1283" max="1283" width="11.5" style="694" customWidth="1"/>
    <col min="1284" max="1284" width="19" style="694" customWidth="1"/>
    <col min="1285" max="1285" width="62.1666666666667" style="694" customWidth="1"/>
    <col min="1286" max="1286" width="15.6666666666667" style="694" customWidth="1"/>
    <col min="1287" max="1288" width="15.8333333333333" style="694" customWidth="1"/>
    <col min="1289" max="1536" width="12.3333333333333" style="694"/>
    <col min="1537" max="1537" width="9.5" style="694" customWidth="1"/>
    <col min="1538" max="1538" width="15.6666666666667" style="694" customWidth="1"/>
    <col min="1539" max="1539" width="11.5" style="694" customWidth="1"/>
    <col min="1540" max="1540" width="19" style="694" customWidth="1"/>
    <col min="1541" max="1541" width="62.1666666666667" style="694" customWidth="1"/>
    <col min="1542" max="1542" width="15.6666666666667" style="694" customWidth="1"/>
    <col min="1543" max="1544" width="15.8333333333333" style="694" customWidth="1"/>
    <col min="1545" max="1792" width="12.3333333333333" style="694"/>
    <col min="1793" max="1793" width="9.5" style="694" customWidth="1"/>
    <col min="1794" max="1794" width="15.6666666666667" style="694" customWidth="1"/>
    <col min="1795" max="1795" width="11.5" style="694" customWidth="1"/>
    <col min="1796" max="1796" width="19" style="694" customWidth="1"/>
    <col min="1797" max="1797" width="62.1666666666667" style="694" customWidth="1"/>
    <col min="1798" max="1798" width="15.6666666666667" style="694" customWidth="1"/>
    <col min="1799" max="1800" width="15.8333333333333" style="694" customWidth="1"/>
    <col min="1801" max="2048" width="12.3333333333333" style="694"/>
    <col min="2049" max="2049" width="9.5" style="694" customWidth="1"/>
    <col min="2050" max="2050" width="15.6666666666667" style="694" customWidth="1"/>
    <col min="2051" max="2051" width="11.5" style="694" customWidth="1"/>
    <col min="2052" max="2052" width="19" style="694" customWidth="1"/>
    <col min="2053" max="2053" width="62.1666666666667" style="694" customWidth="1"/>
    <col min="2054" max="2054" width="15.6666666666667" style="694" customWidth="1"/>
    <col min="2055" max="2056" width="15.8333333333333" style="694" customWidth="1"/>
    <col min="2057" max="2304" width="12.3333333333333" style="694"/>
    <col min="2305" max="2305" width="9.5" style="694" customWidth="1"/>
    <col min="2306" max="2306" width="15.6666666666667" style="694" customWidth="1"/>
    <col min="2307" max="2307" width="11.5" style="694" customWidth="1"/>
    <col min="2308" max="2308" width="19" style="694" customWidth="1"/>
    <col min="2309" max="2309" width="62.1666666666667" style="694" customWidth="1"/>
    <col min="2310" max="2310" width="15.6666666666667" style="694" customWidth="1"/>
    <col min="2311" max="2312" width="15.8333333333333" style="694" customWidth="1"/>
    <col min="2313" max="2560" width="12.3333333333333" style="694"/>
    <col min="2561" max="2561" width="9.5" style="694" customWidth="1"/>
    <col min="2562" max="2562" width="15.6666666666667" style="694" customWidth="1"/>
    <col min="2563" max="2563" width="11.5" style="694" customWidth="1"/>
    <col min="2564" max="2564" width="19" style="694" customWidth="1"/>
    <col min="2565" max="2565" width="62.1666666666667" style="694" customWidth="1"/>
    <col min="2566" max="2566" width="15.6666666666667" style="694" customWidth="1"/>
    <col min="2567" max="2568" width="15.8333333333333" style="694" customWidth="1"/>
    <col min="2569" max="2816" width="12.3333333333333" style="694"/>
    <col min="2817" max="2817" width="9.5" style="694" customWidth="1"/>
    <col min="2818" max="2818" width="15.6666666666667" style="694" customWidth="1"/>
    <col min="2819" max="2819" width="11.5" style="694" customWidth="1"/>
    <col min="2820" max="2820" width="19" style="694" customWidth="1"/>
    <col min="2821" max="2821" width="62.1666666666667" style="694" customWidth="1"/>
    <col min="2822" max="2822" width="15.6666666666667" style="694" customWidth="1"/>
    <col min="2823" max="2824" width="15.8333333333333" style="694" customWidth="1"/>
    <col min="2825" max="3072" width="12.3333333333333" style="694"/>
    <col min="3073" max="3073" width="9.5" style="694" customWidth="1"/>
    <col min="3074" max="3074" width="15.6666666666667" style="694" customWidth="1"/>
    <col min="3075" max="3075" width="11.5" style="694" customWidth="1"/>
    <col min="3076" max="3076" width="19" style="694" customWidth="1"/>
    <col min="3077" max="3077" width="62.1666666666667" style="694" customWidth="1"/>
    <col min="3078" max="3078" width="15.6666666666667" style="694" customWidth="1"/>
    <col min="3079" max="3080" width="15.8333333333333" style="694" customWidth="1"/>
    <col min="3081" max="3328" width="12.3333333333333" style="694"/>
    <col min="3329" max="3329" width="9.5" style="694" customWidth="1"/>
    <col min="3330" max="3330" width="15.6666666666667" style="694" customWidth="1"/>
    <col min="3331" max="3331" width="11.5" style="694" customWidth="1"/>
    <col min="3332" max="3332" width="19" style="694" customWidth="1"/>
    <col min="3333" max="3333" width="62.1666666666667" style="694" customWidth="1"/>
    <col min="3334" max="3334" width="15.6666666666667" style="694" customWidth="1"/>
    <col min="3335" max="3336" width="15.8333333333333" style="694" customWidth="1"/>
    <col min="3337" max="3584" width="12.3333333333333" style="694"/>
    <col min="3585" max="3585" width="9.5" style="694" customWidth="1"/>
    <col min="3586" max="3586" width="15.6666666666667" style="694" customWidth="1"/>
    <col min="3587" max="3587" width="11.5" style="694" customWidth="1"/>
    <col min="3588" max="3588" width="19" style="694" customWidth="1"/>
    <col min="3589" max="3589" width="62.1666666666667" style="694" customWidth="1"/>
    <col min="3590" max="3590" width="15.6666666666667" style="694" customWidth="1"/>
    <col min="3591" max="3592" width="15.8333333333333" style="694" customWidth="1"/>
    <col min="3593" max="3840" width="12.3333333333333" style="694"/>
    <col min="3841" max="3841" width="9.5" style="694" customWidth="1"/>
    <col min="3842" max="3842" width="15.6666666666667" style="694" customWidth="1"/>
    <col min="3843" max="3843" width="11.5" style="694" customWidth="1"/>
    <col min="3844" max="3844" width="19" style="694" customWidth="1"/>
    <col min="3845" max="3845" width="62.1666666666667" style="694" customWidth="1"/>
    <col min="3846" max="3846" width="15.6666666666667" style="694" customWidth="1"/>
    <col min="3847" max="3848" width="15.8333333333333" style="694" customWidth="1"/>
    <col min="3849" max="4096" width="12.3333333333333" style="694"/>
    <col min="4097" max="4097" width="9.5" style="694" customWidth="1"/>
    <col min="4098" max="4098" width="15.6666666666667" style="694" customWidth="1"/>
    <col min="4099" max="4099" width="11.5" style="694" customWidth="1"/>
    <col min="4100" max="4100" width="19" style="694" customWidth="1"/>
    <col min="4101" max="4101" width="62.1666666666667" style="694" customWidth="1"/>
    <col min="4102" max="4102" width="15.6666666666667" style="694" customWidth="1"/>
    <col min="4103" max="4104" width="15.8333333333333" style="694" customWidth="1"/>
    <col min="4105" max="4352" width="12.3333333333333" style="694"/>
    <col min="4353" max="4353" width="9.5" style="694" customWidth="1"/>
    <col min="4354" max="4354" width="15.6666666666667" style="694" customWidth="1"/>
    <col min="4355" max="4355" width="11.5" style="694" customWidth="1"/>
    <col min="4356" max="4356" width="19" style="694" customWidth="1"/>
    <col min="4357" max="4357" width="62.1666666666667" style="694" customWidth="1"/>
    <col min="4358" max="4358" width="15.6666666666667" style="694" customWidth="1"/>
    <col min="4359" max="4360" width="15.8333333333333" style="694" customWidth="1"/>
    <col min="4361" max="4608" width="12.3333333333333" style="694"/>
    <col min="4609" max="4609" width="9.5" style="694" customWidth="1"/>
    <col min="4610" max="4610" width="15.6666666666667" style="694" customWidth="1"/>
    <col min="4611" max="4611" width="11.5" style="694" customWidth="1"/>
    <col min="4612" max="4612" width="19" style="694" customWidth="1"/>
    <col min="4613" max="4613" width="62.1666666666667" style="694" customWidth="1"/>
    <col min="4614" max="4614" width="15.6666666666667" style="694" customWidth="1"/>
    <col min="4615" max="4616" width="15.8333333333333" style="694" customWidth="1"/>
    <col min="4617" max="4864" width="12.3333333333333" style="694"/>
    <col min="4865" max="4865" width="9.5" style="694" customWidth="1"/>
    <col min="4866" max="4866" width="15.6666666666667" style="694" customWidth="1"/>
    <col min="4867" max="4867" width="11.5" style="694" customWidth="1"/>
    <col min="4868" max="4868" width="19" style="694" customWidth="1"/>
    <col min="4869" max="4869" width="62.1666666666667" style="694" customWidth="1"/>
    <col min="4870" max="4870" width="15.6666666666667" style="694" customWidth="1"/>
    <col min="4871" max="4872" width="15.8333333333333" style="694" customWidth="1"/>
    <col min="4873" max="5120" width="12.3333333333333" style="694"/>
    <col min="5121" max="5121" width="9.5" style="694" customWidth="1"/>
    <col min="5122" max="5122" width="15.6666666666667" style="694" customWidth="1"/>
    <col min="5123" max="5123" width="11.5" style="694" customWidth="1"/>
    <col min="5124" max="5124" width="19" style="694" customWidth="1"/>
    <col min="5125" max="5125" width="62.1666666666667" style="694" customWidth="1"/>
    <col min="5126" max="5126" width="15.6666666666667" style="694" customWidth="1"/>
    <col min="5127" max="5128" width="15.8333333333333" style="694" customWidth="1"/>
    <col min="5129" max="5376" width="12.3333333333333" style="694"/>
    <col min="5377" max="5377" width="9.5" style="694" customWidth="1"/>
    <col min="5378" max="5378" width="15.6666666666667" style="694" customWidth="1"/>
    <col min="5379" max="5379" width="11.5" style="694" customWidth="1"/>
    <col min="5380" max="5380" width="19" style="694" customWidth="1"/>
    <col min="5381" max="5381" width="62.1666666666667" style="694" customWidth="1"/>
    <col min="5382" max="5382" width="15.6666666666667" style="694" customWidth="1"/>
    <col min="5383" max="5384" width="15.8333333333333" style="694" customWidth="1"/>
    <col min="5385" max="5632" width="12.3333333333333" style="694"/>
    <col min="5633" max="5633" width="9.5" style="694" customWidth="1"/>
    <col min="5634" max="5634" width="15.6666666666667" style="694" customWidth="1"/>
    <col min="5635" max="5635" width="11.5" style="694" customWidth="1"/>
    <col min="5636" max="5636" width="19" style="694" customWidth="1"/>
    <col min="5637" max="5637" width="62.1666666666667" style="694" customWidth="1"/>
    <col min="5638" max="5638" width="15.6666666666667" style="694" customWidth="1"/>
    <col min="5639" max="5640" width="15.8333333333333" style="694" customWidth="1"/>
    <col min="5641" max="5888" width="12.3333333333333" style="694"/>
    <col min="5889" max="5889" width="9.5" style="694" customWidth="1"/>
    <col min="5890" max="5890" width="15.6666666666667" style="694" customWidth="1"/>
    <col min="5891" max="5891" width="11.5" style="694" customWidth="1"/>
    <col min="5892" max="5892" width="19" style="694" customWidth="1"/>
    <col min="5893" max="5893" width="62.1666666666667" style="694" customWidth="1"/>
    <col min="5894" max="5894" width="15.6666666666667" style="694" customWidth="1"/>
    <col min="5895" max="5896" width="15.8333333333333" style="694" customWidth="1"/>
    <col min="5897" max="6144" width="12.3333333333333" style="694"/>
    <col min="6145" max="6145" width="9.5" style="694" customWidth="1"/>
    <col min="6146" max="6146" width="15.6666666666667" style="694" customWidth="1"/>
    <col min="6147" max="6147" width="11.5" style="694" customWidth="1"/>
    <col min="6148" max="6148" width="19" style="694" customWidth="1"/>
    <col min="6149" max="6149" width="62.1666666666667" style="694" customWidth="1"/>
    <col min="6150" max="6150" width="15.6666666666667" style="694" customWidth="1"/>
    <col min="6151" max="6152" width="15.8333333333333" style="694" customWidth="1"/>
    <col min="6153" max="6400" width="12.3333333333333" style="694"/>
    <col min="6401" max="6401" width="9.5" style="694" customWidth="1"/>
    <col min="6402" max="6402" width="15.6666666666667" style="694" customWidth="1"/>
    <col min="6403" max="6403" width="11.5" style="694" customWidth="1"/>
    <col min="6404" max="6404" width="19" style="694" customWidth="1"/>
    <col min="6405" max="6405" width="62.1666666666667" style="694" customWidth="1"/>
    <col min="6406" max="6406" width="15.6666666666667" style="694" customWidth="1"/>
    <col min="6407" max="6408" width="15.8333333333333" style="694" customWidth="1"/>
    <col min="6409" max="6656" width="12.3333333333333" style="694"/>
    <col min="6657" max="6657" width="9.5" style="694" customWidth="1"/>
    <col min="6658" max="6658" width="15.6666666666667" style="694" customWidth="1"/>
    <col min="6659" max="6659" width="11.5" style="694" customWidth="1"/>
    <col min="6660" max="6660" width="19" style="694" customWidth="1"/>
    <col min="6661" max="6661" width="62.1666666666667" style="694" customWidth="1"/>
    <col min="6662" max="6662" width="15.6666666666667" style="694" customWidth="1"/>
    <col min="6663" max="6664" width="15.8333333333333" style="694" customWidth="1"/>
    <col min="6665" max="6912" width="12.3333333333333" style="694"/>
    <col min="6913" max="6913" width="9.5" style="694" customWidth="1"/>
    <col min="6914" max="6914" width="15.6666666666667" style="694" customWidth="1"/>
    <col min="6915" max="6915" width="11.5" style="694" customWidth="1"/>
    <col min="6916" max="6916" width="19" style="694" customWidth="1"/>
    <col min="6917" max="6917" width="62.1666666666667" style="694" customWidth="1"/>
    <col min="6918" max="6918" width="15.6666666666667" style="694" customWidth="1"/>
    <col min="6919" max="6920" width="15.8333333333333" style="694" customWidth="1"/>
    <col min="6921" max="7168" width="12.3333333333333" style="694"/>
    <col min="7169" max="7169" width="9.5" style="694" customWidth="1"/>
    <col min="7170" max="7170" width="15.6666666666667" style="694" customWidth="1"/>
    <col min="7171" max="7171" width="11.5" style="694" customWidth="1"/>
    <col min="7172" max="7172" width="19" style="694" customWidth="1"/>
    <col min="7173" max="7173" width="62.1666666666667" style="694" customWidth="1"/>
    <col min="7174" max="7174" width="15.6666666666667" style="694" customWidth="1"/>
    <col min="7175" max="7176" width="15.8333333333333" style="694" customWidth="1"/>
    <col min="7177" max="7424" width="12.3333333333333" style="694"/>
    <col min="7425" max="7425" width="9.5" style="694" customWidth="1"/>
    <col min="7426" max="7426" width="15.6666666666667" style="694" customWidth="1"/>
    <col min="7427" max="7427" width="11.5" style="694" customWidth="1"/>
    <col min="7428" max="7428" width="19" style="694" customWidth="1"/>
    <col min="7429" max="7429" width="62.1666666666667" style="694" customWidth="1"/>
    <col min="7430" max="7430" width="15.6666666666667" style="694" customWidth="1"/>
    <col min="7431" max="7432" width="15.8333333333333" style="694" customWidth="1"/>
    <col min="7433" max="7680" width="12.3333333333333" style="694"/>
    <col min="7681" max="7681" width="9.5" style="694" customWidth="1"/>
    <col min="7682" max="7682" width="15.6666666666667" style="694" customWidth="1"/>
    <col min="7683" max="7683" width="11.5" style="694" customWidth="1"/>
    <col min="7684" max="7684" width="19" style="694" customWidth="1"/>
    <col min="7685" max="7685" width="62.1666666666667" style="694" customWidth="1"/>
    <col min="7686" max="7686" width="15.6666666666667" style="694" customWidth="1"/>
    <col min="7687" max="7688" width="15.8333333333333" style="694" customWidth="1"/>
    <col min="7689" max="7936" width="12.3333333333333" style="694"/>
    <col min="7937" max="7937" width="9.5" style="694" customWidth="1"/>
    <col min="7938" max="7938" width="15.6666666666667" style="694" customWidth="1"/>
    <col min="7939" max="7939" width="11.5" style="694" customWidth="1"/>
    <col min="7940" max="7940" width="19" style="694" customWidth="1"/>
    <col min="7941" max="7941" width="62.1666666666667" style="694" customWidth="1"/>
    <col min="7942" max="7942" width="15.6666666666667" style="694" customWidth="1"/>
    <col min="7943" max="7944" width="15.8333333333333" style="694" customWidth="1"/>
    <col min="7945" max="8192" width="12.3333333333333" style="694"/>
    <col min="8193" max="8193" width="9.5" style="694" customWidth="1"/>
    <col min="8194" max="8194" width="15.6666666666667" style="694" customWidth="1"/>
    <col min="8195" max="8195" width="11.5" style="694" customWidth="1"/>
    <col min="8196" max="8196" width="19" style="694" customWidth="1"/>
    <col min="8197" max="8197" width="62.1666666666667" style="694" customWidth="1"/>
    <col min="8198" max="8198" width="15.6666666666667" style="694" customWidth="1"/>
    <col min="8199" max="8200" width="15.8333333333333" style="694" customWidth="1"/>
    <col min="8201" max="8448" width="12.3333333333333" style="694"/>
    <col min="8449" max="8449" width="9.5" style="694" customWidth="1"/>
    <col min="8450" max="8450" width="15.6666666666667" style="694" customWidth="1"/>
    <col min="8451" max="8451" width="11.5" style="694" customWidth="1"/>
    <col min="8452" max="8452" width="19" style="694" customWidth="1"/>
    <col min="8453" max="8453" width="62.1666666666667" style="694" customWidth="1"/>
    <col min="8454" max="8454" width="15.6666666666667" style="694" customWidth="1"/>
    <col min="8455" max="8456" width="15.8333333333333" style="694" customWidth="1"/>
    <col min="8457" max="8704" width="12.3333333333333" style="694"/>
    <col min="8705" max="8705" width="9.5" style="694" customWidth="1"/>
    <col min="8706" max="8706" width="15.6666666666667" style="694" customWidth="1"/>
    <col min="8707" max="8707" width="11.5" style="694" customWidth="1"/>
    <col min="8708" max="8708" width="19" style="694" customWidth="1"/>
    <col min="8709" max="8709" width="62.1666666666667" style="694" customWidth="1"/>
    <col min="8710" max="8710" width="15.6666666666667" style="694" customWidth="1"/>
    <col min="8711" max="8712" width="15.8333333333333" style="694" customWidth="1"/>
    <col min="8713" max="8960" width="12.3333333333333" style="694"/>
    <col min="8961" max="8961" width="9.5" style="694" customWidth="1"/>
    <col min="8962" max="8962" width="15.6666666666667" style="694" customWidth="1"/>
    <col min="8963" max="8963" width="11.5" style="694" customWidth="1"/>
    <col min="8964" max="8964" width="19" style="694" customWidth="1"/>
    <col min="8965" max="8965" width="62.1666666666667" style="694" customWidth="1"/>
    <col min="8966" max="8966" width="15.6666666666667" style="694" customWidth="1"/>
    <col min="8967" max="8968" width="15.8333333333333" style="694" customWidth="1"/>
    <col min="8969" max="9216" width="12.3333333333333" style="694"/>
    <col min="9217" max="9217" width="9.5" style="694" customWidth="1"/>
    <col min="9218" max="9218" width="15.6666666666667" style="694" customWidth="1"/>
    <col min="9219" max="9219" width="11.5" style="694" customWidth="1"/>
    <col min="9220" max="9220" width="19" style="694" customWidth="1"/>
    <col min="9221" max="9221" width="62.1666666666667" style="694" customWidth="1"/>
    <col min="9222" max="9222" width="15.6666666666667" style="694" customWidth="1"/>
    <col min="9223" max="9224" width="15.8333333333333" style="694" customWidth="1"/>
    <col min="9225" max="9472" width="12.3333333333333" style="694"/>
    <col min="9473" max="9473" width="9.5" style="694" customWidth="1"/>
    <col min="9474" max="9474" width="15.6666666666667" style="694" customWidth="1"/>
    <col min="9475" max="9475" width="11.5" style="694" customWidth="1"/>
    <col min="9476" max="9476" width="19" style="694" customWidth="1"/>
    <col min="9477" max="9477" width="62.1666666666667" style="694" customWidth="1"/>
    <col min="9478" max="9478" width="15.6666666666667" style="694" customWidth="1"/>
    <col min="9479" max="9480" width="15.8333333333333" style="694" customWidth="1"/>
    <col min="9481" max="9728" width="12.3333333333333" style="694"/>
    <col min="9729" max="9729" width="9.5" style="694" customWidth="1"/>
    <col min="9730" max="9730" width="15.6666666666667" style="694" customWidth="1"/>
    <col min="9731" max="9731" width="11.5" style="694" customWidth="1"/>
    <col min="9732" max="9732" width="19" style="694" customWidth="1"/>
    <col min="9733" max="9733" width="62.1666666666667" style="694" customWidth="1"/>
    <col min="9734" max="9734" width="15.6666666666667" style="694" customWidth="1"/>
    <col min="9735" max="9736" width="15.8333333333333" style="694" customWidth="1"/>
    <col min="9737" max="9984" width="12.3333333333333" style="694"/>
    <col min="9985" max="9985" width="9.5" style="694" customWidth="1"/>
    <col min="9986" max="9986" width="15.6666666666667" style="694" customWidth="1"/>
    <col min="9987" max="9987" width="11.5" style="694" customWidth="1"/>
    <col min="9988" max="9988" width="19" style="694" customWidth="1"/>
    <col min="9989" max="9989" width="62.1666666666667" style="694" customWidth="1"/>
    <col min="9990" max="9990" width="15.6666666666667" style="694" customWidth="1"/>
    <col min="9991" max="9992" width="15.8333333333333" style="694" customWidth="1"/>
    <col min="9993" max="10240" width="12.3333333333333" style="694"/>
    <col min="10241" max="10241" width="9.5" style="694" customWidth="1"/>
    <col min="10242" max="10242" width="15.6666666666667" style="694" customWidth="1"/>
    <col min="10243" max="10243" width="11.5" style="694" customWidth="1"/>
    <col min="10244" max="10244" width="19" style="694" customWidth="1"/>
    <col min="10245" max="10245" width="62.1666666666667" style="694" customWidth="1"/>
    <col min="10246" max="10246" width="15.6666666666667" style="694" customWidth="1"/>
    <col min="10247" max="10248" width="15.8333333333333" style="694" customWidth="1"/>
    <col min="10249" max="10496" width="12.3333333333333" style="694"/>
    <col min="10497" max="10497" width="9.5" style="694" customWidth="1"/>
    <col min="10498" max="10498" width="15.6666666666667" style="694" customWidth="1"/>
    <col min="10499" max="10499" width="11.5" style="694" customWidth="1"/>
    <col min="10500" max="10500" width="19" style="694" customWidth="1"/>
    <col min="10501" max="10501" width="62.1666666666667" style="694" customWidth="1"/>
    <col min="10502" max="10502" width="15.6666666666667" style="694" customWidth="1"/>
    <col min="10503" max="10504" width="15.8333333333333" style="694" customWidth="1"/>
    <col min="10505" max="10752" width="12.3333333333333" style="694"/>
    <col min="10753" max="10753" width="9.5" style="694" customWidth="1"/>
    <col min="10754" max="10754" width="15.6666666666667" style="694" customWidth="1"/>
    <col min="10755" max="10755" width="11.5" style="694" customWidth="1"/>
    <col min="10756" max="10756" width="19" style="694" customWidth="1"/>
    <col min="10757" max="10757" width="62.1666666666667" style="694" customWidth="1"/>
    <col min="10758" max="10758" width="15.6666666666667" style="694" customWidth="1"/>
    <col min="10759" max="10760" width="15.8333333333333" style="694" customWidth="1"/>
    <col min="10761" max="11008" width="12.3333333333333" style="694"/>
    <col min="11009" max="11009" width="9.5" style="694" customWidth="1"/>
    <col min="11010" max="11010" width="15.6666666666667" style="694" customWidth="1"/>
    <col min="11011" max="11011" width="11.5" style="694" customWidth="1"/>
    <col min="11012" max="11012" width="19" style="694" customWidth="1"/>
    <col min="11013" max="11013" width="62.1666666666667" style="694" customWidth="1"/>
    <col min="11014" max="11014" width="15.6666666666667" style="694" customWidth="1"/>
    <col min="11015" max="11016" width="15.8333333333333" style="694" customWidth="1"/>
    <col min="11017" max="11264" width="12.3333333333333" style="694"/>
    <col min="11265" max="11265" width="9.5" style="694" customWidth="1"/>
    <col min="11266" max="11266" width="15.6666666666667" style="694" customWidth="1"/>
    <col min="11267" max="11267" width="11.5" style="694" customWidth="1"/>
    <col min="11268" max="11268" width="19" style="694" customWidth="1"/>
    <col min="11269" max="11269" width="62.1666666666667" style="694" customWidth="1"/>
    <col min="11270" max="11270" width="15.6666666666667" style="694" customWidth="1"/>
    <col min="11271" max="11272" width="15.8333333333333" style="694" customWidth="1"/>
    <col min="11273" max="11520" width="12.3333333333333" style="694"/>
    <col min="11521" max="11521" width="9.5" style="694" customWidth="1"/>
    <col min="11522" max="11522" width="15.6666666666667" style="694" customWidth="1"/>
    <col min="11523" max="11523" width="11.5" style="694" customWidth="1"/>
    <col min="11524" max="11524" width="19" style="694" customWidth="1"/>
    <col min="11525" max="11525" width="62.1666666666667" style="694" customWidth="1"/>
    <col min="11526" max="11526" width="15.6666666666667" style="694" customWidth="1"/>
    <col min="11527" max="11528" width="15.8333333333333" style="694" customWidth="1"/>
    <col min="11529" max="11776" width="12.3333333333333" style="694"/>
    <col min="11777" max="11777" width="9.5" style="694" customWidth="1"/>
    <col min="11778" max="11778" width="15.6666666666667" style="694" customWidth="1"/>
    <col min="11779" max="11779" width="11.5" style="694" customWidth="1"/>
    <col min="11780" max="11780" width="19" style="694" customWidth="1"/>
    <col min="11781" max="11781" width="62.1666666666667" style="694" customWidth="1"/>
    <col min="11782" max="11782" width="15.6666666666667" style="694" customWidth="1"/>
    <col min="11783" max="11784" width="15.8333333333333" style="694" customWidth="1"/>
    <col min="11785" max="12032" width="12.3333333333333" style="694"/>
    <col min="12033" max="12033" width="9.5" style="694" customWidth="1"/>
    <col min="12034" max="12034" width="15.6666666666667" style="694" customWidth="1"/>
    <col min="12035" max="12035" width="11.5" style="694" customWidth="1"/>
    <col min="12036" max="12036" width="19" style="694" customWidth="1"/>
    <col min="12037" max="12037" width="62.1666666666667" style="694" customWidth="1"/>
    <col min="12038" max="12038" width="15.6666666666667" style="694" customWidth="1"/>
    <col min="12039" max="12040" width="15.8333333333333" style="694" customWidth="1"/>
    <col min="12041" max="12288" width="12.3333333333333" style="694"/>
    <col min="12289" max="12289" width="9.5" style="694" customWidth="1"/>
    <col min="12290" max="12290" width="15.6666666666667" style="694" customWidth="1"/>
    <col min="12291" max="12291" width="11.5" style="694" customWidth="1"/>
    <col min="12292" max="12292" width="19" style="694" customWidth="1"/>
    <col min="12293" max="12293" width="62.1666666666667" style="694" customWidth="1"/>
    <col min="12294" max="12294" width="15.6666666666667" style="694" customWidth="1"/>
    <col min="12295" max="12296" width="15.8333333333333" style="694" customWidth="1"/>
    <col min="12297" max="12544" width="12.3333333333333" style="694"/>
    <col min="12545" max="12545" width="9.5" style="694" customWidth="1"/>
    <col min="12546" max="12546" width="15.6666666666667" style="694" customWidth="1"/>
    <col min="12547" max="12547" width="11.5" style="694" customWidth="1"/>
    <col min="12548" max="12548" width="19" style="694" customWidth="1"/>
    <col min="12549" max="12549" width="62.1666666666667" style="694" customWidth="1"/>
    <col min="12550" max="12550" width="15.6666666666667" style="694" customWidth="1"/>
    <col min="12551" max="12552" width="15.8333333333333" style="694" customWidth="1"/>
    <col min="12553" max="12800" width="12.3333333333333" style="694"/>
    <col min="12801" max="12801" width="9.5" style="694" customWidth="1"/>
    <col min="12802" max="12802" width="15.6666666666667" style="694" customWidth="1"/>
    <col min="12803" max="12803" width="11.5" style="694" customWidth="1"/>
    <col min="12804" max="12804" width="19" style="694" customWidth="1"/>
    <col min="12805" max="12805" width="62.1666666666667" style="694" customWidth="1"/>
    <col min="12806" max="12806" width="15.6666666666667" style="694" customWidth="1"/>
    <col min="12807" max="12808" width="15.8333333333333" style="694" customWidth="1"/>
    <col min="12809" max="13056" width="12.3333333333333" style="694"/>
    <col min="13057" max="13057" width="9.5" style="694" customWidth="1"/>
    <col min="13058" max="13058" width="15.6666666666667" style="694" customWidth="1"/>
    <col min="13059" max="13059" width="11.5" style="694" customWidth="1"/>
    <col min="13060" max="13060" width="19" style="694" customWidth="1"/>
    <col min="13061" max="13061" width="62.1666666666667" style="694" customWidth="1"/>
    <col min="13062" max="13062" width="15.6666666666667" style="694" customWidth="1"/>
    <col min="13063" max="13064" width="15.8333333333333" style="694" customWidth="1"/>
    <col min="13065" max="13312" width="12.3333333333333" style="694"/>
    <col min="13313" max="13313" width="9.5" style="694" customWidth="1"/>
    <col min="13314" max="13314" width="15.6666666666667" style="694" customWidth="1"/>
    <col min="13315" max="13315" width="11.5" style="694" customWidth="1"/>
    <col min="13316" max="13316" width="19" style="694" customWidth="1"/>
    <col min="13317" max="13317" width="62.1666666666667" style="694" customWidth="1"/>
    <col min="13318" max="13318" width="15.6666666666667" style="694" customWidth="1"/>
    <col min="13319" max="13320" width="15.8333333333333" style="694" customWidth="1"/>
    <col min="13321" max="13568" width="12.3333333333333" style="694"/>
    <col min="13569" max="13569" width="9.5" style="694" customWidth="1"/>
    <col min="13570" max="13570" width="15.6666666666667" style="694" customWidth="1"/>
    <col min="13571" max="13571" width="11.5" style="694" customWidth="1"/>
    <col min="13572" max="13572" width="19" style="694" customWidth="1"/>
    <col min="13573" max="13573" width="62.1666666666667" style="694" customWidth="1"/>
    <col min="13574" max="13574" width="15.6666666666667" style="694" customWidth="1"/>
    <col min="13575" max="13576" width="15.8333333333333" style="694" customWidth="1"/>
    <col min="13577" max="13824" width="12.3333333333333" style="694"/>
    <col min="13825" max="13825" width="9.5" style="694" customWidth="1"/>
    <col min="13826" max="13826" width="15.6666666666667" style="694" customWidth="1"/>
    <col min="13827" max="13827" width="11.5" style="694" customWidth="1"/>
    <col min="13828" max="13828" width="19" style="694" customWidth="1"/>
    <col min="13829" max="13829" width="62.1666666666667" style="694" customWidth="1"/>
    <col min="13830" max="13830" width="15.6666666666667" style="694" customWidth="1"/>
    <col min="13831" max="13832" width="15.8333333333333" style="694" customWidth="1"/>
    <col min="13833" max="14080" width="12.3333333333333" style="694"/>
    <col min="14081" max="14081" width="9.5" style="694" customWidth="1"/>
    <col min="14082" max="14082" width="15.6666666666667" style="694" customWidth="1"/>
    <col min="14083" max="14083" width="11.5" style="694" customWidth="1"/>
    <col min="14084" max="14084" width="19" style="694" customWidth="1"/>
    <col min="14085" max="14085" width="62.1666666666667" style="694" customWidth="1"/>
    <col min="14086" max="14086" width="15.6666666666667" style="694" customWidth="1"/>
    <col min="14087" max="14088" width="15.8333333333333" style="694" customWidth="1"/>
    <col min="14089" max="14336" width="12.3333333333333" style="694"/>
    <col min="14337" max="14337" width="9.5" style="694" customWidth="1"/>
    <col min="14338" max="14338" width="15.6666666666667" style="694" customWidth="1"/>
    <col min="14339" max="14339" width="11.5" style="694" customWidth="1"/>
    <col min="14340" max="14340" width="19" style="694" customWidth="1"/>
    <col min="14341" max="14341" width="62.1666666666667" style="694" customWidth="1"/>
    <col min="14342" max="14342" width="15.6666666666667" style="694" customWidth="1"/>
    <col min="14343" max="14344" width="15.8333333333333" style="694" customWidth="1"/>
    <col min="14345" max="14592" width="12.3333333333333" style="694"/>
    <col min="14593" max="14593" width="9.5" style="694" customWidth="1"/>
    <col min="14594" max="14594" width="15.6666666666667" style="694" customWidth="1"/>
    <col min="14595" max="14595" width="11.5" style="694" customWidth="1"/>
    <col min="14596" max="14596" width="19" style="694" customWidth="1"/>
    <col min="14597" max="14597" width="62.1666666666667" style="694" customWidth="1"/>
    <col min="14598" max="14598" width="15.6666666666667" style="694" customWidth="1"/>
    <col min="14599" max="14600" width="15.8333333333333" style="694" customWidth="1"/>
    <col min="14601" max="14848" width="12.3333333333333" style="694"/>
    <col min="14849" max="14849" width="9.5" style="694" customWidth="1"/>
    <col min="14850" max="14850" width="15.6666666666667" style="694" customWidth="1"/>
    <col min="14851" max="14851" width="11.5" style="694" customWidth="1"/>
    <col min="14852" max="14852" width="19" style="694" customWidth="1"/>
    <col min="14853" max="14853" width="62.1666666666667" style="694" customWidth="1"/>
    <col min="14854" max="14854" width="15.6666666666667" style="694" customWidth="1"/>
    <col min="14855" max="14856" width="15.8333333333333" style="694" customWidth="1"/>
    <col min="14857" max="15104" width="12.3333333333333" style="694"/>
    <col min="15105" max="15105" width="9.5" style="694" customWidth="1"/>
    <col min="15106" max="15106" width="15.6666666666667" style="694" customWidth="1"/>
    <col min="15107" max="15107" width="11.5" style="694" customWidth="1"/>
    <col min="15108" max="15108" width="19" style="694" customWidth="1"/>
    <col min="15109" max="15109" width="62.1666666666667" style="694" customWidth="1"/>
    <col min="15110" max="15110" width="15.6666666666667" style="694" customWidth="1"/>
    <col min="15111" max="15112" width="15.8333333333333" style="694" customWidth="1"/>
    <col min="15113" max="15360" width="12.3333333333333" style="694"/>
    <col min="15361" max="15361" width="9.5" style="694" customWidth="1"/>
    <col min="15362" max="15362" width="15.6666666666667" style="694" customWidth="1"/>
    <col min="15363" max="15363" width="11.5" style="694" customWidth="1"/>
    <col min="15364" max="15364" width="19" style="694" customWidth="1"/>
    <col min="15365" max="15365" width="62.1666666666667" style="694" customWidth="1"/>
    <col min="15366" max="15366" width="15.6666666666667" style="694" customWidth="1"/>
    <col min="15367" max="15368" width="15.8333333333333" style="694" customWidth="1"/>
    <col min="15369" max="15616" width="12.3333333333333" style="694"/>
    <col min="15617" max="15617" width="9.5" style="694" customWidth="1"/>
    <col min="15618" max="15618" width="15.6666666666667" style="694" customWidth="1"/>
    <col min="15619" max="15619" width="11.5" style="694" customWidth="1"/>
    <col min="15620" max="15620" width="19" style="694" customWidth="1"/>
    <col min="15621" max="15621" width="62.1666666666667" style="694" customWidth="1"/>
    <col min="15622" max="15622" width="15.6666666666667" style="694" customWidth="1"/>
    <col min="15623" max="15624" width="15.8333333333333" style="694" customWidth="1"/>
    <col min="15625" max="15872" width="12.3333333333333" style="694"/>
    <col min="15873" max="15873" width="9.5" style="694" customWidth="1"/>
    <col min="15874" max="15874" width="15.6666666666667" style="694" customWidth="1"/>
    <col min="15875" max="15875" width="11.5" style="694" customWidth="1"/>
    <col min="15876" max="15876" width="19" style="694" customWidth="1"/>
    <col min="15877" max="15877" width="62.1666666666667" style="694" customWidth="1"/>
    <col min="15878" max="15878" width="15.6666666666667" style="694" customWidth="1"/>
    <col min="15879" max="15880" width="15.8333333333333" style="694" customWidth="1"/>
    <col min="15881" max="16128" width="12.3333333333333" style="694"/>
    <col min="16129" max="16129" width="9.5" style="694" customWidth="1"/>
    <col min="16130" max="16130" width="15.6666666666667" style="694" customWidth="1"/>
    <col min="16131" max="16131" width="11.5" style="694" customWidth="1"/>
    <col min="16132" max="16132" width="19" style="694" customWidth="1"/>
    <col min="16133" max="16133" width="62.1666666666667" style="694" customWidth="1"/>
    <col min="16134" max="16134" width="15.6666666666667" style="694" customWidth="1"/>
    <col min="16135" max="16136" width="15.8333333333333" style="694" customWidth="1"/>
    <col min="16137" max="16384" width="12.3333333333333" style="694"/>
  </cols>
  <sheetData>
    <row r="1" s="452" customFormat="1" customHeight="1" spans="2:4">
      <c r="B1" s="699"/>
      <c r="C1" s="699"/>
      <c r="D1" s="699"/>
    </row>
    <row r="2" customHeight="1" spans="1:8">
      <c r="A2" s="1066" t="s">
        <v>129</v>
      </c>
      <c r="B2" s="1066"/>
      <c r="C2" s="1066"/>
      <c r="D2" s="1066"/>
      <c r="E2" s="1066"/>
      <c r="F2" s="1066"/>
      <c r="G2" s="1066"/>
      <c r="H2" s="1066"/>
    </row>
    <row r="3" ht="21" customHeight="1" spans="1:8">
      <c r="A3" s="431" t="s">
        <v>130</v>
      </c>
      <c r="B3" s="431"/>
      <c r="C3" s="431"/>
      <c r="D3" s="431" t="s">
        <v>1854</v>
      </c>
      <c r="E3" s="431"/>
      <c r="F3" s="431"/>
      <c r="G3" s="431"/>
      <c r="H3" s="431"/>
    </row>
    <row r="4" ht="15" customHeight="1" spans="1:8">
      <c r="A4" s="443" t="s">
        <v>132</v>
      </c>
      <c r="B4" s="443" t="s">
        <v>133</v>
      </c>
      <c r="C4" s="443"/>
      <c r="D4" s="443" t="s">
        <v>134</v>
      </c>
      <c r="E4" s="443"/>
      <c r="F4" s="443" t="s">
        <v>135</v>
      </c>
      <c r="G4" s="443"/>
      <c r="H4" s="443"/>
    </row>
    <row r="5" ht="15" customHeight="1" spans="1:8">
      <c r="A5" s="443"/>
      <c r="B5" s="443"/>
      <c r="C5" s="443"/>
      <c r="D5" s="443"/>
      <c r="E5" s="443"/>
      <c r="F5" s="443" t="s">
        <v>136</v>
      </c>
      <c r="G5" s="443" t="s">
        <v>137</v>
      </c>
      <c r="H5" s="443" t="s">
        <v>138</v>
      </c>
    </row>
    <row r="6" ht="28.9" customHeight="1" spans="1:8">
      <c r="A6" s="443"/>
      <c r="B6" s="443" t="s">
        <v>139</v>
      </c>
      <c r="C6" s="443"/>
      <c r="D6" s="1067" t="s">
        <v>1855</v>
      </c>
      <c r="E6" s="1067"/>
      <c r="F6" s="443">
        <v>172.8</v>
      </c>
      <c r="G6" s="443">
        <v>172.8</v>
      </c>
      <c r="H6" s="548"/>
    </row>
    <row r="7" ht="15.95" customHeight="1" spans="1:8">
      <c r="A7" s="443"/>
      <c r="B7" s="545" t="s">
        <v>141</v>
      </c>
      <c r="C7" s="697"/>
      <c r="D7" s="443" t="s">
        <v>1306</v>
      </c>
      <c r="E7" s="443"/>
      <c r="F7" s="443">
        <v>8.88</v>
      </c>
      <c r="G7" s="443">
        <v>8.88</v>
      </c>
      <c r="H7" s="548"/>
    </row>
    <row r="8" ht="15.95" customHeight="1" spans="1:8">
      <c r="A8" s="443"/>
      <c r="B8" s="545" t="s">
        <v>143</v>
      </c>
      <c r="C8" s="1068"/>
      <c r="D8" s="545" t="s">
        <v>1307</v>
      </c>
      <c r="E8" s="1068"/>
      <c r="F8" s="443">
        <v>19.18</v>
      </c>
      <c r="G8" s="443">
        <v>19.18</v>
      </c>
      <c r="H8" s="548"/>
    </row>
    <row r="9" ht="15.95" customHeight="1" spans="1:8">
      <c r="A9" s="443"/>
      <c r="B9" s="545" t="s">
        <v>145</v>
      </c>
      <c r="C9" s="1068"/>
      <c r="D9" s="545" t="s">
        <v>1308</v>
      </c>
      <c r="E9" s="1068"/>
      <c r="F9" s="443">
        <v>1382.08</v>
      </c>
      <c r="G9" s="443">
        <v>1382.08</v>
      </c>
      <c r="H9" s="548"/>
    </row>
    <row r="10" ht="15.95" customHeight="1" spans="1:8">
      <c r="A10" s="443"/>
      <c r="B10" s="443" t="s">
        <v>147</v>
      </c>
      <c r="C10" s="443"/>
      <c r="D10" s="443" t="s">
        <v>1309</v>
      </c>
      <c r="E10" s="443"/>
      <c r="F10" s="443">
        <v>127.66</v>
      </c>
      <c r="G10" s="443">
        <v>127.66</v>
      </c>
      <c r="H10" s="548"/>
    </row>
    <row r="11" ht="15.95" customHeight="1" spans="1:8">
      <c r="A11" s="443"/>
      <c r="B11" s="443" t="s">
        <v>149</v>
      </c>
      <c r="C11" s="443"/>
      <c r="D11" s="443"/>
      <c r="E11" s="443"/>
      <c r="F11" s="443">
        <v>1710.6</v>
      </c>
      <c r="G11" s="443">
        <v>1710.6</v>
      </c>
      <c r="H11" s="548"/>
    </row>
    <row r="12" ht="69.95" customHeight="1" spans="1:8">
      <c r="A12" s="443" t="s">
        <v>150</v>
      </c>
      <c r="B12" s="454" t="s">
        <v>1856</v>
      </c>
      <c r="C12" s="454"/>
      <c r="D12" s="454"/>
      <c r="E12" s="454"/>
      <c r="F12" s="454"/>
      <c r="G12" s="454"/>
      <c r="H12" s="454"/>
    </row>
    <row r="13" ht="15.95" customHeight="1" spans="1:8">
      <c r="A13" s="443" t="s">
        <v>152</v>
      </c>
      <c r="B13" s="443" t="s">
        <v>1857</v>
      </c>
      <c r="C13" s="443" t="s">
        <v>154</v>
      </c>
      <c r="D13" s="443"/>
      <c r="E13" s="443" t="s">
        <v>155</v>
      </c>
      <c r="F13" s="443"/>
      <c r="G13" s="443" t="s">
        <v>156</v>
      </c>
      <c r="H13" s="443"/>
    </row>
    <row r="14" ht="24.95" customHeight="1" spans="1:8">
      <c r="A14" s="443"/>
      <c r="B14" s="544" t="s">
        <v>157</v>
      </c>
      <c r="C14" s="703" t="s">
        <v>158</v>
      </c>
      <c r="D14" s="704"/>
      <c r="E14" s="1069" t="s">
        <v>1311</v>
      </c>
      <c r="F14" s="1070"/>
      <c r="G14" s="703" t="s">
        <v>1312</v>
      </c>
      <c r="H14" s="704"/>
    </row>
    <row r="15" ht="24.95" customHeight="1" spans="1:8">
      <c r="A15" s="443"/>
      <c r="B15" s="702"/>
      <c r="C15" s="707"/>
      <c r="D15" s="708"/>
      <c r="E15" s="455" t="s">
        <v>1858</v>
      </c>
      <c r="F15" s="455"/>
      <c r="G15" s="443" t="s">
        <v>1859</v>
      </c>
      <c r="H15" s="443"/>
    </row>
    <row r="16" ht="24.95" customHeight="1" spans="1:8">
      <c r="A16" s="443"/>
      <c r="B16" s="702"/>
      <c r="C16" s="707"/>
      <c r="D16" s="708"/>
      <c r="E16" s="455" t="s">
        <v>1860</v>
      </c>
      <c r="F16" s="455"/>
      <c r="G16" s="443" t="s">
        <v>1318</v>
      </c>
      <c r="H16" s="443"/>
    </row>
    <row r="17" ht="24.95" customHeight="1" spans="1:8">
      <c r="A17" s="443"/>
      <c r="B17" s="702"/>
      <c r="C17" s="707"/>
      <c r="D17" s="708"/>
      <c r="E17" s="695" t="s">
        <v>1861</v>
      </c>
      <c r="F17" s="696"/>
      <c r="G17" s="545" t="s">
        <v>458</v>
      </c>
      <c r="H17" s="697"/>
    </row>
    <row r="18" ht="24.95" customHeight="1" spans="1:8">
      <c r="A18" s="443"/>
      <c r="B18" s="702"/>
      <c r="C18" s="707"/>
      <c r="D18" s="708"/>
      <c r="E18" s="695" t="s">
        <v>161</v>
      </c>
      <c r="F18" s="696"/>
      <c r="G18" s="545" t="s">
        <v>1862</v>
      </c>
      <c r="H18" s="697"/>
    </row>
    <row r="19" ht="24.95" customHeight="1" spans="1:8">
      <c r="A19" s="443"/>
      <c r="B19" s="702"/>
      <c r="C19" s="703" t="s">
        <v>178</v>
      </c>
      <c r="D19" s="704"/>
      <c r="E19" s="455" t="s">
        <v>1863</v>
      </c>
      <c r="F19" s="455"/>
      <c r="G19" s="1071">
        <v>1</v>
      </c>
      <c r="H19" s="443"/>
    </row>
    <row r="20" ht="24.95" customHeight="1" spans="1:8">
      <c r="A20" s="443"/>
      <c r="B20" s="702"/>
      <c r="C20" s="707"/>
      <c r="D20" s="708"/>
      <c r="E20" s="455" t="s">
        <v>1864</v>
      </c>
      <c r="F20" s="455"/>
      <c r="G20" s="1072">
        <v>1</v>
      </c>
      <c r="H20" s="544"/>
    </row>
    <row r="21" ht="24.95" customHeight="1" spans="1:8">
      <c r="A21" s="443"/>
      <c r="B21" s="702"/>
      <c r="C21" s="707"/>
      <c r="D21" s="708"/>
      <c r="E21" s="455" t="s">
        <v>1865</v>
      </c>
      <c r="F21" s="695"/>
      <c r="G21" s="1071" t="s">
        <v>198</v>
      </c>
      <c r="H21" s="443"/>
    </row>
    <row r="22" ht="24.95" customHeight="1" spans="1:8">
      <c r="A22" s="443"/>
      <c r="B22" s="702"/>
      <c r="C22" s="707"/>
      <c r="D22" s="708"/>
      <c r="E22" s="455" t="s">
        <v>1866</v>
      </c>
      <c r="F22" s="695"/>
      <c r="G22" s="1071">
        <v>1</v>
      </c>
      <c r="H22" s="443"/>
    </row>
    <row r="23" ht="24.95" customHeight="1" spans="1:8">
      <c r="A23" s="443"/>
      <c r="B23" s="702"/>
      <c r="C23" s="707"/>
      <c r="D23" s="708"/>
      <c r="E23" s="455" t="s">
        <v>251</v>
      </c>
      <c r="F23" s="455"/>
      <c r="G23" s="1073">
        <v>1</v>
      </c>
      <c r="H23" s="698"/>
    </row>
    <row r="24" ht="24.95" customHeight="1" spans="1:8">
      <c r="A24" s="443"/>
      <c r="B24" s="702"/>
      <c r="C24" s="709"/>
      <c r="D24" s="710"/>
      <c r="E24" s="455" t="s">
        <v>1328</v>
      </c>
      <c r="F24" s="455"/>
      <c r="G24" s="443" t="s">
        <v>198</v>
      </c>
      <c r="H24" s="443"/>
    </row>
    <row r="25" ht="24.95" customHeight="1" spans="1:8">
      <c r="A25" s="443"/>
      <c r="B25" s="702"/>
      <c r="C25" s="703" t="s">
        <v>252</v>
      </c>
      <c r="D25" s="704"/>
      <c r="E25" s="455" t="s">
        <v>1867</v>
      </c>
      <c r="F25" s="455"/>
      <c r="G25" s="1071">
        <v>1</v>
      </c>
      <c r="H25" s="443"/>
    </row>
    <row r="26" ht="24.95" customHeight="1" spans="1:8">
      <c r="A26" s="443"/>
      <c r="B26" s="702"/>
      <c r="C26" s="707"/>
      <c r="D26" s="708"/>
      <c r="E26" s="455" t="s">
        <v>1330</v>
      </c>
      <c r="F26" s="455"/>
      <c r="G26" s="1071">
        <v>1</v>
      </c>
      <c r="H26" s="443"/>
    </row>
    <row r="27" ht="24.95" customHeight="1" spans="1:8">
      <c r="A27" s="443"/>
      <c r="B27" s="702"/>
      <c r="C27" s="707"/>
      <c r="D27" s="708"/>
      <c r="E27" s="695" t="s">
        <v>1868</v>
      </c>
      <c r="F27" s="696"/>
      <c r="G27" s="545" t="s">
        <v>1332</v>
      </c>
      <c r="H27" s="697"/>
    </row>
    <row r="28" ht="24.95" customHeight="1" spans="1:8">
      <c r="A28" s="443"/>
      <c r="B28" s="698"/>
      <c r="C28" s="709"/>
      <c r="D28" s="710"/>
      <c r="E28" s="455" t="s">
        <v>1334</v>
      </c>
      <c r="F28" s="455"/>
      <c r="G28" s="443" t="s">
        <v>1332</v>
      </c>
      <c r="H28" s="443"/>
    </row>
    <row r="29" ht="24.95" customHeight="1" spans="1:8">
      <c r="A29" s="443"/>
      <c r="B29" s="443" t="s">
        <v>182</v>
      </c>
      <c r="C29" s="703" t="s">
        <v>183</v>
      </c>
      <c r="D29" s="704"/>
      <c r="E29" s="455" t="s">
        <v>1337</v>
      </c>
      <c r="F29" s="455"/>
      <c r="G29" s="443" t="s">
        <v>185</v>
      </c>
      <c r="H29" s="443"/>
    </row>
    <row r="30" ht="24.95" customHeight="1" spans="1:8">
      <c r="A30" s="443"/>
      <c r="B30" s="443"/>
      <c r="C30" s="707"/>
      <c r="D30" s="708"/>
      <c r="E30" s="455" t="s">
        <v>1336</v>
      </c>
      <c r="F30" s="455"/>
      <c r="G30" s="443" t="s">
        <v>185</v>
      </c>
      <c r="H30" s="443"/>
    </row>
    <row r="31" ht="24.95" customHeight="1" spans="1:8">
      <c r="A31" s="443"/>
      <c r="B31" s="443"/>
      <c r="C31" s="707"/>
      <c r="D31" s="708"/>
      <c r="E31" s="455" t="s">
        <v>1338</v>
      </c>
      <c r="F31" s="455"/>
      <c r="G31" s="443" t="s">
        <v>745</v>
      </c>
      <c r="H31" s="443"/>
    </row>
    <row r="32" ht="24.95" customHeight="1" spans="1:8">
      <c r="A32" s="443"/>
      <c r="B32" s="443"/>
      <c r="C32" s="707"/>
      <c r="D32" s="708"/>
      <c r="E32" s="455" t="s">
        <v>1869</v>
      </c>
      <c r="F32" s="455"/>
      <c r="G32" s="443" t="s">
        <v>187</v>
      </c>
      <c r="H32" s="443"/>
    </row>
    <row r="33" ht="24.95" customHeight="1" spans="1:8">
      <c r="A33" s="443"/>
      <c r="B33" s="443"/>
      <c r="C33" s="443" t="s">
        <v>192</v>
      </c>
      <c r="D33" s="443"/>
      <c r="E33" s="455" t="s">
        <v>1870</v>
      </c>
      <c r="F33" s="455"/>
      <c r="G33" s="443" t="s">
        <v>187</v>
      </c>
      <c r="H33" s="443"/>
    </row>
    <row r="34" ht="24.95" customHeight="1" spans="1:8">
      <c r="A34" s="443"/>
      <c r="B34" s="443"/>
      <c r="C34" s="443"/>
      <c r="D34" s="443"/>
      <c r="E34" s="455" t="s">
        <v>1871</v>
      </c>
      <c r="F34" s="455"/>
      <c r="G34" s="443" t="s">
        <v>1219</v>
      </c>
      <c r="H34" s="443"/>
    </row>
    <row r="35" ht="24.95" customHeight="1" spans="1:8">
      <c r="A35" s="443"/>
      <c r="B35" s="443" t="s">
        <v>195</v>
      </c>
      <c r="C35" s="443" t="s">
        <v>196</v>
      </c>
      <c r="D35" s="443"/>
      <c r="E35" s="455" t="s">
        <v>1872</v>
      </c>
      <c r="F35" s="455"/>
      <c r="G35" s="443" t="s">
        <v>198</v>
      </c>
      <c r="H35" s="443"/>
    </row>
    <row r="36" customHeight="1" spans="1:8">
      <c r="A36" s="1074"/>
      <c r="B36" s="1074"/>
      <c r="C36" s="1074"/>
      <c r="D36" s="1074"/>
      <c r="E36" s="1074"/>
      <c r="F36" s="1074"/>
      <c r="G36" s="1074"/>
      <c r="H36" s="1074"/>
    </row>
  </sheetData>
  <mergeCells count="76">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A36:H36"/>
    <mergeCell ref="A4:A11"/>
    <mergeCell ref="A13:A35"/>
    <mergeCell ref="B14:B28"/>
    <mergeCell ref="B29:B34"/>
    <mergeCell ref="B4:C5"/>
    <mergeCell ref="D4:E5"/>
    <mergeCell ref="C14:D18"/>
    <mergeCell ref="C19:D24"/>
    <mergeCell ref="C25:D28"/>
    <mergeCell ref="C33:D34"/>
    <mergeCell ref="C29:D32"/>
  </mergeCells>
  <printOptions horizontalCentered="1"/>
  <pageMargins left="0.747916666666667" right="0.747916666666667" top="0.570833333333333" bottom="0.401388888888889" header="0.227777777777778" footer="0.511111111111111"/>
  <pageSetup paperSize="9" scale="63" orientation="landscape"/>
  <headerFooter alignWithMargins="0" scaleWithDoc="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showGridLines="0" topLeftCell="A16" workbookViewId="0">
      <selection activeCell="I21" sqref="I21"/>
    </sheetView>
  </sheetViews>
  <sheetFormatPr defaultColWidth="12" defaultRowHeight="15.6" outlineLevelCol="7"/>
  <cols>
    <col min="1" max="1" width="10.3333333333333" style="3" customWidth="1"/>
    <col min="2" max="2" width="16.3333333333333" style="3" customWidth="1"/>
    <col min="3" max="3" width="13.8333333333333" style="3" customWidth="1"/>
    <col min="4" max="4" width="7" style="3" customWidth="1"/>
    <col min="5" max="5" width="35.1666666666667" style="3" customWidth="1"/>
    <col min="6" max="6" width="15.6666666666667" style="3" customWidth="1"/>
    <col min="7" max="7" width="18" style="3" customWidth="1"/>
    <col min="8" max="8" width="15.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1873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206" t="s">
        <v>1874</v>
      </c>
      <c r="E6" s="206"/>
      <c r="F6" s="8">
        <v>169.83</v>
      </c>
      <c r="G6" s="8">
        <v>169.83</v>
      </c>
      <c r="H6" s="9"/>
    </row>
    <row r="7" ht="21.95" customHeight="1" spans="1:8">
      <c r="A7" s="7"/>
      <c r="B7" s="7" t="s">
        <v>141</v>
      </c>
      <c r="C7" s="7"/>
      <c r="D7" s="206" t="s">
        <v>1819</v>
      </c>
      <c r="E7" s="206"/>
      <c r="F7" s="8">
        <v>121.31</v>
      </c>
      <c r="G7" s="8">
        <v>121.31</v>
      </c>
      <c r="H7" s="9"/>
    </row>
    <row r="8" ht="21.95" customHeight="1" spans="1:8">
      <c r="A8" s="7"/>
      <c r="B8" s="7" t="s">
        <v>143</v>
      </c>
      <c r="C8" s="7"/>
      <c r="D8" s="206" t="s">
        <v>1875</v>
      </c>
      <c r="E8" s="206"/>
      <c r="F8" s="8">
        <v>1340.2</v>
      </c>
      <c r="G8" s="8">
        <v>1340.2</v>
      </c>
      <c r="H8" s="9"/>
    </row>
    <row r="9" ht="21.95" customHeight="1" spans="1:8">
      <c r="A9" s="7"/>
      <c r="B9" s="7" t="s">
        <v>149</v>
      </c>
      <c r="C9" s="7"/>
      <c r="D9" s="7"/>
      <c r="E9" s="8"/>
      <c r="F9" s="8">
        <v>1631.16</v>
      </c>
      <c r="G9" s="8">
        <v>1631.16</v>
      </c>
      <c r="H9" s="9"/>
    </row>
    <row r="10" ht="87.95" customHeight="1" spans="1:8">
      <c r="A10" s="8" t="s">
        <v>150</v>
      </c>
      <c r="B10" s="12" t="s">
        <v>1876</v>
      </c>
      <c r="C10" s="13"/>
      <c r="D10" s="13"/>
      <c r="E10" s="13"/>
      <c r="F10" s="13"/>
      <c r="G10" s="13"/>
      <c r="H10" s="13"/>
    </row>
    <row r="11" ht="21.95" customHeight="1" spans="1:8">
      <c r="A11" s="7" t="s">
        <v>152</v>
      </c>
      <c r="B11" s="8" t="s">
        <v>153</v>
      </c>
      <c r="C11" s="8" t="s">
        <v>154</v>
      </c>
      <c r="D11" s="8"/>
      <c r="E11" s="8" t="s">
        <v>155</v>
      </c>
      <c r="F11" s="8"/>
      <c r="G11" s="8" t="s">
        <v>156</v>
      </c>
      <c r="H11" s="8"/>
    </row>
    <row r="12" ht="21.95" customHeight="1" spans="1:8">
      <c r="A12" s="8"/>
      <c r="B12" s="8" t="s">
        <v>157</v>
      </c>
      <c r="C12" s="15" t="s">
        <v>158</v>
      </c>
      <c r="D12" s="16"/>
      <c r="E12" s="476" t="s">
        <v>1311</v>
      </c>
      <c r="F12" s="477"/>
      <c r="G12" s="8" t="s">
        <v>1877</v>
      </c>
      <c r="H12" s="8"/>
    </row>
    <row r="13" ht="21.95" customHeight="1" spans="1:8">
      <c r="A13" s="8"/>
      <c r="B13" s="8"/>
      <c r="C13" s="22"/>
      <c r="D13" s="23"/>
      <c r="E13" s="476" t="s">
        <v>1878</v>
      </c>
      <c r="F13" s="477"/>
      <c r="G13" s="8" t="s">
        <v>1879</v>
      </c>
      <c r="H13" s="8"/>
    </row>
    <row r="14" ht="21.95" customHeight="1" spans="1:8">
      <c r="A14" s="8"/>
      <c r="B14" s="8"/>
      <c r="C14" s="22"/>
      <c r="D14" s="23"/>
      <c r="E14" s="476" t="s">
        <v>1880</v>
      </c>
      <c r="F14" s="477"/>
      <c r="G14" s="8" t="s">
        <v>1468</v>
      </c>
      <c r="H14" s="8"/>
    </row>
    <row r="15" ht="21.95" customHeight="1" spans="1:8">
      <c r="A15" s="8"/>
      <c r="B15" s="8"/>
      <c r="C15" s="22"/>
      <c r="D15" s="23"/>
      <c r="E15" s="24" t="s">
        <v>1881</v>
      </c>
      <c r="F15" s="25"/>
      <c r="G15" s="8" t="s">
        <v>1882</v>
      </c>
      <c r="H15" s="8"/>
    </row>
    <row r="16" ht="21.95" customHeight="1" spans="1:8">
      <c r="A16" s="8"/>
      <c r="B16" s="8"/>
      <c r="C16" s="22"/>
      <c r="D16" s="23"/>
      <c r="E16" s="24" t="s">
        <v>1883</v>
      </c>
      <c r="F16" s="25"/>
      <c r="G16" s="14" t="s">
        <v>1884</v>
      </c>
      <c r="H16" s="14"/>
    </row>
    <row r="17" ht="21.95" customHeight="1" spans="1:8">
      <c r="A17" s="8"/>
      <c r="B17" s="8"/>
      <c r="C17" s="22"/>
      <c r="D17" s="23"/>
      <c r="E17" s="24" t="s">
        <v>1885</v>
      </c>
      <c r="F17" s="17"/>
      <c r="G17" s="8" t="s">
        <v>177</v>
      </c>
      <c r="H17" s="8"/>
    </row>
    <row r="18" ht="21.95" customHeight="1" spans="1:8">
      <c r="A18" s="8"/>
      <c r="B18" s="8"/>
      <c r="C18" s="22"/>
      <c r="D18" s="23"/>
      <c r="E18" s="24" t="s">
        <v>1886</v>
      </c>
      <c r="F18" s="17"/>
      <c r="G18" s="8" t="s">
        <v>1887</v>
      </c>
      <c r="H18" s="8"/>
    </row>
    <row r="19" ht="21.95" customHeight="1" spans="1:8">
      <c r="A19" s="8"/>
      <c r="B19" s="8"/>
      <c r="C19" s="22"/>
      <c r="D19" s="23"/>
      <c r="E19" s="24" t="s">
        <v>1888</v>
      </c>
      <c r="F19" s="25"/>
      <c r="G19" s="30" t="s">
        <v>576</v>
      </c>
      <c r="H19" s="30"/>
    </row>
    <row r="20" ht="21.95" customHeight="1" spans="1:8">
      <c r="A20" s="8"/>
      <c r="B20" s="8"/>
      <c r="C20" s="20"/>
      <c r="D20" s="21"/>
      <c r="E20" s="24" t="s">
        <v>1889</v>
      </c>
      <c r="F20" s="25"/>
      <c r="G20" s="8" t="s">
        <v>1890</v>
      </c>
      <c r="H20" s="8"/>
    </row>
    <row r="21" ht="21.95" customHeight="1" spans="1:8">
      <c r="A21" s="8"/>
      <c r="B21" s="8"/>
      <c r="C21" s="224" t="s">
        <v>178</v>
      </c>
      <c r="D21" s="225"/>
      <c r="E21" s="24" t="s">
        <v>1328</v>
      </c>
      <c r="F21" s="25"/>
      <c r="G21" s="214" t="s">
        <v>202</v>
      </c>
      <c r="H21" s="8"/>
    </row>
    <row r="22" ht="21.95" customHeight="1" spans="1:8">
      <c r="A22" s="8"/>
      <c r="B22" s="8"/>
      <c r="C22" s="316"/>
      <c r="D22" s="317"/>
      <c r="E22" s="24" t="s">
        <v>250</v>
      </c>
      <c r="F22" s="25"/>
      <c r="G22" s="214">
        <v>1</v>
      </c>
      <c r="H22" s="8"/>
    </row>
    <row r="23" ht="21.95" customHeight="1" spans="1:8">
      <c r="A23" s="8"/>
      <c r="B23" s="8"/>
      <c r="C23" s="316"/>
      <c r="D23" s="317"/>
      <c r="E23" s="24" t="s">
        <v>1891</v>
      </c>
      <c r="F23" s="25"/>
      <c r="G23" s="214">
        <v>0.9</v>
      </c>
      <c r="H23" s="8"/>
    </row>
    <row r="24" ht="21.95" customHeight="1" spans="1:8">
      <c r="A24" s="8"/>
      <c r="B24" s="8"/>
      <c r="C24" s="230"/>
      <c r="D24" s="231"/>
      <c r="E24" s="25" t="s">
        <v>1892</v>
      </c>
      <c r="F24" s="25"/>
      <c r="G24" s="214">
        <v>1</v>
      </c>
      <c r="H24" s="8"/>
    </row>
    <row r="25" ht="21.95" customHeight="1" spans="1:8">
      <c r="A25" s="8"/>
      <c r="B25" s="8" t="s">
        <v>182</v>
      </c>
      <c r="C25" s="224" t="s">
        <v>183</v>
      </c>
      <c r="D25" s="225"/>
      <c r="E25" s="24" t="s">
        <v>1893</v>
      </c>
      <c r="F25" s="25"/>
      <c r="G25" s="8" t="s">
        <v>202</v>
      </c>
      <c r="H25" s="8"/>
    </row>
    <row r="26" ht="21.95" customHeight="1" spans="1:8">
      <c r="A26" s="8"/>
      <c r="B26" s="8"/>
      <c r="C26" s="316"/>
      <c r="D26" s="317"/>
      <c r="E26" s="24" t="s">
        <v>1894</v>
      </c>
      <c r="F26" s="25"/>
      <c r="G26" s="8" t="s">
        <v>508</v>
      </c>
      <c r="H26" s="8"/>
    </row>
    <row r="27" ht="21.95" customHeight="1" spans="1:8">
      <c r="A27" s="8"/>
      <c r="B27" s="8"/>
      <c r="C27" s="316"/>
      <c r="D27" s="317"/>
      <c r="E27" s="24" t="s">
        <v>1895</v>
      </c>
      <c r="F27" s="25"/>
      <c r="G27" s="8" t="s">
        <v>508</v>
      </c>
      <c r="H27" s="8"/>
    </row>
    <row r="28" ht="21.95" customHeight="1" spans="1:8">
      <c r="A28" s="8"/>
      <c r="B28" s="8"/>
      <c r="C28" s="316"/>
      <c r="D28" s="317"/>
      <c r="E28" s="24" t="s">
        <v>1896</v>
      </c>
      <c r="F28" s="25"/>
      <c r="G28" s="8" t="s">
        <v>1897</v>
      </c>
      <c r="H28" s="8"/>
    </row>
    <row r="29" ht="21.95" customHeight="1" spans="1:8">
      <c r="A29" s="8"/>
      <c r="B29" s="8"/>
      <c r="C29" s="316"/>
      <c r="D29" s="317"/>
      <c r="E29" s="24" t="s">
        <v>1898</v>
      </c>
      <c r="F29" s="25"/>
      <c r="G29" s="8" t="s">
        <v>1897</v>
      </c>
      <c r="H29" s="8"/>
    </row>
    <row r="30" ht="21.95" customHeight="1" spans="1:8">
      <c r="A30" s="8"/>
      <c r="B30" s="8"/>
      <c r="C30" s="230"/>
      <c r="D30" s="231"/>
      <c r="E30" s="24" t="s">
        <v>1899</v>
      </c>
      <c r="F30" s="25"/>
      <c r="G30" s="8" t="s">
        <v>1897</v>
      </c>
      <c r="H30" s="8"/>
    </row>
    <row r="31" ht="21.95" customHeight="1" spans="1:8">
      <c r="A31" s="8"/>
      <c r="B31" s="7" t="s">
        <v>195</v>
      </c>
      <c r="C31" s="7" t="s">
        <v>196</v>
      </c>
      <c r="D31" s="7"/>
      <c r="E31" s="24" t="s">
        <v>197</v>
      </c>
      <c r="F31" s="25"/>
      <c r="G31" s="214">
        <v>1</v>
      </c>
      <c r="H31" s="8"/>
    </row>
    <row r="32" ht="21.95" customHeight="1" spans="1:8">
      <c r="A32" s="8"/>
      <c r="B32" s="7"/>
      <c r="C32" s="7"/>
      <c r="D32" s="7"/>
      <c r="E32" s="24" t="s">
        <v>1900</v>
      </c>
      <c r="F32" s="25"/>
      <c r="G32" s="8" t="s">
        <v>198</v>
      </c>
      <c r="H32" s="8"/>
    </row>
    <row r="33" ht="21.95" customHeight="1" spans="1:8">
      <c r="A33" s="8"/>
      <c r="B33" s="7"/>
      <c r="C33" s="7"/>
      <c r="D33" s="7"/>
      <c r="E33" s="24" t="s">
        <v>1901</v>
      </c>
      <c r="F33" s="25"/>
      <c r="G33" s="214" t="s">
        <v>202</v>
      </c>
      <c r="H33" s="8"/>
    </row>
  </sheetData>
  <mergeCells count="7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4:A9"/>
    <mergeCell ref="A11:A33"/>
    <mergeCell ref="B12:B24"/>
    <mergeCell ref="B25:B30"/>
    <mergeCell ref="B31:B33"/>
    <mergeCell ref="B4:C5"/>
    <mergeCell ref="D4:E5"/>
    <mergeCell ref="C12:D20"/>
    <mergeCell ref="C21:D24"/>
    <mergeCell ref="C25:D30"/>
    <mergeCell ref="C31:D33"/>
  </mergeCells>
  <printOptions horizontalCentered="1"/>
  <pageMargins left="0.46875" right="0.46875" top="0.388888888888889" bottom="0.388888888888889" header="0.349305555555556" footer="0.409027777777778"/>
  <pageSetup paperSize="9" scale="64" orientation="landscape"/>
  <headerFooter alignWithMargins="0" scaleWithDoc="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topLeftCell="A22" workbookViewId="0">
      <selection activeCell="A24" sqref="$A24:$XFD2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1902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1903</v>
      </c>
      <c r="E6" s="7"/>
      <c r="F6" s="1065">
        <v>339.9</v>
      </c>
      <c r="G6" s="1065">
        <v>339.9</v>
      </c>
      <c r="H6" s="9"/>
    </row>
    <row r="7" ht="21.95" customHeight="1" spans="1:8">
      <c r="A7" s="7"/>
      <c r="B7" s="7" t="s">
        <v>141</v>
      </c>
      <c r="C7" s="7"/>
      <c r="D7" s="7" t="s">
        <v>1904</v>
      </c>
      <c r="E7" s="7"/>
      <c r="F7" s="1065">
        <v>76.74</v>
      </c>
      <c r="G7" s="1065">
        <v>76.74</v>
      </c>
      <c r="H7" s="9"/>
    </row>
    <row r="8" ht="21.95" customHeight="1" spans="1:8">
      <c r="A8" s="7"/>
      <c r="B8" s="7" t="s">
        <v>143</v>
      </c>
      <c r="C8" s="7"/>
      <c r="D8" s="7" t="s">
        <v>1905</v>
      </c>
      <c r="E8" s="7"/>
      <c r="F8" s="1065">
        <v>826.58</v>
      </c>
      <c r="G8" s="1065">
        <v>826.58</v>
      </c>
      <c r="H8" s="9"/>
    </row>
    <row r="9" ht="21.95" customHeight="1" spans="1:8">
      <c r="A9" s="7"/>
      <c r="B9" s="7" t="s">
        <v>145</v>
      </c>
      <c r="C9" s="7"/>
      <c r="D9" s="7" t="s">
        <v>1906</v>
      </c>
      <c r="E9" s="7"/>
      <c r="F9" s="1065">
        <v>115</v>
      </c>
      <c r="G9" s="1065">
        <v>115</v>
      </c>
      <c r="H9" s="9"/>
    </row>
    <row r="10" ht="21.95" customHeight="1" spans="1:8">
      <c r="A10" s="7"/>
      <c r="B10" s="7" t="s">
        <v>149</v>
      </c>
      <c r="C10" s="7"/>
      <c r="D10" s="7"/>
      <c r="E10" s="8"/>
      <c r="F10" s="1065">
        <f>SUM(F6:F9)</f>
        <v>1358.22</v>
      </c>
      <c r="G10" s="1065">
        <f>SUM(G6:G9)</f>
        <v>1358.22</v>
      </c>
      <c r="H10" s="9"/>
    </row>
    <row r="11" ht="74.1" customHeight="1" spans="1:8">
      <c r="A11" s="8" t="s">
        <v>150</v>
      </c>
      <c r="B11" s="12" t="s">
        <v>1907</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4" t="s">
        <v>1908</v>
      </c>
      <c r="F13" s="25"/>
      <c r="G13" s="24" t="s">
        <v>1909</v>
      </c>
      <c r="H13" s="25"/>
    </row>
    <row r="14" ht="21.95" customHeight="1" spans="1:8">
      <c r="A14" s="8"/>
      <c r="B14" s="8"/>
      <c r="C14" s="8"/>
      <c r="D14" s="8"/>
      <c r="E14" s="24" t="s">
        <v>1910</v>
      </c>
      <c r="F14" s="25"/>
      <c r="G14" s="24" t="s">
        <v>1911</v>
      </c>
      <c r="H14" s="25"/>
    </row>
    <row r="15" ht="21.95" customHeight="1" spans="1:8">
      <c r="A15" s="8"/>
      <c r="B15" s="8"/>
      <c r="C15" s="8"/>
      <c r="D15" s="8"/>
      <c r="E15" s="24" t="s">
        <v>1912</v>
      </c>
      <c r="F15" s="25"/>
      <c r="G15" s="24" t="s">
        <v>1913</v>
      </c>
      <c r="H15" s="25"/>
    </row>
    <row r="16" ht="21.95" customHeight="1" spans="1:8">
      <c r="A16" s="8"/>
      <c r="B16" s="8"/>
      <c r="C16" s="7" t="s">
        <v>252</v>
      </c>
      <c r="D16" s="7"/>
      <c r="E16" s="24" t="s">
        <v>1914</v>
      </c>
      <c r="F16" s="17"/>
      <c r="G16" s="439">
        <v>1</v>
      </c>
      <c r="H16" s="25"/>
    </row>
    <row r="17" ht="21.95" customHeight="1" spans="1:8">
      <c r="A17" s="8"/>
      <c r="B17" s="8"/>
      <c r="C17" s="7"/>
      <c r="D17" s="7"/>
      <c r="E17" s="24" t="s">
        <v>1915</v>
      </c>
      <c r="F17" s="25"/>
      <c r="G17" s="439">
        <v>1</v>
      </c>
      <c r="H17" s="25"/>
    </row>
    <row r="18" ht="21.95" customHeight="1" spans="1:8">
      <c r="A18" s="8"/>
      <c r="B18" s="8"/>
      <c r="C18" s="7"/>
      <c r="D18" s="7"/>
      <c r="E18" s="24" t="s">
        <v>1916</v>
      </c>
      <c r="F18" s="25"/>
      <c r="G18" s="439">
        <v>1</v>
      </c>
      <c r="H18" s="25"/>
    </row>
    <row r="19" ht="21.95" customHeight="1" spans="1:8">
      <c r="A19" s="8"/>
      <c r="B19" s="8"/>
      <c r="C19" s="7" t="s">
        <v>258</v>
      </c>
      <c r="D19" s="7"/>
      <c r="E19" s="24" t="s">
        <v>1917</v>
      </c>
      <c r="F19" s="25"/>
      <c r="G19" s="24" t="s">
        <v>1918</v>
      </c>
      <c r="H19" s="25"/>
    </row>
    <row r="20" ht="21.95" customHeight="1" spans="1:8">
      <c r="A20" s="8"/>
      <c r="B20" s="8"/>
      <c r="C20" s="7"/>
      <c r="D20" s="7"/>
      <c r="E20" s="24" t="s">
        <v>1919</v>
      </c>
      <c r="F20" s="25"/>
      <c r="G20" s="24" t="s">
        <v>1920</v>
      </c>
      <c r="H20" s="25"/>
    </row>
    <row r="21" ht="21.95" customHeight="1" spans="1:8">
      <c r="A21" s="8"/>
      <c r="B21" s="8"/>
      <c r="C21" s="7"/>
      <c r="D21" s="7"/>
      <c r="E21" s="24" t="s">
        <v>1921</v>
      </c>
      <c r="F21" s="25"/>
      <c r="G21" s="24" t="s">
        <v>1922</v>
      </c>
      <c r="H21" s="25"/>
    </row>
    <row r="22" ht="21.95" customHeight="1" spans="1:8">
      <c r="A22" s="8"/>
      <c r="B22" s="7" t="s">
        <v>195</v>
      </c>
      <c r="C22" s="7" t="s">
        <v>196</v>
      </c>
      <c r="D22" s="7"/>
      <c r="E22" s="24" t="s">
        <v>1923</v>
      </c>
      <c r="F22" s="25"/>
      <c r="G22" s="439">
        <v>0.9</v>
      </c>
      <c r="H22" s="25"/>
    </row>
    <row r="23" ht="21.95" customHeight="1" spans="1:8">
      <c r="A23" s="8"/>
      <c r="B23" s="7"/>
      <c r="C23" s="7"/>
      <c r="D23" s="7"/>
      <c r="E23" s="24" t="s">
        <v>1924</v>
      </c>
      <c r="F23" s="25"/>
      <c r="G23" s="439">
        <v>0.9</v>
      </c>
      <c r="H23" s="25"/>
    </row>
  </sheetData>
  <mergeCells count="49">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A4:A10"/>
    <mergeCell ref="A12:A23"/>
    <mergeCell ref="B13:B21"/>
    <mergeCell ref="B22:B23"/>
    <mergeCell ref="C13:D15"/>
    <mergeCell ref="C16:D18"/>
    <mergeCell ref="C19:D21"/>
    <mergeCell ref="C22:D23"/>
    <mergeCell ref="B4:C5"/>
    <mergeCell ref="D4:E5"/>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22" workbookViewId="0">
      <selection activeCell="D34" sqref="D34"/>
    </sheetView>
  </sheetViews>
  <sheetFormatPr defaultColWidth="12" defaultRowHeight="15.6" outlineLevelCol="7"/>
  <cols>
    <col min="1" max="1" width="12" style="253"/>
    <col min="2" max="3" width="16.3333333333333" style="253" customWidth="1"/>
    <col min="4" max="4" width="9.33333333333333" style="520" customWidth="1"/>
    <col min="5" max="5" width="59" style="520" customWidth="1"/>
    <col min="6" max="6" width="16" style="253" customWidth="1"/>
    <col min="7" max="8" width="18" style="253" customWidth="1"/>
    <col min="9" max="257" width="12" style="253"/>
    <col min="258" max="259" width="16.3333333333333" style="253" customWidth="1"/>
    <col min="260" max="260" width="9.33333333333333" style="253" customWidth="1"/>
    <col min="261" max="261" width="59" style="253" customWidth="1"/>
    <col min="262" max="262" width="16" style="253" customWidth="1"/>
    <col min="263" max="264" width="18" style="253" customWidth="1"/>
    <col min="265" max="513" width="12" style="253"/>
    <col min="514" max="515" width="16.3333333333333" style="253" customWidth="1"/>
    <col min="516" max="516" width="9.33333333333333" style="253" customWidth="1"/>
    <col min="517" max="517" width="59" style="253" customWidth="1"/>
    <col min="518" max="518" width="16" style="253" customWidth="1"/>
    <col min="519" max="520" width="18" style="253" customWidth="1"/>
    <col min="521" max="769" width="12" style="253"/>
    <col min="770" max="771" width="16.3333333333333" style="253" customWidth="1"/>
    <col min="772" max="772" width="9.33333333333333" style="253" customWidth="1"/>
    <col min="773" max="773" width="59" style="253" customWidth="1"/>
    <col min="774" max="774" width="16" style="253" customWidth="1"/>
    <col min="775" max="776" width="18" style="253" customWidth="1"/>
    <col min="777" max="1025" width="12" style="253"/>
    <col min="1026" max="1027" width="16.3333333333333" style="253" customWidth="1"/>
    <col min="1028" max="1028" width="9.33333333333333" style="253" customWidth="1"/>
    <col min="1029" max="1029" width="59" style="253" customWidth="1"/>
    <col min="1030" max="1030" width="16" style="253" customWidth="1"/>
    <col min="1031" max="1032" width="18" style="253" customWidth="1"/>
    <col min="1033" max="1281" width="12" style="253"/>
    <col min="1282" max="1283" width="16.3333333333333" style="253" customWidth="1"/>
    <col min="1284" max="1284" width="9.33333333333333" style="253" customWidth="1"/>
    <col min="1285" max="1285" width="59" style="253" customWidth="1"/>
    <col min="1286" max="1286" width="16" style="253" customWidth="1"/>
    <col min="1287" max="1288" width="18" style="253" customWidth="1"/>
    <col min="1289" max="1537" width="12" style="253"/>
    <col min="1538" max="1539" width="16.3333333333333" style="253" customWidth="1"/>
    <col min="1540" max="1540" width="9.33333333333333" style="253" customWidth="1"/>
    <col min="1541" max="1541" width="59" style="253" customWidth="1"/>
    <col min="1542" max="1542" width="16" style="253" customWidth="1"/>
    <col min="1543" max="1544" width="18" style="253" customWidth="1"/>
    <col min="1545" max="1793" width="12" style="253"/>
    <col min="1794" max="1795" width="16.3333333333333" style="253" customWidth="1"/>
    <col min="1796" max="1796" width="9.33333333333333" style="253" customWidth="1"/>
    <col min="1797" max="1797" width="59" style="253" customWidth="1"/>
    <col min="1798" max="1798" width="16" style="253" customWidth="1"/>
    <col min="1799" max="1800" width="18" style="253" customWidth="1"/>
    <col min="1801" max="2049" width="12" style="253"/>
    <col min="2050" max="2051" width="16.3333333333333" style="253" customWidth="1"/>
    <col min="2052" max="2052" width="9.33333333333333" style="253" customWidth="1"/>
    <col min="2053" max="2053" width="59" style="253" customWidth="1"/>
    <col min="2054" max="2054" width="16" style="253" customWidth="1"/>
    <col min="2055" max="2056" width="18" style="253" customWidth="1"/>
    <col min="2057" max="2305" width="12" style="253"/>
    <col min="2306" max="2307" width="16.3333333333333" style="253" customWidth="1"/>
    <col min="2308" max="2308" width="9.33333333333333" style="253" customWidth="1"/>
    <col min="2309" max="2309" width="59" style="253" customWidth="1"/>
    <col min="2310" max="2310" width="16" style="253" customWidth="1"/>
    <col min="2311" max="2312" width="18" style="253" customWidth="1"/>
    <col min="2313" max="2561" width="12" style="253"/>
    <col min="2562" max="2563" width="16.3333333333333" style="253" customWidth="1"/>
    <col min="2564" max="2564" width="9.33333333333333" style="253" customWidth="1"/>
    <col min="2565" max="2565" width="59" style="253" customWidth="1"/>
    <col min="2566" max="2566" width="16" style="253" customWidth="1"/>
    <col min="2567" max="2568" width="18" style="253" customWidth="1"/>
    <col min="2569" max="2817" width="12" style="253"/>
    <col min="2818" max="2819" width="16.3333333333333" style="253" customWidth="1"/>
    <col min="2820" max="2820" width="9.33333333333333" style="253" customWidth="1"/>
    <col min="2821" max="2821" width="59" style="253" customWidth="1"/>
    <col min="2822" max="2822" width="16" style="253" customWidth="1"/>
    <col min="2823" max="2824" width="18" style="253" customWidth="1"/>
    <col min="2825" max="3073" width="12" style="253"/>
    <col min="3074" max="3075" width="16.3333333333333" style="253" customWidth="1"/>
    <col min="3076" max="3076" width="9.33333333333333" style="253" customWidth="1"/>
    <col min="3077" max="3077" width="59" style="253" customWidth="1"/>
    <col min="3078" max="3078" width="16" style="253" customWidth="1"/>
    <col min="3079" max="3080" width="18" style="253" customWidth="1"/>
    <col min="3081" max="3329" width="12" style="253"/>
    <col min="3330" max="3331" width="16.3333333333333" style="253" customWidth="1"/>
    <col min="3332" max="3332" width="9.33333333333333" style="253" customWidth="1"/>
    <col min="3333" max="3333" width="59" style="253" customWidth="1"/>
    <col min="3334" max="3334" width="16" style="253" customWidth="1"/>
    <col min="3335" max="3336" width="18" style="253" customWidth="1"/>
    <col min="3337" max="3585" width="12" style="253"/>
    <col min="3586" max="3587" width="16.3333333333333" style="253" customWidth="1"/>
    <col min="3588" max="3588" width="9.33333333333333" style="253" customWidth="1"/>
    <col min="3589" max="3589" width="59" style="253" customWidth="1"/>
    <col min="3590" max="3590" width="16" style="253" customWidth="1"/>
    <col min="3591" max="3592" width="18" style="253" customWidth="1"/>
    <col min="3593" max="3841" width="12" style="253"/>
    <col min="3842" max="3843" width="16.3333333333333" style="253" customWidth="1"/>
    <col min="3844" max="3844" width="9.33333333333333" style="253" customWidth="1"/>
    <col min="3845" max="3845" width="59" style="253" customWidth="1"/>
    <col min="3846" max="3846" width="16" style="253" customWidth="1"/>
    <col min="3847" max="3848" width="18" style="253" customWidth="1"/>
    <col min="3849" max="4097" width="12" style="253"/>
    <col min="4098" max="4099" width="16.3333333333333" style="253" customWidth="1"/>
    <col min="4100" max="4100" width="9.33333333333333" style="253" customWidth="1"/>
    <col min="4101" max="4101" width="59" style="253" customWidth="1"/>
    <col min="4102" max="4102" width="16" style="253" customWidth="1"/>
    <col min="4103" max="4104" width="18" style="253" customWidth="1"/>
    <col min="4105" max="4353" width="12" style="253"/>
    <col min="4354" max="4355" width="16.3333333333333" style="253" customWidth="1"/>
    <col min="4356" max="4356" width="9.33333333333333" style="253" customWidth="1"/>
    <col min="4357" max="4357" width="59" style="253" customWidth="1"/>
    <col min="4358" max="4358" width="16" style="253" customWidth="1"/>
    <col min="4359" max="4360" width="18" style="253" customWidth="1"/>
    <col min="4361" max="4609" width="12" style="253"/>
    <col min="4610" max="4611" width="16.3333333333333" style="253" customWidth="1"/>
    <col min="4612" max="4612" width="9.33333333333333" style="253" customWidth="1"/>
    <col min="4613" max="4613" width="59" style="253" customWidth="1"/>
    <col min="4614" max="4614" width="16" style="253" customWidth="1"/>
    <col min="4615" max="4616" width="18" style="253" customWidth="1"/>
    <col min="4617" max="4865" width="12" style="253"/>
    <col min="4866" max="4867" width="16.3333333333333" style="253" customWidth="1"/>
    <col min="4868" max="4868" width="9.33333333333333" style="253" customWidth="1"/>
    <col min="4869" max="4869" width="59" style="253" customWidth="1"/>
    <col min="4870" max="4870" width="16" style="253" customWidth="1"/>
    <col min="4871" max="4872" width="18" style="253" customWidth="1"/>
    <col min="4873" max="5121" width="12" style="253"/>
    <col min="5122" max="5123" width="16.3333333333333" style="253" customWidth="1"/>
    <col min="5124" max="5124" width="9.33333333333333" style="253" customWidth="1"/>
    <col min="5125" max="5125" width="59" style="253" customWidth="1"/>
    <col min="5126" max="5126" width="16" style="253" customWidth="1"/>
    <col min="5127" max="5128" width="18" style="253" customWidth="1"/>
    <col min="5129" max="5377" width="12" style="253"/>
    <col min="5378" max="5379" width="16.3333333333333" style="253" customWidth="1"/>
    <col min="5380" max="5380" width="9.33333333333333" style="253" customWidth="1"/>
    <col min="5381" max="5381" width="59" style="253" customWidth="1"/>
    <col min="5382" max="5382" width="16" style="253" customWidth="1"/>
    <col min="5383" max="5384" width="18" style="253" customWidth="1"/>
    <col min="5385" max="5633" width="12" style="253"/>
    <col min="5634" max="5635" width="16.3333333333333" style="253" customWidth="1"/>
    <col min="5636" max="5636" width="9.33333333333333" style="253" customWidth="1"/>
    <col min="5637" max="5637" width="59" style="253" customWidth="1"/>
    <col min="5638" max="5638" width="16" style="253" customWidth="1"/>
    <col min="5639" max="5640" width="18" style="253" customWidth="1"/>
    <col min="5641" max="5889" width="12" style="253"/>
    <col min="5890" max="5891" width="16.3333333333333" style="253" customWidth="1"/>
    <col min="5892" max="5892" width="9.33333333333333" style="253" customWidth="1"/>
    <col min="5893" max="5893" width="59" style="253" customWidth="1"/>
    <col min="5894" max="5894" width="16" style="253" customWidth="1"/>
    <col min="5895" max="5896" width="18" style="253" customWidth="1"/>
    <col min="5897" max="6145" width="12" style="253"/>
    <col min="6146" max="6147" width="16.3333333333333" style="253" customWidth="1"/>
    <col min="6148" max="6148" width="9.33333333333333" style="253" customWidth="1"/>
    <col min="6149" max="6149" width="59" style="253" customWidth="1"/>
    <col min="6150" max="6150" width="16" style="253" customWidth="1"/>
    <col min="6151" max="6152" width="18" style="253" customWidth="1"/>
    <col min="6153" max="6401" width="12" style="253"/>
    <col min="6402" max="6403" width="16.3333333333333" style="253" customWidth="1"/>
    <col min="6404" max="6404" width="9.33333333333333" style="253" customWidth="1"/>
    <col min="6405" max="6405" width="59" style="253" customWidth="1"/>
    <col min="6406" max="6406" width="16" style="253" customWidth="1"/>
    <col min="6407" max="6408" width="18" style="253" customWidth="1"/>
    <col min="6409" max="6657" width="12" style="253"/>
    <col min="6658" max="6659" width="16.3333333333333" style="253" customWidth="1"/>
    <col min="6660" max="6660" width="9.33333333333333" style="253" customWidth="1"/>
    <col min="6661" max="6661" width="59" style="253" customWidth="1"/>
    <col min="6662" max="6662" width="16" style="253" customWidth="1"/>
    <col min="6663" max="6664" width="18" style="253" customWidth="1"/>
    <col min="6665" max="6913" width="12" style="253"/>
    <col min="6914" max="6915" width="16.3333333333333" style="253" customWidth="1"/>
    <col min="6916" max="6916" width="9.33333333333333" style="253" customWidth="1"/>
    <col min="6917" max="6917" width="59" style="253" customWidth="1"/>
    <col min="6918" max="6918" width="16" style="253" customWidth="1"/>
    <col min="6919" max="6920" width="18" style="253" customWidth="1"/>
    <col min="6921" max="7169" width="12" style="253"/>
    <col min="7170" max="7171" width="16.3333333333333" style="253" customWidth="1"/>
    <col min="7172" max="7172" width="9.33333333333333" style="253" customWidth="1"/>
    <col min="7173" max="7173" width="59" style="253" customWidth="1"/>
    <col min="7174" max="7174" width="16" style="253" customWidth="1"/>
    <col min="7175" max="7176" width="18" style="253" customWidth="1"/>
    <col min="7177" max="7425" width="12" style="253"/>
    <col min="7426" max="7427" width="16.3333333333333" style="253" customWidth="1"/>
    <col min="7428" max="7428" width="9.33333333333333" style="253" customWidth="1"/>
    <col min="7429" max="7429" width="59" style="253" customWidth="1"/>
    <col min="7430" max="7430" width="16" style="253" customWidth="1"/>
    <col min="7431" max="7432" width="18" style="253" customWidth="1"/>
    <col min="7433" max="7681" width="12" style="253"/>
    <col min="7682" max="7683" width="16.3333333333333" style="253" customWidth="1"/>
    <col min="7684" max="7684" width="9.33333333333333" style="253" customWidth="1"/>
    <col min="7685" max="7685" width="59" style="253" customWidth="1"/>
    <col min="7686" max="7686" width="16" style="253" customWidth="1"/>
    <col min="7687" max="7688" width="18" style="253" customWidth="1"/>
    <col min="7689" max="7937" width="12" style="253"/>
    <col min="7938" max="7939" width="16.3333333333333" style="253" customWidth="1"/>
    <col min="7940" max="7940" width="9.33333333333333" style="253" customWidth="1"/>
    <col min="7941" max="7941" width="59" style="253" customWidth="1"/>
    <col min="7942" max="7942" width="16" style="253" customWidth="1"/>
    <col min="7943" max="7944" width="18" style="253" customWidth="1"/>
    <col min="7945" max="8193" width="12" style="253"/>
    <col min="8194" max="8195" width="16.3333333333333" style="253" customWidth="1"/>
    <col min="8196" max="8196" width="9.33333333333333" style="253" customWidth="1"/>
    <col min="8197" max="8197" width="59" style="253" customWidth="1"/>
    <col min="8198" max="8198" width="16" style="253" customWidth="1"/>
    <col min="8199" max="8200" width="18" style="253" customWidth="1"/>
    <col min="8201" max="8449" width="12" style="253"/>
    <col min="8450" max="8451" width="16.3333333333333" style="253" customWidth="1"/>
    <col min="8452" max="8452" width="9.33333333333333" style="253" customWidth="1"/>
    <col min="8453" max="8453" width="59" style="253" customWidth="1"/>
    <col min="8454" max="8454" width="16" style="253" customWidth="1"/>
    <col min="8455" max="8456" width="18" style="253" customWidth="1"/>
    <col min="8457" max="8705" width="12" style="253"/>
    <col min="8706" max="8707" width="16.3333333333333" style="253" customWidth="1"/>
    <col min="8708" max="8708" width="9.33333333333333" style="253" customWidth="1"/>
    <col min="8709" max="8709" width="59" style="253" customWidth="1"/>
    <col min="8710" max="8710" width="16" style="253" customWidth="1"/>
    <col min="8711" max="8712" width="18" style="253" customWidth="1"/>
    <col min="8713" max="8961" width="12" style="253"/>
    <col min="8962" max="8963" width="16.3333333333333" style="253" customWidth="1"/>
    <col min="8964" max="8964" width="9.33333333333333" style="253" customWidth="1"/>
    <col min="8965" max="8965" width="59" style="253" customWidth="1"/>
    <col min="8966" max="8966" width="16" style="253" customWidth="1"/>
    <col min="8967" max="8968" width="18" style="253" customWidth="1"/>
    <col min="8969" max="9217" width="12" style="253"/>
    <col min="9218" max="9219" width="16.3333333333333" style="253" customWidth="1"/>
    <col min="9220" max="9220" width="9.33333333333333" style="253" customWidth="1"/>
    <col min="9221" max="9221" width="59" style="253" customWidth="1"/>
    <col min="9222" max="9222" width="16" style="253" customWidth="1"/>
    <col min="9223" max="9224" width="18" style="253" customWidth="1"/>
    <col min="9225" max="9473" width="12" style="253"/>
    <col min="9474" max="9475" width="16.3333333333333" style="253" customWidth="1"/>
    <col min="9476" max="9476" width="9.33333333333333" style="253" customWidth="1"/>
    <col min="9477" max="9477" width="59" style="253" customWidth="1"/>
    <col min="9478" max="9478" width="16" style="253" customWidth="1"/>
    <col min="9479" max="9480" width="18" style="253" customWidth="1"/>
    <col min="9481" max="9729" width="12" style="253"/>
    <col min="9730" max="9731" width="16.3333333333333" style="253" customWidth="1"/>
    <col min="9732" max="9732" width="9.33333333333333" style="253" customWidth="1"/>
    <col min="9733" max="9733" width="59" style="253" customWidth="1"/>
    <col min="9734" max="9734" width="16" style="253" customWidth="1"/>
    <col min="9735" max="9736" width="18" style="253" customWidth="1"/>
    <col min="9737" max="9985" width="12" style="253"/>
    <col min="9986" max="9987" width="16.3333333333333" style="253" customWidth="1"/>
    <col min="9988" max="9988" width="9.33333333333333" style="253" customWidth="1"/>
    <col min="9989" max="9989" width="59" style="253" customWidth="1"/>
    <col min="9990" max="9990" width="16" style="253" customWidth="1"/>
    <col min="9991" max="9992" width="18" style="253" customWidth="1"/>
    <col min="9993" max="10241" width="12" style="253"/>
    <col min="10242" max="10243" width="16.3333333333333" style="253" customWidth="1"/>
    <col min="10244" max="10244" width="9.33333333333333" style="253" customWidth="1"/>
    <col min="10245" max="10245" width="59" style="253" customWidth="1"/>
    <col min="10246" max="10246" width="16" style="253" customWidth="1"/>
    <col min="10247" max="10248" width="18" style="253" customWidth="1"/>
    <col min="10249" max="10497" width="12" style="253"/>
    <col min="10498" max="10499" width="16.3333333333333" style="253" customWidth="1"/>
    <col min="10500" max="10500" width="9.33333333333333" style="253" customWidth="1"/>
    <col min="10501" max="10501" width="59" style="253" customWidth="1"/>
    <col min="10502" max="10502" width="16" style="253" customWidth="1"/>
    <col min="10503" max="10504" width="18" style="253" customWidth="1"/>
    <col min="10505" max="10753" width="12" style="253"/>
    <col min="10754" max="10755" width="16.3333333333333" style="253" customWidth="1"/>
    <col min="10756" max="10756" width="9.33333333333333" style="253" customWidth="1"/>
    <col min="10757" max="10757" width="59" style="253" customWidth="1"/>
    <col min="10758" max="10758" width="16" style="253" customWidth="1"/>
    <col min="10759" max="10760" width="18" style="253" customWidth="1"/>
    <col min="10761" max="11009" width="12" style="253"/>
    <col min="11010" max="11011" width="16.3333333333333" style="253" customWidth="1"/>
    <col min="11012" max="11012" width="9.33333333333333" style="253" customWidth="1"/>
    <col min="11013" max="11013" width="59" style="253" customWidth="1"/>
    <col min="11014" max="11014" width="16" style="253" customWidth="1"/>
    <col min="11015" max="11016" width="18" style="253" customWidth="1"/>
    <col min="11017" max="11265" width="12" style="253"/>
    <col min="11266" max="11267" width="16.3333333333333" style="253" customWidth="1"/>
    <col min="11268" max="11268" width="9.33333333333333" style="253" customWidth="1"/>
    <col min="11269" max="11269" width="59" style="253" customWidth="1"/>
    <col min="11270" max="11270" width="16" style="253" customWidth="1"/>
    <col min="11271" max="11272" width="18" style="253" customWidth="1"/>
    <col min="11273" max="11521" width="12" style="253"/>
    <col min="11522" max="11523" width="16.3333333333333" style="253" customWidth="1"/>
    <col min="11524" max="11524" width="9.33333333333333" style="253" customWidth="1"/>
    <col min="11525" max="11525" width="59" style="253" customWidth="1"/>
    <col min="11526" max="11526" width="16" style="253" customWidth="1"/>
    <col min="11527" max="11528" width="18" style="253" customWidth="1"/>
    <col min="11529" max="11777" width="12" style="253"/>
    <col min="11778" max="11779" width="16.3333333333333" style="253" customWidth="1"/>
    <col min="11780" max="11780" width="9.33333333333333" style="253" customWidth="1"/>
    <col min="11781" max="11781" width="59" style="253" customWidth="1"/>
    <col min="11782" max="11782" width="16" style="253" customWidth="1"/>
    <col min="11783" max="11784" width="18" style="253" customWidth="1"/>
    <col min="11785" max="12033" width="12" style="253"/>
    <col min="12034" max="12035" width="16.3333333333333" style="253" customWidth="1"/>
    <col min="12036" max="12036" width="9.33333333333333" style="253" customWidth="1"/>
    <col min="12037" max="12037" width="59" style="253" customWidth="1"/>
    <col min="12038" max="12038" width="16" style="253" customWidth="1"/>
    <col min="12039" max="12040" width="18" style="253" customWidth="1"/>
    <col min="12041" max="12289" width="12" style="253"/>
    <col min="12290" max="12291" width="16.3333333333333" style="253" customWidth="1"/>
    <col min="12292" max="12292" width="9.33333333333333" style="253" customWidth="1"/>
    <col min="12293" max="12293" width="59" style="253" customWidth="1"/>
    <col min="12294" max="12294" width="16" style="253" customWidth="1"/>
    <col min="12295" max="12296" width="18" style="253" customWidth="1"/>
    <col min="12297" max="12545" width="12" style="253"/>
    <col min="12546" max="12547" width="16.3333333333333" style="253" customWidth="1"/>
    <col min="12548" max="12548" width="9.33333333333333" style="253" customWidth="1"/>
    <col min="12549" max="12549" width="59" style="253" customWidth="1"/>
    <col min="12550" max="12550" width="16" style="253" customWidth="1"/>
    <col min="12551" max="12552" width="18" style="253" customWidth="1"/>
    <col min="12553" max="12801" width="12" style="253"/>
    <col min="12802" max="12803" width="16.3333333333333" style="253" customWidth="1"/>
    <col min="12804" max="12804" width="9.33333333333333" style="253" customWidth="1"/>
    <col min="12805" max="12805" width="59" style="253" customWidth="1"/>
    <col min="12806" max="12806" width="16" style="253" customWidth="1"/>
    <col min="12807" max="12808" width="18" style="253" customWidth="1"/>
    <col min="12809" max="13057" width="12" style="253"/>
    <col min="13058" max="13059" width="16.3333333333333" style="253" customWidth="1"/>
    <col min="13060" max="13060" width="9.33333333333333" style="253" customWidth="1"/>
    <col min="13061" max="13061" width="59" style="253" customWidth="1"/>
    <col min="13062" max="13062" width="16" style="253" customWidth="1"/>
    <col min="13063" max="13064" width="18" style="253" customWidth="1"/>
    <col min="13065" max="13313" width="12" style="253"/>
    <col min="13314" max="13315" width="16.3333333333333" style="253" customWidth="1"/>
    <col min="13316" max="13316" width="9.33333333333333" style="253" customWidth="1"/>
    <col min="13317" max="13317" width="59" style="253" customWidth="1"/>
    <col min="13318" max="13318" width="16" style="253" customWidth="1"/>
    <col min="13319" max="13320" width="18" style="253" customWidth="1"/>
    <col min="13321" max="13569" width="12" style="253"/>
    <col min="13570" max="13571" width="16.3333333333333" style="253" customWidth="1"/>
    <col min="13572" max="13572" width="9.33333333333333" style="253" customWidth="1"/>
    <col min="13573" max="13573" width="59" style="253" customWidth="1"/>
    <col min="13574" max="13574" width="16" style="253" customWidth="1"/>
    <col min="13575" max="13576" width="18" style="253" customWidth="1"/>
    <col min="13577" max="13825" width="12" style="253"/>
    <col min="13826" max="13827" width="16.3333333333333" style="253" customWidth="1"/>
    <col min="13828" max="13828" width="9.33333333333333" style="253" customWidth="1"/>
    <col min="13829" max="13829" width="59" style="253" customWidth="1"/>
    <col min="13830" max="13830" width="16" style="253" customWidth="1"/>
    <col min="13831" max="13832" width="18" style="253" customWidth="1"/>
    <col min="13833" max="14081" width="12" style="253"/>
    <col min="14082" max="14083" width="16.3333333333333" style="253" customWidth="1"/>
    <col min="14084" max="14084" width="9.33333333333333" style="253" customWidth="1"/>
    <col min="14085" max="14085" width="59" style="253" customWidth="1"/>
    <col min="14086" max="14086" width="16" style="253" customWidth="1"/>
    <col min="14087" max="14088" width="18" style="253" customWidth="1"/>
    <col min="14089" max="14337" width="12" style="253"/>
    <col min="14338" max="14339" width="16.3333333333333" style="253" customWidth="1"/>
    <col min="14340" max="14340" width="9.33333333333333" style="253" customWidth="1"/>
    <col min="14341" max="14341" width="59" style="253" customWidth="1"/>
    <col min="14342" max="14342" width="16" style="253" customWidth="1"/>
    <col min="14343" max="14344" width="18" style="253" customWidth="1"/>
    <col min="14345" max="14593" width="12" style="253"/>
    <col min="14594" max="14595" width="16.3333333333333" style="253" customWidth="1"/>
    <col min="14596" max="14596" width="9.33333333333333" style="253" customWidth="1"/>
    <col min="14597" max="14597" width="59" style="253" customWidth="1"/>
    <col min="14598" max="14598" width="16" style="253" customWidth="1"/>
    <col min="14599" max="14600" width="18" style="253" customWidth="1"/>
    <col min="14601" max="14849" width="12" style="253"/>
    <col min="14850" max="14851" width="16.3333333333333" style="253" customWidth="1"/>
    <col min="14852" max="14852" width="9.33333333333333" style="253" customWidth="1"/>
    <col min="14853" max="14853" width="59" style="253" customWidth="1"/>
    <col min="14854" max="14854" width="16" style="253" customWidth="1"/>
    <col min="14855" max="14856" width="18" style="253" customWidth="1"/>
    <col min="14857" max="15105" width="12" style="253"/>
    <col min="15106" max="15107" width="16.3333333333333" style="253" customWidth="1"/>
    <col min="15108" max="15108" width="9.33333333333333" style="253" customWidth="1"/>
    <col min="15109" max="15109" width="59" style="253" customWidth="1"/>
    <col min="15110" max="15110" width="16" style="253" customWidth="1"/>
    <col min="15111" max="15112" width="18" style="253" customWidth="1"/>
    <col min="15113" max="15361" width="12" style="253"/>
    <col min="15362" max="15363" width="16.3333333333333" style="253" customWidth="1"/>
    <col min="15364" max="15364" width="9.33333333333333" style="253" customWidth="1"/>
    <col min="15365" max="15365" width="59" style="253" customWidth="1"/>
    <col min="15366" max="15366" width="16" style="253" customWidth="1"/>
    <col min="15367" max="15368" width="18" style="253" customWidth="1"/>
    <col min="15369" max="15617" width="12" style="253"/>
    <col min="15618" max="15619" width="16.3333333333333" style="253" customWidth="1"/>
    <col min="15620" max="15620" width="9.33333333333333" style="253" customWidth="1"/>
    <col min="15621" max="15621" width="59" style="253" customWidth="1"/>
    <col min="15622" max="15622" width="16" style="253" customWidth="1"/>
    <col min="15623" max="15624" width="18" style="253" customWidth="1"/>
    <col min="15625" max="15873" width="12" style="253"/>
    <col min="15874" max="15875" width="16.3333333333333" style="253" customWidth="1"/>
    <col min="15876" max="15876" width="9.33333333333333" style="253" customWidth="1"/>
    <col min="15877" max="15877" width="59" style="253" customWidth="1"/>
    <col min="15878" max="15878" width="16" style="253" customWidth="1"/>
    <col min="15879" max="15880" width="18" style="253" customWidth="1"/>
    <col min="15881" max="16129" width="12" style="253"/>
    <col min="16130" max="16131" width="16.3333333333333" style="253" customWidth="1"/>
    <col min="16132" max="16132" width="9.33333333333333" style="253" customWidth="1"/>
    <col min="16133" max="16133" width="59" style="253" customWidth="1"/>
    <col min="16134" max="16134" width="16" style="253" customWidth="1"/>
    <col min="16135" max="16136" width="18" style="253" customWidth="1"/>
    <col min="16137" max="16384" width="12" style="253"/>
  </cols>
  <sheetData>
    <row r="1" s="252" customFormat="1" ht="16.5" customHeight="1" spans="1:5">
      <c r="A1" s="85" t="s">
        <v>128</v>
      </c>
      <c r="B1" s="256"/>
      <c r="C1" s="256"/>
      <c r="D1" s="1059"/>
      <c r="E1" s="1060"/>
    </row>
    <row r="2" ht="23.25" customHeight="1" spans="1:8">
      <c r="A2" s="90" t="s">
        <v>129</v>
      </c>
      <c r="B2" s="90"/>
      <c r="C2" s="90"/>
      <c r="D2" s="1061"/>
      <c r="E2" s="1061"/>
      <c r="F2" s="90"/>
      <c r="G2" s="90"/>
      <c r="H2" s="90"/>
    </row>
    <row r="3" ht="21.95" customHeight="1" spans="1:8">
      <c r="A3" s="206" t="s">
        <v>130</v>
      </c>
      <c r="B3" s="206"/>
      <c r="C3" s="206"/>
      <c r="D3" s="204" t="s">
        <v>1925</v>
      </c>
      <c r="E3" s="204"/>
      <c r="F3" s="206"/>
      <c r="G3" s="206"/>
      <c r="H3" s="206"/>
    </row>
    <row r="4" s="1058" customFormat="1" ht="21.95" customHeight="1" spans="1:8">
      <c r="A4" s="366" t="s">
        <v>132</v>
      </c>
      <c r="B4" s="366" t="s">
        <v>133</v>
      </c>
      <c r="C4" s="366"/>
      <c r="D4" s="366" t="s">
        <v>134</v>
      </c>
      <c r="E4" s="366"/>
      <c r="F4" s="366" t="s">
        <v>135</v>
      </c>
      <c r="G4" s="366"/>
      <c r="H4" s="366"/>
    </row>
    <row r="5" s="1058" customFormat="1" ht="21.95" customHeight="1" spans="1:8">
      <c r="A5" s="366"/>
      <c r="B5" s="366"/>
      <c r="C5" s="366"/>
      <c r="D5" s="366"/>
      <c r="E5" s="366"/>
      <c r="F5" s="366" t="s">
        <v>136</v>
      </c>
      <c r="G5" s="366" t="s">
        <v>137</v>
      </c>
      <c r="H5" s="366" t="s">
        <v>138</v>
      </c>
    </row>
    <row r="6" ht="54" customHeight="1" spans="1:8">
      <c r="A6" s="206"/>
      <c r="B6" s="258" t="s">
        <v>1926</v>
      </c>
      <c r="C6" s="258"/>
      <c r="D6" s="269" t="s">
        <v>1927</v>
      </c>
      <c r="E6" s="269"/>
      <c r="F6" s="264">
        <v>5942.93</v>
      </c>
      <c r="G6" s="264">
        <v>5367.7</v>
      </c>
      <c r="H6" s="264">
        <v>575.23</v>
      </c>
    </row>
    <row r="7" ht="36" customHeight="1" spans="1:8">
      <c r="A7" s="206"/>
      <c r="B7" s="258" t="s">
        <v>1928</v>
      </c>
      <c r="C7" s="258"/>
      <c r="D7" s="269" t="s">
        <v>1929</v>
      </c>
      <c r="E7" s="269"/>
      <c r="F7" s="264">
        <v>964</v>
      </c>
      <c r="G7" s="264">
        <v>964</v>
      </c>
      <c r="H7" s="264"/>
    </row>
    <row r="8" ht="27" customHeight="1" spans="1:8">
      <c r="A8" s="206"/>
      <c r="B8" s="259" t="s">
        <v>1930</v>
      </c>
      <c r="C8" s="261"/>
      <c r="D8" s="390" t="s">
        <v>1931</v>
      </c>
      <c r="E8" s="436"/>
      <c r="F8" s="264">
        <v>600</v>
      </c>
      <c r="G8" s="264">
        <v>600</v>
      </c>
      <c r="H8" s="264"/>
    </row>
    <row r="9" ht="51.95" customHeight="1" spans="1:8">
      <c r="A9" s="206"/>
      <c r="B9" s="258" t="s">
        <v>607</v>
      </c>
      <c r="C9" s="258"/>
      <c r="D9" s="269" t="s">
        <v>1932</v>
      </c>
      <c r="E9" s="269"/>
      <c r="F9" s="264">
        <v>81.7</v>
      </c>
      <c r="G9" s="264">
        <v>81.7</v>
      </c>
      <c r="H9" s="264"/>
    </row>
    <row r="10" ht="29.1" customHeight="1" spans="1:8">
      <c r="A10" s="206"/>
      <c r="B10" s="258" t="s">
        <v>1933</v>
      </c>
      <c r="C10" s="258"/>
      <c r="D10" s="390" t="s">
        <v>1934</v>
      </c>
      <c r="E10" s="436"/>
      <c r="F10" s="264">
        <v>121.05</v>
      </c>
      <c r="G10" s="264">
        <v>121.05</v>
      </c>
      <c r="H10" s="264"/>
    </row>
    <row r="11" ht="134.1" customHeight="1" spans="1:8">
      <c r="A11" s="206"/>
      <c r="B11" s="259" t="s">
        <v>1935</v>
      </c>
      <c r="C11" s="261"/>
      <c r="D11" s="390" t="s">
        <v>1936</v>
      </c>
      <c r="E11" s="436"/>
      <c r="F11" s="264">
        <v>1313.6</v>
      </c>
      <c r="G11" s="264">
        <v>1313.6</v>
      </c>
      <c r="H11" s="264"/>
    </row>
    <row r="12" ht="63" customHeight="1" spans="1:8">
      <c r="A12" s="206"/>
      <c r="B12" s="258" t="s">
        <v>1937</v>
      </c>
      <c r="C12" s="258"/>
      <c r="D12" s="390" t="s">
        <v>1938</v>
      </c>
      <c r="E12" s="436"/>
      <c r="F12" s="264">
        <v>650.85</v>
      </c>
      <c r="G12" s="264">
        <v>650.85</v>
      </c>
      <c r="H12" s="264"/>
    </row>
    <row r="13" ht="21.95" customHeight="1" spans="1:8">
      <c r="A13" s="206"/>
      <c r="B13" s="206" t="s">
        <v>149</v>
      </c>
      <c r="C13" s="206"/>
      <c r="D13" s="204"/>
      <c r="E13" s="205"/>
      <c r="F13" s="264">
        <v>9674.03</v>
      </c>
      <c r="G13" s="264">
        <v>9098.8</v>
      </c>
      <c r="H13" s="264">
        <v>575.23</v>
      </c>
    </row>
    <row r="14" ht="93" customHeight="1" spans="1:8">
      <c r="A14" s="266" t="s">
        <v>150</v>
      </c>
      <c r="B14" s="269" t="s">
        <v>1939</v>
      </c>
      <c r="C14" s="269"/>
      <c r="D14" s="269"/>
      <c r="E14" s="269"/>
      <c r="F14" s="269"/>
      <c r="G14" s="269"/>
      <c r="H14" s="269"/>
    </row>
    <row r="15" s="602" customFormat="1" ht="20.1" customHeight="1" spans="1:8">
      <c r="A15" s="258" t="s">
        <v>152</v>
      </c>
      <c r="B15" s="258" t="s">
        <v>153</v>
      </c>
      <c r="C15" s="258" t="s">
        <v>154</v>
      </c>
      <c r="D15" s="269"/>
      <c r="E15" s="269" t="s">
        <v>155</v>
      </c>
      <c r="F15" s="258"/>
      <c r="G15" s="258" t="s">
        <v>156</v>
      </c>
      <c r="H15" s="258"/>
    </row>
    <row r="16" s="602" customFormat="1" ht="20.1" customHeight="1" spans="1:8">
      <c r="A16" s="258"/>
      <c r="B16" s="258" t="s">
        <v>157</v>
      </c>
      <c r="C16" s="258" t="s">
        <v>158</v>
      </c>
      <c r="D16" s="269"/>
      <c r="E16" s="269" t="s">
        <v>1940</v>
      </c>
      <c r="F16" s="269"/>
      <c r="G16" s="388">
        <v>1</v>
      </c>
      <c r="H16" s="258"/>
    </row>
    <row r="17" s="602" customFormat="1" ht="20.1" customHeight="1" spans="1:8">
      <c r="A17" s="258"/>
      <c r="B17" s="258"/>
      <c r="C17" s="258"/>
      <c r="D17" s="269"/>
      <c r="E17" s="269" t="s">
        <v>1941</v>
      </c>
      <c r="F17" s="269"/>
      <c r="G17" s="258" t="s">
        <v>1796</v>
      </c>
      <c r="H17" s="258"/>
    </row>
    <row r="18" s="602" customFormat="1" ht="20.1" customHeight="1" spans="1:8">
      <c r="A18" s="258"/>
      <c r="B18" s="258"/>
      <c r="C18" s="258" t="s">
        <v>178</v>
      </c>
      <c r="D18" s="269"/>
      <c r="E18" s="269" t="s">
        <v>1942</v>
      </c>
      <c r="F18" s="269"/>
      <c r="G18" s="388">
        <v>1</v>
      </c>
      <c r="H18" s="258"/>
    </row>
    <row r="19" s="602" customFormat="1" ht="20.1" customHeight="1" spans="1:8">
      <c r="A19" s="258"/>
      <c r="B19" s="258"/>
      <c r="C19" s="258"/>
      <c r="D19" s="269"/>
      <c r="E19" s="269" t="s">
        <v>1943</v>
      </c>
      <c r="F19" s="269"/>
      <c r="G19" s="388">
        <v>1</v>
      </c>
      <c r="H19" s="388"/>
    </row>
    <row r="20" s="602" customFormat="1" ht="20.1" customHeight="1" spans="1:8">
      <c r="A20" s="258"/>
      <c r="B20" s="258"/>
      <c r="C20" s="258" t="s">
        <v>252</v>
      </c>
      <c r="D20" s="269"/>
      <c r="E20" s="269" t="s">
        <v>1944</v>
      </c>
      <c r="F20" s="269"/>
      <c r="G20" s="258" t="s">
        <v>1050</v>
      </c>
      <c r="H20" s="258"/>
    </row>
    <row r="21" s="602" customFormat="1" ht="20.1" customHeight="1" spans="1:8">
      <c r="A21" s="258"/>
      <c r="B21" s="258"/>
      <c r="C21" s="258"/>
      <c r="D21" s="269"/>
      <c r="E21" s="269" t="s">
        <v>1945</v>
      </c>
      <c r="F21" s="269"/>
      <c r="G21" s="258" t="s">
        <v>1050</v>
      </c>
      <c r="H21" s="258"/>
    </row>
    <row r="22" s="602" customFormat="1" ht="20.1" customHeight="1" spans="1:8">
      <c r="A22" s="258"/>
      <c r="B22" s="258"/>
      <c r="C22" s="258" t="s">
        <v>258</v>
      </c>
      <c r="D22" s="269"/>
      <c r="E22" s="1062" t="s">
        <v>1946</v>
      </c>
      <c r="F22" s="1062"/>
      <c r="G22" s="258" t="s">
        <v>1947</v>
      </c>
      <c r="H22" s="258"/>
    </row>
    <row r="23" s="602" customFormat="1" ht="20.1" customHeight="1" spans="1:8">
      <c r="A23" s="258"/>
      <c r="B23" s="258"/>
      <c r="C23" s="258"/>
      <c r="D23" s="269"/>
      <c r="E23" s="269" t="s">
        <v>1948</v>
      </c>
      <c r="F23" s="269"/>
      <c r="G23" s="388">
        <v>1</v>
      </c>
      <c r="H23" s="258"/>
    </row>
    <row r="24" s="602" customFormat="1" ht="20.1" customHeight="1" spans="1:8">
      <c r="A24" s="258"/>
      <c r="B24" s="258"/>
      <c r="C24" s="258"/>
      <c r="D24" s="269"/>
      <c r="E24" s="269" t="s">
        <v>1949</v>
      </c>
      <c r="F24" s="269"/>
      <c r="G24" s="388">
        <v>1</v>
      </c>
      <c r="H24" s="258"/>
    </row>
    <row r="25" s="602" customFormat="1" ht="20.1" customHeight="1" spans="1:8">
      <c r="A25" s="258"/>
      <c r="B25" s="258" t="s">
        <v>182</v>
      </c>
      <c r="C25" s="258" t="s">
        <v>183</v>
      </c>
      <c r="D25" s="269"/>
      <c r="E25" s="269" t="s">
        <v>1950</v>
      </c>
      <c r="F25" s="269"/>
      <c r="G25" s="258" t="s">
        <v>185</v>
      </c>
      <c r="H25" s="258"/>
    </row>
    <row r="26" s="602" customFormat="1" ht="20.1" customHeight="1" spans="1:8">
      <c r="A26" s="258"/>
      <c r="B26" s="258"/>
      <c r="C26" s="258"/>
      <c r="D26" s="269"/>
      <c r="E26" s="1063" t="s">
        <v>1951</v>
      </c>
      <c r="F26" s="1063"/>
      <c r="G26" s="258" t="s">
        <v>185</v>
      </c>
      <c r="H26" s="258"/>
    </row>
    <row r="27" s="602" customFormat="1" ht="20.1" customHeight="1" spans="1:8">
      <c r="A27" s="258"/>
      <c r="B27" s="258"/>
      <c r="C27" s="258"/>
      <c r="D27" s="269"/>
      <c r="E27" s="269" t="s">
        <v>1952</v>
      </c>
      <c r="F27" s="264"/>
      <c r="G27" s="258" t="s">
        <v>187</v>
      </c>
      <c r="H27" s="258"/>
    </row>
    <row r="28" s="602" customFormat="1" ht="27.95" customHeight="1" spans="1:8">
      <c r="A28" s="258"/>
      <c r="B28" s="258"/>
      <c r="C28" s="258" t="s">
        <v>192</v>
      </c>
      <c r="D28" s="269"/>
      <c r="E28" s="269" t="s">
        <v>1953</v>
      </c>
      <c r="F28" s="269"/>
      <c r="G28" s="388">
        <v>1</v>
      </c>
      <c r="H28" s="258"/>
    </row>
    <row r="29" s="602" customFormat="1" ht="20.1" customHeight="1" spans="1:8">
      <c r="A29" s="258"/>
      <c r="B29" s="258" t="s">
        <v>195</v>
      </c>
      <c r="C29" s="258" t="s">
        <v>196</v>
      </c>
      <c r="D29" s="269"/>
      <c r="E29" s="269" t="s">
        <v>1954</v>
      </c>
      <c r="F29" s="269"/>
      <c r="G29" s="1064" t="s">
        <v>198</v>
      </c>
      <c r="H29" s="1064"/>
    </row>
    <row r="30" s="602" customFormat="1" ht="20.1" customHeight="1" spans="1:8">
      <c r="A30" s="258"/>
      <c r="B30" s="258"/>
      <c r="C30" s="258"/>
      <c r="D30" s="269"/>
      <c r="E30" s="269" t="s">
        <v>1955</v>
      </c>
      <c r="F30" s="269"/>
      <c r="G30" s="1064" t="s">
        <v>198</v>
      </c>
      <c r="H30" s="1064"/>
    </row>
  </sheetData>
  <mergeCells count="6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A4:A13"/>
    <mergeCell ref="A15:A30"/>
    <mergeCell ref="B16:B24"/>
    <mergeCell ref="B25:B28"/>
    <mergeCell ref="B29:B30"/>
    <mergeCell ref="B4:C5"/>
    <mergeCell ref="D4:E5"/>
    <mergeCell ref="C16:D17"/>
    <mergeCell ref="C18:D19"/>
    <mergeCell ref="C20:D21"/>
    <mergeCell ref="C25:D27"/>
    <mergeCell ref="C22:D24"/>
    <mergeCell ref="C29:D30"/>
  </mergeCells>
  <pageMargins left="0.354166666666667" right="0.156944444444444" top="0.432638888888889" bottom="0.275" header="0.275" footer="0.156944444444444"/>
  <pageSetup paperSize="9" orientation="landscape"/>
  <headerFooter alignWithMargins="0" scaleWithDoc="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showGridLines="0" topLeftCell="A22" workbookViewId="0">
      <selection activeCell="C38" sqref="C38"/>
    </sheetView>
  </sheetViews>
  <sheetFormatPr defaultColWidth="12" defaultRowHeight="15.6" outlineLevelCol="7"/>
  <cols>
    <col min="1" max="1" width="12" style="863"/>
    <col min="2" max="3" width="16.3333333333333" style="863" customWidth="1"/>
    <col min="4" max="4" width="9.33333333333333" style="863" customWidth="1"/>
    <col min="5" max="5" width="42" style="863" customWidth="1"/>
    <col min="6" max="8" width="18" style="863" customWidth="1"/>
    <col min="9" max="16384" width="12" style="863"/>
  </cols>
  <sheetData>
    <row r="1" s="862" customFormat="1" ht="16.5" customHeight="1" spans="1:4">
      <c r="A1" s="1033" t="s">
        <v>128</v>
      </c>
      <c r="B1" s="867"/>
      <c r="C1" s="867"/>
      <c r="D1" s="867"/>
    </row>
    <row r="2" ht="23.25" customHeight="1" spans="1:8">
      <c r="A2" s="868" t="s">
        <v>129</v>
      </c>
      <c r="B2" s="868"/>
      <c r="C2" s="868"/>
      <c r="D2" s="868"/>
      <c r="E2" s="868"/>
      <c r="F2" s="868"/>
      <c r="G2" s="868"/>
      <c r="H2" s="868"/>
    </row>
    <row r="3" ht="21.95" customHeight="1" spans="1:8">
      <c r="A3" s="1034" t="s">
        <v>130</v>
      </c>
      <c r="B3" s="1034"/>
      <c r="C3" s="1034"/>
      <c r="D3" s="1034" t="s">
        <v>1956</v>
      </c>
      <c r="E3" s="1034"/>
      <c r="F3" s="1034"/>
      <c r="G3" s="1034"/>
      <c r="H3" s="1034"/>
    </row>
    <row r="4" ht="21.95" customHeight="1" spans="1:8">
      <c r="A4" s="1034" t="s">
        <v>132</v>
      </c>
      <c r="B4" s="1034" t="s">
        <v>133</v>
      </c>
      <c r="C4" s="1034"/>
      <c r="D4" s="1035" t="s">
        <v>134</v>
      </c>
      <c r="E4" s="1035"/>
      <c r="F4" s="1035" t="s">
        <v>135</v>
      </c>
      <c r="G4" s="1035"/>
      <c r="H4" s="1035"/>
    </row>
    <row r="5" ht="21.95" customHeight="1" spans="1:8">
      <c r="A5" s="1034"/>
      <c r="B5" s="1034"/>
      <c r="C5" s="1034"/>
      <c r="D5" s="1035"/>
      <c r="E5" s="1035"/>
      <c r="F5" s="1035" t="s">
        <v>136</v>
      </c>
      <c r="G5" s="1035" t="s">
        <v>137</v>
      </c>
      <c r="H5" s="1035" t="s">
        <v>138</v>
      </c>
    </row>
    <row r="6" ht="21.95" customHeight="1" spans="1:8">
      <c r="A6" s="1034"/>
      <c r="B6" s="1034" t="s">
        <v>139</v>
      </c>
      <c r="C6" s="1034"/>
      <c r="D6" s="1034" t="s">
        <v>1957</v>
      </c>
      <c r="E6" s="1034"/>
      <c r="F6" s="1036">
        <f t="shared" ref="F6:F8" si="0">G6+H6</f>
        <v>9582.71</v>
      </c>
      <c r="G6" s="1036">
        <v>8372.1</v>
      </c>
      <c r="H6" s="1036">
        <v>1210.61</v>
      </c>
    </row>
    <row r="7" ht="21.95" customHeight="1" spans="1:8">
      <c r="A7" s="1034"/>
      <c r="B7" s="1034" t="s">
        <v>141</v>
      </c>
      <c r="C7" s="1034"/>
      <c r="D7" s="1034" t="s">
        <v>1958</v>
      </c>
      <c r="E7" s="1034"/>
      <c r="F7" s="1036">
        <f t="shared" si="0"/>
        <v>1791.3</v>
      </c>
      <c r="G7" s="1036">
        <v>1557.62</v>
      </c>
      <c r="H7" s="1036">
        <v>233.68</v>
      </c>
    </row>
    <row r="8" ht="21.95" customHeight="1" spans="1:8">
      <c r="A8" s="1034"/>
      <c r="B8" s="1034" t="s">
        <v>143</v>
      </c>
      <c r="C8" s="1034"/>
      <c r="D8" s="1034" t="s">
        <v>1959</v>
      </c>
      <c r="E8" s="1034"/>
      <c r="F8" s="1036">
        <f t="shared" si="0"/>
        <v>534.98</v>
      </c>
      <c r="G8" s="1036">
        <v>524.36</v>
      </c>
      <c r="H8" s="1036">
        <v>10.62</v>
      </c>
    </row>
    <row r="9" ht="21.95" customHeight="1" spans="1:8">
      <c r="A9" s="1034"/>
      <c r="B9" s="1034" t="s">
        <v>1960</v>
      </c>
      <c r="C9" s="1034"/>
      <c r="D9" s="1034"/>
      <c r="E9" s="1034"/>
      <c r="F9" s="1036"/>
      <c r="G9" s="1036"/>
      <c r="H9" s="1036"/>
    </row>
    <row r="10" ht="26.25" customHeight="1" spans="1:8">
      <c r="A10" s="1034"/>
      <c r="B10" s="1034" t="s">
        <v>149</v>
      </c>
      <c r="C10" s="1034"/>
      <c r="D10" s="1034"/>
      <c r="E10" s="1035"/>
      <c r="F10" s="1036">
        <f>SUM(G10:H10)</f>
        <v>11908.99</v>
      </c>
      <c r="G10" s="1036">
        <f>SUM(G6:G9)</f>
        <v>10454.08</v>
      </c>
      <c r="H10" s="1036">
        <f>SUM(H6:H9)</f>
        <v>1454.91</v>
      </c>
    </row>
    <row r="11" ht="134.25" customHeight="1" spans="1:8">
      <c r="A11" s="1035" t="s">
        <v>150</v>
      </c>
      <c r="B11" s="1037" t="s">
        <v>1961</v>
      </c>
      <c r="C11" s="1037"/>
      <c r="D11" s="1037"/>
      <c r="E11" s="1037"/>
      <c r="F11" s="1037"/>
      <c r="G11" s="1037"/>
      <c r="H11" s="1037"/>
    </row>
    <row r="12" ht="21.95" customHeight="1" spans="1:8">
      <c r="A12" s="1034" t="s">
        <v>152</v>
      </c>
      <c r="B12" s="1035" t="s">
        <v>153</v>
      </c>
      <c r="C12" s="1035" t="s">
        <v>154</v>
      </c>
      <c r="D12" s="1035"/>
      <c r="E12" s="1035" t="s">
        <v>155</v>
      </c>
      <c r="F12" s="1035"/>
      <c r="G12" s="1035" t="s">
        <v>156</v>
      </c>
      <c r="H12" s="1035"/>
    </row>
    <row r="13" ht="21.95" customHeight="1" spans="1:8">
      <c r="A13" s="1035"/>
      <c r="B13" s="1035" t="s">
        <v>157</v>
      </c>
      <c r="C13" s="1038" t="s">
        <v>158</v>
      </c>
      <c r="D13" s="1039"/>
      <c r="E13" s="1040" t="s">
        <v>1962</v>
      </c>
      <c r="F13" s="1041"/>
      <c r="G13" s="1042">
        <v>1</v>
      </c>
      <c r="H13" s="1043"/>
    </row>
    <row r="14" ht="21.95" customHeight="1" spans="1:8">
      <c r="A14" s="1035"/>
      <c r="B14" s="1035"/>
      <c r="C14" s="1044"/>
      <c r="D14" s="1045"/>
      <c r="E14" s="1040" t="s">
        <v>1963</v>
      </c>
      <c r="F14" s="1041"/>
      <c r="G14" s="1042">
        <v>1</v>
      </c>
      <c r="H14" s="1043"/>
    </row>
    <row r="15" ht="21.95" customHeight="1" spans="1:8">
      <c r="A15" s="1035"/>
      <c r="B15" s="1035"/>
      <c r="C15" s="1044"/>
      <c r="D15" s="1045"/>
      <c r="E15" s="1040" t="s">
        <v>1964</v>
      </c>
      <c r="F15" s="1041"/>
      <c r="G15" s="1042">
        <v>1</v>
      </c>
      <c r="H15" s="1043"/>
    </row>
    <row r="16" ht="33.75" customHeight="1" spans="1:8">
      <c r="A16" s="1035"/>
      <c r="B16" s="1035"/>
      <c r="C16" s="1044"/>
      <c r="D16" s="1045"/>
      <c r="E16" s="1046" t="s">
        <v>1965</v>
      </c>
      <c r="F16" s="1047"/>
      <c r="G16" s="1048">
        <v>3</v>
      </c>
      <c r="H16" s="1049"/>
    </row>
    <row r="17" ht="21.95" customHeight="1" spans="1:8">
      <c r="A17" s="1035"/>
      <c r="B17" s="1035"/>
      <c r="C17" s="1034" t="s">
        <v>178</v>
      </c>
      <c r="D17" s="1034"/>
      <c r="E17" s="1040" t="s">
        <v>1966</v>
      </c>
      <c r="F17" s="1041"/>
      <c r="G17" s="1050" t="s">
        <v>202</v>
      </c>
      <c r="H17" s="1043"/>
    </row>
    <row r="18" ht="21.95" customHeight="1" spans="1:8">
      <c r="A18" s="1035"/>
      <c r="B18" s="1035"/>
      <c r="C18" s="1034"/>
      <c r="D18" s="1034"/>
      <c r="E18" s="1040" t="s">
        <v>1967</v>
      </c>
      <c r="F18" s="1041"/>
      <c r="G18" s="1050" t="s">
        <v>198</v>
      </c>
      <c r="H18" s="1043"/>
    </row>
    <row r="19" ht="21.95" customHeight="1" spans="1:8">
      <c r="A19" s="1035"/>
      <c r="B19" s="1035"/>
      <c r="C19" s="1034"/>
      <c r="D19" s="1034"/>
      <c r="E19" s="1046" t="s">
        <v>1965</v>
      </c>
      <c r="F19" s="1047"/>
      <c r="G19" s="1051" t="s">
        <v>1968</v>
      </c>
      <c r="H19" s="1043"/>
    </row>
    <row r="20" ht="20.25" customHeight="1" spans="1:8">
      <c r="A20" s="1035"/>
      <c r="B20" s="1035"/>
      <c r="C20" s="1034" t="s">
        <v>252</v>
      </c>
      <c r="D20" s="1034"/>
      <c r="E20" s="1040" t="s">
        <v>1969</v>
      </c>
      <c r="F20" s="1052"/>
      <c r="G20" s="1050" t="s">
        <v>198</v>
      </c>
      <c r="H20" s="1043"/>
    </row>
    <row r="21" ht="21.95" customHeight="1" spans="1:8">
      <c r="A21" s="1035"/>
      <c r="B21" s="1035"/>
      <c r="C21" s="1034"/>
      <c r="D21" s="1034"/>
      <c r="E21" s="1040" t="s">
        <v>1970</v>
      </c>
      <c r="F21" s="1041"/>
      <c r="G21" s="1053" t="s">
        <v>1332</v>
      </c>
      <c r="H21" s="1054"/>
    </row>
    <row r="22" ht="21.95" customHeight="1" spans="1:8">
      <c r="A22" s="1035"/>
      <c r="B22" s="1035"/>
      <c r="C22" s="1034"/>
      <c r="D22" s="1034"/>
      <c r="E22" s="1046" t="s">
        <v>1965</v>
      </c>
      <c r="F22" s="1047"/>
      <c r="G22" s="1051" t="s">
        <v>481</v>
      </c>
      <c r="H22" s="1043"/>
    </row>
    <row r="23" ht="21.95" customHeight="1" spans="1:8">
      <c r="A23" s="1035"/>
      <c r="B23" s="1035"/>
      <c r="C23" s="1034" t="s">
        <v>258</v>
      </c>
      <c r="D23" s="1034"/>
      <c r="E23" s="1040" t="s">
        <v>1948</v>
      </c>
      <c r="F23" s="1041"/>
      <c r="G23" s="1051" t="s">
        <v>1971</v>
      </c>
      <c r="H23" s="1043"/>
    </row>
    <row r="24" ht="21.95" customHeight="1" spans="1:8">
      <c r="A24" s="1035"/>
      <c r="B24" s="1035"/>
      <c r="C24" s="1034"/>
      <c r="D24" s="1034"/>
      <c r="E24" s="1040" t="s">
        <v>1972</v>
      </c>
      <c r="F24" s="1041"/>
      <c r="G24" s="1051" t="s">
        <v>1973</v>
      </c>
      <c r="H24" s="1043"/>
    </row>
    <row r="25" ht="21.95" customHeight="1" spans="1:8">
      <c r="A25" s="1035"/>
      <c r="B25" s="1034" t="s">
        <v>182</v>
      </c>
      <c r="C25" s="1034" t="s">
        <v>183</v>
      </c>
      <c r="D25" s="1034"/>
      <c r="E25" s="1040" t="s">
        <v>1974</v>
      </c>
      <c r="F25" s="1041"/>
      <c r="G25" s="1055" t="s">
        <v>1897</v>
      </c>
      <c r="H25" s="1056"/>
    </row>
    <row r="26" ht="21.95" customHeight="1" spans="1:8">
      <c r="A26" s="1035"/>
      <c r="B26" s="1035"/>
      <c r="C26" s="1034"/>
      <c r="D26" s="1034"/>
      <c r="E26" s="1040" t="s">
        <v>1975</v>
      </c>
      <c r="F26" s="1041"/>
      <c r="G26" s="1057" t="s">
        <v>1976</v>
      </c>
      <c r="H26" s="1056"/>
    </row>
    <row r="27" ht="21.95" customHeight="1" spans="1:8">
      <c r="A27" s="1035"/>
      <c r="B27" s="1035"/>
      <c r="C27" s="1034"/>
      <c r="D27" s="1034"/>
      <c r="E27" s="1040" t="s">
        <v>1977</v>
      </c>
      <c r="F27" s="1041"/>
      <c r="G27" s="1051" t="s">
        <v>185</v>
      </c>
      <c r="H27" s="1043"/>
    </row>
    <row r="28" ht="21.95" customHeight="1" spans="1:8">
      <c r="A28" s="1035"/>
      <c r="B28" s="1035"/>
      <c r="C28" s="1034" t="s">
        <v>192</v>
      </c>
      <c r="D28" s="1034"/>
      <c r="E28" s="1040" t="s">
        <v>1978</v>
      </c>
      <c r="F28" s="1041"/>
      <c r="G28" s="1055" t="s">
        <v>358</v>
      </c>
      <c r="H28" s="1056"/>
    </row>
    <row r="29" ht="21.95" customHeight="1" spans="1:8">
      <c r="A29" s="1035"/>
      <c r="B29" s="1035"/>
      <c r="C29" s="1034"/>
      <c r="D29" s="1034"/>
      <c r="E29" s="1040" t="s">
        <v>1979</v>
      </c>
      <c r="F29" s="1041"/>
      <c r="G29" s="1055" t="s">
        <v>358</v>
      </c>
      <c r="H29" s="1056"/>
    </row>
    <row r="30" ht="21.95" customHeight="1" spans="1:8">
      <c r="A30" s="1035"/>
      <c r="B30" s="1035"/>
      <c r="C30" s="1034"/>
      <c r="D30" s="1034"/>
      <c r="E30" s="1040" t="s">
        <v>1980</v>
      </c>
      <c r="F30" s="1041"/>
      <c r="G30" s="1055" t="s">
        <v>358</v>
      </c>
      <c r="H30" s="1056"/>
    </row>
    <row r="31" ht="21.95" customHeight="1" spans="1:8">
      <c r="A31" s="1035"/>
      <c r="B31" s="1034" t="s">
        <v>195</v>
      </c>
      <c r="C31" s="1034" t="s">
        <v>196</v>
      </c>
      <c r="D31" s="1034"/>
      <c r="E31" s="1040" t="s">
        <v>1981</v>
      </c>
      <c r="F31" s="1041"/>
      <c r="G31" s="1050" t="s">
        <v>198</v>
      </c>
      <c r="H31" s="1043"/>
    </row>
    <row r="32" ht="21.95" customHeight="1" spans="1:8">
      <c r="A32" s="1035"/>
      <c r="B32" s="1034"/>
      <c r="C32" s="1034"/>
      <c r="D32" s="1034"/>
      <c r="E32" s="1040" t="s">
        <v>1982</v>
      </c>
      <c r="F32" s="1041"/>
      <c r="G32" s="1050" t="s">
        <v>198</v>
      </c>
      <c r="H32" s="1043"/>
    </row>
    <row r="33" ht="21.95" customHeight="1" spans="1:8">
      <c r="A33" s="1035"/>
      <c r="B33" s="1034"/>
      <c r="C33" s="1034"/>
      <c r="D33" s="1034"/>
      <c r="E33" s="1040" t="s">
        <v>1983</v>
      </c>
      <c r="F33" s="1041"/>
      <c r="G33" s="1050" t="s">
        <v>198</v>
      </c>
      <c r="H33" s="1043"/>
    </row>
  </sheetData>
  <mergeCells count="73">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4:A10"/>
    <mergeCell ref="A12:A33"/>
    <mergeCell ref="B13:B24"/>
    <mergeCell ref="B25:B30"/>
    <mergeCell ref="B31:B33"/>
    <mergeCell ref="B4:C5"/>
    <mergeCell ref="D4:E5"/>
    <mergeCell ref="C13:D16"/>
    <mergeCell ref="C17:D19"/>
    <mergeCell ref="C20:D22"/>
    <mergeCell ref="C25:D27"/>
    <mergeCell ref="C28:D30"/>
    <mergeCell ref="C23:D24"/>
    <mergeCell ref="C31:D33"/>
  </mergeCells>
  <printOptions horizontalCentered="1"/>
  <pageMargins left="0.46875" right="0.46875" top="0.388888888888889" bottom="0.388888888888889" header="0.349305555555556" footer="0.409027777777778"/>
  <pageSetup paperSize="9" scale="76" orientation="portrait"/>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5"/>
  <sheetViews>
    <sheetView showGridLines="0" view="pageBreakPreview" zoomScale="85" zoomScaleNormal="100" zoomScaleSheetLayoutView="85" topLeftCell="A7" workbookViewId="0">
      <selection activeCell="E19" sqref="E19:F19"/>
    </sheetView>
  </sheetViews>
  <sheetFormatPr defaultColWidth="24.3333333333333" defaultRowHeight="15.6" outlineLevelCol="7"/>
  <cols>
    <col min="1" max="1" width="24.3333333333333" style="1007" customWidth="1"/>
    <col min="2" max="16384" width="24.3333333333333" style="1007"/>
  </cols>
  <sheetData>
    <row r="1" ht="16.5" customHeight="1" spans="1:5">
      <c r="A1" s="1008" t="s">
        <v>128</v>
      </c>
      <c r="B1" s="1008"/>
      <c r="C1" s="1008"/>
      <c r="D1" s="1008"/>
      <c r="E1" s="1008"/>
    </row>
    <row r="2" ht="20.4" spans="1:8">
      <c r="A2" s="1009" t="s">
        <v>129</v>
      </c>
      <c r="B2" s="1009"/>
      <c r="C2" s="1009"/>
      <c r="D2" s="1009"/>
      <c r="E2" s="1009"/>
      <c r="F2" s="1009"/>
      <c r="G2" s="1009"/>
      <c r="H2" s="1009"/>
    </row>
    <row r="3" spans="1:8">
      <c r="A3" s="1010" t="s">
        <v>130</v>
      </c>
      <c r="B3" s="1010"/>
      <c r="C3" s="1010"/>
      <c r="D3" s="1010" t="s">
        <v>1984</v>
      </c>
      <c r="E3" s="1010"/>
      <c r="F3" s="1010"/>
      <c r="G3" s="1010"/>
      <c r="H3" s="1010"/>
    </row>
    <row r="4" spans="1:8">
      <c r="A4" s="1010" t="s">
        <v>1985</v>
      </c>
      <c r="B4" s="1011" t="s">
        <v>133</v>
      </c>
      <c r="C4" s="1012"/>
      <c r="D4" s="1013" t="s">
        <v>134</v>
      </c>
      <c r="E4" s="1013"/>
      <c r="F4" s="1010" t="s">
        <v>135</v>
      </c>
      <c r="G4" s="1010"/>
      <c r="H4" s="1010"/>
    </row>
    <row r="5" spans="1:8">
      <c r="A5" s="1010"/>
      <c r="B5" s="1014"/>
      <c r="C5" s="1015"/>
      <c r="D5" s="1013"/>
      <c r="E5" s="1013"/>
      <c r="F5" s="1010" t="s">
        <v>136</v>
      </c>
      <c r="G5" s="1010" t="s">
        <v>137</v>
      </c>
      <c r="H5" s="1010" t="s">
        <v>138</v>
      </c>
    </row>
    <row r="6" spans="1:8">
      <c r="A6" s="1010"/>
      <c r="B6" s="1016" t="s">
        <v>139</v>
      </c>
      <c r="C6" s="1017"/>
      <c r="D6" s="1010" t="s">
        <v>1986</v>
      </c>
      <c r="E6" s="1010"/>
      <c r="F6" s="1018">
        <v>31352.4</v>
      </c>
      <c r="G6" s="1018">
        <v>15958.34</v>
      </c>
      <c r="H6" s="1018">
        <f t="shared" ref="H6:H15" si="0">F6-G6</f>
        <v>15394.06</v>
      </c>
    </row>
    <row r="7" spans="1:8">
      <c r="A7" s="1010"/>
      <c r="B7" s="1016" t="s">
        <v>141</v>
      </c>
      <c r="C7" s="1017"/>
      <c r="D7" s="1010" t="s">
        <v>1284</v>
      </c>
      <c r="E7" s="1010"/>
      <c r="F7" s="1018">
        <v>4098.35</v>
      </c>
      <c r="G7" s="1018">
        <v>788.78</v>
      </c>
      <c r="H7" s="1018">
        <f t="shared" si="0"/>
        <v>3309.57</v>
      </c>
    </row>
    <row r="8" spans="1:8">
      <c r="A8" s="1010"/>
      <c r="B8" s="1016" t="s">
        <v>143</v>
      </c>
      <c r="C8" s="1017"/>
      <c r="D8" s="1016" t="s">
        <v>1987</v>
      </c>
      <c r="E8" s="1017"/>
      <c r="F8" s="1018">
        <v>671</v>
      </c>
      <c r="G8" s="1018">
        <v>671</v>
      </c>
      <c r="H8" s="1018">
        <f t="shared" si="0"/>
        <v>0</v>
      </c>
    </row>
    <row r="9" spans="1:8">
      <c r="A9" s="1010"/>
      <c r="B9" s="1016" t="s">
        <v>145</v>
      </c>
      <c r="C9" s="1017"/>
      <c r="D9" s="1010" t="s">
        <v>1286</v>
      </c>
      <c r="E9" s="1010"/>
      <c r="F9" s="1018">
        <v>3574.33</v>
      </c>
      <c r="G9" s="1018">
        <v>2771.84</v>
      </c>
      <c r="H9" s="1018">
        <f t="shared" si="0"/>
        <v>802.49</v>
      </c>
    </row>
    <row r="10" spans="1:8">
      <c r="A10" s="1010"/>
      <c r="B10" s="1016" t="s">
        <v>147</v>
      </c>
      <c r="C10" s="1017"/>
      <c r="D10" s="1010" t="s">
        <v>1988</v>
      </c>
      <c r="E10" s="1010"/>
      <c r="F10" s="1018">
        <v>25.9</v>
      </c>
      <c r="G10" s="1018">
        <v>25.9</v>
      </c>
      <c r="H10" s="1018">
        <f t="shared" si="0"/>
        <v>0</v>
      </c>
    </row>
    <row r="11" spans="1:8">
      <c r="A11" s="1010"/>
      <c r="B11" s="1016" t="s">
        <v>210</v>
      </c>
      <c r="C11" s="1017"/>
      <c r="D11" s="1010" t="s">
        <v>1989</v>
      </c>
      <c r="E11" s="1010"/>
      <c r="F11" s="1018">
        <v>5</v>
      </c>
      <c r="G11" s="1018">
        <v>5</v>
      </c>
      <c r="H11" s="1018">
        <f t="shared" si="0"/>
        <v>0</v>
      </c>
    </row>
    <row r="12" spans="1:8">
      <c r="A12" s="1010"/>
      <c r="B12" s="1016" t="s">
        <v>212</v>
      </c>
      <c r="C12" s="1017"/>
      <c r="D12" s="1010" t="s">
        <v>1289</v>
      </c>
      <c r="E12" s="1010"/>
      <c r="F12" s="1018">
        <v>87.46</v>
      </c>
      <c r="G12" s="1018">
        <v>87.46</v>
      </c>
      <c r="H12" s="1018">
        <f t="shared" si="0"/>
        <v>0</v>
      </c>
    </row>
    <row r="13" spans="1:8">
      <c r="A13" s="1010"/>
      <c r="B13" s="1016" t="s">
        <v>214</v>
      </c>
      <c r="C13" s="1017"/>
      <c r="D13" s="1010" t="s">
        <v>1291</v>
      </c>
      <c r="E13" s="1010"/>
      <c r="F13" s="1018">
        <v>824.43</v>
      </c>
      <c r="G13" s="1018">
        <v>625.05</v>
      </c>
      <c r="H13" s="1018">
        <f t="shared" si="0"/>
        <v>199.38</v>
      </c>
    </row>
    <row r="14" spans="1:8">
      <c r="A14" s="1010"/>
      <c r="B14" s="1016" t="s">
        <v>216</v>
      </c>
      <c r="C14" s="1017"/>
      <c r="D14" s="1010" t="s">
        <v>1990</v>
      </c>
      <c r="E14" s="1010"/>
      <c r="F14" s="1018">
        <v>10802.87</v>
      </c>
      <c r="G14" s="1018">
        <v>0</v>
      </c>
      <c r="H14" s="1018">
        <f t="shared" si="0"/>
        <v>10802.87</v>
      </c>
    </row>
    <row r="15" spans="1:8">
      <c r="A15" s="1010"/>
      <c r="B15" s="1019" t="s">
        <v>149</v>
      </c>
      <c r="C15" s="1020"/>
      <c r="D15" s="1020"/>
      <c r="E15" s="1021"/>
      <c r="F15" s="1018">
        <v>51441.74</v>
      </c>
      <c r="G15" s="1018">
        <v>20933.37</v>
      </c>
      <c r="H15" s="1018">
        <f t="shared" si="0"/>
        <v>30508.37</v>
      </c>
    </row>
    <row r="16" ht="127" customHeight="1" spans="1:8">
      <c r="A16" s="1018" t="s">
        <v>150</v>
      </c>
      <c r="B16" s="1016" t="s">
        <v>1991</v>
      </c>
      <c r="C16" s="1022"/>
      <c r="D16" s="1022"/>
      <c r="E16" s="1022"/>
      <c r="F16" s="1022"/>
      <c r="G16" s="1022"/>
      <c r="H16" s="1017"/>
    </row>
    <row r="17" ht="23" customHeight="1" spans="1:8">
      <c r="A17" s="1010" t="s">
        <v>152</v>
      </c>
      <c r="B17" s="1018" t="s">
        <v>153</v>
      </c>
      <c r="C17" s="1010" t="s">
        <v>154</v>
      </c>
      <c r="D17" s="1010"/>
      <c r="E17" s="1010" t="s">
        <v>155</v>
      </c>
      <c r="F17" s="1010"/>
      <c r="G17" s="1010" t="s">
        <v>156</v>
      </c>
      <c r="H17" s="1010"/>
    </row>
    <row r="18" spans="1:8">
      <c r="A18" s="1010"/>
      <c r="B18" s="1010" t="s">
        <v>157</v>
      </c>
      <c r="C18" s="1010" t="s">
        <v>158</v>
      </c>
      <c r="D18" s="1010"/>
      <c r="E18" s="1023" t="s">
        <v>1992</v>
      </c>
      <c r="F18" s="1024"/>
      <c r="G18" s="1025" t="s">
        <v>452</v>
      </c>
      <c r="H18" s="1026"/>
    </row>
    <row r="19" spans="1:8">
      <c r="A19" s="1010"/>
      <c r="B19" s="1010"/>
      <c r="C19" s="1010"/>
      <c r="D19" s="1010"/>
      <c r="E19" s="1023" t="s">
        <v>1993</v>
      </c>
      <c r="F19" s="1024"/>
      <c r="G19" s="1025" t="s">
        <v>1994</v>
      </c>
      <c r="H19" s="1026"/>
    </row>
    <row r="20" spans="1:8">
      <c r="A20" s="1010"/>
      <c r="B20" s="1010"/>
      <c r="C20" s="1010"/>
      <c r="D20" s="1010"/>
      <c r="E20" s="1023" t="s">
        <v>1995</v>
      </c>
      <c r="F20" s="1024"/>
      <c r="G20" s="1025" t="s">
        <v>452</v>
      </c>
      <c r="H20" s="1026"/>
    </row>
    <row r="21" spans="1:8">
      <c r="A21" s="1010"/>
      <c r="B21" s="1010"/>
      <c r="C21" s="1010"/>
      <c r="D21" s="1010"/>
      <c r="E21" s="1023" t="s">
        <v>1996</v>
      </c>
      <c r="F21" s="1024"/>
      <c r="G21" s="1025" t="s">
        <v>452</v>
      </c>
      <c r="H21" s="1026"/>
    </row>
    <row r="22" spans="1:8">
      <c r="A22" s="1010"/>
      <c r="B22" s="1010"/>
      <c r="C22" s="1010" t="s">
        <v>178</v>
      </c>
      <c r="D22" s="1010"/>
      <c r="E22" s="1023" t="s">
        <v>1997</v>
      </c>
      <c r="F22" s="1023"/>
      <c r="G22" s="1027">
        <v>1</v>
      </c>
      <c r="H22" s="1013"/>
    </row>
    <row r="23" spans="1:8">
      <c r="A23" s="1010"/>
      <c r="B23" s="1010"/>
      <c r="C23" s="1010"/>
      <c r="D23" s="1010"/>
      <c r="E23" s="1023" t="s">
        <v>1998</v>
      </c>
      <c r="F23" s="1023"/>
      <c r="G23" s="1027">
        <v>1</v>
      </c>
      <c r="H23" s="1013"/>
    </row>
    <row r="24" spans="1:8">
      <c r="A24" s="1010"/>
      <c r="B24" s="1010"/>
      <c r="C24" s="1010"/>
      <c r="D24" s="1010"/>
      <c r="E24" s="1023" t="s">
        <v>1999</v>
      </c>
      <c r="F24" s="1023"/>
      <c r="G24" s="1027">
        <v>1</v>
      </c>
      <c r="H24" s="1013"/>
    </row>
    <row r="25" spans="1:8">
      <c r="A25" s="1010"/>
      <c r="B25" s="1010"/>
      <c r="C25" s="1010"/>
      <c r="D25" s="1010"/>
      <c r="E25" s="1023" t="s">
        <v>2000</v>
      </c>
      <c r="F25" s="1023"/>
      <c r="G25" s="1027">
        <v>1</v>
      </c>
      <c r="H25" s="1013"/>
    </row>
    <row r="26" spans="1:8">
      <c r="A26" s="1010"/>
      <c r="B26" s="1010"/>
      <c r="C26" s="1010"/>
      <c r="D26" s="1010"/>
      <c r="E26" s="1023" t="s">
        <v>2001</v>
      </c>
      <c r="F26" s="1023"/>
      <c r="G26" s="1027">
        <v>1</v>
      </c>
      <c r="H26" s="1013"/>
    </row>
    <row r="27" spans="1:8">
      <c r="A27" s="1010"/>
      <c r="B27" s="1010"/>
      <c r="C27" s="1010"/>
      <c r="D27" s="1010"/>
      <c r="E27" s="1023" t="s">
        <v>2002</v>
      </c>
      <c r="F27" s="1023"/>
      <c r="G27" s="1027">
        <v>1</v>
      </c>
      <c r="H27" s="1013"/>
    </row>
    <row r="28" spans="1:8">
      <c r="A28" s="1010"/>
      <c r="B28" s="1010"/>
      <c r="C28" s="1010"/>
      <c r="D28" s="1010"/>
      <c r="E28" s="1023" t="s">
        <v>2003</v>
      </c>
      <c r="F28" s="1023"/>
      <c r="G28" s="1027">
        <v>1</v>
      </c>
      <c r="H28" s="1013"/>
    </row>
    <row r="29" spans="1:8">
      <c r="A29" s="1010"/>
      <c r="B29" s="1010"/>
      <c r="C29" s="1010"/>
      <c r="D29" s="1010"/>
      <c r="E29" s="1023" t="s">
        <v>2004</v>
      </c>
      <c r="F29" s="1023"/>
      <c r="G29" s="1027">
        <v>1</v>
      </c>
      <c r="H29" s="1013"/>
    </row>
    <row r="30" spans="1:8">
      <c r="A30" s="1010"/>
      <c r="B30" s="1010"/>
      <c r="C30" s="1010"/>
      <c r="D30" s="1010"/>
      <c r="E30" s="1023" t="s">
        <v>2005</v>
      </c>
      <c r="F30" s="1023"/>
      <c r="G30" s="1027">
        <v>1</v>
      </c>
      <c r="H30" s="1013"/>
    </row>
    <row r="31" spans="1:8">
      <c r="A31" s="1010"/>
      <c r="B31" s="1010"/>
      <c r="C31" s="1010"/>
      <c r="D31" s="1010"/>
      <c r="E31" s="1023" t="s">
        <v>2006</v>
      </c>
      <c r="F31" s="1023"/>
      <c r="G31" s="1027">
        <v>1</v>
      </c>
      <c r="H31" s="1013"/>
    </row>
    <row r="32" spans="1:8">
      <c r="A32" s="1010"/>
      <c r="B32" s="1010"/>
      <c r="C32" s="1010" t="s">
        <v>252</v>
      </c>
      <c r="D32" s="1010"/>
      <c r="E32" s="1023" t="s">
        <v>2007</v>
      </c>
      <c r="F32" s="1023"/>
      <c r="G32" s="1027" t="s">
        <v>198</v>
      </c>
      <c r="H32" s="1013"/>
    </row>
    <row r="33" spans="1:8">
      <c r="A33" s="1010"/>
      <c r="B33" s="1010"/>
      <c r="C33" s="1010"/>
      <c r="D33" s="1010"/>
      <c r="E33" s="1023" t="s">
        <v>2008</v>
      </c>
      <c r="F33" s="1023"/>
      <c r="G33" s="1027" t="s">
        <v>198</v>
      </c>
      <c r="H33" s="1013"/>
    </row>
    <row r="34" spans="1:8">
      <c r="A34" s="1010"/>
      <c r="B34" s="1010"/>
      <c r="C34" s="1010" t="s">
        <v>258</v>
      </c>
      <c r="D34" s="1010"/>
      <c r="E34" s="1023" t="s">
        <v>1986</v>
      </c>
      <c r="F34" s="1023"/>
      <c r="G34" s="1028" t="s">
        <v>2009</v>
      </c>
      <c r="H34" s="1029"/>
    </row>
    <row r="35" spans="1:8">
      <c r="A35" s="1010"/>
      <c r="B35" s="1010"/>
      <c r="C35" s="1010"/>
      <c r="D35" s="1010"/>
      <c r="E35" s="1023" t="s">
        <v>1284</v>
      </c>
      <c r="F35" s="1023"/>
      <c r="G35" s="1028" t="s">
        <v>2010</v>
      </c>
      <c r="H35" s="1029"/>
    </row>
    <row r="36" spans="1:8">
      <c r="A36" s="1010"/>
      <c r="B36" s="1010"/>
      <c r="C36" s="1010"/>
      <c r="D36" s="1010"/>
      <c r="E36" s="1023" t="s">
        <v>1286</v>
      </c>
      <c r="F36" s="1023"/>
      <c r="G36" s="1028" t="s">
        <v>2011</v>
      </c>
      <c r="H36" s="1029"/>
    </row>
    <row r="37" spans="1:8">
      <c r="A37" s="1010"/>
      <c r="B37" s="1010"/>
      <c r="C37" s="1010"/>
      <c r="D37" s="1010"/>
      <c r="E37" s="1023" t="s">
        <v>1291</v>
      </c>
      <c r="F37" s="1023"/>
      <c r="G37" s="1028" t="s">
        <v>2012</v>
      </c>
      <c r="H37" s="1029"/>
    </row>
    <row r="38" spans="1:8">
      <c r="A38" s="1010"/>
      <c r="B38" s="1010"/>
      <c r="C38" s="1010"/>
      <c r="D38" s="1010"/>
      <c r="E38" s="1023" t="s">
        <v>1990</v>
      </c>
      <c r="F38" s="1023"/>
      <c r="G38" s="1028" t="s">
        <v>2013</v>
      </c>
      <c r="H38" s="1029"/>
    </row>
    <row r="39" spans="1:8">
      <c r="A39" s="1010"/>
      <c r="B39" s="1030" t="s">
        <v>182</v>
      </c>
      <c r="C39" s="1011" t="s">
        <v>1057</v>
      </c>
      <c r="D39" s="1012"/>
      <c r="E39" s="1023" t="s">
        <v>2014</v>
      </c>
      <c r="F39" s="1023"/>
      <c r="G39" s="1027" t="s">
        <v>2015</v>
      </c>
      <c r="H39" s="1013"/>
    </row>
    <row r="40" spans="1:8">
      <c r="A40" s="1010"/>
      <c r="B40" s="1031"/>
      <c r="C40" s="1010" t="s">
        <v>183</v>
      </c>
      <c r="D40" s="1010"/>
      <c r="E40" s="1023" t="s">
        <v>2016</v>
      </c>
      <c r="F40" s="1023"/>
      <c r="G40" s="1027" t="s">
        <v>2017</v>
      </c>
      <c r="H40" s="1013"/>
    </row>
    <row r="41" spans="1:8">
      <c r="A41" s="1010"/>
      <c r="B41" s="1031"/>
      <c r="C41" s="1010"/>
      <c r="D41" s="1010"/>
      <c r="E41" s="1023" t="s">
        <v>2018</v>
      </c>
      <c r="F41" s="1023"/>
      <c r="G41" s="1027" t="s">
        <v>308</v>
      </c>
      <c r="H41" s="1013"/>
    </row>
    <row r="42" spans="1:8">
      <c r="A42" s="1010"/>
      <c r="B42" s="1031"/>
      <c r="C42" s="1010"/>
      <c r="D42" s="1010"/>
      <c r="E42" s="1023" t="s">
        <v>2019</v>
      </c>
      <c r="F42" s="1023"/>
      <c r="G42" s="1027" t="s">
        <v>308</v>
      </c>
      <c r="H42" s="1013"/>
    </row>
    <row r="43" spans="1:8">
      <c r="A43" s="1010"/>
      <c r="B43" s="1031"/>
      <c r="C43" s="1010"/>
      <c r="D43" s="1010"/>
      <c r="E43" s="1023" t="s">
        <v>2020</v>
      </c>
      <c r="F43" s="1023"/>
      <c r="G43" s="1027" t="s">
        <v>2021</v>
      </c>
      <c r="H43" s="1013"/>
    </row>
    <row r="44" spans="1:8">
      <c r="A44" s="1010"/>
      <c r="B44" s="1031"/>
      <c r="C44" s="1010"/>
      <c r="D44" s="1010"/>
      <c r="E44" s="1023" t="s">
        <v>2022</v>
      </c>
      <c r="F44" s="1023"/>
      <c r="G44" s="1027" t="s">
        <v>2021</v>
      </c>
      <c r="H44" s="1013"/>
    </row>
    <row r="45" spans="1:8">
      <c r="A45" s="1010"/>
      <c r="B45" s="1031"/>
      <c r="C45" s="1010"/>
      <c r="D45" s="1010"/>
      <c r="E45" s="1023" t="s">
        <v>2023</v>
      </c>
      <c r="F45" s="1023"/>
      <c r="G45" s="1027" t="s">
        <v>498</v>
      </c>
      <c r="H45" s="1013"/>
    </row>
    <row r="46" spans="1:8">
      <c r="A46" s="1010"/>
      <c r="B46" s="1031"/>
      <c r="C46" s="1010"/>
      <c r="D46" s="1010"/>
      <c r="E46" s="1023" t="s">
        <v>2024</v>
      </c>
      <c r="F46" s="1023"/>
      <c r="G46" s="1027" t="s">
        <v>498</v>
      </c>
      <c r="H46" s="1013"/>
    </row>
    <row r="47" spans="1:8">
      <c r="A47" s="1010"/>
      <c r="B47" s="1031"/>
      <c r="C47" s="1010" t="s">
        <v>562</v>
      </c>
      <c r="D47" s="1010"/>
      <c r="E47" s="1023" t="s">
        <v>2025</v>
      </c>
      <c r="F47" s="1023"/>
      <c r="G47" s="1027" t="s">
        <v>2015</v>
      </c>
      <c r="H47" s="1013"/>
    </row>
    <row r="48" spans="1:8">
      <c r="A48" s="1010"/>
      <c r="B48" s="1031"/>
      <c r="C48" s="1010"/>
      <c r="D48" s="1010"/>
      <c r="E48" s="1023" t="s">
        <v>2026</v>
      </c>
      <c r="F48" s="1023"/>
      <c r="G48" s="1027" t="s">
        <v>198</v>
      </c>
      <c r="H48" s="1013"/>
    </row>
    <row r="49" spans="1:8">
      <c r="A49" s="1010"/>
      <c r="B49" s="1031"/>
      <c r="C49" s="1010" t="s">
        <v>842</v>
      </c>
      <c r="D49" s="1010"/>
      <c r="E49" s="1023" t="s">
        <v>2027</v>
      </c>
      <c r="F49" s="1023"/>
      <c r="G49" s="1027" t="s">
        <v>360</v>
      </c>
      <c r="H49" s="1013"/>
    </row>
    <row r="50" spans="1:8">
      <c r="A50" s="1010"/>
      <c r="B50" s="1031"/>
      <c r="C50" s="1010"/>
      <c r="D50" s="1010"/>
      <c r="E50" s="1023" t="s">
        <v>2028</v>
      </c>
      <c r="F50" s="1023"/>
      <c r="G50" s="1027" t="s">
        <v>360</v>
      </c>
      <c r="H50" s="1013"/>
    </row>
    <row r="51" spans="1:8">
      <c r="A51" s="1010"/>
      <c r="B51" s="1031"/>
      <c r="C51" s="1010"/>
      <c r="D51" s="1010"/>
      <c r="E51" s="1023" t="s">
        <v>2029</v>
      </c>
      <c r="F51" s="1023"/>
      <c r="G51" s="1027" t="s">
        <v>360</v>
      </c>
      <c r="H51" s="1013"/>
    </row>
    <row r="52" spans="1:8">
      <c r="A52" s="1010"/>
      <c r="B52" s="1032"/>
      <c r="C52" s="1010"/>
      <c r="D52" s="1010"/>
      <c r="E52" s="1023" t="s">
        <v>2030</v>
      </c>
      <c r="F52" s="1023"/>
      <c r="G52" s="1027" t="s">
        <v>360</v>
      </c>
      <c r="H52" s="1013"/>
    </row>
    <row r="53" spans="1:8">
      <c r="A53" s="1010"/>
      <c r="B53" s="1010" t="s">
        <v>649</v>
      </c>
      <c r="C53" s="1010" t="s">
        <v>196</v>
      </c>
      <c r="D53" s="1010"/>
      <c r="E53" s="1023" t="s">
        <v>2031</v>
      </c>
      <c r="F53" s="1023"/>
      <c r="G53" s="1027" t="s">
        <v>202</v>
      </c>
      <c r="H53" s="1013"/>
    </row>
    <row r="54" spans="1:8">
      <c r="A54" s="1010"/>
      <c r="B54" s="1010"/>
      <c r="C54" s="1010"/>
      <c r="D54" s="1010"/>
      <c r="E54" s="1023" t="s">
        <v>2032</v>
      </c>
      <c r="F54" s="1023"/>
      <c r="G54" s="1027" t="s">
        <v>202</v>
      </c>
      <c r="H54" s="1013"/>
    </row>
    <row r="55" spans="1:8">
      <c r="A55" s="1010"/>
      <c r="B55" s="1010"/>
      <c r="C55" s="1010"/>
      <c r="D55" s="1010"/>
      <c r="E55" s="1023" t="s">
        <v>2033</v>
      </c>
      <c r="F55" s="1023"/>
      <c r="G55" s="1027" t="s">
        <v>202</v>
      </c>
      <c r="H55" s="1013"/>
    </row>
  </sheetData>
  <mergeCells count="120">
    <mergeCell ref="A1:E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C39:D39"/>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A4:A15"/>
    <mergeCell ref="A17:A55"/>
    <mergeCell ref="B18:B38"/>
    <mergeCell ref="B39:B52"/>
    <mergeCell ref="B53:B55"/>
    <mergeCell ref="B4:C5"/>
    <mergeCell ref="D4:E5"/>
    <mergeCell ref="C18:D21"/>
    <mergeCell ref="C22:D31"/>
    <mergeCell ref="C32:D33"/>
    <mergeCell ref="C40:D46"/>
    <mergeCell ref="C34:D38"/>
    <mergeCell ref="C47:D48"/>
    <mergeCell ref="C53:D55"/>
    <mergeCell ref="C49:D52"/>
  </mergeCells>
  <printOptions horizontalCentered="1"/>
  <pageMargins left="0.46875" right="0.46875" top="0.388888888888889" bottom="0.388888888888889" header="0.349305555555556" footer="0.409027777777778"/>
  <pageSetup paperSize="9" scale="52" orientation="landscape"/>
  <headerFooter alignWithMargins="0" scaleWithDoc="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opLeftCell="A4" workbookViewId="0">
      <selection activeCell="B13" sqref="B13:H13"/>
    </sheetView>
  </sheetViews>
  <sheetFormatPr defaultColWidth="12.3333333333333" defaultRowHeight="15.6" outlineLevelCol="7"/>
  <cols>
    <col min="1" max="1" width="7.83333333333333" style="3" customWidth="1"/>
    <col min="2" max="2" width="15.1666666666667" style="3" customWidth="1"/>
    <col min="3" max="3" width="6.83333333333333" style="3" customWidth="1"/>
    <col min="4" max="4" width="11.1666666666667" style="3" customWidth="1"/>
    <col min="5" max="5" width="45" style="3" customWidth="1"/>
    <col min="6" max="6" width="26.6666666666667" style="3" customWidth="1"/>
    <col min="7" max="7" width="23" style="3" customWidth="1"/>
    <col min="8" max="8" width="22.8333333333333" style="3" customWidth="1"/>
    <col min="9" max="256" width="12.3333333333333" style="3"/>
    <col min="257" max="257" width="7.83333333333333" style="3" customWidth="1"/>
    <col min="258" max="258" width="15.1666666666667" style="3" customWidth="1"/>
    <col min="259" max="259" width="6.83333333333333" style="3" customWidth="1"/>
    <col min="260" max="260" width="11.1666666666667" style="3" customWidth="1"/>
    <col min="261" max="261" width="45" style="3" customWidth="1"/>
    <col min="262" max="262" width="26.6666666666667" style="3" customWidth="1"/>
    <col min="263" max="263" width="23" style="3" customWidth="1"/>
    <col min="264" max="264" width="22.8333333333333" style="3" customWidth="1"/>
    <col min="265" max="512" width="12.3333333333333" style="3"/>
    <col min="513" max="513" width="7.83333333333333" style="3" customWidth="1"/>
    <col min="514" max="514" width="15.1666666666667" style="3" customWidth="1"/>
    <col min="515" max="515" width="6.83333333333333" style="3" customWidth="1"/>
    <col min="516" max="516" width="11.1666666666667" style="3" customWidth="1"/>
    <col min="517" max="517" width="45" style="3" customWidth="1"/>
    <col min="518" max="518" width="26.6666666666667" style="3" customWidth="1"/>
    <col min="519" max="519" width="23" style="3" customWidth="1"/>
    <col min="520" max="520" width="22.8333333333333" style="3" customWidth="1"/>
    <col min="521" max="768" width="12.3333333333333" style="3"/>
    <col min="769" max="769" width="7.83333333333333" style="3" customWidth="1"/>
    <col min="770" max="770" width="15.1666666666667" style="3" customWidth="1"/>
    <col min="771" max="771" width="6.83333333333333" style="3" customWidth="1"/>
    <col min="772" max="772" width="11.1666666666667" style="3" customWidth="1"/>
    <col min="773" max="773" width="45" style="3" customWidth="1"/>
    <col min="774" max="774" width="26.6666666666667" style="3" customWidth="1"/>
    <col min="775" max="775" width="23" style="3" customWidth="1"/>
    <col min="776" max="776" width="22.8333333333333" style="3" customWidth="1"/>
    <col min="777" max="1024" width="12.3333333333333" style="3"/>
    <col min="1025" max="1025" width="7.83333333333333" style="3" customWidth="1"/>
    <col min="1026" max="1026" width="15.1666666666667" style="3" customWidth="1"/>
    <col min="1027" max="1027" width="6.83333333333333" style="3" customWidth="1"/>
    <col min="1028" max="1028" width="11.1666666666667" style="3" customWidth="1"/>
    <col min="1029" max="1029" width="45" style="3" customWidth="1"/>
    <col min="1030" max="1030" width="26.6666666666667" style="3" customWidth="1"/>
    <col min="1031" max="1031" width="23" style="3" customWidth="1"/>
    <col min="1032" max="1032" width="22.8333333333333" style="3" customWidth="1"/>
    <col min="1033" max="1280" width="12.3333333333333" style="3"/>
    <col min="1281" max="1281" width="7.83333333333333" style="3" customWidth="1"/>
    <col min="1282" max="1282" width="15.1666666666667" style="3" customWidth="1"/>
    <col min="1283" max="1283" width="6.83333333333333" style="3" customWidth="1"/>
    <col min="1284" max="1284" width="11.1666666666667" style="3" customWidth="1"/>
    <col min="1285" max="1285" width="45" style="3" customWidth="1"/>
    <col min="1286" max="1286" width="26.6666666666667" style="3" customWidth="1"/>
    <col min="1287" max="1287" width="23" style="3" customWidth="1"/>
    <col min="1288" max="1288" width="22.8333333333333" style="3" customWidth="1"/>
    <col min="1289" max="1536" width="12.3333333333333" style="3"/>
    <col min="1537" max="1537" width="7.83333333333333" style="3" customWidth="1"/>
    <col min="1538" max="1538" width="15.1666666666667" style="3" customWidth="1"/>
    <col min="1539" max="1539" width="6.83333333333333" style="3" customWidth="1"/>
    <col min="1540" max="1540" width="11.1666666666667" style="3" customWidth="1"/>
    <col min="1541" max="1541" width="45" style="3" customWidth="1"/>
    <col min="1542" max="1542" width="26.6666666666667" style="3" customWidth="1"/>
    <col min="1543" max="1543" width="23" style="3" customWidth="1"/>
    <col min="1544" max="1544" width="22.8333333333333" style="3" customWidth="1"/>
    <col min="1545" max="1792" width="12.3333333333333" style="3"/>
    <col min="1793" max="1793" width="7.83333333333333" style="3" customWidth="1"/>
    <col min="1794" max="1794" width="15.1666666666667" style="3" customWidth="1"/>
    <col min="1795" max="1795" width="6.83333333333333" style="3" customWidth="1"/>
    <col min="1796" max="1796" width="11.1666666666667" style="3" customWidth="1"/>
    <col min="1797" max="1797" width="45" style="3" customWidth="1"/>
    <col min="1798" max="1798" width="26.6666666666667" style="3" customWidth="1"/>
    <col min="1799" max="1799" width="23" style="3" customWidth="1"/>
    <col min="1800" max="1800" width="22.8333333333333" style="3" customWidth="1"/>
    <col min="1801" max="2048" width="12.3333333333333" style="3"/>
    <col min="2049" max="2049" width="7.83333333333333" style="3" customWidth="1"/>
    <col min="2050" max="2050" width="15.1666666666667" style="3" customWidth="1"/>
    <col min="2051" max="2051" width="6.83333333333333" style="3" customWidth="1"/>
    <col min="2052" max="2052" width="11.1666666666667" style="3" customWidth="1"/>
    <col min="2053" max="2053" width="45" style="3" customWidth="1"/>
    <col min="2054" max="2054" width="26.6666666666667" style="3" customWidth="1"/>
    <col min="2055" max="2055" width="23" style="3" customWidth="1"/>
    <col min="2056" max="2056" width="22.8333333333333" style="3" customWidth="1"/>
    <col min="2057" max="2304" width="12.3333333333333" style="3"/>
    <col min="2305" max="2305" width="7.83333333333333" style="3" customWidth="1"/>
    <col min="2306" max="2306" width="15.1666666666667" style="3" customWidth="1"/>
    <col min="2307" max="2307" width="6.83333333333333" style="3" customWidth="1"/>
    <col min="2308" max="2308" width="11.1666666666667" style="3" customWidth="1"/>
    <col min="2309" max="2309" width="45" style="3" customWidth="1"/>
    <col min="2310" max="2310" width="26.6666666666667" style="3" customWidth="1"/>
    <col min="2311" max="2311" width="23" style="3" customWidth="1"/>
    <col min="2312" max="2312" width="22.8333333333333" style="3" customWidth="1"/>
    <col min="2313" max="2560" width="12.3333333333333" style="3"/>
    <col min="2561" max="2561" width="7.83333333333333" style="3" customWidth="1"/>
    <col min="2562" max="2562" width="15.1666666666667" style="3" customWidth="1"/>
    <col min="2563" max="2563" width="6.83333333333333" style="3" customWidth="1"/>
    <col min="2564" max="2564" width="11.1666666666667" style="3" customWidth="1"/>
    <col min="2565" max="2565" width="45" style="3" customWidth="1"/>
    <col min="2566" max="2566" width="26.6666666666667" style="3" customWidth="1"/>
    <col min="2567" max="2567" width="23" style="3" customWidth="1"/>
    <col min="2568" max="2568" width="22.8333333333333" style="3" customWidth="1"/>
    <col min="2569" max="2816" width="12.3333333333333" style="3"/>
    <col min="2817" max="2817" width="7.83333333333333" style="3" customWidth="1"/>
    <col min="2818" max="2818" width="15.1666666666667" style="3" customWidth="1"/>
    <col min="2819" max="2819" width="6.83333333333333" style="3" customWidth="1"/>
    <col min="2820" max="2820" width="11.1666666666667" style="3" customWidth="1"/>
    <col min="2821" max="2821" width="45" style="3" customWidth="1"/>
    <col min="2822" max="2822" width="26.6666666666667" style="3" customWidth="1"/>
    <col min="2823" max="2823" width="23" style="3" customWidth="1"/>
    <col min="2824" max="2824" width="22.8333333333333" style="3" customWidth="1"/>
    <col min="2825" max="3072" width="12.3333333333333" style="3"/>
    <col min="3073" max="3073" width="7.83333333333333" style="3" customWidth="1"/>
    <col min="3074" max="3074" width="15.1666666666667" style="3" customWidth="1"/>
    <col min="3075" max="3075" width="6.83333333333333" style="3" customWidth="1"/>
    <col min="3076" max="3076" width="11.1666666666667" style="3" customWidth="1"/>
    <col min="3077" max="3077" width="45" style="3" customWidth="1"/>
    <col min="3078" max="3078" width="26.6666666666667" style="3" customWidth="1"/>
    <col min="3079" max="3079" width="23" style="3" customWidth="1"/>
    <col min="3080" max="3080" width="22.8333333333333" style="3" customWidth="1"/>
    <col min="3081" max="3328" width="12.3333333333333" style="3"/>
    <col min="3329" max="3329" width="7.83333333333333" style="3" customWidth="1"/>
    <col min="3330" max="3330" width="15.1666666666667" style="3" customWidth="1"/>
    <col min="3331" max="3331" width="6.83333333333333" style="3" customWidth="1"/>
    <col min="3332" max="3332" width="11.1666666666667" style="3" customWidth="1"/>
    <col min="3333" max="3333" width="45" style="3" customWidth="1"/>
    <col min="3334" max="3334" width="26.6666666666667" style="3" customWidth="1"/>
    <col min="3335" max="3335" width="23" style="3" customWidth="1"/>
    <col min="3336" max="3336" width="22.8333333333333" style="3" customWidth="1"/>
    <col min="3337" max="3584" width="12.3333333333333" style="3"/>
    <col min="3585" max="3585" width="7.83333333333333" style="3" customWidth="1"/>
    <col min="3586" max="3586" width="15.1666666666667" style="3" customWidth="1"/>
    <col min="3587" max="3587" width="6.83333333333333" style="3" customWidth="1"/>
    <col min="3588" max="3588" width="11.1666666666667" style="3" customWidth="1"/>
    <col min="3589" max="3589" width="45" style="3" customWidth="1"/>
    <col min="3590" max="3590" width="26.6666666666667" style="3" customWidth="1"/>
    <col min="3591" max="3591" width="23" style="3" customWidth="1"/>
    <col min="3592" max="3592" width="22.8333333333333" style="3" customWidth="1"/>
    <col min="3593" max="3840" width="12.3333333333333" style="3"/>
    <col min="3841" max="3841" width="7.83333333333333" style="3" customWidth="1"/>
    <col min="3842" max="3842" width="15.1666666666667" style="3" customWidth="1"/>
    <col min="3843" max="3843" width="6.83333333333333" style="3" customWidth="1"/>
    <col min="3844" max="3844" width="11.1666666666667" style="3" customWidth="1"/>
    <col min="3845" max="3845" width="45" style="3" customWidth="1"/>
    <col min="3846" max="3846" width="26.6666666666667" style="3" customWidth="1"/>
    <col min="3847" max="3847" width="23" style="3" customWidth="1"/>
    <col min="3848" max="3848" width="22.8333333333333" style="3" customWidth="1"/>
    <col min="3849" max="4096" width="12.3333333333333" style="3"/>
    <col min="4097" max="4097" width="7.83333333333333" style="3" customWidth="1"/>
    <col min="4098" max="4098" width="15.1666666666667" style="3" customWidth="1"/>
    <col min="4099" max="4099" width="6.83333333333333" style="3" customWidth="1"/>
    <col min="4100" max="4100" width="11.1666666666667" style="3" customWidth="1"/>
    <col min="4101" max="4101" width="45" style="3" customWidth="1"/>
    <col min="4102" max="4102" width="26.6666666666667" style="3" customWidth="1"/>
    <col min="4103" max="4103" width="23" style="3" customWidth="1"/>
    <col min="4104" max="4104" width="22.8333333333333" style="3" customWidth="1"/>
    <col min="4105" max="4352" width="12.3333333333333" style="3"/>
    <col min="4353" max="4353" width="7.83333333333333" style="3" customWidth="1"/>
    <col min="4354" max="4354" width="15.1666666666667" style="3" customWidth="1"/>
    <col min="4355" max="4355" width="6.83333333333333" style="3" customWidth="1"/>
    <col min="4356" max="4356" width="11.1666666666667" style="3" customWidth="1"/>
    <col min="4357" max="4357" width="45" style="3" customWidth="1"/>
    <col min="4358" max="4358" width="26.6666666666667" style="3" customWidth="1"/>
    <col min="4359" max="4359" width="23" style="3" customWidth="1"/>
    <col min="4360" max="4360" width="22.8333333333333" style="3" customWidth="1"/>
    <col min="4361" max="4608" width="12.3333333333333" style="3"/>
    <col min="4609" max="4609" width="7.83333333333333" style="3" customWidth="1"/>
    <col min="4610" max="4610" width="15.1666666666667" style="3" customWidth="1"/>
    <col min="4611" max="4611" width="6.83333333333333" style="3" customWidth="1"/>
    <col min="4612" max="4612" width="11.1666666666667" style="3" customWidth="1"/>
    <col min="4613" max="4613" width="45" style="3" customWidth="1"/>
    <col min="4614" max="4614" width="26.6666666666667" style="3" customWidth="1"/>
    <col min="4615" max="4615" width="23" style="3" customWidth="1"/>
    <col min="4616" max="4616" width="22.8333333333333" style="3" customWidth="1"/>
    <col min="4617" max="4864" width="12.3333333333333" style="3"/>
    <col min="4865" max="4865" width="7.83333333333333" style="3" customWidth="1"/>
    <col min="4866" max="4866" width="15.1666666666667" style="3" customWidth="1"/>
    <col min="4867" max="4867" width="6.83333333333333" style="3" customWidth="1"/>
    <col min="4868" max="4868" width="11.1666666666667" style="3" customWidth="1"/>
    <col min="4869" max="4869" width="45" style="3" customWidth="1"/>
    <col min="4870" max="4870" width="26.6666666666667" style="3" customWidth="1"/>
    <col min="4871" max="4871" width="23" style="3" customWidth="1"/>
    <col min="4872" max="4872" width="22.8333333333333" style="3" customWidth="1"/>
    <col min="4873" max="5120" width="12.3333333333333" style="3"/>
    <col min="5121" max="5121" width="7.83333333333333" style="3" customWidth="1"/>
    <col min="5122" max="5122" width="15.1666666666667" style="3" customWidth="1"/>
    <col min="5123" max="5123" width="6.83333333333333" style="3" customWidth="1"/>
    <col min="5124" max="5124" width="11.1666666666667" style="3" customWidth="1"/>
    <col min="5125" max="5125" width="45" style="3" customWidth="1"/>
    <col min="5126" max="5126" width="26.6666666666667" style="3" customWidth="1"/>
    <col min="5127" max="5127" width="23" style="3" customWidth="1"/>
    <col min="5128" max="5128" width="22.8333333333333" style="3" customWidth="1"/>
    <col min="5129" max="5376" width="12.3333333333333" style="3"/>
    <col min="5377" max="5377" width="7.83333333333333" style="3" customWidth="1"/>
    <col min="5378" max="5378" width="15.1666666666667" style="3" customWidth="1"/>
    <col min="5379" max="5379" width="6.83333333333333" style="3" customWidth="1"/>
    <col min="5380" max="5380" width="11.1666666666667" style="3" customWidth="1"/>
    <col min="5381" max="5381" width="45" style="3" customWidth="1"/>
    <col min="5382" max="5382" width="26.6666666666667" style="3" customWidth="1"/>
    <col min="5383" max="5383" width="23" style="3" customWidth="1"/>
    <col min="5384" max="5384" width="22.8333333333333" style="3" customWidth="1"/>
    <col min="5385" max="5632" width="12.3333333333333" style="3"/>
    <col min="5633" max="5633" width="7.83333333333333" style="3" customWidth="1"/>
    <col min="5634" max="5634" width="15.1666666666667" style="3" customWidth="1"/>
    <col min="5635" max="5635" width="6.83333333333333" style="3" customWidth="1"/>
    <col min="5636" max="5636" width="11.1666666666667" style="3" customWidth="1"/>
    <col min="5637" max="5637" width="45" style="3" customWidth="1"/>
    <col min="5638" max="5638" width="26.6666666666667" style="3" customWidth="1"/>
    <col min="5639" max="5639" width="23" style="3" customWidth="1"/>
    <col min="5640" max="5640" width="22.8333333333333" style="3" customWidth="1"/>
    <col min="5641" max="5888" width="12.3333333333333" style="3"/>
    <col min="5889" max="5889" width="7.83333333333333" style="3" customWidth="1"/>
    <col min="5890" max="5890" width="15.1666666666667" style="3" customWidth="1"/>
    <col min="5891" max="5891" width="6.83333333333333" style="3" customWidth="1"/>
    <col min="5892" max="5892" width="11.1666666666667" style="3" customWidth="1"/>
    <col min="5893" max="5893" width="45" style="3" customWidth="1"/>
    <col min="5894" max="5894" width="26.6666666666667" style="3" customWidth="1"/>
    <col min="5895" max="5895" width="23" style="3" customWidth="1"/>
    <col min="5896" max="5896" width="22.8333333333333" style="3" customWidth="1"/>
    <col min="5897" max="6144" width="12.3333333333333" style="3"/>
    <col min="6145" max="6145" width="7.83333333333333" style="3" customWidth="1"/>
    <col min="6146" max="6146" width="15.1666666666667" style="3" customWidth="1"/>
    <col min="6147" max="6147" width="6.83333333333333" style="3" customWidth="1"/>
    <col min="6148" max="6148" width="11.1666666666667" style="3" customWidth="1"/>
    <col min="6149" max="6149" width="45" style="3" customWidth="1"/>
    <col min="6150" max="6150" width="26.6666666666667" style="3" customWidth="1"/>
    <col min="6151" max="6151" width="23" style="3" customWidth="1"/>
    <col min="6152" max="6152" width="22.8333333333333" style="3" customWidth="1"/>
    <col min="6153" max="6400" width="12.3333333333333" style="3"/>
    <col min="6401" max="6401" width="7.83333333333333" style="3" customWidth="1"/>
    <col min="6402" max="6402" width="15.1666666666667" style="3" customWidth="1"/>
    <col min="6403" max="6403" width="6.83333333333333" style="3" customWidth="1"/>
    <col min="6404" max="6404" width="11.1666666666667" style="3" customWidth="1"/>
    <col min="6405" max="6405" width="45" style="3" customWidth="1"/>
    <col min="6406" max="6406" width="26.6666666666667" style="3" customWidth="1"/>
    <col min="6407" max="6407" width="23" style="3" customWidth="1"/>
    <col min="6408" max="6408" width="22.8333333333333" style="3" customWidth="1"/>
    <col min="6409" max="6656" width="12.3333333333333" style="3"/>
    <col min="6657" max="6657" width="7.83333333333333" style="3" customWidth="1"/>
    <col min="6658" max="6658" width="15.1666666666667" style="3" customWidth="1"/>
    <col min="6659" max="6659" width="6.83333333333333" style="3" customWidth="1"/>
    <col min="6660" max="6660" width="11.1666666666667" style="3" customWidth="1"/>
    <col min="6661" max="6661" width="45" style="3" customWidth="1"/>
    <col min="6662" max="6662" width="26.6666666666667" style="3" customWidth="1"/>
    <col min="6663" max="6663" width="23" style="3" customWidth="1"/>
    <col min="6664" max="6664" width="22.8333333333333" style="3" customWidth="1"/>
    <col min="6665" max="6912" width="12.3333333333333" style="3"/>
    <col min="6913" max="6913" width="7.83333333333333" style="3" customWidth="1"/>
    <col min="6914" max="6914" width="15.1666666666667" style="3" customWidth="1"/>
    <col min="6915" max="6915" width="6.83333333333333" style="3" customWidth="1"/>
    <col min="6916" max="6916" width="11.1666666666667" style="3" customWidth="1"/>
    <col min="6917" max="6917" width="45" style="3" customWidth="1"/>
    <col min="6918" max="6918" width="26.6666666666667" style="3" customWidth="1"/>
    <col min="6919" max="6919" width="23" style="3" customWidth="1"/>
    <col min="6920" max="6920" width="22.8333333333333" style="3" customWidth="1"/>
    <col min="6921" max="7168" width="12.3333333333333" style="3"/>
    <col min="7169" max="7169" width="7.83333333333333" style="3" customWidth="1"/>
    <col min="7170" max="7170" width="15.1666666666667" style="3" customWidth="1"/>
    <col min="7171" max="7171" width="6.83333333333333" style="3" customWidth="1"/>
    <col min="7172" max="7172" width="11.1666666666667" style="3" customWidth="1"/>
    <col min="7173" max="7173" width="45" style="3" customWidth="1"/>
    <col min="7174" max="7174" width="26.6666666666667" style="3" customWidth="1"/>
    <col min="7175" max="7175" width="23" style="3" customWidth="1"/>
    <col min="7176" max="7176" width="22.8333333333333" style="3" customWidth="1"/>
    <col min="7177" max="7424" width="12.3333333333333" style="3"/>
    <col min="7425" max="7425" width="7.83333333333333" style="3" customWidth="1"/>
    <col min="7426" max="7426" width="15.1666666666667" style="3" customWidth="1"/>
    <col min="7427" max="7427" width="6.83333333333333" style="3" customWidth="1"/>
    <col min="7428" max="7428" width="11.1666666666667" style="3" customWidth="1"/>
    <col min="7429" max="7429" width="45" style="3" customWidth="1"/>
    <col min="7430" max="7430" width="26.6666666666667" style="3" customWidth="1"/>
    <col min="7431" max="7431" width="23" style="3" customWidth="1"/>
    <col min="7432" max="7432" width="22.8333333333333" style="3" customWidth="1"/>
    <col min="7433" max="7680" width="12.3333333333333" style="3"/>
    <col min="7681" max="7681" width="7.83333333333333" style="3" customWidth="1"/>
    <col min="7682" max="7682" width="15.1666666666667" style="3" customWidth="1"/>
    <col min="7683" max="7683" width="6.83333333333333" style="3" customWidth="1"/>
    <col min="7684" max="7684" width="11.1666666666667" style="3" customWidth="1"/>
    <col min="7685" max="7685" width="45" style="3" customWidth="1"/>
    <col min="7686" max="7686" width="26.6666666666667" style="3" customWidth="1"/>
    <col min="7687" max="7687" width="23" style="3" customWidth="1"/>
    <col min="7688" max="7688" width="22.8333333333333" style="3" customWidth="1"/>
    <col min="7689" max="7936" width="12.3333333333333" style="3"/>
    <col min="7937" max="7937" width="7.83333333333333" style="3" customWidth="1"/>
    <col min="7938" max="7938" width="15.1666666666667" style="3" customWidth="1"/>
    <col min="7939" max="7939" width="6.83333333333333" style="3" customWidth="1"/>
    <col min="7940" max="7940" width="11.1666666666667" style="3" customWidth="1"/>
    <col min="7941" max="7941" width="45" style="3" customWidth="1"/>
    <col min="7942" max="7942" width="26.6666666666667" style="3" customWidth="1"/>
    <col min="7943" max="7943" width="23" style="3" customWidth="1"/>
    <col min="7944" max="7944" width="22.8333333333333" style="3" customWidth="1"/>
    <col min="7945" max="8192" width="12.3333333333333" style="3"/>
    <col min="8193" max="8193" width="7.83333333333333" style="3" customWidth="1"/>
    <col min="8194" max="8194" width="15.1666666666667" style="3" customWidth="1"/>
    <col min="8195" max="8195" width="6.83333333333333" style="3" customWidth="1"/>
    <col min="8196" max="8196" width="11.1666666666667" style="3" customWidth="1"/>
    <col min="8197" max="8197" width="45" style="3" customWidth="1"/>
    <col min="8198" max="8198" width="26.6666666666667" style="3" customWidth="1"/>
    <col min="8199" max="8199" width="23" style="3" customWidth="1"/>
    <col min="8200" max="8200" width="22.8333333333333" style="3" customWidth="1"/>
    <col min="8201" max="8448" width="12.3333333333333" style="3"/>
    <col min="8449" max="8449" width="7.83333333333333" style="3" customWidth="1"/>
    <col min="8450" max="8450" width="15.1666666666667" style="3" customWidth="1"/>
    <col min="8451" max="8451" width="6.83333333333333" style="3" customWidth="1"/>
    <col min="8452" max="8452" width="11.1666666666667" style="3" customWidth="1"/>
    <col min="8453" max="8453" width="45" style="3" customWidth="1"/>
    <col min="8454" max="8454" width="26.6666666666667" style="3" customWidth="1"/>
    <col min="8455" max="8455" width="23" style="3" customWidth="1"/>
    <col min="8456" max="8456" width="22.8333333333333" style="3" customWidth="1"/>
    <col min="8457" max="8704" width="12.3333333333333" style="3"/>
    <col min="8705" max="8705" width="7.83333333333333" style="3" customWidth="1"/>
    <col min="8706" max="8706" width="15.1666666666667" style="3" customWidth="1"/>
    <col min="8707" max="8707" width="6.83333333333333" style="3" customWidth="1"/>
    <col min="8708" max="8708" width="11.1666666666667" style="3" customWidth="1"/>
    <col min="8709" max="8709" width="45" style="3" customWidth="1"/>
    <col min="8710" max="8710" width="26.6666666666667" style="3" customWidth="1"/>
    <col min="8711" max="8711" width="23" style="3" customWidth="1"/>
    <col min="8712" max="8712" width="22.8333333333333" style="3" customWidth="1"/>
    <col min="8713" max="8960" width="12.3333333333333" style="3"/>
    <col min="8961" max="8961" width="7.83333333333333" style="3" customWidth="1"/>
    <col min="8962" max="8962" width="15.1666666666667" style="3" customWidth="1"/>
    <col min="8963" max="8963" width="6.83333333333333" style="3" customWidth="1"/>
    <col min="8964" max="8964" width="11.1666666666667" style="3" customWidth="1"/>
    <col min="8965" max="8965" width="45" style="3" customWidth="1"/>
    <col min="8966" max="8966" width="26.6666666666667" style="3" customWidth="1"/>
    <col min="8967" max="8967" width="23" style="3" customWidth="1"/>
    <col min="8968" max="8968" width="22.8333333333333" style="3" customWidth="1"/>
    <col min="8969" max="9216" width="12.3333333333333" style="3"/>
    <col min="9217" max="9217" width="7.83333333333333" style="3" customWidth="1"/>
    <col min="9218" max="9218" width="15.1666666666667" style="3" customWidth="1"/>
    <col min="9219" max="9219" width="6.83333333333333" style="3" customWidth="1"/>
    <col min="9220" max="9220" width="11.1666666666667" style="3" customWidth="1"/>
    <col min="9221" max="9221" width="45" style="3" customWidth="1"/>
    <col min="9222" max="9222" width="26.6666666666667" style="3" customWidth="1"/>
    <col min="9223" max="9223" width="23" style="3" customWidth="1"/>
    <col min="9224" max="9224" width="22.8333333333333" style="3" customWidth="1"/>
    <col min="9225" max="9472" width="12.3333333333333" style="3"/>
    <col min="9473" max="9473" width="7.83333333333333" style="3" customWidth="1"/>
    <col min="9474" max="9474" width="15.1666666666667" style="3" customWidth="1"/>
    <col min="9475" max="9475" width="6.83333333333333" style="3" customWidth="1"/>
    <col min="9476" max="9476" width="11.1666666666667" style="3" customWidth="1"/>
    <col min="9477" max="9477" width="45" style="3" customWidth="1"/>
    <col min="9478" max="9478" width="26.6666666666667" style="3" customWidth="1"/>
    <col min="9479" max="9479" width="23" style="3" customWidth="1"/>
    <col min="9480" max="9480" width="22.8333333333333" style="3" customWidth="1"/>
    <col min="9481" max="9728" width="12.3333333333333" style="3"/>
    <col min="9729" max="9729" width="7.83333333333333" style="3" customWidth="1"/>
    <col min="9730" max="9730" width="15.1666666666667" style="3" customWidth="1"/>
    <col min="9731" max="9731" width="6.83333333333333" style="3" customWidth="1"/>
    <col min="9732" max="9732" width="11.1666666666667" style="3" customWidth="1"/>
    <col min="9733" max="9733" width="45" style="3" customWidth="1"/>
    <col min="9734" max="9734" width="26.6666666666667" style="3" customWidth="1"/>
    <col min="9735" max="9735" width="23" style="3" customWidth="1"/>
    <col min="9736" max="9736" width="22.8333333333333" style="3" customWidth="1"/>
    <col min="9737" max="9984" width="12.3333333333333" style="3"/>
    <col min="9985" max="9985" width="7.83333333333333" style="3" customWidth="1"/>
    <col min="9986" max="9986" width="15.1666666666667" style="3" customWidth="1"/>
    <col min="9987" max="9987" width="6.83333333333333" style="3" customWidth="1"/>
    <col min="9988" max="9988" width="11.1666666666667" style="3" customWidth="1"/>
    <col min="9989" max="9989" width="45" style="3" customWidth="1"/>
    <col min="9990" max="9990" width="26.6666666666667" style="3" customWidth="1"/>
    <col min="9991" max="9991" width="23" style="3" customWidth="1"/>
    <col min="9992" max="9992" width="22.8333333333333" style="3" customWidth="1"/>
    <col min="9993" max="10240" width="12.3333333333333" style="3"/>
    <col min="10241" max="10241" width="7.83333333333333" style="3" customWidth="1"/>
    <col min="10242" max="10242" width="15.1666666666667" style="3" customWidth="1"/>
    <col min="10243" max="10243" width="6.83333333333333" style="3" customWidth="1"/>
    <col min="10244" max="10244" width="11.1666666666667" style="3" customWidth="1"/>
    <col min="10245" max="10245" width="45" style="3" customWidth="1"/>
    <col min="10246" max="10246" width="26.6666666666667" style="3" customWidth="1"/>
    <col min="10247" max="10247" width="23" style="3" customWidth="1"/>
    <col min="10248" max="10248" width="22.8333333333333" style="3" customWidth="1"/>
    <col min="10249" max="10496" width="12.3333333333333" style="3"/>
    <col min="10497" max="10497" width="7.83333333333333" style="3" customWidth="1"/>
    <col min="10498" max="10498" width="15.1666666666667" style="3" customWidth="1"/>
    <col min="10499" max="10499" width="6.83333333333333" style="3" customWidth="1"/>
    <col min="10500" max="10500" width="11.1666666666667" style="3" customWidth="1"/>
    <col min="10501" max="10501" width="45" style="3" customWidth="1"/>
    <col min="10502" max="10502" width="26.6666666666667" style="3" customWidth="1"/>
    <col min="10503" max="10503" width="23" style="3" customWidth="1"/>
    <col min="10504" max="10504" width="22.8333333333333" style="3" customWidth="1"/>
    <col min="10505" max="10752" width="12.3333333333333" style="3"/>
    <col min="10753" max="10753" width="7.83333333333333" style="3" customWidth="1"/>
    <col min="10754" max="10754" width="15.1666666666667" style="3" customWidth="1"/>
    <col min="10755" max="10755" width="6.83333333333333" style="3" customWidth="1"/>
    <col min="10756" max="10756" width="11.1666666666667" style="3" customWidth="1"/>
    <col min="10757" max="10757" width="45" style="3" customWidth="1"/>
    <col min="10758" max="10758" width="26.6666666666667" style="3" customWidth="1"/>
    <col min="10759" max="10759" width="23" style="3" customWidth="1"/>
    <col min="10760" max="10760" width="22.8333333333333" style="3" customWidth="1"/>
    <col min="10761" max="11008" width="12.3333333333333" style="3"/>
    <col min="11009" max="11009" width="7.83333333333333" style="3" customWidth="1"/>
    <col min="11010" max="11010" width="15.1666666666667" style="3" customWidth="1"/>
    <col min="11011" max="11011" width="6.83333333333333" style="3" customWidth="1"/>
    <col min="11012" max="11012" width="11.1666666666667" style="3" customWidth="1"/>
    <col min="11013" max="11013" width="45" style="3" customWidth="1"/>
    <col min="11014" max="11014" width="26.6666666666667" style="3" customWidth="1"/>
    <col min="11015" max="11015" width="23" style="3" customWidth="1"/>
    <col min="11016" max="11016" width="22.8333333333333" style="3" customWidth="1"/>
    <col min="11017" max="11264" width="12.3333333333333" style="3"/>
    <col min="11265" max="11265" width="7.83333333333333" style="3" customWidth="1"/>
    <col min="11266" max="11266" width="15.1666666666667" style="3" customWidth="1"/>
    <col min="11267" max="11267" width="6.83333333333333" style="3" customWidth="1"/>
    <col min="11268" max="11268" width="11.1666666666667" style="3" customWidth="1"/>
    <col min="11269" max="11269" width="45" style="3" customWidth="1"/>
    <col min="11270" max="11270" width="26.6666666666667" style="3" customWidth="1"/>
    <col min="11271" max="11271" width="23" style="3" customWidth="1"/>
    <col min="11272" max="11272" width="22.8333333333333" style="3" customWidth="1"/>
    <col min="11273" max="11520" width="12.3333333333333" style="3"/>
    <col min="11521" max="11521" width="7.83333333333333" style="3" customWidth="1"/>
    <col min="11522" max="11522" width="15.1666666666667" style="3" customWidth="1"/>
    <col min="11523" max="11523" width="6.83333333333333" style="3" customWidth="1"/>
    <col min="11524" max="11524" width="11.1666666666667" style="3" customWidth="1"/>
    <col min="11525" max="11525" width="45" style="3" customWidth="1"/>
    <col min="11526" max="11526" width="26.6666666666667" style="3" customWidth="1"/>
    <col min="11527" max="11527" width="23" style="3" customWidth="1"/>
    <col min="11528" max="11528" width="22.8333333333333" style="3" customWidth="1"/>
    <col min="11529" max="11776" width="12.3333333333333" style="3"/>
    <col min="11777" max="11777" width="7.83333333333333" style="3" customWidth="1"/>
    <col min="11778" max="11778" width="15.1666666666667" style="3" customWidth="1"/>
    <col min="11779" max="11779" width="6.83333333333333" style="3" customWidth="1"/>
    <col min="11780" max="11780" width="11.1666666666667" style="3" customWidth="1"/>
    <col min="11781" max="11781" width="45" style="3" customWidth="1"/>
    <col min="11782" max="11782" width="26.6666666666667" style="3" customWidth="1"/>
    <col min="11783" max="11783" width="23" style="3" customWidth="1"/>
    <col min="11784" max="11784" width="22.8333333333333" style="3" customWidth="1"/>
    <col min="11785" max="12032" width="12.3333333333333" style="3"/>
    <col min="12033" max="12033" width="7.83333333333333" style="3" customWidth="1"/>
    <col min="12034" max="12034" width="15.1666666666667" style="3" customWidth="1"/>
    <col min="12035" max="12035" width="6.83333333333333" style="3" customWidth="1"/>
    <col min="12036" max="12036" width="11.1666666666667" style="3" customWidth="1"/>
    <col min="12037" max="12037" width="45" style="3" customWidth="1"/>
    <col min="12038" max="12038" width="26.6666666666667" style="3" customWidth="1"/>
    <col min="12039" max="12039" width="23" style="3" customWidth="1"/>
    <col min="12040" max="12040" width="22.8333333333333" style="3" customWidth="1"/>
    <col min="12041" max="12288" width="12.3333333333333" style="3"/>
    <col min="12289" max="12289" width="7.83333333333333" style="3" customWidth="1"/>
    <col min="12290" max="12290" width="15.1666666666667" style="3" customWidth="1"/>
    <col min="12291" max="12291" width="6.83333333333333" style="3" customWidth="1"/>
    <col min="12292" max="12292" width="11.1666666666667" style="3" customWidth="1"/>
    <col min="12293" max="12293" width="45" style="3" customWidth="1"/>
    <col min="12294" max="12294" width="26.6666666666667" style="3" customWidth="1"/>
    <col min="12295" max="12295" width="23" style="3" customWidth="1"/>
    <col min="12296" max="12296" width="22.8333333333333" style="3" customWidth="1"/>
    <col min="12297" max="12544" width="12.3333333333333" style="3"/>
    <col min="12545" max="12545" width="7.83333333333333" style="3" customWidth="1"/>
    <col min="12546" max="12546" width="15.1666666666667" style="3" customWidth="1"/>
    <col min="12547" max="12547" width="6.83333333333333" style="3" customWidth="1"/>
    <col min="12548" max="12548" width="11.1666666666667" style="3" customWidth="1"/>
    <col min="12549" max="12549" width="45" style="3" customWidth="1"/>
    <col min="12550" max="12550" width="26.6666666666667" style="3" customWidth="1"/>
    <col min="12551" max="12551" width="23" style="3" customWidth="1"/>
    <col min="12552" max="12552" width="22.8333333333333" style="3" customWidth="1"/>
    <col min="12553" max="12800" width="12.3333333333333" style="3"/>
    <col min="12801" max="12801" width="7.83333333333333" style="3" customWidth="1"/>
    <col min="12802" max="12802" width="15.1666666666667" style="3" customWidth="1"/>
    <col min="12803" max="12803" width="6.83333333333333" style="3" customWidth="1"/>
    <col min="12804" max="12804" width="11.1666666666667" style="3" customWidth="1"/>
    <col min="12805" max="12805" width="45" style="3" customWidth="1"/>
    <col min="12806" max="12806" width="26.6666666666667" style="3" customWidth="1"/>
    <col min="12807" max="12807" width="23" style="3" customWidth="1"/>
    <col min="12808" max="12808" width="22.8333333333333" style="3" customWidth="1"/>
    <col min="12809" max="13056" width="12.3333333333333" style="3"/>
    <col min="13057" max="13057" width="7.83333333333333" style="3" customWidth="1"/>
    <col min="13058" max="13058" width="15.1666666666667" style="3" customWidth="1"/>
    <col min="13059" max="13059" width="6.83333333333333" style="3" customWidth="1"/>
    <col min="13060" max="13060" width="11.1666666666667" style="3" customWidth="1"/>
    <col min="13061" max="13061" width="45" style="3" customWidth="1"/>
    <col min="13062" max="13062" width="26.6666666666667" style="3" customWidth="1"/>
    <col min="13063" max="13063" width="23" style="3" customWidth="1"/>
    <col min="13064" max="13064" width="22.8333333333333" style="3" customWidth="1"/>
    <col min="13065" max="13312" width="12.3333333333333" style="3"/>
    <col min="13313" max="13313" width="7.83333333333333" style="3" customWidth="1"/>
    <col min="13314" max="13314" width="15.1666666666667" style="3" customWidth="1"/>
    <col min="13315" max="13315" width="6.83333333333333" style="3" customWidth="1"/>
    <col min="13316" max="13316" width="11.1666666666667" style="3" customWidth="1"/>
    <col min="13317" max="13317" width="45" style="3" customWidth="1"/>
    <col min="13318" max="13318" width="26.6666666666667" style="3" customWidth="1"/>
    <col min="13319" max="13319" width="23" style="3" customWidth="1"/>
    <col min="13320" max="13320" width="22.8333333333333" style="3" customWidth="1"/>
    <col min="13321" max="13568" width="12.3333333333333" style="3"/>
    <col min="13569" max="13569" width="7.83333333333333" style="3" customWidth="1"/>
    <col min="13570" max="13570" width="15.1666666666667" style="3" customWidth="1"/>
    <col min="13571" max="13571" width="6.83333333333333" style="3" customWidth="1"/>
    <col min="13572" max="13572" width="11.1666666666667" style="3" customWidth="1"/>
    <col min="13573" max="13573" width="45" style="3" customWidth="1"/>
    <col min="13574" max="13574" width="26.6666666666667" style="3" customWidth="1"/>
    <col min="13575" max="13575" width="23" style="3" customWidth="1"/>
    <col min="13576" max="13576" width="22.8333333333333" style="3" customWidth="1"/>
    <col min="13577" max="13824" width="12.3333333333333" style="3"/>
    <col min="13825" max="13825" width="7.83333333333333" style="3" customWidth="1"/>
    <col min="13826" max="13826" width="15.1666666666667" style="3" customWidth="1"/>
    <col min="13827" max="13827" width="6.83333333333333" style="3" customWidth="1"/>
    <col min="13828" max="13828" width="11.1666666666667" style="3" customWidth="1"/>
    <col min="13829" max="13829" width="45" style="3" customWidth="1"/>
    <col min="13830" max="13830" width="26.6666666666667" style="3" customWidth="1"/>
    <col min="13831" max="13831" width="23" style="3" customWidth="1"/>
    <col min="13832" max="13832" width="22.8333333333333" style="3" customWidth="1"/>
    <col min="13833" max="14080" width="12.3333333333333" style="3"/>
    <col min="14081" max="14081" width="7.83333333333333" style="3" customWidth="1"/>
    <col min="14082" max="14082" width="15.1666666666667" style="3" customWidth="1"/>
    <col min="14083" max="14083" width="6.83333333333333" style="3" customWidth="1"/>
    <col min="14084" max="14084" width="11.1666666666667" style="3" customWidth="1"/>
    <col min="14085" max="14085" width="45" style="3" customWidth="1"/>
    <col min="14086" max="14086" width="26.6666666666667" style="3" customWidth="1"/>
    <col min="14087" max="14087" width="23" style="3" customWidth="1"/>
    <col min="14088" max="14088" width="22.8333333333333" style="3" customWidth="1"/>
    <col min="14089" max="14336" width="12.3333333333333" style="3"/>
    <col min="14337" max="14337" width="7.83333333333333" style="3" customWidth="1"/>
    <col min="14338" max="14338" width="15.1666666666667" style="3" customWidth="1"/>
    <col min="14339" max="14339" width="6.83333333333333" style="3" customWidth="1"/>
    <col min="14340" max="14340" width="11.1666666666667" style="3" customWidth="1"/>
    <col min="14341" max="14341" width="45" style="3" customWidth="1"/>
    <col min="14342" max="14342" width="26.6666666666667" style="3" customWidth="1"/>
    <col min="14343" max="14343" width="23" style="3" customWidth="1"/>
    <col min="14344" max="14344" width="22.8333333333333" style="3" customWidth="1"/>
    <col min="14345" max="14592" width="12.3333333333333" style="3"/>
    <col min="14593" max="14593" width="7.83333333333333" style="3" customWidth="1"/>
    <col min="14594" max="14594" width="15.1666666666667" style="3" customWidth="1"/>
    <col min="14595" max="14595" width="6.83333333333333" style="3" customWidth="1"/>
    <col min="14596" max="14596" width="11.1666666666667" style="3" customWidth="1"/>
    <col min="14597" max="14597" width="45" style="3" customWidth="1"/>
    <col min="14598" max="14598" width="26.6666666666667" style="3" customWidth="1"/>
    <col min="14599" max="14599" width="23" style="3" customWidth="1"/>
    <col min="14600" max="14600" width="22.8333333333333" style="3" customWidth="1"/>
    <col min="14601" max="14848" width="12.3333333333333" style="3"/>
    <col min="14849" max="14849" width="7.83333333333333" style="3" customWidth="1"/>
    <col min="14850" max="14850" width="15.1666666666667" style="3" customWidth="1"/>
    <col min="14851" max="14851" width="6.83333333333333" style="3" customWidth="1"/>
    <col min="14852" max="14852" width="11.1666666666667" style="3" customWidth="1"/>
    <col min="14853" max="14853" width="45" style="3" customWidth="1"/>
    <col min="14854" max="14854" width="26.6666666666667" style="3" customWidth="1"/>
    <col min="14855" max="14855" width="23" style="3" customWidth="1"/>
    <col min="14856" max="14856" width="22.8333333333333" style="3" customWidth="1"/>
    <col min="14857" max="15104" width="12.3333333333333" style="3"/>
    <col min="15105" max="15105" width="7.83333333333333" style="3" customWidth="1"/>
    <col min="15106" max="15106" width="15.1666666666667" style="3" customWidth="1"/>
    <col min="15107" max="15107" width="6.83333333333333" style="3" customWidth="1"/>
    <col min="15108" max="15108" width="11.1666666666667" style="3" customWidth="1"/>
    <col min="15109" max="15109" width="45" style="3" customWidth="1"/>
    <col min="15110" max="15110" width="26.6666666666667" style="3" customWidth="1"/>
    <col min="15111" max="15111" width="23" style="3" customWidth="1"/>
    <col min="15112" max="15112" width="22.8333333333333" style="3" customWidth="1"/>
    <col min="15113" max="15360" width="12.3333333333333" style="3"/>
    <col min="15361" max="15361" width="7.83333333333333" style="3" customWidth="1"/>
    <col min="15362" max="15362" width="15.1666666666667" style="3" customWidth="1"/>
    <col min="15363" max="15363" width="6.83333333333333" style="3" customWidth="1"/>
    <col min="15364" max="15364" width="11.1666666666667" style="3" customWidth="1"/>
    <col min="15365" max="15365" width="45" style="3" customWidth="1"/>
    <col min="15366" max="15366" width="26.6666666666667" style="3" customWidth="1"/>
    <col min="15367" max="15367" width="23" style="3" customWidth="1"/>
    <col min="15368" max="15368" width="22.8333333333333" style="3" customWidth="1"/>
    <col min="15369" max="15616" width="12.3333333333333" style="3"/>
    <col min="15617" max="15617" width="7.83333333333333" style="3" customWidth="1"/>
    <col min="15618" max="15618" width="15.1666666666667" style="3" customWidth="1"/>
    <col min="15619" max="15619" width="6.83333333333333" style="3" customWidth="1"/>
    <col min="15620" max="15620" width="11.1666666666667" style="3" customWidth="1"/>
    <col min="15621" max="15621" width="45" style="3" customWidth="1"/>
    <col min="15622" max="15622" width="26.6666666666667" style="3" customWidth="1"/>
    <col min="15623" max="15623" width="23" style="3" customWidth="1"/>
    <col min="15624" max="15624" width="22.8333333333333" style="3" customWidth="1"/>
    <col min="15625" max="15872" width="12.3333333333333" style="3"/>
    <col min="15873" max="15873" width="7.83333333333333" style="3" customWidth="1"/>
    <col min="15874" max="15874" width="15.1666666666667" style="3" customWidth="1"/>
    <col min="15875" max="15875" width="6.83333333333333" style="3" customWidth="1"/>
    <col min="15876" max="15876" width="11.1666666666667" style="3" customWidth="1"/>
    <col min="15877" max="15877" width="45" style="3" customWidth="1"/>
    <col min="15878" max="15878" width="26.6666666666667" style="3" customWidth="1"/>
    <col min="15879" max="15879" width="23" style="3" customWidth="1"/>
    <col min="15880" max="15880" width="22.8333333333333" style="3" customWidth="1"/>
    <col min="15881" max="16128" width="12.3333333333333" style="3"/>
    <col min="16129" max="16129" width="7.83333333333333" style="3" customWidth="1"/>
    <col min="16130" max="16130" width="15.1666666666667" style="3" customWidth="1"/>
    <col min="16131" max="16131" width="6.83333333333333" style="3" customWidth="1"/>
    <col min="16132" max="16132" width="11.1666666666667" style="3" customWidth="1"/>
    <col min="16133" max="16133" width="45" style="3" customWidth="1"/>
    <col min="16134" max="16134" width="26.6666666666667" style="3" customWidth="1"/>
    <col min="16135" max="16135" width="23" style="3" customWidth="1"/>
    <col min="16136" max="16136" width="22.8333333333333" style="3" customWidth="1"/>
    <col min="16137" max="16384" width="12.3333333333333" style="3"/>
  </cols>
  <sheetData>
    <row r="1" s="1" customFormat="1" ht="16.5" customHeight="1" spans="1:4">
      <c r="A1" s="4" t="s">
        <v>128</v>
      </c>
      <c r="B1" s="5"/>
      <c r="C1" s="5"/>
      <c r="D1" s="5"/>
    </row>
    <row r="2" ht="27" customHeight="1" spans="1:8">
      <c r="A2" s="6" t="s">
        <v>129</v>
      </c>
      <c r="B2" s="6"/>
      <c r="C2" s="6"/>
      <c r="D2" s="6"/>
      <c r="E2" s="6"/>
      <c r="F2" s="6"/>
      <c r="G2" s="6"/>
      <c r="H2" s="6"/>
    </row>
    <row r="3" ht="24.95" customHeight="1" spans="1:8">
      <c r="A3" s="7" t="s">
        <v>130</v>
      </c>
      <c r="B3" s="7"/>
      <c r="C3" s="7"/>
      <c r="D3" s="7" t="s">
        <v>2034</v>
      </c>
      <c r="E3" s="7"/>
      <c r="F3" s="7"/>
      <c r="G3" s="7"/>
      <c r="H3" s="7"/>
    </row>
    <row r="4" ht="24.95" customHeight="1" spans="1:8">
      <c r="A4" s="7" t="s">
        <v>132</v>
      </c>
      <c r="B4" s="7" t="s">
        <v>133</v>
      </c>
      <c r="C4" s="7"/>
      <c r="D4" s="8" t="s">
        <v>134</v>
      </c>
      <c r="E4" s="8"/>
      <c r="F4" s="8" t="s">
        <v>135</v>
      </c>
      <c r="G4" s="8"/>
      <c r="H4" s="8"/>
    </row>
    <row r="5" ht="24.95" customHeight="1" spans="1:8">
      <c r="A5" s="7"/>
      <c r="B5" s="7"/>
      <c r="C5" s="7"/>
      <c r="D5" s="8"/>
      <c r="E5" s="8"/>
      <c r="F5" s="8" t="s">
        <v>136</v>
      </c>
      <c r="G5" s="8" t="s">
        <v>137</v>
      </c>
      <c r="H5" s="8" t="s">
        <v>138</v>
      </c>
    </row>
    <row r="6" ht="24.95" customHeight="1" spans="1:8">
      <c r="A6" s="7"/>
      <c r="B6" s="206" t="s">
        <v>139</v>
      </c>
      <c r="C6" s="206"/>
      <c r="D6" s="206" t="s">
        <v>2035</v>
      </c>
      <c r="E6" s="206"/>
      <c r="F6" s="529">
        <v>30</v>
      </c>
      <c r="G6" s="529">
        <v>30</v>
      </c>
      <c r="H6" s="9"/>
    </row>
    <row r="7" ht="24.95" customHeight="1" spans="1:8">
      <c r="A7" s="7"/>
      <c r="B7" s="206" t="s">
        <v>141</v>
      </c>
      <c r="C7" s="206"/>
      <c r="D7" s="206" t="s">
        <v>2036</v>
      </c>
      <c r="E7" s="206"/>
      <c r="F7" s="529">
        <v>75</v>
      </c>
      <c r="G7" s="529">
        <v>75</v>
      </c>
      <c r="H7" s="9"/>
    </row>
    <row r="8" ht="24.95" customHeight="1" spans="1:8">
      <c r="A8" s="7"/>
      <c r="B8" s="206" t="s">
        <v>143</v>
      </c>
      <c r="C8" s="206"/>
      <c r="D8" s="206" t="s">
        <v>2037</v>
      </c>
      <c r="E8" s="206"/>
      <c r="F8" s="529">
        <v>90</v>
      </c>
      <c r="G8" s="529">
        <v>90</v>
      </c>
      <c r="H8" s="9"/>
    </row>
    <row r="9" ht="24.95" customHeight="1" spans="1:8">
      <c r="A9" s="7"/>
      <c r="B9" s="206" t="s">
        <v>145</v>
      </c>
      <c r="C9" s="206"/>
      <c r="D9" s="352" t="s">
        <v>2038</v>
      </c>
      <c r="E9" s="354"/>
      <c r="F9" s="529">
        <v>20</v>
      </c>
      <c r="G9" s="529">
        <v>20</v>
      </c>
      <c r="H9" s="9"/>
    </row>
    <row r="10" ht="24.95" customHeight="1" spans="1:8">
      <c r="A10" s="7"/>
      <c r="B10" s="206" t="s">
        <v>147</v>
      </c>
      <c r="C10" s="206"/>
      <c r="D10" s="206" t="s">
        <v>2039</v>
      </c>
      <c r="E10" s="206"/>
      <c r="F10" s="529">
        <v>15.2</v>
      </c>
      <c r="G10" s="529">
        <v>15.2</v>
      </c>
      <c r="H10" s="9"/>
    </row>
    <row r="11" ht="24.95" customHeight="1" spans="1:8">
      <c r="A11" s="7"/>
      <c r="B11" s="206" t="s">
        <v>210</v>
      </c>
      <c r="C11" s="206"/>
      <c r="D11" s="206" t="s">
        <v>2040</v>
      </c>
      <c r="E11" s="206"/>
      <c r="F11" s="529">
        <v>984.8</v>
      </c>
      <c r="G11" s="529">
        <v>984.8</v>
      </c>
      <c r="H11" s="9"/>
    </row>
    <row r="12" ht="24.95" customHeight="1" spans="1:8">
      <c r="A12" s="7"/>
      <c r="B12" s="24" t="s">
        <v>149</v>
      </c>
      <c r="C12" s="24"/>
      <c r="D12" s="24"/>
      <c r="E12" s="25"/>
      <c r="F12" s="753">
        <v>1215</v>
      </c>
      <c r="G12" s="753">
        <v>1215</v>
      </c>
      <c r="H12" s="9"/>
    </row>
    <row r="13" ht="146.1" customHeight="1" spans="1:8">
      <c r="A13" s="8" t="s">
        <v>150</v>
      </c>
      <c r="B13" s="24" t="s">
        <v>2041</v>
      </c>
      <c r="C13" s="25"/>
      <c r="D13" s="25"/>
      <c r="E13" s="25"/>
      <c r="F13" s="25"/>
      <c r="G13" s="25"/>
      <c r="H13" s="25"/>
    </row>
    <row r="14" ht="30" customHeight="1" spans="1:8">
      <c r="A14" s="7" t="s">
        <v>152</v>
      </c>
      <c r="B14" s="8" t="s">
        <v>153</v>
      </c>
      <c r="C14" s="8" t="s">
        <v>154</v>
      </c>
      <c r="D14" s="8"/>
      <c r="E14" s="8" t="s">
        <v>155</v>
      </c>
      <c r="F14" s="8"/>
      <c r="G14" s="8" t="s">
        <v>156</v>
      </c>
      <c r="H14" s="8"/>
    </row>
    <row r="15" ht="24.95" customHeight="1" spans="1:8">
      <c r="A15" s="8"/>
      <c r="B15" s="8" t="s">
        <v>157</v>
      </c>
      <c r="C15" s="8" t="s">
        <v>158</v>
      </c>
      <c r="D15" s="8"/>
      <c r="E15" s="476" t="s">
        <v>2042</v>
      </c>
      <c r="F15" s="477"/>
      <c r="G15" s="352" t="s">
        <v>2043</v>
      </c>
      <c r="H15" s="473"/>
    </row>
    <row r="16" ht="24.95" customHeight="1" spans="1:8">
      <c r="A16" s="8"/>
      <c r="B16" s="8"/>
      <c r="C16" s="8"/>
      <c r="D16" s="8"/>
      <c r="E16" s="476" t="s">
        <v>2044</v>
      </c>
      <c r="F16" s="477"/>
      <c r="G16" s="352" t="s">
        <v>175</v>
      </c>
      <c r="H16" s="473"/>
    </row>
    <row r="17" ht="24.95" customHeight="1" spans="1:8">
      <c r="A17" s="8"/>
      <c r="B17" s="8"/>
      <c r="C17" s="8"/>
      <c r="D17" s="8"/>
      <c r="E17" s="476" t="s">
        <v>2045</v>
      </c>
      <c r="F17" s="477"/>
      <c r="G17" s="352" t="s">
        <v>175</v>
      </c>
      <c r="H17" s="473"/>
    </row>
    <row r="18" ht="24.95" customHeight="1" spans="1:8">
      <c r="A18" s="8"/>
      <c r="B18" s="8"/>
      <c r="C18" s="8"/>
      <c r="D18" s="8"/>
      <c r="E18" s="476" t="s">
        <v>2046</v>
      </c>
      <c r="F18" s="477"/>
      <c r="G18" s="352" t="s">
        <v>1468</v>
      </c>
      <c r="H18" s="473"/>
    </row>
    <row r="19" ht="24.95" customHeight="1" spans="1:8">
      <c r="A19" s="8"/>
      <c r="B19" s="8"/>
      <c r="C19" s="8"/>
      <c r="D19" s="8"/>
      <c r="E19" s="476" t="s">
        <v>2047</v>
      </c>
      <c r="F19" s="477"/>
      <c r="G19" s="352" t="s">
        <v>1773</v>
      </c>
      <c r="H19" s="473"/>
    </row>
    <row r="20" ht="24.95" customHeight="1" spans="1:8">
      <c r="A20" s="8"/>
      <c r="B20" s="8"/>
      <c r="C20" s="8"/>
      <c r="D20" s="8"/>
      <c r="E20" s="476" t="s">
        <v>2048</v>
      </c>
      <c r="F20" s="477"/>
      <c r="G20" s="352" t="s">
        <v>2049</v>
      </c>
      <c r="H20" s="473"/>
    </row>
    <row r="21" ht="24.95" customHeight="1" spans="1:8">
      <c r="A21" s="8"/>
      <c r="B21" s="8"/>
      <c r="C21" s="8"/>
      <c r="D21" s="8"/>
      <c r="E21" s="476" t="s">
        <v>1311</v>
      </c>
      <c r="F21" s="477"/>
      <c r="G21" s="1001" t="s">
        <v>2050</v>
      </c>
      <c r="H21" s="1002"/>
    </row>
    <row r="22" ht="27.95" customHeight="1" spans="1:8">
      <c r="A22" s="8"/>
      <c r="B22" s="8"/>
      <c r="C22" s="7" t="s">
        <v>178</v>
      </c>
      <c r="D22" s="7"/>
      <c r="E22" s="476" t="s">
        <v>2051</v>
      </c>
      <c r="F22" s="477"/>
      <c r="G22" s="511">
        <v>1</v>
      </c>
      <c r="H22" s="473"/>
    </row>
    <row r="23" ht="24.95" customHeight="1" spans="1:8">
      <c r="A23" s="8"/>
      <c r="B23" s="8"/>
      <c r="C23" s="7" t="s">
        <v>252</v>
      </c>
      <c r="D23" s="7"/>
      <c r="E23" s="476" t="s">
        <v>2052</v>
      </c>
      <c r="F23" s="477"/>
      <c r="G23" s="352" t="s">
        <v>2053</v>
      </c>
      <c r="H23" s="473"/>
    </row>
    <row r="24" ht="24.95" customHeight="1" spans="1:8">
      <c r="A24" s="8"/>
      <c r="B24" s="8"/>
      <c r="C24" s="7"/>
      <c r="D24" s="7"/>
      <c r="E24" s="476" t="s">
        <v>2054</v>
      </c>
      <c r="F24" s="477"/>
      <c r="G24" s="352" t="s">
        <v>2055</v>
      </c>
      <c r="H24" s="473"/>
    </row>
    <row r="25" ht="24.95" customHeight="1" spans="1:8">
      <c r="A25" s="8"/>
      <c r="B25" s="8"/>
      <c r="C25" s="7"/>
      <c r="D25" s="7"/>
      <c r="E25" s="476" t="s">
        <v>2056</v>
      </c>
      <c r="F25" s="477"/>
      <c r="G25" s="352" t="s">
        <v>2057</v>
      </c>
      <c r="H25" s="473"/>
    </row>
    <row r="26" ht="30.95" customHeight="1" spans="1:8">
      <c r="A26" s="8"/>
      <c r="B26" s="8" t="s">
        <v>182</v>
      </c>
      <c r="C26" s="7" t="s">
        <v>531</v>
      </c>
      <c r="D26" s="7"/>
      <c r="E26" s="204" t="s">
        <v>2058</v>
      </c>
      <c r="F26" s="205"/>
      <c r="G26" s="266" t="s">
        <v>187</v>
      </c>
      <c r="H26" s="266"/>
    </row>
    <row r="27" ht="24.95" customHeight="1" spans="1:8">
      <c r="A27" s="8"/>
      <c r="B27" s="8"/>
      <c r="C27" s="7" t="s">
        <v>192</v>
      </c>
      <c r="D27" s="7"/>
      <c r="E27" s="1003" t="s">
        <v>2059</v>
      </c>
      <c r="F27" s="1003"/>
      <c r="G27" s="206" t="s">
        <v>2060</v>
      </c>
      <c r="H27" s="1004"/>
    </row>
    <row r="28" ht="24.95" customHeight="1" spans="1:8">
      <c r="A28" s="8"/>
      <c r="B28" s="8"/>
      <c r="C28" s="7"/>
      <c r="D28" s="7"/>
      <c r="E28" s="1005" t="s">
        <v>2061</v>
      </c>
      <c r="F28" s="1006"/>
      <c r="G28" s="206" t="s">
        <v>2062</v>
      </c>
      <c r="H28" s="1004"/>
    </row>
    <row r="29" ht="47.1" customHeight="1" spans="1:8">
      <c r="A29" s="8"/>
      <c r="B29" s="7" t="s">
        <v>195</v>
      </c>
      <c r="C29" s="7" t="s">
        <v>196</v>
      </c>
      <c r="D29" s="7"/>
      <c r="E29" s="476" t="s">
        <v>2063</v>
      </c>
      <c r="F29" s="477"/>
      <c r="G29" s="352" t="s">
        <v>2064</v>
      </c>
      <c r="H29" s="354"/>
    </row>
  </sheetData>
  <mergeCells count="6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C29:D29"/>
    <mergeCell ref="E29:F29"/>
    <mergeCell ref="G29:H29"/>
    <mergeCell ref="A4:A12"/>
    <mergeCell ref="A14:A29"/>
    <mergeCell ref="B15:B25"/>
    <mergeCell ref="B26:B28"/>
    <mergeCell ref="B4:C5"/>
    <mergeCell ref="D4:E5"/>
    <mergeCell ref="C15:D21"/>
    <mergeCell ref="C23:D25"/>
    <mergeCell ref="C27:D28"/>
  </mergeCells>
  <pageMargins left="0.751388888888889" right="0.751388888888889" top="0.865972222222222" bottom="0.747916666666667" header="0.5" footer="0.5"/>
  <pageSetup paperSize="9" orientation="landscape" horizontalDpi="300" verticalDpi="300"/>
  <headerFooter alignWithMargins="0" scaleWithDoc="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3"/>
  <sheetViews>
    <sheetView showGridLines="0" topLeftCell="A45" workbookViewId="0">
      <selection activeCell="B45" sqref="B45:B56"/>
    </sheetView>
  </sheetViews>
  <sheetFormatPr defaultColWidth="12" defaultRowHeight="14.25" customHeight="1" outlineLevelCol="7"/>
  <cols>
    <col min="1" max="1" width="12" style="44" customWidth="1"/>
    <col min="2" max="3" width="16.3333333333333" style="44" customWidth="1"/>
    <col min="4" max="4" width="9.33333333333333" style="926" customWidth="1"/>
    <col min="5" max="5" width="42" style="926" customWidth="1"/>
    <col min="6" max="7" width="18" style="926" customWidth="1"/>
    <col min="8" max="8" width="12.3333333333333" style="926" customWidth="1"/>
    <col min="9" max="256" width="12" style="44"/>
    <col min="257" max="257" width="12" style="44" customWidth="1"/>
    <col min="258" max="259" width="16.3333333333333" style="44" customWidth="1"/>
    <col min="260" max="260" width="9.33333333333333" style="44" customWidth="1"/>
    <col min="261" max="261" width="42" style="44" customWidth="1"/>
    <col min="262" max="263" width="18" style="44" customWidth="1"/>
    <col min="264" max="264" width="12.3333333333333" style="44" customWidth="1"/>
    <col min="265" max="512" width="12" style="44"/>
    <col min="513" max="513" width="12" style="44" customWidth="1"/>
    <col min="514" max="515" width="16.3333333333333" style="44" customWidth="1"/>
    <col min="516" max="516" width="9.33333333333333" style="44" customWidth="1"/>
    <col min="517" max="517" width="42" style="44" customWidth="1"/>
    <col min="518" max="519" width="18" style="44" customWidth="1"/>
    <col min="520" max="520" width="12.3333333333333" style="44" customWidth="1"/>
    <col min="521" max="768" width="12" style="44"/>
    <col min="769" max="769" width="12" style="44" customWidth="1"/>
    <col min="770" max="771" width="16.3333333333333" style="44" customWidth="1"/>
    <col min="772" max="772" width="9.33333333333333" style="44" customWidth="1"/>
    <col min="773" max="773" width="42" style="44" customWidth="1"/>
    <col min="774" max="775" width="18" style="44" customWidth="1"/>
    <col min="776" max="776" width="12.3333333333333" style="44" customWidth="1"/>
    <col min="777" max="1024" width="12" style="44"/>
    <col min="1025" max="1025" width="12" style="44" customWidth="1"/>
    <col min="1026" max="1027" width="16.3333333333333" style="44" customWidth="1"/>
    <col min="1028" max="1028" width="9.33333333333333" style="44" customWidth="1"/>
    <col min="1029" max="1029" width="42" style="44" customWidth="1"/>
    <col min="1030" max="1031" width="18" style="44" customWidth="1"/>
    <col min="1032" max="1032" width="12.3333333333333" style="44" customWidth="1"/>
    <col min="1033" max="1280" width="12" style="44"/>
    <col min="1281" max="1281" width="12" style="44" customWidth="1"/>
    <col min="1282" max="1283" width="16.3333333333333" style="44" customWidth="1"/>
    <col min="1284" max="1284" width="9.33333333333333" style="44" customWidth="1"/>
    <col min="1285" max="1285" width="42" style="44" customWidth="1"/>
    <col min="1286" max="1287" width="18" style="44" customWidth="1"/>
    <col min="1288" max="1288" width="12.3333333333333" style="44" customWidth="1"/>
    <col min="1289" max="1536" width="12" style="44"/>
    <col min="1537" max="1537" width="12" style="44" customWidth="1"/>
    <col min="1538" max="1539" width="16.3333333333333" style="44" customWidth="1"/>
    <col min="1540" max="1540" width="9.33333333333333" style="44" customWidth="1"/>
    <col min="1541" max="1541" width="42" style="44" customWidth="1"/>
    <col min="1542" max="1543" width="18" style="44" customWidth="1"/>
    <col min="1544" max="1544" width="12.3333333333333" style="44" customWidth="1"/>
    <col min="1545" max="1792" width="12" style="44"/>
    <col min="1793" max="1793" width="12" style="44" customWidth="1"/>
    <col min="1794" max="1795" width="16.3333333333333" style="44" customWidth="1"/>
    <col min="1796" max="1796" width="9.33333333333333" style="44" customWidth="1"/>
    <col min="1797" max="1797" width="42" style="44" customWidth="1"/>
    <col min="1798" max="1799" width="18" style="44" customWidth="1"/>
    <col min="1800" max="1800" width="12.3333333333333" style="44" customWidth="1"/>
    <col min="1801" max="2048" width="12" style="44"/>
    <col min="2049" max="2049" width="12" style="44" customWidth="1"/>
    <col min="2050" max="2051" width="16.3333333333333" style="44" customWidth="1"/>
    <col min="2052" max="2052" width="9.33333333333333" style="44" customWidth="1"/>
    <col min="2053" max="2053" width="42" style="44" customWidth="1"/>
    <col min="2054" max="2055" width="18" style="44" customWidth="1"/>
    <col min="2056" max="2056" width="12.3333333333333" style="44" customWidth="1"/>
    <col min="2057" max="2304" width="12" style="44"/>
    <col min="2305" max="2305" width="12" style="44" customWidth="1"/>
    <col min="2306" max="2307" width="16.3333333333333" style="44" customWidth="1"/>
    <col min="2308" max="2308" width="9.33333333333333" style="44" customWidth="1"/>
    <col min="2309" max="2309" width="42" style="44" customWidth="1"/>
    <col min="2310" max="2311" width="18" style="44" customWidth="1"/>
    <col min="2312" max="2312" width="12.3333333333333" style="44" customWidth="1"/>
    <col min="2313" max="2560" width="12" style="44"/>
    <col min="2561" max="2561" width="12" style="44" customWidth="1"/>
    <col min="2562" max="2563" width="16.3333333333333" style="44" customWidth="1"/>
    <col min="2564" max="2564" width="9.33333333333333" style="44" customWidth="1"/>
    <col min="2565" max="2565" width="42" style="44" customWidth="1"/>
    <col min="2566" max="2567" width="18" style="44" customWidth="1"/>
    <col min="2568" max="2568" width="12.3333333333333" style="44" customWidth="1"/>
    <col min="2569" max="2816" width="12" style="44"/>
    <col min="2817" max="2817" width="12" style="44" customWidth="1"/>
    <col min="2818" max="2819" width="16.3333333333333" style="44" customWidth="1"/>
    <col min="2820" max="2820" width="9.33333333333333" style="44" customWidth="1"/>
    <col min="2821" max="2821" width="42" style="44" customWidth="1"/>
    <col min="2822" max="2823" width="18" style="44" customWidth="1"/>
    <col min="2824" max="2824" width="12.3333333333333" style="44" customWidth="1"/>
    <col min="2825" max="3072" width="12" style="44"/>
    <col min="3073" max="3073" width="12" style="44" customWidth="1"/>
    <col min="3074" max="3075" width="16.3333333333333" style="44" customWidth="1"/>
    <col min="3076" max="3076" width="9.33333333333333" style="44" customWidth="1"/>
    <col min="3077" max="3077" width="42" style="44" customWidth="1"/>
    <col min="3078" max="3079" width="18" style="44" customWidth="1"/>
    <col min="3080" max="3080" width="12.3333333333333" style="44" customWidth="1"/>
    <col min="3081" max="3328" width="12" style="44"/>
    <col min="3329" max="3329" width="12" style="44" customWidth="1"/>
    <col min="3330" max="3331" width="16.3333333333333" style="44" customWidth="1"/>
    <col min="3332" max="3332" width="9.33333333333333" style="44" customWidth="1"/>
    <col min="3333" max="3333" width="42" style="44" customWidth="1"/>
    <col min="3334" max="3335" width="18" style="44" customWidth="1"/>
    <col min="3336" max="3336" width="12.3333333333333" style="44" customWidth="1"/>
    <col min="3337" max="3584" width="12" style="44"/>
    <col min="3585" max="3585" width="12" style="44" customWidth="1"/>
    <col min="3586" max="3587" width="16.3333333333333" style="44" customWidth="1"/>
    <col min="3588" max="3588" width="9.33333333333333" style="44" customWidth="1"/>
    <col min="3589" max="3589" width="42" style="44" customWidth="1"/>
    <col min="3590" max="3591" width="18" style="44" customWidth="1"/>
    <col min="3592" max="3592" width="12.3333333333333" style="44" customWidth="1"/>
    <col min="3593" max="3840" width="12" style="44"/>
    <col min="3841" max="3841" width="12" style="44" customWidth="1"/>
    <col min="3842" max="3843" width="16.3333333333333" style="44" customWidth="1"/>
    <col min="3844" max="3844" width="9.33333333333333" style="44" customWidth="1"/>
    <col min="3845" max="3845" width="42" style="44" customWidth="1"/>
    <col min="3846" max="3847" width="18" style="44" customWidth="1"/>
    <col min="3848" max="3848" width="12.3333333333333" style="44" customWidth="1"/>
    <col min="3849" max="4096" width="12" style="44"/>
    <col min="4097" max="4097" width="12" style="44" customWidth="1"/>
    <col min="4098" max="4099" width="16.3333333333333" style="44" customWidth="1"/>
    <col min="4100" max="4100" width="9.33333333333333" style="44" customWidth="1"/>
    <col min="4101" max="4101" width="42" style="44" customWidth="1"/>
    <col min="4102" max="4103" width="18" style="44" customWidth="1"/>
    <col min="4104" max="4104" width="12.3333333333333" style="44" customWidth="1"/>
    <col min="4105" max="4352" width="12" style="44"/>
    <col min="4353" max="4353" width="12" style="44" customWidth="1"/>
    <col min="4354" max="4355" width="16.3333333333333" style="44" customWidth="1"/>
    <col min="4356" max="4356" width="9.33333333333333" style="44" customWidth="1"/>
    <col min="4357" max="4357" width="42" style="44" customWidth="1"/>
    <col min="4358" max="4359" width="18" style="44" customWidth="1"/>
    <col min="4360" max="4360" width="12.3333333333333" style="44" customWidth="1"/>
    <col min="4361" max="4608" width="12" style="44"/>
    <col min="4609" max="4609" width="12" style="44" customWidth="1"/>
    <col min="4610" max="4611" width="16.3333333333333" style="44" customWidth="1"/>
    <col min="4612" max="4612" width="9.33333333333333" style="44" customWidth="1"/>
    <col min="4613" max="4613" width="42" style="44" customWidth="1"/>
    <col min="4614" max="4615" width="18" style="44" customWidth="1"/>
    <col min="4616" max="4616" width="12.3333333333333" style="44" customWidth="1"/>
    <col min="4617" max="4864" width="12" style="44"/>
    <col min="4865" max="4865" width="12" style="44" customWidth="1"/>
    <col min="4866" max="4867" width="16.3333333333333" style="44" customWidth="1"/>
    <col min="4868" max="4868" width="9.33333333333333" style="44" customWidth="1"/>
    <col min="4869" max="4869" width="42" style="44" customWidth="1"/>
    <col min="4870" max="4871" width="18" style="44" customWidth="1"/>
    <col min="4872" max="4872" width="12.3333333333333" style="44" customWidth="1"/>
    <col min="4873" max="5120" width="12" style="44"/>
    <col min="5121" max="5121" width="12" style="44" customWidth="1"/>
    <col min="5122" max="5123" width="16.3333333333333" style="44" customWidth="1"/>
    <col min="5124" max="5124" width="9.33333333333333" style="44" customWidth="1"/>
    <col min="5125" max="5125" width="42" style="44" customWidth="1"/>
    <col min="5126" max="5127" width="18" style="44" customWidth="1"/>
    <col min="5128" max="5128" width="12.3333333333333" style="44" customWidth="1"/>
    <col min="5129" max="5376" width="12" style="44"/>
    <col min="5377" max="5377" width="12" style="44" customWidth="1"/>
    <col min="5378" max="5379" width="16.3333333333333" style="44" customWidth="1"/>
    <col min="5380" max="5380" width="9.33333333333333" style="44" customWidth="1"/>
    <col min="5381" max="5381" width="42" style="44" customWidth="1"/>
    <col min="5382" max="5383" width="18" style="44" customWidth="1"/>
    <col min="5384" max="5384" width="12.3333333333333" style="44" customWidth="1"/>
    <col min="5385" max="5632" width="12" style="44"/>
    <col min="5633" max="5633" width="12" style="44" customWidth="1"/>
    <col min="5634" max="5635" width="16.3333333333333" style="44" customWidth="1"/>
    <col min="5636" max="5636" width="9.33333333333333" style="44" customWidth="1"/>
    <col min="5637" max="5637" width="42" style="44" customWidth="1"/>
    <col min="5638" max="5639" width="18" style="44" customWidth="1"/>
    <col min="5640" max="5640" width="12.3333333333333" style="44" customWidth="1"/>
    <col min="5641" max="5888" width="12" style="44"/>
    <col min="5889" max="5889" width="12" style="44" customWidth="1"/>
    <col min="5890" max="5891" width="16.3333333333333" style="44" customWidth="1"/>
    <col min="5892" max="5892" width="9.33333333333333" style="44" customWidth="1"/>
    <col min="5893" max="5893" width="42" style="44" customWidth="1"/>
    <col min="5894" max="5895" width="18" style="44" customWidth="1"/>
    <col min="5896" max="5896" width="12.3333333333333" style="44" customWidth="1"/>
    <col min="5897" max="6144" width="12" style="44"/>
    <col min="6145" max="6145" width="12" style="44" customWidth="1"/>
    <col min="6146" max="6147" width="16.3333333333333" style="44" customWidth="1"/>
    <col min="6148" max="6148" width="9.33333333333333" style="44" customWidth="1"/>
    <col min="6149" max="6149" width="42" style="44" customWidth="1"/>
    <col min="6150" max="6151" width="18" style="44" customWidth="1"/>
    <col min="6152" max="6152" width="12.3333333333333" style="44" customWidth="1"/>
    <col min="6153" max="6400" width="12" style="44"/>
    <col min="6401" max="6401" width="12" style="44" customWidth="1"/>
    <col min="6402" max="6403" width="16.3333333333333" style="44" customWidth="1"/>
    <col min="6404" max="6404" width="9.33333333333333" style="44" customWidth="1"/>
    <col min="6405" max="6405" width="42" style="44" customWidth="1"/>
    <col min="6406" max="6407" width="18" style="44" customWidth="1"/>
    <col min="6408" max="6408" width="12.3333333333333" style="44" customWidth="1"/>
    <col min="6409" max="6656" width="12" style="44"/>
    <col min="6657" max="6657" width="12" style="44" customWidth="1"/>
    <col min="6658" max="6659" width="16.3333333333333" style="44" customWidth="1"/>
    <col min="6660" max="6660" width="9.33333333333333" style="44" customWidth="1"/>
    <col min="6661" max="6661" width="42" style="44" customWidth="1"/>
    <col min="6662" max="6663" width="18" style="44" customWidth="1"/>
    <col min="6664" max="6664" width="12.3333333333333" style="44" customWidth="1"/>
    <col min="6665" max="6912" width="12" style="44"/>
    <col min="6913" max="6913" width="12" style="44" customWidth="1"/>
    <col min="6914" max="6915" width="16.3333333333333" style="44" customWidth="1"/>
    <col min="6916" max="6916" width="9.33333333333333" style="44" customWidth="1"/>
    <col min="6917" max="6917" width="42" style="44" customWidth="1"/>
    <col min="6918" max="6919" width="18" style="44" customWidth="1"/>
    <col min="6920" max="6920" width="12.3333333333333" style="44" customWidth="1"/>
    <col min="6921" max="7168" width="12" style="44"/>
    <col min="7169" max="7169" width="12" style="44" customWidth="1"/>
    <col min="7170" max="7171" width="16.3333333333333" style="44" customWidth="1"/>
    <col min="7172" max="7172" width="9.33333333333333" style="44" customWidth="1"/>
    <col min="7173" max="7173" width="42" style="44" customWidth="1"/>
    <col min="7174" max="7175" width="18" style="44" customWidth="1"/>
    <col min="7176" max="7176" width="12.3333333333333" style="44" customWidth="1"/>
    <col min="7177" max="7424" width="12" style="44"/>
    <col min="7425" max="7425" width="12" style="44" customWidth="1"/>
    <col min="7426" max="7427" width="16.3333333333333" style="44" customWidth="1"/>
    <col min="7428" max="7428" width="9.33333333333333" style="44" customWidth="1"/>
    <col min="7429" max="7429" width="42" style="44" customWidth="1"/>
    <col min="7430" max="7431" width="18" style="44" customWidth="1"/>
    <col min="7432" max="7432" width="12.3333333333333" style="44" customWidth="1"/>
    <col min="7433" max="7680" width="12" style="44"/>
    <col min="7681" max="7681" width="12" style="44" customWidth="1"/>
    <col min="7682" max="7683" width="16.3333333333333" style="44" customWidth="1"/>
    <col min="7684" max="7684" width="9.33333333333333" style="44" customWidth="1"/>
    <col min="7685" max="7685" width="42" style="44" customWidth="1"/>
    <col min="7686" max="7687" width="18" style="44" customWidth="1"/>
    <col min="7688" max="7688" width="12.3333333333333" style="44" customWidth="1"/>
    <col min="7689" max="7936" width="12" style="44"/>
    <col min="7937" max="7937" width="12" style="44" customWidth="1"/>
    <col min="7938" max="7939" width="16.3333333333333" style="44" customWidth="1"/>
    <col min="7940" max="7940" width="9.33333333333333" style="44" customWidth="1"/>
    <col min="7941" max="7941" width="42" style="44" customWidth="1"/>
    <col min="7942" max="7943" width="18" style="44" customWidth="1"/>
    <col min="7944" max="7944" width="12.3333333333333" style="44" customWidth="1"/>
    <col min="7945" max="8192" width="12" style="44"/>
    <col min="8193" max="8193" width="12" style="44" customWidth="1"/>
    <col min="8194" max="8195" width="16.3333333333333" style="44" customWidth="1"/>
    <col min="8196" max="8196" width="9.33333333333333" style="44" customWidth="1"/>
    <col min="8197" max="8197" width="42" style="44" customWidth="1"/>
    <col min="8198" max="8199" width="18" style="44" customWidth="1"/>
    <col min="8200" max="8200" width="12.3333333333333" style="44" customWidth="1"/>
    <col min="8201" max="8448" width="12" style="44"/>
    <col min="8449" max="8449" width="12" style="44" customWidth="1"/>
    <col min="8450" max="8451" width="16.3333333333333" style="44" customWidth="1"/>
    <col min="8452" max="8452" width="9.33333333333333" style="44" customWidth="1"/>
    <col min="8453" max="8453" width="42" style="44" customWidth="1"/>
    <col min="8454" max="8455" width="18" style="44" customWidth="1"/>
    <col min="8456" max="8456" width="12.3333333333333" style="44" customWidth="1"/>
    <col min="8457" max="8704" width="12" style="44"/>
    <col min="8705" max="8705" width="12" style="44" customWidth="1"/>
    <col min="8706" max="8707" width="16.3333333333333" style="44" customWidth="1"/>
    <col min="8708" max="8708" width="9.33333333333333" style="44" customWidth="1"/>
    <col min="8709" max="8709" width="42" style="44" customWidth="1"/>
    <col min="8710" max="8711" width="18" style="44" customWidth="1"/>
    <col min="8712" max="8712" width="12.3333333333333" style="44" customWidth="1"/>
    <col min="8713" max="8960" width="12" style="44"/>
    <col min="8961" max="8961" width="12" style="44" customWidth="1"/>
    <col min="8962" max="8963" width="16.3333333333333" style="44" customWidth="1"/>
    <col min="8964" max="8964" width="9.33333333333333" style="44" customWidth="1"/>
    <col min="8965" max="8965" width="42" style="44" customWidth="1"/>
    <col min="8966" max="8967" width="18" style="44" customWidth="1"/>
    <col min="8968" max="8968" width="12.3333333333333" style="44" customWidth="1"/>
    <col min="8969" max="9216" width="12" style="44"/>
    <col min="9217" max="9217" width="12" style="44" customWidth="1"/>
    <col min="9218" max="9219" width="16.3333333333333" style="44" customWidth="1"/>
    <col min="9220" max="9220" width="9.33333333333333" style="44" customWidth="1"/>
    <col min="9221" max="9221" width="42" style="44" customWidth="1"/>
    <col min="9222" max="9223" width="18" style="44" customWidth="1"/>
    <col min="9224" max="9224" width="12.3333333333333" style="44" customWidth="1"/>
    <col min="9225" max="9472" width="12" style="44"/>
    <col min="9473" max="9473" width="12" style="44" customWidth="1"/>
    <col min="9474" max="9475" width="16.3333333333333" style="44" customWidth="1"/>
    <col min="9476" max="9476" width="9.33333333333333" style="44" customWidth="1"/>
    <col min="9477" max="9477" width="42" style="44" customWidth="1"/>
    <col min="9478" max="9479" width="18" style="44" customWidth="1"/>
    <col min="9480" max="9480" width="12.3333333333333" style="44" customWidth="1"/>
    <col min="9481" max="9728" width="12" style="44"/>
    <col min="9729" max="9729" width="12" style="44" customWidth="1"/>
    <col min="9730" max="9731" width="16.3333333333333" style="44" customWidth="1"/>
    <col min="9732" max="9732" width="9.33333333333333" style="44" customWidth="1"/>
    <col min="9733" max="9733" width="42" style="44" customWidth="1"/>
    <col min="9734" max="9735" width="18" style="44" customWidth="1"/>
    <col min="9736" max="9736" width="12.3333333333333" style="44" customWidth="1"/>
    <col min="9737" max="9984" width="12" style="44"/>
    <col min="9985" max="9985" width="12" style="44" customWidth="1"/>
    <col min="9986" max="9987" width="16.3333333333333" style="44" customWidth="1"/>
    <col min="9988" max="9988" width="9.33333333333333" style="44" customWidth="1"/>
    <col min="9989" max="9989" width="42" style="44" customWidth="1"/>
    <col min="9990" max="9991" width="18" style="44" customWidth="1"/>
    <col min="9992" max="9992" width="12.3333333333333" style="44" customWidth="1"/>
    <col min="9993" max="10240" width="12" style="44"/>
    <col min="10241" max="10241" width="12" style="44" customWidth="1"/>
    <col min="10242" max="10243" width="16.3333333333333" style="44" customWidth="1"/>
    <col min="10244" max="10244" width="9.33333333333333" style="44" customWidth="1"/>
    <col min="10245" max="10245" width="42" style="44" customWidth="1"/>
    <col min="10246" max="10247" width="18" style="44" customWidth="1"/>
    <col min="10248" max="10248" width="12.3333333333333" style="44" customWidth="1"/>
    <col min="10249" max="10496" width="12" style="44"/>
    <col min="10497" max="10497" width="12" style="44" customWidth="1"/>
    <col min="10498" max="10499" width="16.3333333333333" style="44" customWidth="1"/>
    <col min="10500" max="10500" width="9.33333333333333" style="44" customWidth="1"/>
    <col min="10501" max="10501" width="42" style="44" customWidth="1"/>
    <col min="10502" max="10503" width="18" style="44" customWidth="1"/>
    <col min="10504" max="10504" width="12.3333333333333" style="44" customWidth="1"/>
    <col min="10505" max="10752" width="12" style="44"/>
    <col min="10753" max="10753" width="12" style="44" customWidth="1"/>
    <col min="10754" max="10755" width="16.3333333333333" style="44" customWidth="1"/>
    <col min="10756" max="10756" width="9.33333333333333" style="44" customWidth="1"/>
    <col min="10757" max="10757" width="42" style="44" customWidth="1"/>
    <col min="10758" max="10759" width="18" style="44" customWidth="1"/>
    <col min="10760" max="10760" width="12.3333333333333" style="44" customWidth="1"/>
    <col min="10761" max="11008" width="12" style="44"/>
    <col min="11009" max="11009" width="12" style="44" customWidth="1"/>
    <col min="11010" max="11011" width="16.3333333333333" style="44" customWidth="1"/>
    <col min="11012" max="11012" width="9.33333333333333" style="44" customWidth="1"/>
    <col min="11013" max="11013" width="42" style="44" customWidth="1"/>
    <col min="11014" max="11015" width="18" style="44" customWidth="1"/>
    <col min="11016" max="11016" width="12.3333333333333" style="44" customWidth="1"/>
    <col min="11017" max="11264" width="12" style="44"/>
    <col min="11265" max="11265" width="12" style="44" customWidth="1"/>
    <col min="11266" max="11267" width="16.3333333333333" style="44" customWidth="1"/>
    <col min="11268" max="11268" width="9.33333333333333" style="44" customWidth="1"/>
    <col min="11269" max="11269" width="42" style="44" customWidth="1"/>
    <col min="11270" max="11271" width="18" style="44" customWidth="1"/>
    <col min="11272" max="11272" width="12.3333333333333" style="44" customWidth="1"/>
    <col min="11273" max="11520" width="12" style="44"/>
    <col min="11521" max="11521" width="12" style="44" customWidth="1"/>
    <col min="11522" max="11523" width="16.3333333333333" style="44" customWidth="1"/>
    <col min="11524" max="11524" width="9.33333333333333" style="44" customWidth="1"/>
    <col min="11525" max="11525" width="42" style="44" customWidth="1"/>
    <col min="11526" max="11527" width="18" style="44" customWidth="1"/>
    <col min="11528" max="11528" width="12.3333333333333" style="44" customWidth="1"/>
    <col min="11529" max="11776" width="12" style="44"/>
    <col min="11777" max="11777" width="12" style="44" customWidth="1"/>
    <col min="11778" max="11779" width="16.3333333333333" style="44" customWidth="1"/>
    <col min="11780" max="11780" width="9.33333333333333" style="44" customWidth="1"/>
    <col min="11781" max="11781" width="42" style="44" customWidth="1"/>
    <col min="11782" max="11783" width="18" style="44" customWidth="1"/>
    <col min="11784" max="11784" width="12.3333333333333" style="44" customWidth="1"/>
    <col min="11785" max="12032" width="12" style="44"/>
    <col min="12033" max="12033" width="12" style="44" customWidth="1"/>
    <col min="12034" max="12035" width="16.3333333333333" style="44" customWidth="1"/>
    <col min="12036" max="12036" width="9.33333333333333" style="44" customWidth="1"/>
    <col min="12037" max="12037" width="42" style="44" customWidth="1"/>
    <col min="12038" max="12039" width="18" style="44" customWidth="1"/>
    <col min="12040" max="12040" width="12.3333333333333" style="44" customWidth="1"/>
    <col min="12041" max="12288" width="12" style="44"/>
    <col min="12289" max="12289" width="12" style="44" customWidth="1"/>
    <col min="12290" max="12291" width="16.3333333333333" style="44" customWidth="1"/>
    <col min="12292" max="12292" width="9.33333333333333" style="44" customWidth="1"/>
    <col min="12293" max="12293" width="42" style="44" customWidth="1"/>
    <col min="12294" max="12295" width="18" style="44" customWidth="1"/>
    <col min="12296" max="12296" width="12.3333333333333" style="44" customWidth="1"/>
    <col min="12297" max="12544" width="12" style="44"/>
    <col min="12545" max="12545" width="12" style="44" customWidth="1"/>
    <col min="12546" max="12547" width="16.3333333333333" style="44" customWidth="1"/>
    <col min="12548" max="12548" width="9.33333333333333" style="44" customWidth="1"/>
    <col min="12549" max="12549" width="42" style="44" customWidth="1"/>
    <col min="12550" max="12551" width="18" style="44" customWidth="1"/>
    <col min="12552" max="12552" width="12.3333333333333" style="44" customWidth="1"/>
    <col min="12553" max="12800" width="12" style="44"/>
    <col min="12801" max="12801" width="12" style="44" customWidth="1"/>
    <col min="12802" max="12803" width="16.3333333333333" style="44" customWidth="1"/>
    <col min="12804" max="12804" width="9.33333333333333" style="44" customWidth="1"/>
    <col min="12805" max="12805" width="42" style="44" customWidth="1"/>
    <col min="12806" max="12807" width="18" style="44" customWidth="1"/>
    <col min="12808" max="12808" width="12.3333333333333" style="44" customWidth="1"/>
    <col min="12809" max="13056" width="12" style="44"/>
    <col min="13057" max="13057" width="12" style="44" customWidth="1"/>
    <col min="13058" max="13059" width="16.3333333333333" style="44" customWidth="1"/>
    <col min="13060" max="13060" width="9.33333333333333" style="44" customWidth="1"/>
    <col min="13061" max="13061" width="42" style="44" customWidth="1"/>
    <col min="13062" max="13063" width="18" style="44" customWidth="1"/>
    <col min="13064" max="13064" width="12.3333333333333" style="44" customWidth="1"/>
    <col min="13065" max="13312" width="12" style="44"/>
    <col min="13313" max="13313" width="12" style="44" customWidth="1"/>
    <col min="13314" max="13315" width="16.3333333333333" style="44" customWidth="1"/>
    <col min="13316" max="13316" width="9.33333333333333" style="44" customWidth="1"/>
    <col min="13317" max="13317" width="42" style="44" customWidth="1"/>
    <col min="13318" max="13319" width="18" style="44" customWidth="1"/>
    <col min="13320" max="13320" width="12.3333333333333" style="44" customWidth="1"/>
    <col min="13321" max="13568" width="12" style="44"/>
    <col min="13569" max="13569" width="12" style="44" customWidth="1"/>
    <col min="13570" max="13571" width="16.3333333333333" style="44" customWidth="1"/>
    <col min="13572" max="13572" width="9.33333333333333" style="44" customWidth="1"/>
    <col min="13573" max="13573" width="42" style="44" customWidth="1"/>
    <col min="13574" max="13575" width="18" style="44" customWidth="1"/>
    <col min="13576" max="13576" width="12.3333333333333" style="44" customWidth="1"/>
    <col min="13577" max="13824" width="12" style="44"/>
    <col min="13825" max="13825" width="12" style="44" customWidth="1"/>
    <col min="13826" max="13827" width="16.3333333333333" style="44" customWidth="1"/>
    <col min="13828" max="13828" width="9.33333333333333" style="44" customWidth="1"/>
    <col min="13829" max="13829" width="42" style="44" customWidth="1"/>
    <col min="13830" max="13831" width="18" style="44" customWidth="1"/>
    <col min="13832" max="13832" width="12.3333333333333" style="44" customWidth="1"/>
    <col min="13833" max="14080" width="12" style="44"/>
    <col min="14081" max="14081" width="12" style="44" customWidth="1"/>
    <col min="14082" max="14083" width="16.3333333333333" style="44" customWidth="1"/>
    <col min="14084" max="14084" width="9.33333333333333" style="44" customWidth="1"/>
    <col min="14085" max="14085" width="42" style="44" customWidth="1"/>
    <col min="14086" max="14087" width="18" style="44" customWidth="1"/>
    <col min="14088" max="14088" width="12.3333333333333" style="44" customWidth="1"/>
    <col min="14089" max="14336" width="12" style="44"/>
    <col min="14337" max="14337" width="12" style="44" customWidth="1"/>
    <col min="14338" max="14339" width="16.3333333333333" style="44" customWidth="1"/>
    <col min="14340" max="14340" width="9.33333333333333" style="44" customWidth="1"/>
    <col min="14341" max="14341" width="42" style="44" customWidth="1"/>
    <col min="14342" max="14343" width="18" style="44" customWidth="1"/>
    <col min="14344" max="14344" width="12.3333333333333" style="44" customWidth="1"/>
    <col min="14345" max="14592" width="12" style="44"/>
    <col min="14593" max="14593" width="12" style="44" customWidth="1"/>
    <col min="14594" max="14595" width="16.3333333333333" style="44" customWidth="1"/>
    <col min="14596" max="14596" width="9.33333333333333" style="44" customWidth="1"/>
    <col min="14597" max="14597" width="42" style="44" customWidth="1"/>
    <col min="14598" max="14599" width="18" style="44" customWidth="1"/>
    <col min="14600" max="14600" width="12.3333333333333" style="44" customWidth="1"/>
    <col min="14601" max="14848" width="12" style="44"/>
    <col min="14849" max="14849" width="12" style="44" customWidth="1"/>
    <col min="14850" max="14851" width="16.3333333333333" style="44" customWidth="1"/>
    <col min="14852" max="14852" width="9.33333333333333" style="44" customWidth="1"/>
    <col min="14853" max="14853" width="42" style="44" customWidth="1"/>
    <col min="14854" max="14855" width="18" style="44" customWidth="1"/>
    <col min="14856" max="14856" width="12.3333333333333" style="44" customWidth="1"/>
    <col min="14857" max="15104" width="12" style="44"/>
    <col min="15105" max="15105" width="12" style="44" customWidth="1"/>
    <col min="15106" max="15107" width="16.3333333333333" style="44" customWidth="1"/>
    <col min="15108" max="15108" width="9.33333333333333" style="44" customWidth="1"/>
    <col min="15109" max="15109" width="42" style="44" customWidth="1"/>
    <col min="15110" max="15111" width="18" style="44" customWidth="1"/>
    <col min="15112" max="15112" width="12.3333333333333" style="44" customWidth="1"/>
    <col min="15113" max="15360" width="12" style="44"/>
    <col min="15361" max="15361" width="12" style="44" customWidth="1"/>
    <col min="15362" max="15363" width="16.3333333333333" style="44" customWidth="1"/>
    <col min="15364" max="15364" width="9.33333333333333" style="44" customWidth="1"/>
    <col min="15365" max="15365" width="42" style="44" customWidth="1"/>
    <col min="15366" max="15367" width="18" style="44" customWidth="1"/>
    <col min="15368" max="15368" width="12.3333333333333" style="44" customWidth="1"/>
    <col min="15369" max="15616" width="12" style="44"/>
    <col min="15617" max="15617" width="12" style="44" customWidth="1"/>
    <col min="15618" max="15619" width="16.3333333333333" style="44" customWidth="1"/>
    <col min="15620" max="15620" width="9.33333333333333" style="44" customWidth="1"/>
    <col min="15621" max="15621" width="42" style="44" customWidth="1"/>
    <col min="15622" max="15623" width="18" style="44" customWidth="1"/>
    <col min="15624" max="15624" width="12.3333333333333" style="44" customWidth="1"/>
    <col min="15625" max="15872" width="12" style="44"/>
    <col min="15873" max="15873" width="12" style="44" customWidth="1"/>
    <col min="15874" max="15875" width="16.3333333333333" style="44" customWidth="1"/>
    <col min="15876" max="15876" width="9.33333333333333" style="44" customWidth="1"/>
    <col min="15877" max="15877" width="42" style="44" customWidth="1"/>
    <col min="15878" max="15879" width="18" style="44" customWidth="1"/>
    <col min="15880" max="15880" width="12.3333333333333" style="44" customWidth="1"/>
    <col min="15881" max="16128" width="12" style="44"/>
    <col min="16129" max="16129" width="12" style="44" customWidth="1"/>
    <col min="16130" max="16131" width="16.3333333333333" style="44" customWidth="1"/>
    <col min="16132" max="16132" width="9.33333333333333" style="44" customWidth="1"/>
    <col min="16133" max="16133" width="42" style="44" customWidth="1"/>
    <col min="16134" max="16135" width="18" style="44" customWidth="1"/>
    <col min="16136" max="16136" width="12.3333333333333" style="44" customWidth="1"/>
    <col min="16137" max="16384" width="12" style="44"/>
  </cols>
  <sheetData>
    <row r="1" s="924" customFormat="1" ht="16.5" customHeight="1" spans="1:8">
      <c r="A1" s="924" t="s">
        <v>128</v>
      </c>
      <c r="B1" s="927"/>
      <c r="C1" s="927"/>
      <c r="D1" s="928"/>
      <c r="E1" s="929"/>
      <c r="F1" s="929"/>
      <c r="G1" s="929"/>
      <c r="H1" s="929"/>
    </row>
    <row r="2" ht="23.25" customHeight="1" spans="1:8">
      <c r="A2" s="930" t="s">
        <v>129</v>
      </c>
      <c r="B2" s="930"/>
      <c r="C2" s="930"/>
      <c r="D2" s="931"/>
      <c r="E2" s="931"/>
      <c r="F2" s="931"/>
      <c r="G2" s="931"/>
      <c r="H2" s="931"/>
    </row>
    <row r="3" ht="21.95" customHeight="1" spans="1:8">
      <c r="A3" s="932" t="s">
        <v>130</v>
      </c>
      <c r="B3" s="932"/>
      <c r="C3" s="932"/>
      <c r="D3" s="933" t="s">
        <v>2065</v>
      </c>
      <c r="E3" s="933"/>
      <c r="F3" s="933"/>
      <c r="G3" s="933"/>
      <c r="H3" s="933"/>
    </row>
    <row r="4" s="174" customFormat="1" ht="21.95" customHeight="1" spans="1:8">
      <c r="A4" s="934" t="s">
        <v>132</v>
      </c>
      <c r="B4" s="934" t="s">
        <v>133</v>
      </c>
      <c r="C4" s="934"/>
      <c r="D4" s="935" t="s">
        <v>134</v>
      </c>
      <c r="E4" s="935"/>
      <c r="F4" s="934" t="s">
        <v>135</v>
      </c>
      <c r="G4" s="934"/>
      <c r="H4" s="934"/>
    </row>
    <row r="5" s="174" customFormat="1" ht="21.95" customHeight="1" spans="1:8">
      <c r="A5" s="934"/>
      <c r="B5" s="934"/>
      <c r="C5" s="934"/>
      <c r="D5" s="935"/>
      <c r="E5" s="935"/>
      <c r="F5" s="934" t="s">
        <v>136</v>
      </c>
      <c r="G5" s="934" t="s">
        <v>137</v>
      </c>
      <c r="H5" s="934" t="s">
        <v>138</v>
      </c>
    </row>
    <row r="6" s="174" customFormat="1" ht="21.95" customHeight="1" spans="1:8">
      <c r="A6" s="934"/>
      <c r="B6" s="934" t="s">
        <v>139</v>
      </c>
      <c r="C6" s="934"/>
      <c r="D6" s="935" t="s">
        <v>2066</v>
      </c>
      <c r="E6" s="935"/>
      <c r="F6" s="934">
        <v>114</v>
      </c>
      <c r="G6" s="934">
        <v>114</v>
      </c>
      <c r="H6" s="935"/>
    </row>
    <row r="7" s="174" customFormat="1" ht="21.95" customHeight="1" spans="1:8">
      <c r="A7" s="934"/>
      <c r="B7" s="934" t="s">
        <v>141</v>
      </c>
      <c r="C7" s="934"/>
      <c r="D7" s="935" t="s">
        <v>2067</v>
      </c>
      <c r="E7" s="935"/>
      <c r="F7" s="934">
        <v>50</v>
      </c>
      <c r="G7" s="934">
        <v>50</v>
      </c>
      <c r="H7" s="935"/>
    </row>
    <row r="8" s="174" customFormat="1" ht="21.95" customHeight="1" spans="1:8">
      <c r="A8" s="934"/>
      <c r="B8" s="934" t="s">
        <v>143</v>
      </c>
      <c r="C8" s="934"/>
      <c r="D8" s="935" t="s">
        <v>2068</v>
      </c>
      <c r="E8" s="935"/>
      <c r="F8" s="934">
        <v>150</v>
      </c>
      <c r="G8" s="934">
        <v>150</v>
      </c>
      <c r="H8" s="935"/>
    </row>
    <row r="9" s="925" customFormat="1" ht="21.95" customHeight="1" spans="1:8">
      <c r="A9" s="934"/>
      <c r="B9" s="934" t="s">
        <v>145</v>
      </c>
      <c r="C9" s="934"/>
      <c r="D9" s="935" t="s">
        <v>2069</v>
      </c>
      <c r="E9" s="935"/>
      <c r="F9" s="934">
        <v>120</v>
      </c>
      <c r="G9" s="934">
        <v>120</v>
      </c>
      <c r="H9" s="935"/>
    </row>
    <row r="10" s="925" customFormat="1" ht="21.95" customHeight="1" spans="1:8">
      <c r="A10" s="934"/>
      <c r="B10" s="934" t="s">
        <v>147</v>
      </c>
      <c r="C10" s="934"/>
      <c r="D10" s="935" t="s">
        <v>2070</v>
      </c>
      <c r="E10" s="935"/>
      <c r="F10" s="934">
        <v>150</v>
      </c>
      <c r="G10" s="934">
        <v>150</v>
      </c>
      <c r="H10" s="935"/>
    </row>
    <row r="11" s="925" customFormat="1" ht="21.95" customHeight="1" spans="1:8">
      <c r="A11" s="934"/>
      <c r="B11" s="934" t="s">
        <v>210</v>
      </c>
      <c r="C11" s="934"/>
      <c r="D11" s="935" t="s">
        <v>2071</v>
      </c>
      <c r="E11" s="935"/>
      <c r="F11" s="934">
        <v>112</v>
      </c>
      <c r="G11" s="934">
        <v>112</v>
      </c>
      <c r="H11" s="935"/>
    </row>
    <row r="12" s="925" customFormat="1" ht="21.95" customHeight="1" spans="1:8">
      <c r="A12" s="934"/>
      <c r="B12" s="934" t="s">
        <v>212</v>
      </c>
      <c r="C12" s="934"/>
      <c r="D12" s="935" t="s">
        <v>2072</v>
      </c>
      <c r="E12" s="935"/>
      <c r="F12" s="934">
        <v>210</v>
      </c>
      <c r="G12" s="934">
        <v>210</v>
      </c>
      <c r="H12" s="935"/>
    </row>
    <row r="13" s="174" customFormat="1" ht="21.95" customHeight="1" spans="1:8">
      <c r="A13" s="934"/>
      <c r="B13" s="934" t="s">
        <v>214</v>
      </c>
      <c r="C13" s="934"/>
      <c r="D13" s="935" t="s">
        <v>2073</v>
      </c>
      <c r="E13" s="935"/>
      <c r="F13" s="934">
        <v>80</v>
      </c>
      <c r="G13" s="934">
        <v>80</v>
      </c>
      <c r="H13" s="935"/>
    </row>
    <row r="14" s="174" customFormat="1" ht="34.15" customHeight="1" spans="1:8">
      <c r="A14" s="934"/>
      <c r="B14" s="934" t="s">
        <v>149</v>
      </c>
      <c r="C14" s="934"/>
      <c r="D14" s="935"/>
      <c r="E14" s="935"/>
      <c r="F14" s="934">
        <f>SUM(F6:F13)</f>
        <v>986</v>
      </c>
      <c r="G14" s="934">
        <f>SUM(G6:G13)</f>
        <v>986</v>
      </c>
      <c r="H14" s="935"/>
    </row>
    <row r="15" s="174" customFormat="1" ht="169.9" customHeight="1" spans="1:8">
      <c r="A15" s="934" t="s">
        <v>150</v>
      </c>
      <c r="B15" s="936" t="s">
        <v>2074</v>
      </c>
      <c r="C15" s="936"/>
      <c r="D15" s="936"/>
      <c r="E15" s="936"/>
      <c r="F15" s="936"/>
      <c r="G15" s="936"/>
      <c r="H15" s="936"/>
    </row>
    <row r="16" s="174" customFormat="1" ht="21.95" customHeight="1" spans="1:8">
      <c r="A16" s="934" t="s">
        <v>152</v>
      </c>
      <c r="B16" s="934" t="s">
        <v>153</v>
      </c>
      <c r="C16" s="934" t="s">
        <v>154</v>
      </c>
      <c r="D16" s="935"/>
      <c r="E16" s="935" t="s">
        <v>155</v>
      </c>
      <c r="F16" s="935"/>
      <c r="G16" s="937" t="s">
        <v>156</v>
      </c>
      <c r="H16" s="937"/>
    </row>
    <row r="17" s="174" customFormat="1" ht="21.95" customHeight="1" spans="1:8">
      <c r="A17" s="934"/>
      <c r="B17" s="934" t="s">
        <v>157</v>
      </c>
      <c r="C17" s="934" t="s">
        <v>158</v>
      </c>
      <c r="D17" s="935"/>
      <c r="E17" s="938" t="s">
        <v>2075</v>
      </c>
      <c r="F17" s="939"/>
      <c r="G17" s="940" t="s">
        <v>2076</v>
      </c>
      <c r="H17" s="941"/>
    </row>
    <row r="18" s="174" customFormat="1" ht="21.95" customHeight="1" spans="1:8">
      <c r="A18" s="934"/>
      <c r="B18" s="934"/>
      <c r="C18" s="934"/>
      <c r="D18" s="935"/>
      <c r="E18" s="938" t="s">
        <v>2077</v>
      </c>
      <c r="F18" s="939"/>
      <c r="G18" s="940" t="s">
        <v>2078</v>
      </c>
      <c r="H18" s="941"/>
    </row>
    <row r="19" s="174" customFormat="1" ht="21" customHeight="1" spans="1:8">
      <c r="A19" s="934"/>
      <c r="B19" s="934"/>
      <c r="C19" s="934"/>
      <c r="D19" s="935"/>
      <c r="E19" s="942" t="s">
        <v>2079</v>
      </c>
      <c r="F19" s="943"/>
      <c r="G19" s="944" t="s">
        <v>2080</v>
      </c>
      <c r="H19" s="945"/>
    </row>
    <row r="20" s="174" customFormat="1" ht="21" customHeight="1" spans="1:8">
      <c r="A20" s="934"/>
      <c r="B20" s="934"/>
      <c r="C20" s="934"/>
      <c r="D20" s="935"/>
      <c r="E20" s="946"/>
      <c r="F20" s="947"/>
      <c r="G20" s="944" t="s">
        <v>2081</v>
      </c>
      <c r="H20" s="945"/>
    </row>
    <row r="21" s="174" customFormat="1" ht="21" customHeight="1" spans="1:8">
      <c r="A21" s="934"/>
      <c r="B21" s="934"/>
      <c r="C21" s="934"/>
      <c r="D21" s="935"/>
      <c r="E21" s="942" t="s">
        <v>2082</v>
      </c>
      <c r="F21" s="943"/>
      <c r="G21" s="944" t="s">
        <v>2083</v>
      </c>
      <c r="H21" s="945"/>
    </row>
    <row r="22" s="174" customFormat="1" ht="21" customHeight="1" spans="1:8">
      <c r="A22" s="934"/>
      <c r="B22" s="934"/>
      <c r="C22" s="934"/>
      <c r="D22" s="935"/>
      <c r="E22" s="948"/>
      <c r="F22" s="949"/>
      <c r="G22" s="944" t="s">
        <v>2084</v>
      </c>
      <c r="H22" s="945"/>
    </row>
    <row r="23" s="174" customFormat="1" ht="21" customHeight="1" spans="1:8">
      <c r="A23" s="934"/>
      <c r="B23" s="934"/>
      <c r="C23" s="934"/>
      <c r="D23" s="935"/>
      <c r="E23" s="948"/>
      <c r="F23" s="949"/>
      <c r="G23" s="944" t="s">
        <v>2085</v>
      </c>
      <c r="H23" s="945"/>
    </row>
    <row r="24" s="174" customFormat="1" ht="21.6" customHeight="1" spans="1:8">
      <c r="A24" s="934"/>
      <c r="B24" s="934"/>
      <c r="C24" s="934"/>
      <c r="D24" s="935"/>
      <c r="E24" s="950"/>
      <c r="F24" s="951"/>
      <c r="G24" s="944" t="s">
        <v>2086</v>
      </c>
      <c r="H24" s="945"/>
    </row>
    <row r="25" s="174" customFormat="1" ht="21.95" customHeight="1" spans="1:8">
      <c r="A25" s="934"/>
      <c r="B25" s="934"/>
      <c r="C25" s="934"/>
      <c r="D25" s="935"/>
      <c r="E25" s="952" t="s">
        <v>2087</v>
      </c>
      <c r="F25" s="953"/>
      <c r="G25" s="944" t="s">
        <v>2088</v>
      </c>
      <c r="H25" s="945"/>
    </row>
    <row r="26" s="174" customFormat="1" ht="21.95" customHeight="1" spans="1:8">
      <c r="A26" s="934"/>
      <c r="B26" s="934"/>
      <c r="C26" s="934"/>
      <c r="D26" s="935"/>
      <c r="E26" s="952" t="s">
        <v>2089</v>
      </c>
      <c r="F26" s="953"/>
      <c r="G26" s="944" t="s">
        <v>2090</v>
      </c>
      <c r="H26" s="945"/>
    </row>
    <row r="27" s="174" customFormat="1" ht="21.95" customHeight="1" spans="1:8">
      <c r="A27" s="934"/>
      <c r="B27" s="934"/>
      <c r="C27" s="934"/>
      <c r="D27" s="935"/>
      <c r="E27" s="952" t="s">
        <v>2091</v>
      </c>
      <c r="F27" s="953"/>
      <c r="G27" s="944" t="s">
        <v>2092</v>
      </c>
      <c r="H27" s="945"/>
    </row>
    <row r="28" s="174" customFormat="1" ht="21.95" customHeight="1" spans="1:8">
      <c r="A28" s="934"/>
      <c r="B28" s="934"/>
      <c r="C28" s="934"/>
      <c r="D28" s="935"/>
      <c r="E28" s="952" t="s">
        <v>2093</v>
      </c>
      <c r="F28" s="953"/>
      <c r="G28" s="944" t="s">
        <v>2094</v>
      </c>
      <c r="H28" s="945"/>
    </row>
    <row r="29" s="174" customFormat="1" ht="21.95" customHeight="1" spans="1:8">
      <c r="A29" s="934"/>
      <c r="B29" s="934"/>
      <c r="C29" s="934"/>
      <c r="D29" s="935"/>
      <c r="E29" s="952" t="s">
        <v>2095</v>
      </c>
      <c r="F29" s="953"/>
      <c r="G29" s="944" t="s">
        <v>2096</v>
      </c>
      <c r="H29" s="945"/>
    </row>
    <row r="30" s="174" customFormat="1" ht="24" customHeight="1" spans="1:8">
      <c r="A30" s="934"/>
      <c r="B30" s="934"/>
      <c r="C30" s="934"/>
      <c r="D30" s="935"/>
      <c r="E30" s="942" t="s">
        <v>2097</v>
      </c>
      <c r="F30" s="943"/>
      <c r="G30" s="944" t="s">
        <v>2098</v>
      </c>
      <c r="H30" s="945"/>
    </row>
    <row r="31" s="174" customFormat="1" ht="24" customHeight="1" spans="1:8">
      <c r="A31" s="934"/>
      <c r="B31" s="934"/>
      <c r="C31" s="934"/>
      <c r="D31" s="935"/>
      <c r="E31" s="946"/>
      <c r="F31" s="947"/>
      <c r="G31" s="944" t="s">
        <v>2086</v>
      </c>
      <c r="H31" s="945"/>
    </row>
    <row r="32" s="174" customFormat="1" ht="24" customHeight="1" spans="1:8">
      <c r="A32" s="934"/>
      <c r="B32" s="934"/>
      <c r="C32" s="934"/>
      <c r="D32" s="935"/>
      <c r="E32" s="954"/>
      <c r="F32" s="955"/>
      <c r="G32" s="944" t="s">
        <v>2099</v>
      </c>
      <c r="H32" s="945"/>
    </row>
    <row r="33" s="174" customFormat="1" ht="21.95" customHeight="1" spans="1:8">
      <c r="A33" s="934"/>
      <c r="B33" s="934"/>
      <c r="C33" s="934"/>
      <c r="D33" s="935"/>
      <c r="E33" s="956" t="s">
        <v>2100</v>
      </c>
      <c r="F33" s="957"/>
      <c r="G33" s="958" t="s">
        <v>2101</v>
      </c>
      <c r="H33" s="959"/>
    </row>
    <row r="34" s="174" customFormat="1" ht="21.95" customHeight="1" spans="1:8">
      <c r="A34" s="934"/>
      <c r="B34" s="934"/>
      <c r="C34" s="934"/>
      <c r="D34" s="935"/>
      <c r="E34" s="956" t="s">
        <v>2102</v>
      </c>
      <c r="F34" s="957"/>
      <c r="G34" s="958" t="s">
        <v>2103</v>
      </c>
      <c r="H34" s="959"/>
    </row>
    <row r="35" s="174" customFormat="1" ht="21.95" customHeight="1" spans="1:8">
      <c r="A35" s="934"/>
      <c r="B35" s="934"/>
      <c r="C35" s="934"/>
      <c r="D35" s="935"/>
      <c r="E35" s="956" t="s">
        <v>2104</v>
      </c>
      <c r="F35" s="957"/>
      <c r="G35" s="958" t="s">
        <v>2105</v>
      </c>
      <c r="H35" s="959"/>
    </row>
    <row r="36" s="174" customFormat="1" ht="21.95" customHeight="1" spans="1:8">
      <c r="A36" s="934"/>
      <c r="B36" s="934"/>
      <c r="C36" s="934"/>
      <c r="D36" s="935"/>
      <c r="E36" s="960" t="s">
        <v>2106</v>
      </c>
      <c r="F36" s="961"/>
      <c r="G36" s="962" t="s">
        <v>2107</v>
      </c>
      <c r="H36" s="963"/>
    </row>
    <row r="37" s="174" customFormat="1" ht="21.95" customHeight="1" spans="1:8">
      <c r="A37" s="934"/>
      <c r="B37" s="934"/>
      <c r="C37" s="934"/>
      <c r="D37" s="935"/>
      <c r="E37" s="960" t="s">
        <v>2108</v>
      </c>
      <c r="F37" s="961"/>
      <c r="G37" s="962" t="s">
        <v>2109</v>
      </c>
      <c r="H37" s="963"/>
    </row>
    <row r="38" s="174" customFormat="1" ht="21.95" customHeight="1" spans="1:8">
      <c r="A38" s="934"/>
      <c r="B38" s="934"/>
      <c r="C38" s="934"/>
      <c r="D38" s="935"/>
      <c r="E38" s="960" t="s">
        <v>2110</v>
      </c>
      <c r="F38" s="961"/>
      <c r="G38" s="962" t="s">
        <v>2111</v>
      </c>
      <c r="H38" s="963"/>
    </row>
    <row r="39" s="174" customFormat="1" ht="21.95" customHeight="1" spans="1:8">
      <c r="A39" s="934"/>
      <c r="B39" s="934"/>
      <c r="C39" s="934"/>
      <c r="D39" s="935"/>
      <c r="E39" s="960" t="s">
        <v>2112</v>
      </c>
      <c r="F39" s="961"/>
      <c r="G39" s="962" t="s">
        <v>2113</v>
      </c>
      <c r="H39" s="963"/>
    </row>
    <row r="40" s="174" customFormat="1" ht="21.95" customHeight="1" spans="1:8">
      <c r="A40" s="934"/>
      <c r="B40" s="934"/>
      <c r="C40" s="934" t="s">
        <v>178</v>
      </c>
      <c r="D40" s="935"/>
      <c r="E40" s="964" t="s">
        <v>2114</v>
      </c>
      <c r="F40" s="965"/>
      <c r="G40" s="966" t="s">
        <v>2115</v>
      </c>
      <c r="H40" s="967"/>
    </row>
    <row r="41" s="174" customFormat="1" ht="21.95" customHeight="1" spans="1:8">
      <c r="A41" s="934"/>
      <c r="B41" s="934"/>
      <c r="C41" s="934"/>
      <c r="D41" s="935"/>
      <c r="E41" s="968" t="s">
        <v>2116</v>
      </c>
      <c r="F41" s="969"/>
      <c r="G41" s="970" t="s">
        <v>2115</v>
      </c>
      <c r="H41" s="971"/>
    </row>
    <row r="42" s="174" customFormat="1" ht="21.95" customHeight="1" spans="1:8">
      <c r="A42" s="934"/>
      <c r="B42" s="934"/>
      <c r="C42" s="934"/>
      <c r="D42" s="935"/>
      <c r="E42" s="968" t="s">
        <v>2117</v>
      </c>
      <c r="F42" s="969"/>
      <c r="G42" s="970" t="s">
        <v>2115</v>
      </c>
      <c r="H42" s="971"/>
    </row>
    <row r="43" s="174" customFormat="1" ht="21.95" customHeight="1" spans="1:8">
      <c r="A43" s="934"/>
      <c r="B43" s="934"/>
      <c r="C43" s="934"/>
      <c r="D43" s="935"/>
      <c r="E43" s="972" t="s">
        <v>2118</v>
      </c>
      <c r="F43" s="973"/>
      <c r="G43" s="974" t="s">
        <v>2115</v>
      </c>
      <c r="H43" s="975"/>
    </row>
    <row r="44" s="174" customFormat="1" ht="21.95" customHeight="1" spans="1:8">
      <c r="A44" s="934"/>
      <c r="B44" s="934"/>
      <c r="C44" s="934" t="s">
        <v>252</v>
      </c>
      <c r="D44" s="935"/>
      <c r="E44" s="976" t="s">
        <v>1207</v>
      </c>
      <c r="F44" s="977"/>
      <c r="G44" s="978" t="s">
        <v>2119</v>
      </c>
      <c r="H44" s="979"/>
    </row>
    <row r="45" s="174" customFormat="1" ht="21.95" customHeight="1" spans="1:8">
      <c r="A45" s="934"/>
      <c r="B45" s="934" t="s">
        <v>182</v>
      </c>
      <c r="C45" s="934" t="s">
        <v>183</v>
      </c>
      <c r="D45" s="935"/>
      <c r="E45" s="980" t="s">
        <v>2120</v>
      </c>
      <c r="F45" s="981"/>
      <c r="G45" s="982" t="s">
        <v>185</v>
      </c>
      <c r="H45" s="983"/>
    </row>
    <row r="46" s="174" customFormat="1" ht="43.9" customHeight="1" spans="1:8">
      <c r="A46" s="934"/>
      <c r="B46" s="934"/>
      <c r="C46" s="934"/>
      <c r="D46" s="935"/>
      <c r="E46" s="984" t="s">
        <v>2121</v>
      </c>
      <c r="F46" s="985"/>
      <c r="G46" s="982" t="s">
        <v>185</v>
      </c>
      <c r="H46" s="983"/>
    </row>
    <row r="47" s="174" customFormat="1" ht="42" customHeight="1" spans="1:8">
      <c r="A47" s="934"/>
      <c r="B47" s="934"/>
      <c r="C47" s="934"/>
      <c r="D47" s="935"/>
      <c r="E47" s="984" t="s">
        <v>2122</v>
      </c>
      <c r="F47" s="985"/>
      <c r="G47" s="982" t="s">
        <v>185</v>
      </c>
      <c r="H47" s="983"/>
    </row>
    <row r="48" s="174" customFormat="1" ht="21.95" customHeight="1" spans="1:8">
      <c r="A48" s="934"/>
      <c r="B48" s="934"/>
      <c r="C48" s="934"/>
      <c r="D48" s="935"/>
      <c r="E48" s="986" t="s">
        <v>2123</v>
      </c>
      <c r="F48" s="987"/>
      <c r="G48" s="982" t="s">
        <v>185</v>
      </c>
      <c r="H48" s="983"/>
    </row>
    <row r="49" s="174" customFormat="1" ht="21.95" customHeight="1" spans="1:8">
      <c r="A49" s="934"/>
      <c r="B49" s="934"/>
      <c r="C49" s="934"/>
      <c r="D49" s="935"/>
      <c r="E49" s="986" t="s">
        <v>2124</v>
      </c>
      <c r="F49" s="987"/>
      <c r="G49" s="982" t="s">
        <v>185</v>
      </c>
      <c r="H49" s="983"/>
    </row>
    <row r="50" s="174" customFormat="1" ht="21.95" customHeight="1" spans="1:8">
      <c r="A50" s="934"/>
      <c r="B50" s="934"/>
      <c r="C50" s="934"/>
      <c r="D50" s="935"/>
      <c r="E50" s="986" t="s">
        <v>2125</v>
      </c>
      <c r="F50" s="987"/>
      <c r="G50" s="982" t="s">
        <v>185</v>
      </c>
      <c r="H50" s="983"/>
    </row>
    <row r="51" s="174" customFormat="1" ht="21.95" customHeight="1" spans="1:8">
      <c r="A51" s="934"/>
      <c r="B51" s="934"/>
      <c r="C51" s="934"/>
      <c r="D51" s="935"/>
      <c r="E51" s="986" t="s">
        <v>2126</v>
      </c>
      <c r="F51" s="987"/>
      <c r="G51" s="982" t="s">
        <v>185</v>
      </c>
      <c r="H51" s="983"/>
    </row>
    <row r="52" s="174" customFormat="1" ht="31.15" customHeight="1" spans="1:8">
      <c r="A52" s="934"/>
      <c r="B52" s="934"/>
      <c r="C52" s="934" t="s">
        <v>192</v>
      </c>
      <c r="D52" s="935"/>
      <c r="E52" s="988" t="s">
        <v>2127</v>
      </c>
      <c r="F52" s="989"/>
      <c r="G52" s="990" t="s">
        <v>1219</v>
      </c>
      <c r="H52" s="991"/>
    </row>
    <row r="53" s="174" customFormat="1" ht="21.95" customHeight="1" spans="1:8">
      <c r="A53" s="934"/>
      <c r="B53" s="934"/>
      <c r="C53" s="934"/>
      <c r="D53" s="935"/>
      <c r="E53" s="992" t="s">
        <v>2128</v>
      </c>
      <c r="F53" s="993"/>
      <c r="G53" s="990" t="s">
        <v>1219</v>
      </c>
      <c r="H53" s="991"/>
    </row>
    <row r="54" s="174" customFormat="1" ht="21.95" customHeight="1" spans="1:8">
      <c r="A54" s="934"/>
      <c r="B54" s="934"/>
      <c r="C54" s="934"/>
      <c r="D54" s="935"/>
      <c r="E54" s="994" t="s">
        <v>2129</v>
      </c>
      <c r="F54" s="995"/>
      <c r="G54" s="990" t="s">
        <v>1219</v>
      </c>
      <c r="H54" s="991"/>
    </row>
    <row r="55" s="174" customFormat="1" ht="21.95" customHeight="1" spans="1:8">
      <c r="A55" s="934"/>
      <c r="B55" s="934"/>
      <c r="C55" s="934"/>
      <c r="D55" s="935"/>
      <c r="E55" s="994" t="s">
        <v>2130</v>
      </c>
      <c r="F55" s="995"/>
      <c r="G55" s="990" t="s">
        <v>1219</v>
      </c>
      <c r="H55" s="991"/>
    </row>
    <row r="56" s="174" customFormat="1" ht="21.95" customHeight="1" spans="1:8">
      <c r="A56" s="934"/>
      <c r="B56" s="934"/>
      <c r="C56" s="934"/>
      <c r="D56" s="935"/>
      <c r="E56" s="994" t="s">
        <v>2129</v>
      </c>
      <c r="F56" s="995"/>
      <c r="G56" s="990" t="s">
        <v>1219</v>
      </c>
      <c r="H56" s="991"/>
    </row>
    <row r="57" s="174" customFormat="1" ht="21.95" customHeight="1" spans="1:8">
      <c r="A57" s="934"/>
      <c r="B57" s="934" t="s">
        <v>195</v>
      </c>
      <c r="C57" s="934" t="s">
        <v>196</v>
      </c>
      <c r="D57" s="935"/>
      <c r="E57" s="996" t="s">
        <v>2131</v>
      </c>
      <c r="F57" s="997"/>
      <c r="G57" s="998" t="s">
        <v>2132</v>
      </c>
      <c r="H57" s="999"/>
    </row>
    <row r="58" s="174" customFormat="1" ht="21.95" customHeight="1" spans="1:8">
      <c r="A58" s="934"/>
      <c r="B58" s="934"/>
      <c r="C58" s="934"/>
      <c r="D58" s="935"/>
      <c r="E58" s="996" t="s">
        <v>2133</v>
      </c>
      <c r="F58" s="997"/>
      <c r="G58" s="998" t="s">
        <v>2115</v>
      </c>
      <c r="H58" s="999"/>
    </row>
    <row r="59" s="174" customFormat="1" ht="24" customHeight="1" spans="4:8">
      <c r="D59" s="1000"/>
      <c r="E59" s="1000"/>
      <c r="F59" s="1000"/>
      <c r="G59" s="1000"/>
      <c r="H59" s="1000"/>
    </row>
    <row r="60" s="174" customFormat="1" customHeight="1" spans="4:8">
      <c r="D60" s="1000"/>
      <c r="E60" s="1000"/>
      <c r="F60" s="1000"/>
      <c r="G60" s="1000"/>
      <c r="H60" s="1000"/>
    </row>
    <row r="61" s="174" customFormat="1" customHeight="1" spans="4:8">
      <c r="D61" s="1000"/>
      <c r="E61" s="1000"/>
      <c r="F61" s="1000"/>
      <c r="G61" s="1000"/>
      <c r="H61" s="1000"/>
    </row>
    <row r="62" s="174" customFormat="1" customHeight="1" spans="4:8">
      <c r="D62" s="1000"/>
      <c r="E62" s="1000"/>
      <c r="F62" s="1000"/>
      <c r="G62" s="1000"/>
      <c r="H62" s="1000"/>
    </row>
    <row r="63" s="174" customFormat="1" customHeight="1" spans="4:8">
      <c r="D63" s="1000"/>
      <c r="E63" s="1000"/>
      <c r="F63" s="1000"/>
      <c r="G63" s="1000"/>
      <c r="H63" s="1000"/>
    </row>
    <row r="64" s="174" customFormat="1" customHeight="1" spans="4:8">
      <c r="D64" s="1000"/>
      <c r="E64" s="1000"/>
      <c r="F64" s="1000"/>
      <c r="G64" s="1000"/>
      <c r="H64" s="1000"/>
    </row>
    <row r="65" s="174" customFormat="1" customHeight="1" spans="4:8">
      <c r="D65" s="1000"/>
      <c r="E65" s="1000"/>
      <c r="F65" s="1000"/>
      <c r="G65" s="1000"/>
      <c r="H65" s="1000"/>
    </row>
    <row r="66" s="174" customFormat="1" customHeight="1" spans="4:8">
      <c r="D66" s="1000"/>
      <c r="E66" s="1000"/>
      <c r="F66" s="1000"/>
      <c r="G66" s="1000"/>
      <c r="H66" s="1000"/>
    </row>
    <row r="67" s="174" customFormat="1" customHeight="1" spans="4:8">
      <c r="D67" s="1000"/>
      <c r="E67" s="1000"/>
      <c r="F67" s="1000"/>
      <c r="G67" s="1000"/>
      <c r="H67" s="1000"/>
    </row>
    <row r="68" s="174" customFormat="1" customHeight="1" spans="4:8">
      <c r="D68" s="1000"/>
      <c r="E68" s="1000"/>
      <c r="F68" s="1000"/>
      <c r="G68" s="1000"/>
      <c r="H68" s="1000"/>
    </row>
    <row r="69" s="174" customFormat="1" customHeight="1" spans="4:8">
      <c r="D69" s="1000"/>
      <c r="E69" s="1000"/>
      <c r="F69" s="1000"/>
      <c r="G69" s="1000"/>
      <c r="H69" s="1000"/>
    </row>
    <row r="70" s="174" customFormat="1" customHeight="1" spans="4:8">
      <c r="D70" s="1000"/>
      <c r="E70" s="1000"/>
      <c r="F70" s="1000"/>
      <c r="G70" s="1000"/>
      <c r="H70" s="1000"/>
    </row>
    <row r="71" s="174" customFormat="1" customHeight="1" spans="4:8">
      <c r="D71" s="1000"/>
      <c r="E71" s="1000"/>
      <c r="F71" s="1000"/>
      <c r="G71" s="1000"/>
      <c r="H71" s="1000"/>
    </row>
    <row r="72" s="174" customFormat="1" customHeight="1" spans="4:8">
      <c r="D72" s="1000"/>
      <c r="E72" s="1000"/>
      <c r="F72" s="1000"/>
      <c r="G72" s="1000"/>
      <c r="H72" s="1000"/>
    </row>
    <row r="73" s="174" customFormat="1" customHeight="1" spans="4:8">
      <c r="D73" s="1000"/>
      <c r="E73" s="1000"/>
      <c r="F73" s="1000"/>
      <c r="G73" s="1000"/>
      <c r="H73" s="1000"/>
    </row>
    <row r="74" s="174" customFormat="1" customHeight="1" spans="4:8">
      <c r="D74" s="1000"/>
      <c r="E74" s="1000"/>
      <c r="F74" s="1000"/>
      <c r="G74" s="1000"/>
      <c r="H74" s="1000"/>
    </row>
    <row r="75" s="174" customFormat="1" customHeight="1" spans="4:8">
      <c r="D75" s="1000"/>
      <c r="E75" s="1000"/>
      <c r="F75" s="1000"/>
      <c r="G75" s="1000"/>
      <c r="H75" s="1000"/>
    </row>
    <row r="76" s="174" customFormat="1" customHeight="1" spans="4:8">
      <c r="D76" s="1000"/>
      <c r="E76" s="1000"/>
      <c r="F76" s="1000"/>
      <c r="G76" s="1000"/>
      <c r="H76" s="1000"/>
    </row>
    <row r="77" s="174" customFormat="1" customHeight="1" spans="4:8">
      <c r="D77" s="1000"/>
      <c r="E77" s="1000"/>
      <c r="F77" s="1000"/>
      <c r="G77" s="1000"/>
      <c r="H77" s="1000"/>
    </row>
    <row r="78" s="174" customFormat="1" customHeight="1" spans="4:8">
      <c r="D78" s="1000"/>
      <c r="E78" s="1000"/>
      <c r="F78" s="1000"/>
      <c r="G78" s="1000"/>
      <c r="H78" s="1000"/>
    </row>
    <row r="79" s="174" customFormat="1" customHeight="1" spans="4:8">
      <c r="D79" s="1000"/>
      <c r="E79" s="1000"/>
      <c r="F79" s="1000"/>
      <c r="G79" s="1000"/>
      <c r="H79" s="1000"/>
    </row>
    <row r="80" s="174" customFormat="1" customHeight="1" spans="4:8">
      <c r="D80" s="1000"/>
      <c r="E80" s="1000"/>
      <c r="F80" s="1000"/>
      <c r="G80" s="1000"/>
      <c r="H80" s="1000"/>
    </row>
    <row r="81" s="174" customFormat="1" customHeight="1" spans="4:8">
      <c r="D81" s="1000"/>
      <c r="E81" s="1000"/>
      <c r="F81" s="1000"/>
      <c r="G81" s="1000"/>
      <c r="H81" s="1000"/>
    </row>
    <row r="82" s="174" customFormat="1" customHeight="1" spans="4:8">
      <c r="D82" s="1000"/>
      <c r="E82" s="1000"/>
      <c r="F82" s="1000"/>
      <c r="G82" s="1000"/>
      <c r="H82" s="1000"/>
    </row>
    <row r="83" s="174" customFormat="1" customHeight="1" spans="4:8">
      <c r="D83" s="1000"/>
      <c r="E83" s="1000"/>
      <c r="F83" s="1000"/>
      <c r="G83" s="1000"/>
      <c r="H83" s="1000"/>
    </row>
  </sheetData>
  <mergeCells count="11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G19:H19"/>
    <mergeCell ref="G20:H20"/>
    <mergeCell ref="G21:H21"/>
    <mergeCell ref="G22:H22"/>
    <mergeCell ref="G23:H23"/>
    <mergeCell ref="G24:H24"/>
    <mergeCell ref="E25:F25"/>
    <mergeCell ref="G25:H25"/>
    <mergeCell ref="E26:F26"/>
    <mergeCell ref="G26:H26"/>
    <mergeCell ref="E27:F27"/>
    <mergeCell ref="G27:H27"/>
    <mergeCell ref="E28:F28"/>
    <mergeCell ref="G28:H28"/>
    <mergeCell ref="E29:F29"/>
    <mergeCell ref="G29:H29"/>
    <mergeCell ref="G30:H30"/>
    <mergeCell ref="G31:H31"/>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C44:D44"/>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59:H59"/>
    <mergeCell ref="A4:A14"/>
    <mergeCell ref="A16:A58"/>
    <mergeCell ref="B17:B44"/>
    <mergeCell ref="B45:B56"/>
    <mergeCell ref="B57:B58"/>
    <mergeCell ref="B4:C5"/>
    <mergeCell ref="D4:E5"/>
    <mergeCell ref="C17:D39"/>
    <mergeCell ref="E21:F24"/>
    <mergeCell ref="E19:F20"/>
    <mergeCell ref="E30:F32"/>
    <mergeCell ref="C40:D43"/>
    <mergeCell ref="C45:D51"/>
    <mergeCell ref="C52:D56"/>
    <mergeCell ref="C57:D58"/>
  </mergeCells>
  <printOptions horizontalCentered="1"/>
  <pageMargins left="0.472222222222222" right="0.472222222222222" top="0.39375" bottom="0.39375" header="0.354166666666667" footer="0.39375"/>
  <pageSetup paperSize="9" firstPageNumber="4294963191" orientation="landscape" useFirstPageNumber="1"/>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workbookViewId="0">
      <selection activeCell="A37" sqref="$A37:$XFD37"/>
    </sheetView>
  </sheetViews>
  <sheetFormatPr defaultColWidth="9.33333333333333" defaultRowHeight="10.8" outlineLevelCol="7"/>
  <cols>
    <col min="1" max="1" width="8.83333333333333" style="913" customWidth="1"/>
    <col min="2" max="2" width="10.6666666666667" style="913" customWidth="1"/>
    <col min="3" max="3" width="8.16666666666667" style="913" customWidth="1"/>
    <col min="4" max="4" width="7.83333333333333" style="913" customWidth="1"/>
    <col min="5" max="5" width="37.1666666666667" style="913" customWidth="1"/>
    <col min="6" max="6" width="15.8333333333333" style="913" customWidth="1"/>
    <col min="7" max="7" width="11.8333333333333" style="913" customWidth="1"/>
    <col min="8" max="8" width="13.5" style="913" customWidth="1"/>
    <col min="9" max="256" width="9.33333333333333" style="913"/>
    <col min="257" max="257" width="8.83333333333333" style="913" customWidth="1"/>
    <col min="258" max="258" width="10.6666666666667" style="913" customWidth="1"/>
    <col min="259" max="259" width="8.16666666666667" style="913" customWidth="1"/>
    <col min="260" max="260" width="7.83333333333333" style="913" customWidth="1"/>
    <col min="261" max="261" width="37.1666666666667" style="913" customWidth="1"/>
    <col min="262" max="262" width="15.8333333333333" style="913" customWidth="1"/>
    <col min="263" max="263" width="11.8333333333333" style="913" customWidth="1"/>
    <col min="264" max="264" width="13.5" style="913" customWidth="1"/>
    <col min="265" max="512" width="9.33333333333333" style="913"/>
    <col min="513" max="513" width="8.83333333333333" style="913" customWidth="1"/>
    <col min="514" max="514" width="10.6666666666667" style="913" customWidth="1"/>
    <col min="515" max="515" width="8.16666666666667" style="913" customWidth="1"/>
    <col min="516" max="516" width="7.83333333333333" style="913" customWidth="1"/>
    <col min="517" max="517" width="37.1666666666667" style="913" customWidth="1"/>
    <col min="518" max="518" width="15.8333333333333" style="913" customWidth="1"/>
    <col min="519" max="519" width="11.8333333333333" style="913" customWidth="1"/>
    <col min="520" max="520" width="13.5" style="913" customWidth="1"/>
    <col min="521" max="768" width="9.33333333333333" style="913"/>
    <col min="769" max="769" width="8.83333333333333" style="913" customWidth="1"/>
    <col min="770" max="770" width="10.6666666666667" style="913" customWidth="1"/>
    <col min="771" max="771" width="8.16666666666667" style="913" customWidth="1"/>
    <col min="772" max="772" width="7.83333333333333" style="913" customWidth="1"/>
    <col min="773" max="773" width="37.1666666666667" style="913" customWidth="1"/>
    <col min="774" max="774" width="15.8333333333333" style="913" customWidth="1"/>
    <col min="775" max="775" width="11.8333333333333" style="913" customWidth="1"/>
    <col min="776" max="776" width="13.5" style="913" customWidth="1"/>
    <col min="777" max="1024" width="9.33333333333333" style="913"/>
    <col min="1025" max="1025" width="8.83333333333333" style="913" customWidth="1"/>
    <col min="1026" max="1026" width="10.6666666666667" style="913" customWidth="1"/>
    <col min="1027" max="1027" width="8.16666666666667" style="913" customWidth="1"/>
    <col min="1028" max="1028" width="7.83333333333333" style="913" customWidth="1"/>
    <col min="1029" max="1029" width="37.1666666666667" style="913" customWidth="1"/>
    <col min="1030" max="1030" width="15.8333333333333" style="913" customWidth="1"/>
    <col min="1031" max="1031" width="11.8333333333333" style="913" customWidth="1"/>
    <col min="1032" max="1032" width="13.5" style="913" customWidth="1"/>
    <col min="1033" max="1280" width="9.33333333333333" style="913"/>
    <col min="1281" max="1281" width="8.83333333333333" style="913" customWidth="1"/>
    <col min="1282" max="1282" width="10.6666666666667" style="913" customWidth="1"/>
    <col min="1283" max="1283" width="8.16666666666667" style="913" customWidth="1"/>
    <col min="1284" max="1284" width="7.83333333333333" style="913" customWidth="1"/>
    <col min="1285" max="1285" width="37.1666666666667" style="913" customWidth="1"/>
    <col min="1286" max="1286" width="15.8333333333333" style="913" customWidth="1"/>
    <col min="1287" max="1287" width="11.8333333333333" style="913" customWidth="1"/>
    <col min="1288" max="1288" width="13.5" style="913" customWidth="1"/>
    <col min="1289" max="1536" width="9.33333333333333" style="913"/>
    <col min="1537" max="1537" width="8.83333333333333" style="913" customWidth="1"/>
    <col min="1538" max="1538" width="10.6666666666667" style="913" customWidth="1"/>
    <col min="1539" max="1539" width="8.16666666666667" style="913" customWidth="1"/>
    <col min="1540" max="1540" width="7.83333333333333" style="913" customWidth="1"/>
    <col min="1541" max="1541" width="37.1666666666667" style="913" customWidth="1"/>
    <col min="1542" max="1542" width="15.8333333333333" style="913" customWidth="1"/>
    <col min="1543" max="1543" width="11.8333333333333" style="913" customWidth="1"/>
    <col min="1544" max="1544" width="13.5" style="913" customWidth="1"/>
    <col min="1545" max="1792" width="9.33333333333333" style="913"/>
    <col min="1793" max="1793" width="8.83333333333333" style="913" customWidth="1"/>
    <col min="1794" max="1794" width="10.6666666666667" style="913" customWidth="1"/>
    <col min="1795" max="1795" width="8.16666666666667" style="913" customWidth="1"/>
    <col min="1796" max="1796" width="7.83333333333333" style="913" customWidth="1"/>
    <col min="1797" max="1797" width="37.1666666666667" style="913" customWidth="1"/>
    <col min="1798" max="1798" width="15.8333333333333" style="913" customWidth="1"/>
    <col min="1799" max="1799" width="11.8333333333333" style="913" customWidth="1"/>
    <col min="1800" max="1800" width="13.5" style="913" customWidth="1"/>
    <col min="1801" max="2048" width="9.33333333333333" style="913"/>
    <col min="2049" max="2049" width="8.83333333333333" style="913" customWidth="1"/>
    <col min="2050" max="2050" width="10.6666666666667" style="913" customWidth="1"/>
    <col min="2051" max="2051" width="8.16666666666667" style="913" customWidth="1"/>
    <col min="2052" max="2052" width="7.83333333333333" style="913" customWidth="1"/>
    <col min="2053" max="2053" width="37.1666666666667" style="913" customWidth="1"/>
    <col min="2054" max="2054" width="15.8333333333333" style="913" customWidth="1"/>
    <col min="2055" max="2055" width="11.8333333333333" style="913" customWidth="1"/>
    <col min="2056" max="2056" width="13.5" style="913" customWidth="1"/>
    <col min="2057" max="2304" width="9.33333333333333" style="913"/>
    <col min="2305" max="2305" width="8.83333333333333" style="913" customWidth="1"/>
    <col min="2306" max="2306" width="10.6666666666667" style="913" customWidth="1"/>
    <col min="2307" max="2307" width="8.16666666666667" style="913" customWidth="1"/>
    <col min="2308" max="2308" width="7.83333333333333" style="913" customWidth="1"/>
    <col min="2309" max="2309" width="37.1666666666667" style="913" customWidth="1"/>
    <col min="2310" max="2310" width="15.8333333333333" style="913" customWidth="1"/>
    <col min="2311" max="2311" width="11.8333333333333" style="913" customWidth="1"/>
    <col min="2312" max="2312" width="13.5" style="913" customWidth="1"/>
    <col min="2313" max="2560" width="9.33333333333333" style="913"/>
    <col min="2561" max="2561" width="8.83333333333333" style="913" customWidth="1"/>
    <col min="2562" max="2562" width="10.6666666666667" style="913" customWidth="1"/>
    <col min="2563" max="2563" width="8.16666666666667" style="913" customWidth="1"/>
    <col min="2564" max="2564" width="7.83333333333333" style="913" customWidth="1"/>
    <col min="2565" max="2565" width="37.1666666666667" style="913" customWidth="1"/>
    <col min="2566" max="2566" width="15.8333333333333" style="913" customWidth="1"/>
    <col min="2567" max="2567" width="11.8333333333333" style="913" customWidth="1"/>
    <col min="2568" max="2568" width="13.5" style="913" customWidth="1"/>
    <col min="2569" max="2816" width="9.33333333333333" style="913"/>
    <col min="2817" max="2817" width="8.83333333333333" style="913" customWidth="1"/>
    <col min="2818" max="2818" width="10.6666666666667" style="913" customWidth="1"/>
    <col min="2819" max="2819" width="8.16666666666667" style="913" customWidth="1"/>
    <col min="2820" max="2820" width="7.83333333333333" style="913" customWidth="1"/>
    <col min="2821" max="2821" width="37.1666666666667" style="913" customWidth="1"/>
    <col min="2822" max="2822" width="15.8333333333333" style="913" customWidth="1"/>
    <col min="2823" max="2823" width="11.8333333333333" style="913" customWidth="1"/>
    <col min="2824" max="2824" width="13.5" style="913" customWidth="1"/>
    <col min="2825" max="3072" width="9.33333333333333" style="913"/>
    <col min="3073" max="3073" width="8.83333333333333" style="913" customWidth="1"/>
    <col min="3074" max="3074" width="10.6666666666667" style="913" customWidth="1"/>
    <col min="3075" max="3075" width="8.16666666666667" style="913" customWidth="1"/>
    <col min="3076" max="3076" width="7.83333333333333" style="913" customWidth="1"/>
    <col min="3077" max="3077" width="37.1666666666667" style="913" customWidth="1"/>
    <col min="3078" max="3078" width="15.8333333333333" style="913" customWidth="1"/>
    <col min="3079" max="3079" width="11.8333333333333" style="913" customWidth="1"/>
    <col min="3080" max="3080" width="13.5" style="913" customWidth="1"/>
    <col min="3081" max="3328" width="9.33333333333333" style="913"/>
    <col min="3329" max="3329" width="8.83333333333333" style="913" customWidth="1"/>
    <col min="3330" max="3330" width="10.6666666666667" style="913" customWidth="1"/>
    <col min="3331" max="3331" width="8.16666666666667" style="913" customWidth="1"/>
    <col min="3332" max="3332" width="7.83333333333333" style="913" customWidth="1"/>
    <col min="3333" max="3333" width="37.1666666666667" style="913" customWidth="1"/>
    <col min="3334" max="3334" width="15.8333333333333" style="913" customWidth="1"/>
    <col min="3335" max="3335" width="11.8333333333333" style="913" customWidth="1"/>
    <col min="3336" max="3336" width="13.5" style="913" customWidth="1"/>
    <col min="3337" max="3584" width="9.33333333333333" style="913"/>
    <col min="3585" max="3585" width="8.83333333333333" style="913" customWidth="1"/>
    <col min="3586" max="3586" width="10.6666666666667" style="913" customWidth="1"/>
    <col min="3587" max="3587" width="8.16666666666667" style="913" customWidth="1"/>
    <col min="3588" max="3588" width="7.83333333333333" style="913" customWidth="1"/>
    <col min="3589" max="3589" width="37.1666666666667" style="913" customWidth="1"/>
    <col min="3590" max="3590" width="15.8333333333333" style="913" customWidth="1"/>
    <col min="3591" max="3591" width="11.8333333333333" style="913" customWidth="1"/>
    <col min="3592" max="3592" width="13.5" style="913" customWidth="1"/>
    <col min="3593" max="3840" width="9.33333333333333" style="913"/>
    <col min="3841" max="3841" width="8.83333333333333" style="913" customWidth="1"/>
    <col min="3842" max="3842" width="10.6666666666667" style="913" customWidth="1"/>
    <col min="3843" max="3843" width="8.16666666666667" style="913" customWidth="1"/>
    <col min="3844" max="3844" width="7.83333333333333" style="913" customWidth="1"/>
    <col min="3845" max="3845" width="37.1666666666667" style="913" customWidth="1"/>
    <col min="3846" max="3846" width="15.8333333333333" style="913" customWidth="1"/>
    <col min="3847" max="3847" width="11.8333333333333" style="913" customWidth="1"/>
    <col min="3848" max="3848" width="13.5" style="913" customWidth="1"/>
    <col min="3849" max="4096" width="9.33333333333333" style="913"/>
    <col min="4097" max="4097" width="8.83333333333333" style="913" customWidth="1"/>
    <col min="4098" max="4098" width="10.6666666666667" style="913" customWidth="1"/>
    <col min="4099" max="4099" width="8.16666666666667" style="913" customWidth="1"/>
    <col min="4100" max="4100" width="7.83333333333333" style="913" customWidth="1"/>
    <col min="4101" max="4101" width="37.1666666666667" style="913" customWidth="1"/>
    <col min="4102" max="4102" width="15.8333333333333" style="913" customWidth="1"/>
    <col min="4103" max="4103" width="11.8333333333333" style="913" customWidth="1"/>
    <col min="4104" max="4104" width="13.5" style="913" customWidth="1"/>
    <col min="4105" max="4352" width="9.33333333333333" style="913"/>
    <col min="4353" max="4353" width="8.83333333333333" style="913" customWidth="1"/>
    <col min="4354" max="4354" width="10.6666666666667" style="913" customWidth="1"/>
    <col min="4355" max="4355" width="8.16666666666667" style="913" customWidth="1"/>
    <col min="4356" max="4356" width="7.83333333333333" style="913" customWidth="1"/>
    <col min="4357" max="4357" width="37.1666666666667" style="913" customWidth="1"/>
    <col min="4358" max="4358" width="15.8333333333333" style="913" customWidth="1"/>
    <col min="4359" max="4359" width="11.8333333333333" style="913" customWidth="1"/>
    <col min="4360" max="4360" width="13.5" style="913" customWidth="1"/>
    <col min="4361" max="4608" width="9.33333333333333" style="913"/>
    <col min="4609" max="4609" width="8.83333333333333" style="913" customWidth="1"/>
    <col min="4610" max="4610" width="10.6666666666667" style="913" customWidth="1"/>
    <col min="4611" max="4611" width="8.16666666666667" style="913" customWidth="1"/>
    <col min="4612" max="4612" width="7.83333333333333" style="913" customWidth="1"/>
    <col min="4613" max="4613" width="37.1666666666667" style="913" customWidth="1"/>
    <col min="4614" max="4614" width="15.8333333333333" style="913" customWidth="1"/>
    <col min="4615" max="4615" width="11.8333333333333" style="913" customWidth="1"/>
    <col min="4616" max="4616" width="13.5" style="913" customWidth="1"/>
    <col min="4617" max="4864" width="9.33333333333333" style="913"/>
    <col min="4865" max="4865" width="8.83333333333333" style="913" customWidth="1"/>
    <col min="4866" max="4866" width="10.6666666666667" style="913" customWidth="1"/>
    <col min="4867" max="4867" width="8.16666666666667" style="913" customWidth="1"/>
    <col min="4868" max="4868" width="7.83333333333333" style="913" customWidth="1"/>
    <col min="4869" max="4869" width="37.1666666666667" style="913" customWidth="1"/>
    <col min="4870" max="4870" width="15.8333333333333" style="913" customWidth="1"/>
    <col min="4871" max="4871" width="11.8333333333333" style="913" customWidth="1"/>
    <col min="4872" max="4872" width="13.5" style="913" customWidth="1"/>
    <col min="4873" max="5120" width="9.33333333333333" style="913"/>
    <col min="5121" max="5121" width="8.83333333333333" style="913" customWidth="1"/>
    <col min="5122" max="5122" width="10.6666666666667" style="913" customWidth="1"/>
    <col min="5123" max="5123" width="8.16666666666667" style="913" customWidth="1"/>
    <col min="5124" max="5124" width="7.83333333333333" style="913" customWidth="1"/>
    <col min="5125" max="5125" width="37.1666666666667" style="913" customWidth="1"/>
    <col min="5126" max="5126" width="15.8333333333333" style="913" customWidth="1"/>
    <col min="5127" max="5127" width="11.8333333333333" style="913" customWidth="1"/>
    <col min="5128" max="5128" width="13.5" style="913" customWidth="1"/>
    <col min="5129" max="5376" width="9.33333333333333" style="913"/>
    <col min="5377" max="5377" width="8.83333333333333" style="913" customWidth="1"/>
    <col min="5378" max="5378" width="10.6666666666667" style="913" customWidth="1"/>
    <col min="5379" max="5379" width="8.16666666666667" style="913" customWidth="1"/>
    <col min="5380" max="5380" width="7.83333333333333" style="913" customWidth="1"/>
    <col min="5381" max="5381" width="37.1666666666667" style="913" customWidth="1"/>
    <col min="5382" max="5382" width="15.8333333333333" style="913" customWidth="1"/>
    <col min="5383" max="5383" width="11.8333333333333" style="913" customWidth="1"/>
    <col min="5384" max="5384" width="13.5" style="913" customWidth="1"/>
    <col min="5385" max="5632" width="9.33333333333333" style="913"/>
    <col min="5633" max="5633" width="8.83333333333333" style="913" customWidth="1"/>
    <col min="5634" max="5634" width="10.6666666666667" style="913" customWidth="1"/>
    <col min="5635" max="5635" width="8.16666666666667" style="913" customWidth="1"/>
    <col min="5636" max="5636" width="7.83333333333333" style="913" customWidth="1"/>
    <col min="5637" max="5637" width="37.1666666666667" style="913" customWidth="1"/>
    <col min="5638" max="5638" width="15.8333333333333" style="913" customWidth="1"/>
    <col min="5639" max="5639" width="11.8333333333333" style="913" customWidth="1"/>
    <col min="5640" max="5640" width="13.5" style="913" customWidth="1"/>
    <col min="5641" max="5888" width="9.33333333333333" style="913"/>
    <col min="5889" max="5889" width="8.83333333333333" style="913" customWidth="1"/>
    <col min="5890" max="5890" width="10.6666666666667" style="913" customWidth="1"/>
    <col min="5891" max="5891" width="8.16666666666667" style="913" customWidth="1"/>
    <col min="5892" max="5892" width="7.83333333333333" style="913" customWidth="1"/>
    <col min="5893" max="5893" width="37.1666666666667" style="913" customWidth="1"/>
    <col min="5894" max="5894" width="15.8333333333333" style="913" customWidth="1"/>
    <col min="5895" max="5895" width="11.8333333333333" style="913" customWidth="1"/>
    <col min="5896" max="5896" width="13.5" style="913" customWidth="1"/>
    <col min="5897" max="6144" width="9.33333333333333" style="913"/>
    <col min="6145" max="6145" width="8.83333333333333" style="913" customWidth="1"/>
    <col min="6146" max="6146" width="10.6666666666667" style="913" customWidth="1"/>
    <col min="6147" max="6147" width="8.16666666666667" style="913" customWidth="1"/>
    <col min="6148" max="6148" width="7.83333333333333" style="913" customWidth="1"/>
    <col min="6149" max="6149" width="37.1666666666667" style="913" customWidth="1"/>
    <col min="6150" max="6150" width="15.8333333333333" style="913" customWidth="1"/>
    <col min="6151" max="6151" width="11.8333333333333" style="913" customWidth="1"/>
    <col min="6152" max="6152" width="13.5" style="913" customWidth="1"/>
    <col min="6153" max="6400" width="9.33333333333333" style="913"/>
    <col min="6401" max="6401" width="8.83333333333333" style="913" customWidth="1"/>
    <col min="6402" max="6402" width="10.6666666666667" style="913" customWidth="1"/>
    <col min="6403" max="6403" width="8.16666666666667" style="913" customWidth="1"/>
    <col min="6404" max="6404" width="7.83333333333333" style="913" customWidth="1"/>
    <col min="6405" max="6405" width="37.1666666666667" style="913" customWidth="1"/>
    <col min="6406" max="6406" width="15.8333333333333" style="913" customWidth="1"/>
    <col min="6407" max="6407" width="11.8333333333333" style="913" customWidth="1"/>
    <col min="6408" max="6408" width="13.5" style="913" customWidth="1"/>
    <col min="6409" max="6656" width="9.33333333333333" style="913"/>
    <col min="6657" max="6657" width="8.83333333333333" style="913" customWidth="1"/>
    <col min="6658" max="6658" width="10.6666666666667" style="913" customWidth="1"/>
    <col min="6659" max="6659" width="8.16666666666667" style="913" customWidth="1"/>
    <col min="6660" max="6660" width="7.83333333333333" style="913" customWidth="1"/>
    <col min="6661" max="6661" width="37.1666666666667" style="913" customWidth="1"/>
    <col min="6662" max="6662" width="15.8333333333333" style="913" customWidth="1"/>
    <col min="6663" max="6663" width="11.8333333333333" style="913" customWidth="1"/>
    <col min="6664" max="6664" width="13.5" style="913" customWidth="1"/>
    <col min="6665" max="6912" width="9.33333333333333" style="913"/>
    <col min="6913" max="6913" width="8.83333333333333" style="913" customWidth="1"/>
    <col min="6914" max="6914" width="10.6666666666667" style="913" customWidth="1"/>
    <col min="6915" max="6915" width="8.16666666666667" style="913" customWidth="1"/>
    <col min="6916" max="6916" width="7.83333333333333" style="913" customWidth="1"/>
    <col min="6917" max="6917" width="37.1666666666667" style="913" customWidth="1"/>
    <col min="6918" max="6918" width="15.8333333333333" style="913" customWidth="1"/>
    <col min="6919" max="6919" width="11.8333333333333" style="913" customWidth="1"/>
    <col min="6920" max="6920" width="13.5" style="913" customWidth="1"/>
    <col min="6921" max="7168" width="9.33333333333333" style="913"/>
    <col min="7169" max="7169" width="8.83333333333333" style="913" customWidth="1"/>
    <col min="7170" max="7170" width="10.6666666666667" style="913" customWidth="1"/>
    <col min="7171" max="7171" width="8.16666666666667" style="913" customWidth="1"/>
    <col min="7172" max="7172" width="7.83333333333333" style="913" customWidth="1"/>
    <col min="7173" max="7173" width="37.1666666666667" style="913" customWidth="1"/>
    <col min="7174" max="7174" width="15.8333333333333" style="913" customWidth="1"/>
    <col min="7175" max="7175" width="11.8333333333333" style="913" customWidth="1"/>
    <col min="7176" max="7176" width="13.5" style="913" customWidth="1"/>
    <col min="7177" max="7424" width="9.33333333333333" style="913"/>
    <col min="7425" max="7425" width="8.83333333333333" style="913" customWidth="1"/>
    <col min="7426" max="7426" width="10.6666666666667" style="913" customWidth="1"/>
    <col min="7427" max="7427" width="8.16666666666667" style="913" customWidth="1"/>
    <col min="7428" max="7428" width="7.83333333333333" style="913" customWidth="1"/>
    <col min="7429" max="7429" width="37.1666666666667" style="913" customWidth="1"/>
    <col min="7430" max="7430" width="15.8333333333333" style="913" customWidth="1"/>
    <col min="7431" max="7431" width="11.8333333333333" style="913" customWidth="1"/>
    <col min="7432" max="7432" width="13.5" style="913" customWidth="1"/>
    <col min="7433" max="7680" width="9.33333333333333" style="913"/>
    <col min="7681" max="7681" width="8.83333333333333" style="913" customWidth="1"/>
    <col min="7682" max="7682" width="10.6666666666667" style="913" customWidth="1"/>
    <col min="7683" max="7683" width="8.16666666666667" style="913" customWidth="1"/>
    <col min="7684" max="7684" width="7.83333333333333" style="913" customWidth="1"/>
    <col min="7685" max="7685" width="37.1666666666667" style="913" customWidth="1"/>
    <col min="7686" max="7686" width="15.8333333333333" style="913" customWidth="1"/>
    <col min="7687" max="7687" width="11.8333333333333" style="913" customWidth="1"/>
    <col min="7688" max="7688" width="13.5" style="913" customWidth="1"/>
    <col min="7689" max="7936" width="9.33333333333333" style="913"/>
    <col min="7937" max="7937" width="8.83333333333333" style="913" customWidth="1"/>
    <col min="7938" max="7938" width="10.6666666666667" style="913" customWidth="1"/>
    <col min="7939" max="7939" width="8.16666666666667" style="913" customWidth="1"/>
    <col min="7940" max="7940" width="7.83333333333333" style="913" customWidth="1"/>
    <col min="7941" max="7941" width="37.1666666666667" style="913" customWidth="1"/>
    <col min="7942" max="7942" width="15.8333333333333" style="913" customWidth="1"/>
    <col min="7943" max="7943" width="11.8333333333333" style="913" customWidth="1"/>
    <col min="7944" max="7944" width="13.5" style="913" customWidth="1"/>
    <col min="7945" max="8192" width="9.33333333333333" style="913"/>
    <col min="8193" max="8193" width="8.83333333333333" style="913" customWidth="1"/>
    <col min="8194" max="8194" width="10.6666666666667" style="913" customWidth="1"/>
    <col min="8195" max="8195" width="8.16666666666667" style="913" customWidth="1"/>
    <col min="8196" max="8196" width="7.83333333333333" style="913" customWidth="1"/>
    <col min="8197" max="8197" width="37.1666666666667" style="913" customWidth="1"/>
    <col min="8198" max="8198" width="15.8333333333333" style="913" customWidth="1"/>
    <col min="8199" max="8199" width="11.8333333333333" style="913" customWidth="1"/>
    <col min="8200" max="8200" width="13.5" style="913" customWidth="1"/>
    <col min="8201" max="8448" width="9.33333333333333" style="913"/>
    <col min="8449" max="8449" width="8.83333333333333" style="913" customWidth="1"/>
    <col min="8450" max="8450" width="10.6666666666667" style="913" customWidth="1"/>
    <col min="8451" max="8451" width="8.16666666666667" style="913" customWidth="1"/>
    <col min="8452" max="8452" width="7.83333333333333" style="913" customWidth="1"/>
    <col min="8453" max="8453" width="37.1666666666667" style="913" customWidth="1"/>
    <col min="8454" max="8454" width="15.8333333333333" style="913" customWidth="1"/>
    <col min="8455" max="8455" width="11.8333333333333" style="913" customWidth="1"/>
    <col min="8456" max="8456" width="13.5" style="913" customWidth="1"/>
    <col min="8457" max="8704" width="9.33333333333333" style="913"/>
    <col min="8705" max="8705" width="8.83333333333333" style="913" customWidth="1"/>
    <col min="8706" max="8706" width="10.6666666666667" style="913" customWidth="1"/>
    <col min="8707" max="8707" width="8.16666666666667" style="913" customWidth="1"/>
    <col min="8708" max="8708" width="7.83333333333333" style="913" customWidth="1"/>
    <col min="8709" max="8709" width="37.1666666666667" style="913" customWidth="1"/>
    <col min="8710" max="8710" width="15.8333333333333" style="913" customWidth="1"/>
    <col min="8711" max="8711" width="11.8333333333333" style="913" customWidth="1"/>
    <col min="8712" max="8712" width="13.5" style="913" customWidth="1"/>
    <col min="8713" max="8960" width="9.33333333333333" style="913"/>
    <col min="8961" max="8961" width="8.83333333333333" style="913" customWidth="1"/>
    <col min="8962" max="8962" width="10.6666666666667" style="913" customWidth="1"/>
    <col min="8963" max="8963" width="8.16666666666667" style="913" customWidth="1"/>
    <col min="8964" max="8964" width="7.83333333333333" style="913" customWidth="1"/>
    <col min="8965" max="8965" width="37.1666666666667" style="913" customWidth="1"/>
    <col min="8966" max="8966" width="15.8333333333333" style="913" customWidth="1"/>
    <col min="8967" max="8967" width="11.8333333333333" style="913" customWidth="1"/>
    <col min="8968" max="8968" width="13.5" style="913" customWidth="1"/>
    <col min="8969" max="9216" width="9.33333333333333" style="913"/>
    <col min="9217" max="9217" width="8.83333333333333" style="913" customWidth="1"/>
    <col min="9218" max="9218" width="10.6666666666667" style="913" customWidth="1"/>
    <col min="9219" max="9219" width="8.16666666666667" style="913" customWidth="1"/>
    <col min="9220" max="9220" width="7.83333333333333" style="913" customWidth="1"/>
    <col min="9221" max="9221" width="37.1666666666667" style="913" customWidth="1"/>
    <col min="9222" max="9222" width="15.8333333333333" style="913" customWidth="1"/>
    <col min="9223" max="9223" width="11.8333333333333" style="913" customWidth="1"/>
    <col min="9224" max="9224" width="13.5" style="913" customWidth="1"/>
    <col min="9225" max="9472" width="9.33333333333333" style="913"/>
    <col min="9473" max="9473" width="8.83333333333333" style="913" customWidth="1"/>
    <col min="9474" max="9474" width="10.6666666666667" style="913" customWidth="1"/>
    <col min="9475" max="9475" width="8.16666666666667" style="913" customWidth="1"/>
    <col min="9476" max="9476" width="7.83333333333333" style="913" customWidth="1"/>
    <col min="9477" max="9477" width="37.1666666666667" style="913" customWidth="1"/>
    <col min="9478" max="9478" width="15.8333333333333" style="913" customWidth="1"/>
    <col min="9479" max="9479" width="11.8333333333333" style="913" customWidth="1"/>
    <col min="9480" max="9480" width="13.5" style="913" customWidth="1"/>
    <col min="9481" max="9728" width="9.33333333333333" style="913"/>
    <col min="9729" max="9729" width="8.83333333333333" style="913" customWidth="1"/>
    <col min="9730" max="9730" width="10.6666666666667" style="913" customWidth="1"/>
    <col min="9731" max="9731" width="8.16666666666667" style="913" customWidth="1"/>
    <col min="9732" max="9732" width="7.83333333333333" style="913" customWidth="1"/>
    <col min="9733" max="9733" width="37.1666666666667" style="913" customWidth="1"/>
    <col min="9734" max="9734" width="15.8333333333333" style="913" customWidth="1"/>
    <col min="9735" max="9735" width="11.8333333333333" style="913" customWidth="1"/>
    <col min="9736" max="9736" width="13.5" style="913" customWidth="1"/>
    <col min="9737" max="9984" width="9.33333333333333" style="913"/>
    <col min="9985" max="9985" width="8.83333333333333" style="913" customWidth="1"/>
    <col min="9986" max="9986" width="10.6666666666667" style="913" customWidth="1"/>
    <col min="9987" max="9987" width="8.16666666666667" style="913" customWidth="1"/>
    <col min="9988" max="9988" width="7.83333333333333" style="913" customWidth="1"/>
    <col min="9989" max="9989" width="37.1666666666667" style="913" customWidth="1"/>
    <col min="9990" max="9990" width="15.8333333333333" style="913" customWidth="1"/>
    <col min="9991" max="9991" width="11.8333333333333" style="913" customWidth="1"/>
    <col min="9992" max="9992" width="13.5" style="913" customWidth="1"/>
    <col min="9993" max="10240" width="9.33333333333333" style="913"/>
    <col min="10241" max="10241" width="8.83333333333333" style="913" customWidth="1"/>
    <col min="10242" max="10242" width="10.6666666666667" style="913" customWidth="1"/>
    <col min="10243" max="10243" width="8.16666666666667" style="913" customWidth="1"/>
    <col min="10244" max="10244" width="7.83333333333333" style="913" customWidth="1"/>
    <col min="10245" max="10245" width="37.1666666666667" style="913" customWidth="1"/>
    <col min="10246" max="10246" width="15.8333333333333" style="913" customWidth="1"/>
    <col min="10247" max="10247" width="11.8333333333333" style="913" customWidth="1"/>
    <col min="10248" max="10248" width="13.5" style="913" customWidth="1"/>
    <col min="10249" max="10496" width="9.33333333333333" style="913"/>
    <col min="10497" max="10497" width="8.83333333333333" style="913" customWidth="1"/>
    <col min="10498" max="10498" width="10.6666666666667" style="913" customWidth="1"/>
    <col min="10499" max="10499" width="8.16666666666667" style="913" customWidth="1"/>
    <col min="10500" max="10500" width="7.83333333333333" style="913" customWidth="1"/>
    <col min="10501" max="10501" width="37.1666666666667" style="913" customWidth="1"/>
    <col min="10502" max="10502" width="15.8333333333333" style="913" customWidth="1"/>
    <col min="10503" max="10503" width="11.8333333333333" style="913" customWidth="1"/>
    <col min="10504" max="10504" width="13.5" style="913" customWidth="1"/>
    <col min="10505" max="10752" width="9.33333333333333" style="913"/>
    <col min="10753" max="10753" width="8.83333333333333" style="913" customWidth="1"/>
    <col min="10754" max="10754" width="10.6666666666667" style="913" customWidth="1"/>
    <col min="10755" max="10755" width="8.16666666666667" style="913" customWidth="1"/>
    <col min="10756" max="10756" width="7.83333333333333" style="913" customWidth="1"/>
    <col min="10757" max="10757" width="37.1666666666667" style="913" customWidth="1"/>
    <col min="10758" max="10758" width="15.8333333333333" style="913" customWidth="1"/>
    <col min="10759" max="10759" width="11.8333333333333" style="913" customWidth="1"/>
    <col min="10760" max="10760" width="13.5" style="913" customWidth="1"/>
    <col min="10761" max="11008" width="9.33333333333333" style="913"/>
    <col min="11009" max="11009" width="8.83333333333333" style="913" customWidth="1"/>
    <col min="11010" max="11010" width="10.6666666666667" style="913" customWidth="1"/>
    <col min="11011" max="11011" width="8.16666666666667" style="913" customWidth="1"/>
    <col min="11012" max="11012" width="7.83333333333333" style="913" customWidth="1"/>
    <col min="11013" max="11013" width="37.1666666666667" style="913" customWidth="1"/>
    <col min="11014" max="11014" width="15.8333333333333" style="913" customWidth="1"/>
    <col min="11015" max="11015" width="11.8333333333333" style="913" customWidth="1"/>
    <col min="11016" max="11016" width="13.5" style="913" customWidth="1"/>
    <col min="11017" max="11264" width="9.33333333333333" style="913"/>
    <col min="11265" max="11265" width="8.83333333333333" style="913" customWidth="1"/>
    <col min="11266" max="11266" width="10.6666666666667" style="913" customWidth="1"/>
    <col min="11267" max="11267" width="8.16666666666667" style="913" customWidth="1"/>
    <col min="11268" max="11268" width="7.83333333333333" style="913" customWidth="1"/>
    <col min="11269" max="11269" width="37.1666666666667" style="913" customWidth="1"/>
    <col min="11270" max="11270" width="15.8333333333333" style="913" customWidth="1"/>
    <col min="11271" max="11271" width="11.8333333333333" style="913" customWidth="1"/>
    <col min="11272" max="11272" width="13.5" style="913" customWidth="1"/>
    <col min="11273" max="11520" width="9.33333333333333" style="913"/>
    <col min="11521" max="11521" width="8.83333333333333" style="913" customWidth="1"/>
    <col min="11522" max="11522" width="10.6666666666667" style="913" customWidth="1"/>
    <col min="11523" max="11523" width="8.16666666666667" style="913" customWidth="1"/>
    <col min="11524" max="11524" width="7.83333333333333" style="913" customWidth="1"/>
    <col min="11525" max="11525" width="37.1666666666667" style="913" customWidth="1"/>
    <col min="11526" max="11526" width="15.8333333333333" style="913" customWidth="1"/>
    <col min="11527" max="11527" width="11.8333333333333" style="913" customWidth="1"/>
    <col min="11528" max="11528" width="13.5" style="913" customWidth="1"/>
    <col min="11529" max="11776" width="9.33333333333333" style="913"/>
    <col min="11777" max="11777" width="8.83333333333333" style="913" customWidth="1"/>
    <col min="11778" max="11778" width="10.6666666666667" style="913" customWidth="1"/>
    <col min="11779" max="11779" width="8.16666666666667" style="913" customWidth="1"/>
    <col min="11780" max="11780" width="7.83333333333333" style="913" customWidth="1"/>
    <col min="11781" max="11781" width="37.1666666666667" style="913" customWidth="1"/>
    <col min="11782" max="11782" width="15.8333333333333" style="913" customWidth="1"/>
    <col min="11783" max="11783" width="11.8333333333333" style="913" customWidth="1"/>
    <col min="11784" max="11784" width="13.5" style="913" customWidth="1"/>
    <col min="11785" max="12032" width="9.33333333333333" style="913"/>
    <col min="12033" max="12033" width="8.83333333333333" style="913" customWidth="1"/>
    <col min="12034" max="12034" width="10.6666666666667" style="913" customWidth="1"/>
    <col min="12035" max="12035" width="8.16666666666667" style="913" customWidth="1"/>
    <col min="12036" max="12036" width="7.83333333333333" style="913" customWidth="1"/>
    <col min="12037" max="12037" width="37.1666666666667" style="913" customWidth="1"/>
    <col min="12038" max="12038" width="15.8333333333333" style="913" customWidth="1"/>
    <col min="12039" max="12039" width="11.8333333333333" style="913" customWidth="1"/>
    <col min="12040" max="12040" width="13.5" style="913" customWidth="1"/>
    <col min="12041" max="12288" width="9.33333333333333" style="913"/>
    <col min="12289" max="12289" width="8.83333333333333" style="913" customWidth="1"/>
    <col min="12290" max="12290" width="10.6666666666667" style="913" customWidth="1"/>
    <col min="12291" max="12291" width="8.16666666666667" style="913" customWidth="1"/>
    <col min="12292" max="12292" width="7.83333333333333" style="913" customWidth="1"/>
    <col min="12293" max="12293" width="37.1666666666667" style="913" customWidth="1"/>
    <col min="12294" max="12294" width="15.8333333333333" style="913" customWidth="1"/>
    <col min="12295" max="12295" width="11.8333333333333" style="913" customWidth="1"/>
    <col min="12296" max="12296" width="13.5" style="913" customWidth="1"/>
    <col min="12297" max="12544" width="9.33333333333333" style="913"/>
    <col min="12545" max="12545" width="8.83333333333333" style="913" customWidth="1"/>
    <col min="12546" max="12546" width="10.6666666666667" style="913" customWidth="1"/>
    <col min="12547" max="12547" width="8.16666666666667" style="913" customWidth="1"/>
    <col min="12548" max="12548" width="7.83333333333333" style="913" customWidth="1"/>
    <col min="12549" max="12549" width="37.1666666666667" style="913" customWidth="1"/>
    <col min="12550" max="12550" width="15.8333333333333" style="913" customWidth="1"/>
    <col min="12551" max="12551" width="11.8333333333333" style="913" customWidth="1"/>
    <col min="12552" max="12552" width="13.5" style="913" customWidth="1"/>
    <col min="12553" max="12800" width="9.33333333333333" style="913"/>
    <col min="12801" max="12801" width="8.83333333333333" style="913" customWidth="1"/>
    <col min="12802" max="12802" width="10.6666666666667" style="913" customWidth="1"/>
    <col min="12803" max="12803" width="8.16666666666667" style="913" customWidth="1"/>
    <col min="12804" max="12804" width="7.83333333333333" style="913" customWidth="1"/>
    <col min="12805" max="12805" width="37.1666666666667" style="913" customWidth="1"/>
    <col min="12806" max="12806" width="15.8333333333333" style="913" customWidth="1"/>
    <col min="12807" max="12807" width="11.8333333333333" style="913" customWidth="1"/>
    <col min="12808" max="12808" width="13.5" style="913" customWidth="1"/>
    <col min="12809" max="13056" width="9.33333333333333" style="913"/>
    <col min="13057" max="13057" width="8.83333333333333" style="913" customWidth="1"/>
    <col min="13058" max="13058" width="10.6666666666667" style="913" customWidth="1"/>
    <col min="13059" max="13059" width="8.16666666666667" style="913" customWidth="1"/>
    <col min="13060" max="13060" width="7.83333333333333" style="913" customWidth="1"/>
    <col min="13061" max="13061" width="37.1666666666667" style="913" customWidth="1"/>
    <col min="13062" max="13062" width="15.8333333333333" style="913" customWidth="1"/>
    <col min="13063" max="13063" width="11.8333333333333" style="913" customWidth="1"/>
    <col min="13064" max="13064" width="13.5" style="913" customWidth="1"/>
    <col min="13065" max="13312" width="9.33333333333333" style="913"/>
    <col min="13313" max="13313" width="8.83333333333333" style="913" customWidth="1"/>
    <col min="13314" max="13314" width="10.6666666666667" style="913" customWidth="1"/>
    <col min="13315" max="13315" width="8.16666666666667" style="913" customWidth="1"/>
    <col min="13316" max="13316" width="7.83333333333333" style="913" customWidth="1"/>
    <col min="13317" max="13317" width="37.1666666666667" style="913" customWidth="1"/>
    <col min="13318" max="13318" width="15.8333333333333" style="913" customWidth="1"/>
    <col min="13319" max="13319" width="11.8333333333333" style="913" customWidth="1"/>
    <col min="13320" max="13320" width="13.5" style="913" customWidth="1"/>
    <col min="13321" max="13568" width="9.33333333333333" style="913"/>
    <col min="13569" max="13569" width="8.83333333333333" style="913" customWidth="1"/>
    <col min="13570" max="13570" width="10.6666666666667" style="913" customWidth="1"/>
    <col min="13571" max="13571" width="8.16666666666667" style="913" customWidth="1"/>
    <col min="13572" max="13572" width="7.83333333333333" style="913" customWidth="1"/>
    <col min="13573" max="13573" width="37.1666666666667" style="913" customWidth="1"/>
    <col min="13574" max="13574" width="15.8333333333333" style="913" customWidth="1"/>
    <col min="13575" max="13575" width="11.8333333333333" style="913" customWidth="1"/>
    <col min="13576" max="13576" width="13.5" style="913" customWidth="1"/>
    <col min="13577" max="13824" width="9.33333333333333" style="913"/>
    <col min="13825" max="13825" width="8.83333333333333" style="913" customWidth="1"/>
    <col min="13826" max="13826" width="10.6666666666667" style="913" customWidth="1"/>
    <col min="13827" max="13827" width="8.16666666666667" style="913" customWidth="1"/>
    <col min="13828" max="13828" width="7.83333333333333" style="913" customWidth="1"/>
    <col min="13829" max="13829" width="37.1666666666667" style="913" customWidth="1"/>
    <col min="13830" max="13830" width="15.8333333333333" style="913" customWidth="1"/>
    <col min="13831" max="13831" width="11.8333333333333" style="913" customWidth="1"/>
    <col min="13832" max="13832" width="13.5" style="913" customWidth="1"/>
    <col min="13833" max="14080" width="9.33333333333333" style="913"/>
    <col min="14081" max="14081" width="8.83333333333333" style="913" customWidth="1"/>
    <col min="14082" max="14082" width="10.6666666666667" style="913" customWidth="1"/>
    <col min="14083" max="14083" width="8.16666666666667" style="913" customWidth="1"/>
    <col min="14084" max="14084" width="7.83333333333333" style="913" customWidth="1"/>
    <col min="14085" max="14085" width="37.1666666666667" style="913" customWidth="1"/>
    <col min="14086" max="14086" width="15.8333333333333" style="913" customWidth="1"/>
    <col min="14087" max="14087" width="11.8333333333333" style="913" customWidth="1"/>
    <col min="14088" max="14088" width="13.5" style="913" customWidth="1"/>
    <col min="14089" max="14336" width="9.33333333333333" style="913"/>
    <col min="14337" max="14337" width="8.83333333333333" style="913" customWidth="1"/>
    <col min="14338" max="14338" width="10.6666666666667" style="913" customWidth="1"/>
    <col min="14339" max="14339" width="8.16666666666667" style="913" customWidth="1"/>
    <col min="14340" max="14340" width="7.83333333333333" style="913" customWidth="1"/>
    <col min="14341" max="14341" width="37.1666666666667" style="913" customWidth="1"/>
    <col min="14342" max="14342" width="15.8333333333333" style="913" customWidth="1"/>
    <col min="14343" max="14343" width="11.8333333333333" style="913" customWidth="1"/>
    <col min="14344" max="14344" width="13.5" style="913" customWidth="1"/>
    <col min="14345" max="14592" width="9.33333333333333" style="913"/>
    <col min="14593" max="14593" width="8.83333333333333" style="913" customWidth="1"/>
    <col min="14594" max="14594" width="10.6666666666667" style="913" customWidth="1"/>
    <col min="14595" max="14595" width="8.16666666666667" style="913" customWidth="1"/>
    <col min="14596" max="14596" width="7.83333333333333" style="913" customWidth="1"/>
    <col min="14597" max="14597" width="37.1666666666667" style="913" customWidth="1"/>
    <col min="14598" max="14598" width="15.8333333333333" style="913" customWidth="1"/>
    <col min="14599" max="14599" width="11.8333333333333" style="913" customWidth="1"/>
    <col min="14600" max="14600" width="13.5" style="913" customWidth="1"/>
    <col min="14601" max="14848" width="9.33333333333333" style="913"/>
    <col min="14849" max="14849" width="8.83333333333333" style="913" customWidth="1"/>
    <col min="14850" max="14850" width="10.6666666666667" style="913" customWidth="1"/>
    <col min="14851" max="14851" width="8.16666666666667" style="913" customWidth="1"/>
    <col min="14852" max="14852" width="7.83333333333333" style="913" customWidth="1"/>
    <col min="14853" max="14853" width="37.1666666666667" style="913" customWidth="1"/>
    <col min="14854" max="14854" width="15.8333333333333" style="913" customWidth="1"/>
    <col min="14855" max="14855" width="11.8333333333333" style="913" customWidth="1"/>
    <col min="14856" max="14856" width="13.5" style="913" customWidth="1"/>
    <col min="14857" max="15104" width="9.33333333333333" style="913"/>
    <col min="15105" max="15105" width="8.83333333333333" style="913" customWidth="1"/>
    <col min="15106" max="15106" width="10.6666666666667" style="913" customWidth="1"/>
    <col min="15107" max="15107" width="8.16666666666667" style="913" customWidth="1"/>
    <col min="15108" max="15108" width="7.83333333333333" style="913" customWidth="1"/>
    <col min="15109" max="15109" width="37.1666666666667" style="913" customWidth="1"/>
    <col min="15110" max="15110" width="15.8333333333333" style="913" customWidth="1"/>
    <col min="15111" max="15111" width="11.8333333333333" style="913" customWidth="1"/>
    <col min="15112" max="15112" width="13.5" style="913" customWidth="1"/>
    <col min="15113" max="15360" width="9.33333333333333" style="913"/>
    <col min="15361" max="15361" width="8.83333333333333" style="913" customWidth="1"/>
    <col min="15362" max="15362" width="10.6666666666667" style="913" customWidth="1"/>
    <col min="15363" max="15363" width="8.16666666666667" style="913" customWidth="1"/>
    <col min="15364" max="15364" width="7.83333333333333" style="913" customWidth="1"/>
    <col min="15365" max="15365" width="37.1666666666667" style="913" customWidth="1"/>
    <col min="15366" max="15366" width="15.8333333333333" style="913" customWidth="1"/>
    <col min="15367" max="15367" width="11.8333333333333" style="913" customWidth="1"/>
    <col min="15368" max="15368" width="13.5" style="913" customWidth="1"/>
    <col min="15369" max="15616" width="9.33333333333333" style="913"/>
    <col min="15617" max="15617" width="8.83333333333333" style="913" customWidth="1"/>
    <col min="15618" max="15618" width="10.6666666666667" style="913" customWidth="1"/>
    <col min="15619" max="15619" width="8.16666666666667" style="913" customWidth="1"/>
    <col min="15620" max="15620" width="7.83333333333333" style="913" customWidth="1"/>
    <col min="15621" max="15621" width="37.1666666666667" style="913" customWidth="1"/>
    <col min="15622" max="15622" width="15.8333333333333" style="913" customWidth="1"/>
    <col min="15623" max="15623" width="11.8333333333333" style="913" customWidth="1"/>
    <col min="15624" max="15624" width="13.5" style="913" customWidth="1"/>
    <col min="15625" max="15872" width="9.33333333333333" style="913"/>
    <col min="15873" max="15873" width="8.83333333333333" style="913" customWidth="1"/>
    <col min="15874" max="15874" width="10.6666666666667" style="913" customWidth="1"/>
    <col min="15875" max="15875" width="8.16666666666667" style="913" customWidth="1"/>
    <col min="15876" max="15876" width="7.83333333333333" style="913" customWidth="1"/>
    <col min="15877" max="15877" width="37.1666666666667" style="913" customWidth="1"/>
    <col min="15878" max="15878" width="15.8333333333333" style="913" customWidth="1"/>
    <col min="15879" max="15879" width="11.8333333333333" style="913" customWidth="1"/>
    <col min="15880" max="15880" width="13.5" style="913" customWidth="1"/>
    <col min="15881" max="16128" width="9.33333333333333" style="913"/>
    <col min="16129" max="16129" width="8.83333333333333" style="913" customWidth="1"/>
    <col min="16130" max="16130" width="10.6666666666667" style="913" customWidth="1"/>
    <col min="16131" max="16131" width="8.16666666666667" style="913" customWidth="1"/>
    <col min="16132" max="16132" width="7.83333333333333" style="913" customWidth="1"/>
    <col min="16133" max="16133" width="37.1666666666667" style="913" customWidth="1"/>
    <col min="16134" max="16134" width="15.8333333333333" style="913" customWidth="1"/>
    <col min="16135" max="16135" width="11.8333333333333" style="913" customWidth="1"/>
    <col min="16136" max="16136" width="13.5" style="913" customWidth="1"/>
    <col min="16137" max="16384" width="9.33333333333333" style="913"/>
  </cols>
  <sheetData>
    <row r="1" ht="18" customHeight="1" spans="1:8">
      <c r="A1" s="914" t="s">
        <v>128</v>
      </c>
      <c r="B1" s="256"/>
      <c r="C1" s="256"/>
      <c r="D1" s="256"/>
      <c r="E1" s="252"/>
      <c r="F1" s="252"/>
      <c r="G1" s="252"/>
      <c r="H1" s="252"/>
    </row>
    <row r="2" ht="14.1" customHeight="1" spans="1:8">
      <c r="A2" s="90" t="s">
        <v>2134</v>
      </c>
      <c r="B2" s="90"/>
      <c r="C2" s="90"/>
      <c r="D2" s="90"/>
      <c r="E2" s="90"/>
      <c r="F2" s="90"/>
      <c r="G2" s="90"/>
      <c r="H2" s="90"/>
    </row>
    <row r="3" ht="18" customHeight="1" spans="1:8">
      <c r="A3" s="258" t="s">
        <v>130</v>
      </c>
      <c r="B3" s="258"/>
      <c r="C3" s="258"/>
      <c r="D3" s="258" t="s">
        <v>2135</v>
      </c>
      <c r="E3" s="258"/>
      <c r="F3" s="258"/>
      <c r="G3" s="258"/>
      <c r="H3" s="258"/>
    </row>
    <row r="4" ht="18" customHeight="1" spans="1:8">
      <c r="A4" s="258" t="s">
        <v>132</v>
      </c>
      <c r="B4" s="258" t="s">
        <v>133</v>
      </c>
      <c r="C4" s="258"/>
      <c r="D4" s="258" t="s">
        <v>134</v>
      </c>
      <c r="E4" s="258"/>
      <c r="F4" s="258" t="s">
        <v>135</v>
      </c>
      <c r="G4" s="258"/>
      <c r="H4" s="258"/>
    </row>
    <row r="5" ht="18" customHeight="1" spans="1:8">
      <c r="A5" s="258"/>
      <c r="B5" s="258"/>
      <c r="C5" s="258"/>
      <c r="D5" s="258"/>
      <c r="E5" s="258"/>
      <c r="F5" s="258" t="s">
        <v>136</v>
      </c>
      <c r="G5" s="258" t="s">
        <v>137</v>
      </c>
      <c r="H5" s="258" t="s">
        <v>138</v>
      </c>
    </row>
    <row r="6" ht="18" customHeight="1" spans="1:8">
      <c r="A6" s="258"/>
      <c r="B6" s="258" t="s">
        <v>139</v>
      </c>
      <c r="C6" s="258"/>
      <c r="D6" s="915" t="s">
        <v>2136</v>
      </c>
      <c r="E6" s="916"/>
      <c r="F6" s="258"/>
      <c r="G6" s="258"/>
      <c r="H6" s="258"/>
    </row>
    <row r="7" ht="27" customHeight="1" spans="1:8">
      <c r="A7" s="258"/>
      <c r="B7" s="258" t="s">
        <v>141</v>
      </c>
      <c r="C7" s="258"/>
      <c r="D7" s="917" t="s">
        <v>2137</v>
      </c>
      <c r="E7" s="917"/>
      <c r="F7" s="264"/>
      <c r="G7" s="264"/>
      <c r="H7" s="264"/>
    </row>
    <row r="8" ht="18" customHeight="1" spans="1:8">
      <c r="A8" s="258"/>
      <c r="B8" s="258" t="s">
        <v>143</v>
      </c>
      <c r="C8" s="258"/>
      <c r="D8" s="917" t="s">
        <v>2138</v>
      </c>
      <c r="E8" s="917"/>
      <c r="F8" s="264"/>
      <c r="G8" s="264"/>
      <c r="H8" s="264"/>
    </row>
    <row r="9" ht="18" customHeight="1" spans="1:8">
      <c r="A9" s="258"/>
      <c r="B9" s="259" t="s">
        <v>145</v>
      </c>
      <c r="C9" s="261"/>
      <c r="D9" s="917" t="s">
        <v>2139</v>
      </c>
      <c r="E9" s="917"/>
      <c r="F9" s="264"/>
      <c r="G9" s="264"/>
      <c r="H9" s="264"/>
    </row>
    <row r="10" ht="18" customHeight="1" spans="1:8">
      <c r="A10" s="258"/>
      <c r="B10" s="258" t="s">
        <v>147</v>
      </c>
      <c r="C10" s="258"/>
      <c r="D10" s="915" t="s">
        <v>2140</v>
      </c>
      <c r="E10" s="916"/>
      <c r="F10" s="264"/>
      <c r="G10" s="264"/>
      <c r="H10" s="264"/>
    </row>
    <row r="11" ht="18" customHeight="1" spans="1:8">
      <c r="A11" s="258"/>
      <c r="B11" s="258" t="s">
        <v>210</v>
      </c>
      <c r="C11" s="258"/>
      <c r="D11" s="917" t="s">
        <v>2141</v>
      </c>
      <c r="E11" s="917"/>
      <c r="F11" s="264"/>
      <c r="G11" s="264"/>
      <c r="H11" s="264"/>
    </row>
    <row r="12" ht="18" customHeight="1" spans="1:8">
      <c r="A12" s="258"/>
      <c r="B12" s="258" t="s">
        <v>212</v>
      </c>
      <c r="C12" s="258"/>
      <c r="D12" s="917" t="s">
        <v>2142</v>
      </c>
      <c r="E12" s="917"/>
      <c r="F12" s="264"/>
      <c r="G12" s="264"/>
      <c r="H12" s="264"/>
    </row>
    <row r="13" ht="18" customHeight="1" spans="1:8">
      <c r="A13" s="258"/>
      <c r="B13" s="258" t="s">
        <v>149</v>
      </c>
      <c r="C13" s="258"/>
      <c r="D13" s="258"/>
      <c r="E13" s="258"/>
      <c r="F13" s="918">
        <v>3222.3</v>
      </c>
      <c r="G13" s="918">
        <v>3222.3</v>
      </c>
      <c r="H13" s="919"/>
    </row>
    <row r="14" ht="60" customHeight="1" spans="1:8">
      <c r="A14" s="258" t="s">
        <v>150</v>
      </c>
      <c r="B14" s="920" t="s">
        <v>2143</v>
      </c>
      <c r="C14" s="920"/>
      <c r="D14" s="920"/>
      <c r="E14" s="920"/>
      <c r="F14" s="920"/>
      <c r="G14" s="920"/>
      <c r="H14" s="920"/>
    </row>
    <row r="15" ht="21" customHeight="1" spans="1:8">
      <c r="A15" s="921" t="s">
        <v>152</v>
      </c>
      <c r="B15" s="921" t="s">
        <v>153</v>
      </c>
      <c r="C15" s="921" t="s">
        <v>154</v>
      </c>
      <c r="D15" s="921"/>
      <c r="E15" s="921" t="s">
        <v>155</v>
      </c>
      <c r="F15" s="921"/>
      <c r="G15" s="921" t="s">
        <v>156</v>
      </c>
      <c r="H15" s="921"/>
    </row>
    <row r="16" ht="18" customHeight="1" spans="1:8">
      <c r="A16" s="921"/>
      <c r="B16" s="921" t="s">
        <v>157</v>
      </c>
      <c r="C16" s="921" t="s">
        <v>158</v>
      </c>
      <c r="D16" s="921"/>
      <c r="E16" s="922" t="s">
        <v>2144</v>
      </c>
      <c r="F16" s="922"/>
      <c r="G16" s="923" t="s">
        <v>2145</v>
      </c>
      <c r="H16" s="923"/>
    </row>
    <row r="17" ht="18" customHeight="1" spans="1:8">
      <c r="A17" s="921"/>
      <c r="B17" s="921"/>
      <c r="C17" s="921"/>
      <c r="D17" s="921"/>
      <c r="E17" s="922" t="s">
        <v>2146</v>
      </c>
      <c r="F17" s="922"/>
      <c r="G17" s="923" t="s">
        <v>2147</v>
      </c>
      <c r="H17" s="923"/>
    </row>
    <row r="18" ht="18" customHeight="1" spans="1:8">
      <c r="A18" s="921"/>
      <c r="B18" s="921"/>
      <c r="C18" s="921"/>
      <c r="D18" s="921"/>
      <c r="E18" s="922" t="s">
        <v>2148</v>
      </c>
      <c r="F18" s="922"/>
      <c r="G18" s="923" t="s">
        <v>2149</v>
      </c>
      <c r="H18" s="923"/>
    </row>
    <row r="19" ht="18" customHeight="1" spans="1:8">
      <c r="A19" s="921"/>
      <c r="B19" s="921"/>
      <c r="C19" s="921"/>
      <c r="D19" s="921"/>
      <c r="E19" s="922" t="s">
        <v>2150</v>
      </c>
      <c r="F19" s="922"/>
      <c r="G19" s="923" t="s">
        <v>2151</v>
      </c>
      <c r="H19" s="923"/>
    </row>
    <row r="20" ht="18" customHeight="1" spans="1:8">
      <c r="A20" s="921"/>
      <c r="B20" s="921"/>
      <c r="C20" s="921"/>
      <c r="D20" s="921"/>
      <c r="E20" s="922" t="s">
        <v>2152</v>
      </c>
      <c r="F20" s="922"/>
      <c r="G20" s="923" t="s">
        <v>2153</v>
      </c>
      <c r="H20" s="923"/>
    </row>
    <row r="21" ht="18" customHeight="1" spans="1:8">
      <c r="A21" s="921"/>
      <c r="B21" s="921"/>
      <c r="C21" s="921"/>
      <c r="D21" s="921"/>
      <c r="E21" s="922" t="s">
        <v>2154</v>
      </c>
      <c r="F21" s="922"/>
      <c r="G21" s="923" t="s">
        <v>2155</v>
      </c>
      <c r="H21" s="923"/>
    </row>
    <row r="22" ht="18" customHeight="1" spans="1:8">
      <c r="A22" s="921"/>
      <c r="B22" s="921"/>
      <c r="C22" s="921"/>
      <c r="D22" s="921"/>
      <c r="E22" s="922" t="s">
        <v>2156</v>
      </c>
      <c r="F22" s="922"/>
      <c r="G22" s="923" t="s">
        <v>2157</v>
      </c>
      <c r="H22" s="923"/>
    </row>
    <row r="23" ht="18" customHeight="1" spans="1:8">
      <c r="A23" s="921"/>
      <c r="B23" s="921"/>
      <c r="C23" s="921"/>
      <c r="D23" s="921"/>
      <c r="E23" s="922" t="s">
        <v>2158</v>
      </c>
      <c r="F23" s="922"/>
      <c r="G23" s="923" t="s">
        <v>2159</v>
      </c>
      <c r="H23" s="923"/>
    </row>
    <row r="24" ht="18" customHeight="1" spans="1:8">
      <c r="A24" s="921"/>
      <c r="B24" s="921"/>
      <c r="C24" s="921"/>
      <c r="D24" s="921"/>
      <c r="E24" s="922" t="s">
        <v>2160</v>
      </c>
      <c r="F24" s="922"/>
      <c r="G24" s="923" t="s">
        <v>2161</v>
      </c>
      <c r="H24" s="923"/>
    </row>
    <row r="25" ht="18" customHeight="1" spans="1:8">
      <c r="A25" s="921"/>
      <c r="B25" s="921"/>
      <c r="C25" s="921"/>
      <c r="D25" s="921"/>
      <c r="E25" s="922" t="s">
        <v>2162</v>
      </c>
      <c r="F25" s="922"/>
      <c r="G25" s="923" t="s">
        <v>2163</v>
      </c>
      <c r="H25" s="923"/>
    </row>
    <row r="26" ht="18" customHeight="1" spans="1:8">
      <c r="A26" s="921"/>
      <c r="B26" s="921" t="s">
        <v>182</v>
      </c>
      <c r="C26" s="921" t="s">
        <v>183</v>
      </c>
      <c r="D26" s="921"/>
      <c r="E26" s="922" t="s">
        <v>2164</v>
      </c>
      <c r="F26" s="922"/>
      <c r="G26" s="923" t="s">
        <v>1701</v>
      </c>
      <c r="H26" s="923"/>
    </row>
    <row r="27" ht="18" customHeight="1" spans="1:8">
      <c r="A27" s="921"/>
      <c r="B27" s="921"/>
      <c r="C27" s="921"/>
      <c r="D27" s="921"/>
      <c r="E27" s="922" t="s">
        <v>2165</v>
      </c>
      <c r="F27" s="922"/>
      <c r="G27" s="923" t="s">
        <v>1701</v>
      </c>
      <c r="H27" s="923"/>
    </row>
    <row r="28" ht="21" customHeight="1" spans="1:8">
      <c r="A28" s="921"/>
      <c r="B28" s="921"/>
      <c r="C28" s="921"/>
      <c r="D28" s="921"/>
      <c r="E28" s="922" t="s">
        <v>2166</v>
      </c>
      <c r="F28" s="922"/>
      <c r="G28" s="923" t="s">
        <v>1701</v>
      </c>
      <c r="H28" s="923"/>
    </row>
    <row r="29" ht="18" customHeight="1" spans="1:8">
      <c r="A29" s="921"/>
      <c r="B29" s="921"/>
      <c r="C29" s="921"/>
      <c r="D29" s="921"/>
      <c r="E29" s="922" t="s">
        <v>2167</v>
      </c>
      <c r="F29" s="922"/>
      <c r="G29" s="923" t="s">
        <v>2168</v>
      </c>
      <c r="H29" s="923"/>
    </row>
    <row r="30" ht="18" customHeight="1" spans="1:8">
      <c r="A30" s="921"/>
      <c r="B30" s="921"/>
      <c r="C30" s="921"/>
      <c r="D30" s="921"/>
      <c r="E30" s="922" t="s">
        <v>2169</v>
      </c>
      <c r="F30" s="922"/>
      <c r="G30" s="923" t="s">
        <v>561</v>
      </c>
      <c r="H30" s="923"/>
    </row>
    <row r="31" ht="18" customHeight="1" spans="1:8">
      <c r="A31" s="921"/>
      <c r="B31" s="921"/>
      <c r="C31" s="921" t="s">
        <v>192</v>
      </c>
      <c r="D31" s="921"/>
      <c r="E31" s="922" t="s">
        <v>2170</v>
      </c>
      <c r="F31" s="922"/>
      <c r="G31" s="923" t="s">
        <v>2168</v>
      </c>
      <c r="H31" s="923"/>
    </row>
    <row r="32" ht="18" customHeight="1" spans="1:8">
      <c r="A32" s="921"/>
      <c r="B32" s="921"/>
      <c r="C32" s="921"/>
      <c r="D32" s="921"/>
      <c r="E32" s="922" t="s">
        <v>2171</v>
      </c>
      <c r="F32" s="922"/>
      <c r="G32" s="923" t="s">
        <v>2172</v>
      </c>
      <c r="H32" s="923"/>
    </row>
    <row r="33" ht="18" customHeight="1" spans="1:8">
      <c r="A33" s="921"/>
      <c r="B33" s="921"/>
      <c r="C33" s="921"/>
      <c r="D33" s="921"/>
      <c r="E33" s="922" t="s">
        <v>2173</v>
      </c>
      <c r="F33" s="922"/>
      <c r="G33" s="923" t="s">
        <v>2174</v>
      </c>
      <c r="H33" s="923"/>
    </row>
    <row r="34" ht="18" customHeight="1" spans="1:8">
      <c r="A34" s="921"/>
      <c r="B34" s="921" t="s">
        <v>195</v>
      </c>
      <c r="C34" s="921" t="s">
        <v>196</v>
      </c>
      <c r="D34" s="921"/>
      <c r="E34" s="922" t="s">
        <v>2175</v>
      </c>
      <c r="F34" s="922"/>
      <c r="G34" s="923" t="s">
        <v>202</v>
      </c>
      <c r="H34" s="923"/>
    </row>
    <row r="35" ht="18" customHeight="1" spans="1:8">
      <c r="A35" s="921"/>
      <c r="B35" s="921"/>
      <c r="C35" s="921"/>
      <c r="D35" s="921"/>
      <c r="E35" s="922" t="s">
        <v>2176</v>
      </c>
      <c r="F35" s="922"/>
      <c r="G35" s="923" t="s">
        <v>202</v>
      </c>
      <c r="H35" s="923"/>
    </row>
    <row r="36" ht="18" customHeight="1" spans="1:8">
      <c r="A36" s="921"/>
      <c r="B36" s="921"/>
      <c r="C36" s="921"/>
      <c r="D36" s="921"/>
      <c r="E36" s="922" t="s">
        <v>2177</v>
      </c>
      <c r="F36" s="922"/>
      <c r="G36" s="923" t="s">
        <v>202</v>
      </c>
      <c r="H36" s="923"/>
    </row>
  </sheetData>
  <mergeCells count="7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A4:A13"/>
    <mergeCell ref="A15:A36"/>
    <mergeCell ref="B16:B25"/>
    <mergeCell ref="B26:B33"/>
    <mergeCell ref="B34:B36"/>
    <mergeCell ref="B4:C5"/>
    <mergeCell ref="D4:E5"/>
    <mergeCell ref="C16:D25"/>
    <mergeCell ref="C31:D33"/>
    <mergeCell ref="C26:D30"/>
    <mergeCell ref="C34:D36"/>
  </mergeCells>
  <pageMargins left="0.75" right="0.359722222222222" top="0.409722222222222" bottom="0.209722222222222" header="0.509722222222222" footer="0.509722222222222"/>
  <pageSetup paperSize="9" scale="95"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7"/>
  <sheetViews>
    <sheetView showGridLines="0" workbookViewId="0">
      <selection activeCell="A3" sqref="$A3:$XFD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2178</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75.75" customHeight="1" spans="1:8">
      <c r="A6" s="7"/>
      <c r="B6" s="7" t="s">
        <v>139</v>
      </c>
      <c r="C6" s="7"/>
      <c r="D6" s="7" t="s">
        <v>2179</v>
      </c>
      <c r="E6" s="7"/>
      <c r="F6" s="8">
        <v>4350.32</v>
      </c>
      <c r="G6" s="8">
        <v>4350.32</v>
      </c>
      <c r="H6" s="8">
        <v>0</v>
      </c>
    </row>
    <row r="7" ht="75" customHeight="1" spans="1:8">
      <c r="A7" s="7"/>
      <c r="B7" s="7" t="s">
        <v>141</v>
      </c>
      <c r="C7" s="7"/>
      <c r="D7" s="7" t="s">
        <v>2180</v>
      </c>
      <c r="E7" s="7"/>
      <c r="F7" s="8">
        <v>1277.31</v>
      </c>
      <c r="G7" s="8">
        <v>1277.31</v>
      </c>
      <c r="H7" s="8">
        <v>0</v>
      </c>
    </row>
    <row r="8" ht="58.5" customHeight="1" spans="1:8">
      <c r="A8" s="7"/>
      <c r="B8" s="7" t="s">
        <v>143</v>
      </c>
      <c r="C8" s="7"/>
      <c r="D8" s="7" t="s">
        <v>2181</v>
      </c>
      <c r="E8" s="7"/>
      <c r="F8" s="8">
        <v>954.7</v>
      </c>
      <c r="G8" s="8">
        <v>954.7</v>
      </c>
      <c r="H8" s="8">
        <v>0</v>
      </c>
    </row>
    <row r="9" ht="21.95" customHeight="1" spans="1:8">
      <c r="A9" s="7"/>
      <c r="B9" s="7" t="s">
        <v>149</v>
      </c>
      <c r="C9" s="7"/>
      <c r="D9" s="7"/>
      <c r="E9" s="8"/>
      <c r="F9" s="8">
        <f t="shared" ref="F9:H9" si="0">SUM(F6:F8)</f>
        <v>6582.33</v>
      </c>
      <c r="G9" s="8">
        <f t="shared" si="0"/>
        <v>6582.33</v>
      </c>
      <c r="H9" s="8">
        <f t="shared" si="0"/>
        <v>0</v>
      </c>
    </row>
    <row r="10" ht="74.1" customHeight="1" spans="1:8">
      <c r="A10" s="8" t="s">
        <v>150</v>
      </c>
      <c r="B10" s="24" t="s">
        <v>2182</v>
      </c>
      <c r="C10" s="25"/>
      <c r="D10" s="25"/>
      <c r="E10" s="25"/>
      <c r="F10" s="25"/>
      <c r="G10" s="25"/>
      <c r="H10" s="25"/>
    </row>
    <row r="11" ht="24.95" customHeight="1" spans="1:8">
      <c r="A11" s="7" t="s">
        <v>152</v>
      </c>
      <c r="B11" s="8" t="s">
        <v>153</v>
      </c>
      <c r="C11" s="8" t="s">
        <v>154</v>
      </c>
      <c r="D11" s="8"/>
      <c r="E11" s="8" t="s">
        <v>155</v>
      </c>
      <c r="F11" s="8"/>
      <c r="G11" s="8" t="s">
        <v>156</v>
      </c>
      <c r="H11" s="8"/>
    </row>
    <row r="12" ht="24.95" customHeight="1" spans="1:8">
      <c r="A12" s="8"/>
      <c r="B12" s="8" t="s">
        <v>157</v>
      </c>
      <c r="C12" s="8" t="s">
        <v>158</v>
      </c>
      <c r="D12" s="8"/>
      <c r="E12" s="24" t="s">
        <v>2183</v>
      </c>
      <c r="F12" s="25"/>
      <c r="G12" s="8" t="s">
        <v>2184</v>
      </c>
      <c r="H12" s="8"/>
    </row>
    <row r="13" ht="24.95" customHeight="1" spans="1:8">
      <c r="A13" s="8"/>
      <c r="B13" s="8"/>
      <c r="C13" s="7" t="s">
        <v>178</v>
      </c>
      <c r="D13" s="7"/>
      <c r="E13" s="24" t="s">
        <v>2185</v>
      </c>
      <c r="F13" s="25"/>
      <c r="G13" s="214">
        <v>0.95</v>
      </c>
      <c r="H13" s="8"/>
    </row>
    <row r="14" ht="24.95" customHeight="1" spans="1:8">
      <c r="A14" s="8"/>
      <c r="B14" s="8"/>
      <c r="C14" s="224" t="s">
        <v>252</v>
      </c>
      <c r="D14" s="225"/>
      <c r="E14" s="195" t="s">
        <v>2186</v>
      </c>
      <c r="F14" s="196"/>
      <c r="G14" s="203">
        <v>0.95</v>
      </c>
      <c r="H14" s="199"/>
    </row>
    <row r="15" ht="24.95" customHeight="1" spans="1:8">
      <c r="A15" s="8"/>
      <c r="B15" s="8"/>
      <c r="C15" s="7" t="s">
        <v>258</v>
      </c>
      <c r="D15" s="7"/>
      <c r="E15" s="24" t="s">
        <v>2187</v>
      </c>
      <c r="F15" s="25"/>
      <c r="G15" s="214">
        <v>0.95</v>
      </c>
      <c r="H15" s="8"/>
    </row>
    <row r="16" ht="24.95" customHeight="1" spans="1:8">
      <c r="A16" s="8"/>
      <c r="B16" s="206" t="s">
        <v>182</v>
      </c>
      <c r="C16" s="7" t="s">
        <v>183</v>
      </c>
      <c r="D16" s="7"/>
      <c r="E16" s="24" t="s">
        <v>2188</v>
      </c>
      <c r="F16" s="25"/>
      <c r="G16" s="214">
        <v>0.95</v>
      </c>
      <c r="H16" s="8"/>
    </row>
    <row r="17" ht="24.95" customHeight="1" spans="1:8">
      <c r="A17" s="8"/>
      <c r="B17" s="206"/>
      <c r="C17" s="7" t="s">
        <v>192</v>
      </c>
      <c r="D17" s="7"/>
      <c r="E17" s="24" t="s">
        <v>2189</v>
      </c>
      <c r="F17" s="25"/>
      <c r="G17" s="214">
        <v>0.95</v>
      </c>
      <c r="H17" s="8"/>
    </row>
  </sheetData>
  <mergeCells count="39">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A4:A9"/>
    <mergeCell ref="A11:A17"/>
    <mergeCell ref="B12:B15"/>
    <mergeCell ref="B16:B17"/>
    <mergeCell ref="B4:C5"/>
    <mergeCell ref="D4:E5"/>
  </mergeCells>
  <printOptions horizontalCentered="1"/>
  <pageMargins left="0.46875" right="0.46875" top="0.388888888888889" bottom="0.388888888888889" header="0.349305555555556" footer="0.409027777777778"/>
  <pageSetup paperSize="9" scale="77" orientation="portrait"/>
  <headerFooter alignWithMargins="0" scaleWithDoc="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B9" sqref="B9:E9"/>
    </sheetView>
  </sheetViews>
  <sheetFormatPr defaultColWidth="9" defaultRowHeight="10.8" outlineLevelCol="7"/>
  <cols>
    <col min="1" max="8" width="19.8333333333333" customWidth="1"/>
  </cols>
  <sheetData>
    <row r="1" ht="15.6" spans="1:8">
      <c r="A1" s="4" t="s">
        <v>128</v>
      </c>
      <c r="B1" s="5"/>
      <c r="C1" s="5"/>
      <c r="D1" s="5"/>
      <c r="E1" s="1"/>
      <c r="F1" s="1"/>
      <c r="G1" s="1"/>
      <c r="H1" s="1"/>
    </row>
    <row r="2" ht="18" customHeight="1" spans="1:8">
      <c r="A2" s="6" t="s">
        <v>129</v>
      </c>
      <c r="B2" s="6"/>
      <c r="C2" s="6"/>
      <c r="D2" s="6"/>
      <c r="E2" s="6"/>
      <c r="F2" s="6"/>
      <c r="G2" s="6"/>
      <c r="H2" s="6"/>
    </row>
    <row r="3" ht="9.75" customHeight="1" spans="1:8">
      <c r="A3" s="902" t="s">
        <v>130</v>
      </c>
      <c r="B3" s="902"/>
      <c r="C3" s="902"/>
      <c r="D3" s="902" t="s">
        <v>2190</v>
      </c>
      <c r="E3" s="902"/>
      <c r="F3" s="902"/>
      <c r="G3" s="902"/>
      <c r="H3" s="902"/>
    </row>
    <row r="4" ht="9.75" customHeight="1" spans="1:8">
      <c r="A4" s="902" t="s">
        <v>132</v>
      </c>
      <c r="B4" s="902" t="s">
        <v>133</v>
      </c>
      <c r="C4" s="902"/>
      <c r="D4" s="902" t="s">
        <v>134</v>
      </c>
      <c r="E4" s="902"/>
      <c r="F4" s="902" t="s">
        <v>135</v>
      </c>
      <c r="G4" s="902"/>
      <c r="H4" s="902"/>
    </row>
    <row r="5" ht="9.75" customHeight="1" spans="1:8">
      <c r="A5" s="902"/>
      <c r="B5" s="902"/>
      <c r="C5" s="902"/>
      <c r="D5" s="902"/>
      <c r="E5" s="902"/>
      <c r="F5" s="902" t="s">
        <v>136</v>
      </c>
      <c r="G5" s="902" t="s">
        <v>137</v>
      </c>
      <c r="H5" s="902" t="s">
        <v>138</v>
      </c>
    </row>
    <row r="6" ht="9.75" customHeight="1" spans="1:8">
      <c r="A6" s="902"/>
      <c r="B6" s="902" t="s">
        <v>139</v>
      </c>
      <c r="C6" s="902"/>
      <c r="D6" s="902" t="s">
        <v>2191</v>
      </c>
      <c r="E6" s="902"/>
      <c r="F6" s="903">
        <v>2119</v>
      </c>
      <c r="G6" s="903">
        <v>2119</v>
      </c>
      <c r="H6" s="904"/>
    </row>
    <row r="7" ht="9.75" customHeight="1" spans="1:8">
      <c r="A7" s="902"/>
      <c r="B7" s="902" t="s">
        <v>141</v>
      </c>
      <c r="C7" s="902"/>
      <c r="D7" s="91" t="s">
        <v>2192</v>
      </c>
      <c r="E7" s="91"/>
      <c r="F7" s="903">
        <v>603.14</v>
      </c>
      <c r="G7" s="903">
        <v>603.14</v>
      </c>
      <c r="H7" s="904"/>
    </row>
    <row r="8" ht="9.75" customHeight="1" spans="1:8">
      <c r="A8" s="902"/>
      <c r="B8" s="902" t="s">
        <v>143</v>
      </c>
      <c r="C8" s="902"/>
      <c r="D8" s="91" t="s">
        <v>2193</v>
      </c>
      <c r="E8" s="91"/>
      <c r="F8" s="903">
        <v>153.64</v>
      </c>
      <c r="G8" s="903">
        <v>153.64</v>
      </c>
      <c r="H8" s="904"/>
    </row>
    <row r="9" ht="9.75" customHeight="1" spans="1:8">
      <c r="A9" s="902"/>
      <c r="B9" s="905" t="s">
        <v>149</v>
      </c>
      <c r="C9" s="905"/>
      <c r="D9" s="905"/>
      <c r="E9" s="905"/>
      <c r="F9" s="904">
        <v>2875.78</v>
      </c>
      <c r="G9" s="904">
        <v>2875.78</v>
      </c>
      <c r="H9" s="904"/>
    </row>
    <row r="10" ht="69.95" customHeight="1" spans="1:8">
      <c r="A10" s="902" t="s">
        <v>150</v>
      </c>
      <c r="B10" s="906" t="s">
        <v>2194</v>
      </c>
      <c r="C10" s="906"/>
      <c r="D10" s="906"/>
      <c r="E10" s="906"/>
      <c r="F10" s="906"/>
      <c r="G10" s="906"/>
      <c r="H10" s="906"/>
    </row>
    <row r="11" ht="9" customHeight="1" spans="1:8">
      <c r="A11" s="902" t="s">
        <v>152</v>
      </c>
      <c r="B11" s="902" t="s">
        <v>153</v>
      </c>
      <c r="C11" s="902" t="s">
        <v>154</v>
      </c>
      <c r="D11" s="902"/>
      <c r="E11" s="902" t="s">
        <v>155</v>
      </c>
      <c r="F11" s="902"/>
      <c r="G11" s="902" t="s">
        <v>156</v>
      </c>
      <c r="H11" s="902"/>
    </row>
    <row r="12" ht="21" customHeight="1" spans="1:8">
      <c r="A12" s="902"/>
      <c r="B12" s="902" t="s">
        <v>157</v>
      </c>
      <c r="C12" s="902" t="s">
        <v>158</v>
      </c>
      <c r="D12" s="902"/>
      <c r="E12" s="907" t="s">
        <v>2195</v>
      </c>
      <c r="F12" s="103"/>
      <c r="G12" s="91" t="s">
        <v>2196</v>
      </c>
      <c r="H12" s="91"/>
    </row>
    <row r="13" ht="21" customHeight="1" spans="1:8">
      <c r="A13" s="902"/>
      <c r="B13" s="902"/>
      <c r="C13" s="902"/>
      <c r="D13" s="902"/>
      <c r="E13" s="907" t="s">
        <v>2197</v>
      </c>
      <c r="F13" s="103"/>
      <c r="G13" s="91" t="s">
        <v>1260</v>
      </c>
      <c r="H13" s="91"/>
    </row>
    <row r="14" ht="21" customHeight="1" spans="1:8">
      <c r="A14" s="902"/>
      <c r="B14" s="902"/>
      <c r="C14" s="902"/>
      <c r="D14" s="902"/>
      <c r="E14" s="907" t="s">
        <v>2198</v>
      </c>
      <c r="F14" s="103"/>
      <c r="G14" s="91" t="s">
        <v>2199</v>
      </c>
      <c r="H14" s="91"/>
    </row>
    <row r="15" ht="21" customHeight="1" spans="1:8">
      <c r="A15" s="902"/>
      <c r="B15" s="902"/>
      <c r="C15" s="902"/>
      <c r="D15" s="902"/>
      <c r="E15" s="907" t="s">
        <v>2200</v>
      </c>
      <c r="F15" s="908"/>
      <c r="G15" s="97" t="s">
        <v>335</v>
      </c>
      <c r="H15" s="99"/>
    </row>
    <row r="16" ht="21" customHeight="1" spans="1:8">
      <c r="A16" s="902"/>
      <c r="B16" s="902"/>
      <c r="C16" s="902"/>
      <c r="D16" s="902"/>
      <c r="E16" s="905" t="s">
        <v>2201</v>
      </c>
      <c r="F16" s="905"/>
      <c r="G16" s="902" t="s">
        <v>335</v>
      </c>
      <c r="H16" s="902"/>
    </row>
    <row r="17" ht="21" customHeight="1" spans="1:8">
      <c r="A17" s="902"/>
      <c r="B17" s="902"/>
      <c r="C17" s="902"/>
      <c r="D17" s="902"/>
      <c r="E17" s="905" t="s">
        <v>2202</v>
      </c>
      <c r="F17" s="905"/>
      <c r="G17" s="902" t="s">
        <v>2203</v>
      </c>
      <c r="H17" s="902"/>
    </row>
    <row r="18" ht="21" customHeight="1" spans="1:8">
      <c r="A18" s="902"/>
      <c r="B18" s="902"/>
      <c r="C18" s="902" t="s">
        <v>178</v>
      </c>
      <c r="D18" s="902"/>
      <c r="E18" s="94" t="s">
        <v>2204</v>
      </c>
      <c r="F18" s="94"/>
      <c r="G18" s="105">
        <v>1</v>
      </c>
      <c r="H18" s="91"/>
    </row>
    <row r="19" ht="21" customHeight="1" spans="1:8">
      <c r="A19" s="902"/>
      <c r="B19" s="902"/>
      <c r="C19" s="902"/>
      <c r="D19" s="902"/>
      <c r="E19" s="94" t="s">
        <v>2205</v>
      </c>
      <c r="F19" s="94"/>
      <c r="G19" s="194">
        <v>1</v>
      </c>
      <c r="H19" s="92"/>
    </row>
    <row r="20" ht="21" customHeight="1" spans="1:8">
      <c r="A20" s="902"/>
      <c r="B20" s="902"/>
      <c r="C20" s="902" t="s">
        <v>252</v>
      </c>
      <c r="D20" s="902"/>
      <c r="E20" s="905" t="s">
        <v>1267</v>
      </c>
      <c r="F20" s="909"/>
      <c r="G20" s="910">
        <v>44196</v>
      </c>
      <c r="H20" s="902"/>
    </row>
    <row r="21" ht="21" customHeight="1" spans="1:8">
      <c r="A21" s="902"/>
      <c r="B21" s="902"/>
      <c r="C21" s="902" t="s">
        <v>258</v>
      </c>
      <c r="D21" s="902"/>
      <c r="E21" s="905" t="s">
        <v>1948</v>
      </c>
      <c r="F21" s="905"/>
      <c r="G21" s="902" t="s">
        <v>2206</v>
      </c>
      <c r="H21" s="902"/>
    </row>
    <row r="22" ht="21" customHeight="1" spans="1:8">
      <c r="A22" s="902"/>
      <c r="B22" s="902" t="s">
        <v>2207</v>
      </c>
      <c r="C22" s="902" t="s">
        <v>183</v>
      </c>
      <c r="D22" s="902"/>
      <c r="E22" s="905" t="s">
        <v>2208</v>
      </c>
      <c r="F22" s="905"/>
      <c r="G22" s="902" t="s">
        <v>1897</v>
      </c>
      <c r="H22" s="902"/>
    </row>
    <row r="23" ht="21" customHeight="1" spans="1:8">
      <c r="A23" s="902"/>
      <c r="B23" s="902"/>
      <c r="C23" s="902" t="s">
        <v>192</v>
      </c>
      <c r="D23" s="902"/>
      <c r="E23" s="905" t="s">
        <v>2209</v>
      </c>
      <c r="F23" s="905"/>
      <c r="G23" s="902" t="s">
        <v>358</v>
      </c>
      <c r="H23" s="902"/>
    </row>
    <row r="24" ht="21" customHeight="1" spans="1:8">
      <c r="A24" s="902"/>
      <c r="B24" s="902" t="s">
        <v>195</v>
      </c>
      <c r="C24" s="902" t="s">
        <v>196</v>
      </c>
      <c r="D24" s="902"/>
      <c r="E24" s="905" t="s">
        <v>2210</v>
      </c>
      <c r="F24" s="905"/>
      <c r="G24" s="911" t="s">
        <v>202</v>
      </c>
      <c r="H24" s="912"/>
    </row>
  </sheetData>
  <mergeCells count="5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A4:A9"/>
    <mergeCell ref="A11:A24"/>
    <mergeCell ref="B12:B21"/>
    <mergeCell ref="B22:B23"/>
    <mergeCell ref="B4:C5"/>
    <mergeCell ref="D4:E5"/>
    <mergeCell ref="C12:D17"/>
    <mergeCell ref="C18:D19"/>
  </mergeCells>
  <pageMargins left="0.699305555555556" right="0.699305555555556" top="0.75" bottom="0.75" header="0.3" footer="0.3"/>
  <pageSetup paperSize="9" orientation="landscape"/>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22" workbookViewId="0">
      <selection activeCell="A3" sqref="$A3:$XFD3"/>
    </sheetView>
  </sheetViews>
  <sheetFormatPr defaultColWidth="12" defaultRowHeight="15.6"/>
  <cols>
    <col min="1" max="1" width="7" style="863" customWidth="1"/>
    <col min="2" max="2" width="11.1666666666667" style="863" customWidth="1"/>
    <col min="3" max="3" width="5.33333333333333" style="863" hidden="1" customWidth="1"/>
    <col min="4" max="4" width="11.6666666666667" style="863" customWidth="1"/>
    <col min="5" max="5" width="77.8333333333333" style="863" customWidth="1"/>
    <col min="6" max="6" width="12.3333333333333" style="863" customWidth="1"/>
    <col min="7" max="7" width="14.5" style="863" customWidth="1"/>
    <col min="8" max="8" width="28" style="863" customWidth="1"/>
    <col min="9" max="245" width="12" style="863"/>
    <col min="246" max="16373" width="12" style="865"/>
    <col min="16374" max="16384" width="12" style="866"/>
  </cols>
  <sheetData>
    <row r="1" s="862" customFormat="1" ht="45" customHeight="1" spans="1:4">
      <c r="A1" s="864" t="s">
        <v>128</v>
      </c>
      <c r="B1" s="867"/>
      <c r="C1" s="867"/>
      <c r="D1" s="867"/>
    </row>
    <row r="2" s="863" customFormat="1" ht="33.95" customHeight="1" spans="1:8">
      <c r="A2" s="868" t="s">
        <v>846</v>
      </c>
      <c r="B2" s="868"/>
      <c r="C2" s="868"/>
      <c r="D2" s="868"/>
      <c r="E2" s="868"/>
      <c r="F2" s="868"/>
      <c r="G2" s="868"/>
      <c r="H2" s="868"/>
    </row>
    <row r="3" s="864" customFormat="1" ht="30" customHeight="1" spans="1:8">
      <c r="A3" s="869" t="s">
        <v>130</v>
      </c>
      <c r="B3" s="869"/>
      <c r="C3" s="869"/>
      <c r="D3" s="869" t="s">
        <v>2211</v>
      </c>
      <c r="E3" s="869"/>
      <c r="F3" s="869"/>
      <c r="G3" s="869"/>
      <c r="H3" s="869"/>
    </row>
    <row r="4" s="864" customFormat="1" ht="21.95" customHeight="1" spans="1:8">
      <c r="A4" s="869" t="s">
        <v>132</v>
      </c>
      <c r="B4" s="869" t="s">
        <v>133</v>
      </c>
      <c r="C4" s="869"/>
      <c r="D4" s="869" t="s">
        <v>134</v>
      </c>
      <c r="E4" s="869"/>
      <c r="F4" s="869" t="s">
        <v>135</v>
      </c>
      <c r="G4" s="869"/>
      <c r="H4" s="869"/>
    </row>
    <row r="5" s="864" customFormat="1" ht="21.95" customHeight="1" spans="1:8">
      <c r="A5" s="869"/>
      <c r="B5" s="869"/>
      <c r="C5" s="869"/>
      <c r="D5" s="869"/>
      <c r="E5" s="869"/>
      <c r="F5" s="869" t="s">
        <v>136</v>
      </c>
      <c r="G5" s="869" t="s">
        <v>137</v>
      </c>
      <c r="H5" s="869" t="s">
        <v>138</v>
      </c>
    </row>
    <row r="6" s="864" customFormat="1" ht="215.1" customHeight="1" spans="1:8">
      <c r="A6" s="869"/>
      <c r="B6" s="869" t="s">
        <v>139</v>
      </c>
      <c r="C6" s="869"/>
      <c r="D6" s="870" t="s">
        <v>2212</v>
      </c>
      <c r="E6" s="870"/>
      <c r="F6" s="871">
        <v>26531.51</v>
      </c>
      <c r="G6" s="871">
        <v>26531.51</v>
      </c>
      <c r="H6" s="872"/>
    </row>
    <row r="7" s="864" customFormat="1" ht="32.1" customHeight="1" spans="1:8">
      <c r="A7" s="869"/>
      <c r="B7" s="869" t="s">
        <v>149</v>
      </c>
      <c r="C7" s="869"/>
      <c r="D7" s="869"/>
      <c r="E7" s="869"/>
      <c r="F7" s="871">
        <v>26531.51</v>
      </c>
      <c r="G7" s="871">
        <v>26531.51</v>
      </c>
      <c r="H7" s="872"/>
    </row>
    <row r="8" s="864" customFormat="1" ht="186.95" customHeight="1" spans="1:8">
      <c r="A8" s="869" t="s">
        <v>150</v>
      </c>
      <c r="B8" s="873" t="s">
        <v>2213</v>
      </c>
      <c r="C8" s="873"/>
      <c r="D8" s="873"/>
      <c r="E8" s="873"/>
      <c r="F8" s="873"/>
      <c r="G8" s="873"/>
      <c r="H8" s="873"/>
    </row>
    <row r="9" s="864" customFormat="1" ht="17.1" customHeight="1" spans="1:10">
      <c r="A9" s="869" t="s">
        <v>152</v>
      </c>
      <c r="B9" s="869" t="s">
        <v>153</v>
      </c>
      <c r="C9" s="869" t="s">
        <v>154</v>
      </c>
      <c r="D9" s="869"/>
      <c r="E9" s="869" t="s">
        <v>155</v>
      </c>
      <c r="F9" s="869"/>
      <c r="G9" s="869" t="s">
        <v>156</v>
      </c>
      <c r="H9" s="869"/>
      <c r="J9" s="901"/>
    </row>
    <row r="10" s="864" customFormat="1" ht="15" customHeight="1" spans="1:8">
      <c r="A10" s="869"/>
      <c r="B10" s="869" t="s">
        <v>157</v>
      </c>
      <c r="C10" s="869" t="s">
        <v>158</v>
      </c>
      <c r="D10" s="869"/>
      <c r="E10" s="874" t="s">
        <v>2214</v>
      </c>
      <c r="F10" s="874"/>
      <c r="G10" s="875" t="s">
        <v>1056</v>
      </c>
      <c r="H10" s="869"/>
    </row>
    <row r="11" s="864" customFormat="1" ht="15" customHeight="1" spans="1:8">
      <c r="A11" s="869"/>
      <c r="B11" s="869"/>
      <c r="C11" s="869"/>
      <c r="D11" s="869"/>
      <c r="E11" s="874" t="s">
        <v>2215</v>
      </c>
      <c r="F11" s="874"/>
      <c r="G11" s="875" t="s">
        <v>2216</v>
      </c>
      <c r="H11" s="869"/>
    </row>
    <row r="12" s="864" customFormat="1" ht="15" customHeight="1" spans="1:8">
      <c r="A12" s="869"/>
      <c r="B12" s="869"/>
      <c r="C12" s="869"/>
      <c r="D12" s="869"/>
      <c r="E12" s="874" t="s">
        <v>2217</v>
      </c>
      <c r="F12" s="874"/>
      <c r="G12" s="875" t="s">
        <v>1897</v>
      </c>
      <c r="H12" s="869"/>
    </row>
    <row r="13" s="864" customFormat="1" ht="15" customHeight="1" spans="1:8">
      <c r="A13" s="869"/>
      <c r="B13" s="869"/>
      <c r="C13" s="869"/>
      <c r="D13" s="869"/>
      <c r="E13" s="876" t="s">
        <v>2218</v>
      </c>
      <c r="F13" s="877"/>
      <c r="G13" s="875" t="s">
        <v>202</v>
      </c>
      <c r="H13" s="869"/>
    </row>
    <row r="14" s="864" customFormat="1" ht="15" customHeight="1" spans="1:8">
      <c r="A14" s="869"/>
      <c r="B14" s="869"/>
      <c r="C14" s="869"/>
      <c r="D14" s="869"/>
      <c r="E14" s="876" t="s">
        <v>2219</v>
      </c>
      <c r="F14" s="878"/>
      <c r="G14" s="879" t="s">
        <v>2220</v>
      </c>
      <c r="H14" s="880"/>
    </row>
    <row r="15" s="864" customFormat="1" ht="15" customHeight="1" spans="1:8">
      <c r="A15" s="869"/>
      <c r="B15" s="869"/>
      <c r="C15" s="869"/>
      <c r="D15" s="869"/>
      <c r="E15" s="876" t="s">
        <v>2221</v>
      </c>
      <c r="F15" s="878"/>
      <c r="G15" s="881" t="s">
        <v>2222</v>
      </c>
      <c r="H15" s="882"/>
    </row>
    <row r="16" s="864" customFormat="1" ht="15" customHeight="1" spans="1:8">
      <c r="A16" s="869"/>
      <c r="B16" s="869"/>
      <c r="C16" s="869"/>
      <c r="D16" s="869"/>
      <c r="E16" s="876" t="s">
        <v>2223</v>
      </c>
      <c r="F16" s="877"/>
      <c r="G16" s="875">
        <v>1</v>
      </c>
      <c r="H16" s="869"/>
    </row>
    <row r="17" s="864" customFormat="1" ht="15" customHeight="1" spans="1:8">
      <c r="A17" s="869"/>
      <c r="B17" s="869"/>
      <c r="C17" s="869"/>
      <c r="D17" s="869"/>
      <c r="E17" s="876" t="s">
        <v>2224</v>
      </c>
      <c r="F17" s="877"/>
      <c r="G17" s="875">
        <v>1</v>
      </c>
      <c r="H17" s="869"/>
    </row>
    <row r="18" s="864" customFormat="1" ht="15" customHeight="1" spans="1:8">
      <c r="A18" s="869"/>
      <c r="B18" s="869"/>
      <c r="C18" s="869"/>
      <c r="D18" s="869"/>
      <c r="E18" s="874" t="s">
        <v>2225</v>
      </c>
      <c r="F18" s="874"/>
      <c r="G18" s="875" t="s">
        <v>2226</v>
      </c>
      <c r="H18" s="869"/>
    </row>
    <row r="19" s="864" customFormat="1" ht="15" customHeight="1" spans="1:8">
      <c r="A19" s="869"/>
      <c r="B19" s="869"/>
      <c r="C19" s="869"/>
      <c r="D19" s="869"/>
      <c r="E19" s="874" t="s">
        <v>2227</v>
      </c>
      <c r="F19" s="874"/>
      <c r="G19" s="875" t="s">
        <v>1441</v>
      </c>
      <c r="H19" s="869"/>
    </row>
    <row r="20" s="864" customFormat="1" ht="15" customHeight="1" spans="1:8">
      <c r="A20" s="869"/>
      <c r="B20" s="869"/>
      <c r="C20" s="869"/>
      <c r="D20" s="869"/>
      <c r="E20" s="876" t="s">
        <v>2228</v>
      </c>
      <c r="F20" s="883"/>
      <c r="G20" s="875">
        <v>0.8</v>
      </c>
      <c r="H20" s="869"/>
    </row>
    <row r="21" s="864" customFormat="1" ht="15" customHeight="1" spans="1:8">
      <c r="A21" s="869"/>
      <c r="B21" s="869"/>
      <c r="C21" s="869"/>
      <c r="D21" s="869"/>
      <c r="E21" s="876" t="s">
        <v>2229</v>
      </c>
      <c r="F21" s="884"/>
      <c r="G21" s="875">
        <v>0.8</v>
      </c>
      <c r="H21" s="869"/>
    </row>
    <row r="22" s="864" customFormat="1" ht="15" customHeight="1" spans="1:8">
      <c r="A22" s="869"/>
      <c r="B22" s="869"/>
      <c r="C22" s="869"/>
      <c r="D22" s="869"/>
      <c r="E22" s="876" t="s">
        <v>2230</v>
      </c>
      <c r="F22" s="884"/>
      <c r="G22" s="875" t="s">
        <v>2231</v>
      </c>
      <c r="H22" s="869"/>
    </row>
    <row r="23" s="864" customFormat="1" ht="15" customHeight="1" spans="1:8">
      <c r="A23" s="869"/>
      <c r="B23" s="869"/>
      <c r="C23" s="869"/>
      <c r="D23" s="869"/>
      <c r="E23" s="885" t="s">
        <v>2232</v>
      </c>
      <c r="F23" s="886"/>
      <c r="G23" s="875" t="s">
        <v>198</v>
      </c>
      <c r="H23" s="869"/>
    </row>
    <row r="24" s="864" customFormat="1" ht="15" customHeight="1" spans="1:8">
      <c r="A24" s="869"/>
      <c r="B24" s="869"/>
      <c r="C24" s="869"/>
      <c r="D24" s="887"/>
      <c r="E24" s="888" t="s">
        <v>2233</v>
      </c>
      <c r="F24" s="888"/>
      <c r="G24" s="889" t="s">
        <v>2234</v>
      </c>
      <c r="H24" s="882"/>
    </row>
    <row r="25" s="864" customFormat="1" ht="15" customHeight="1" spans="1:8">
      <c r="A25" s="869"/>
      <c r="B25" s="869"/>
      <c r="C25" s="869"/>
      <c r="D25" s="869"/>
      <c r="E25" s="890" t="s">
        <v>2235</v>
      </c>
      <c r="F25" s="890"/>
      <c r="G25" s="891" t="s">
        <v>2236</v>
      </c>
      <c r="H25" s="892"/>
    </row>
    <row r="26" s="864" customFormat="1" ht="15" customHeight="1" spans="1:8">
      <c r="A26" s="869"/>
      <c r="B26" s="869"/>
      <c r="C26" s="869"/>
      <c r="D26" s="887"/>
      <c r="E26" s="888" t="s">
        <v>2237</v>
      </c>
      <c r="F26" s="888"/>
      <c r="G26" s="893" t="s">
        <v>2238</v>
      </c>
      <c r="H26" s="893"/>
    </row>
    <row r="27" s="864" customFormat="1" ht="15" customHeight="1" spans="1:8">
      <c r="A27" s="869"/>
      <c r="B27" s="869"/>
      <c r="C27" s="869" t="s">
        <v>178</v>
      </c>
      <c r="D27" s="869"/>
      <c r="E27" s="894" t="s">
        <v>2239</v>
      </c>
      <c r="F27" s="894"/>
      <c r="G27" s="895" t="s">
        <v>2240</v>
      </c>
      <c r="H27" s="895"/>
    </row>
    <row r="28" s="864" customFormat="1" ht="15" customHeight="1" spans="1:8">
      <c r="A28" s="869"/>
      <c r="B28" s="869"/>
      <c r="C28" s="869"/>
      <c r="D28" s="869"/>
      <c r="E28" s="896" t="s">
        <v>2241</v>
      </c>
      <c r="F28" s="896"/>
      <c r="G28" s="869" t="s">
        <v>310</v>
      </c>
      <c r="H28" s="869"/>
    </row>
    <row r="29" s="864" customFormat="1" ht="15" customHeight="1" spans="1:8">
      <c r="A29" s="869"/>
      <c r="B29" s="869"/>
      <c r="C29" s="869"/>
      <c r="D29" s="869"/>
      <c r="E29" s="896" t="s">
        <v>2242</v>
      </c>
      <c r="F29" s="896"/>
      <c r="G29" s="869" t="s">
        <v>1260</v>
      </c>
      <c r="H29" s="869"/>
    </row>
    <row r="30" s="864" customFormat="1" ht="15" customHeight="1" spans="1:8">
      <c r="A30" s="869"/>
      <c r="B30" s="869"/>
      <c r="C30" s="869"/>
      <c r="D30" s="869"/>
      <c r="E30" s="897" t="s">
        <v>2243</v>
      </c>
      <c r="F30" s="897"/>
      <c r="G30" s="869" t="s">
        <v>198</v>
      </c>
      <c r="H30" s="869"/>
    </row>
    <row r="31" s="864" customFormat="1" ht="15" customHeight="1" spans="1:8">
      <c r="A31" s="869"/>
      <c r="B31" s="869"/>
      <c r="C31" s="869"/>
      <c r="D31" s="869"/>
      <c r="E31" s="897" t="s">
        <v>2244</v>
      </c>
      <c r="F31" s="897"/>
      <c r="G31" s="869" t="s">
        <v>1897</v>
      </c>
      <c r="H31" s="869"/>
    </row>
    <row r="32" s="864" customFormat="1" ht="15" customHeight="1" spans="1:8">
      <c r="A32" s="869"/>
      <c r="B32" s="869"/>
      <c r="C32" s="869"/>
      <c r="D32" s="869"/>
      <c r="E32" s="897" t="s">
        <v>2245</v>
      </c>
      <c r="F32" s="897"/>
      <c r="G32" s="869" t="s">
        <v>2246</v>
      </c>
      <c r="H32" s="869"/>
    </row>
    <row r="33" s="864" customFormat="1" ht="15" customHeight="1" spans="1:8">
      <c r="A33" s="869"/>
      <c r="B33" s="869"/>
      <c r="C33" s="869"/>
      <c r="D33" s="869"/>
      <c r="E33" s="897" t="s">
        <v>2247</v>
      </c>
      <c r="F33" s="897"/>
      <c r="G33" s="869" t="s">
        <v>2248</v>
      </c>
      <c r="H33" s="869"/>
    </row>
    <row r="34" s="864" customFormat="1" ht="15" customHeight="1" spans="1:8">
      <c r="A34" s="869"/>
      <c r="B34" s="869"/>
      <c r="C34" s="869"/>
      <c r="D34" s="869"/>
      <c r="E34" s="897" t="s">
        <v>2249</v>
      </c>
      <c r="F34" s="897"/>
      <c r="G34" s="869" t="s">
        <v>2248</v>
      </c>
      <c r="H34" s="869"/>
    </row>
    <row r="35" s="864" customFormat="1" ht="15" customHeight="1" spans="1:8">
      <c r="A35" s="869"/>
      <c r="B35" s="869"/>
      <c r="C35" s="869" t="s">
        <v>252</v>
      </c>
      <c r="D35" s="869"/>
      <c r="E35" s="898" t="s">
        <v>1267</v>
      </c>
      <c r="F35" s="899"/>
      <c r="G35" s="900">
        <v>43465</v>
      </c>
      <c r="H35" s="869"/>
    </row>
    <row r="36" s="864" customFormat="1" ht="15" customHeight="1" spans="1:8">
      <c r="A36" s="869"/>
      <c r="B36" s="869"/>
      <c r="C36" s="869"/>
      <c r="D36" s="869"/>
      <c r="E36" s="897" t="s">
        <v>1268</v>
      </c>
      <c r="F36" s="897"/>
      <c r="G36" s="895" t="s">
        <v>2250</v>
      </c>
      <c r="H36" s="895"/>
    </row>
    <row r="37" s="864" customFormat="1" ht="15" customHeight="1" spans="1:8">
      <c r="A37" s="869"/>
      <c r="B37" s="869"/>
      <c r="C37" s="869"/>
      <c r="D37" s="869"/>
      <c r="E37" s="897" t="s">
        <v>1270</v>
      </c>
      <c r="F37" s="897"/>
      <c r="G37" s="869" t="s">
        <v>2251</v>
      </c>
      <c r="H37" s="869"/>
    </row>
    <row r="38" s="864" customFormat="1" ht="15" customHeight="1" spans="1:8">
      <c r="A38" s="869"/>
      <c r="B38" s="869"/>
      <c r="C38" s="869" t="s">
        <v>258</v>
      </c>
      <c r="D38" s="869"/>
      <c r="E38" s="897" t="s">
        <v>1948</v>
      </c>
      <c r="F38" s="897"/>
      <c r="G38" s="869" t="s">
        <v>2252</v>
      </c>
      <c r="H38" s="869"/>
    </row>
    <row r="39" s="864" customFormat="1" ht="15" customHeight="1" spans="1:8">
      <c r="A39" s="869"/>
      <c r="B39" s="869"/>
      <c r="C39" s="869"/>
      <c r="D39" s="869"/>
      <c r="E39" s="897" t="s">
        <v>2253</v>
      </c>
      <c r="F39" s="897"/>
      <c r="G39" s="869" t="s">
        <v>2254</v>
      </c>
      <c r="H39" s="869"/>
    </row>
    <row r="40" s="864" customFormat="1" ht="15" customHeight="1" spans="1:8">
      <c r="A40" s="869"/>
      <c r="B40" s="869" t="s">
        <v>182</v>
      </c>
      <c r="C40" s="869" t="s">
        <v>183</v>
      </c>
      <c r="D40" s="869"/>
      <c r="E40" s="897" t="s">
        <v>2255</v>
      </c>
      <c r="F40" s="897"/>
      <c r="G40" s="869" t="s">
        <v>2248</v>
      </c>
      <c r="H40" s="869"/>
    </row>
    <row r="41" s="864" customFormat="1" ht="15" customHeight="1" spans="1:8">
      <c r="A41" s="869"/>
      <c r="B41" s="869"/>
      <c r="C41" s="869"/>
      <c r="D41" s="869"/>
      <c r="E41" s="897" t="s">
        <v>1974</v>
      </c>
      <c r="F41" s="897"/>
      <c r="G41" s="869" t="s">
        <v>2248</v>
      </c>
      <c r="H41" s="869"/>
    </row>
    <row r="42" s="864" customFormat="1" ht="15" customHeight="1" spans="1:8">
      <c r="A42" s="869"/>
      <c r="B42" s="869"/>
      <c r="C42" s="869"/>
      <c r="D42" s="869"/>
      <c r="E42" s="897" t="s">
        <v>2256</v>
      </c>
      <c r="F42" s="897"/>
      <c r="G42" s="869" t="s">
        <v>2257</v>
      </c>
      <c r="H42" s="869"/>
    </row>
    <row r="43" s="864" customFormat="1" ht="24.95" customHeight="1" spans="1:8">
      <c r="A43" s="869"/>
      <c r="B43" s="869"/>
      <c r="C43" s="869" t="s">
        <v>842</v>
      </c>
      <c r="D43" s="869"/>
      <c r="E43" s="897" t="s">
        <v>2258</v>
      </c>
      <c r="F43" s="897"/>
      <c r="G43" s="869" t="s">
        <v>358</v>
      </c>
      <c r="H43" s="869"/>
    </row>
    <row r="44" s="864" customFormat="1" ht="33" customHeight="1" spans="1:8">
      <c r="A44" s="869"/>
      <c r="B44" s="869" t="s">
        <v>195</v>
      </c>
      <c r="C44" s="869" t="s">
        <v>196</v>
      </c>
      <c r="D44" s="869"/>
      <c r="E44" s="897" t="s">
        <v>1981</v>
      </c>
      <c r="F44" s="897"/>
      <c r="G44" s="869" t="s">
        <v>198</v>
      </c>
      <c r="H44" s="869"/>
    </row>
    <row r="45" s="864" customFormat="1" ht="10.8"/>
  </sheetData>
  <mergeCells count="9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C44:D44"/>
    <mergeCell ref="E44:F44"/>
    <mergeCell ref="G44:H44"/>
    <mergeCell ref="A4:A7"/>
    <mergeCell ref="A9:A44"/>
    <mergeCell ref="B10:B39"/>
    <mergeCell ref="B40:B43"/>
    <mergeCell ref="B4:C5"/>
    <mergeCell ref="D4:E5"/>
    <mergeCell ref="C10:D26"/>
    <mergeCell ref="C27:D34"/>
    <mergeCell ref="C35:D37"/>
    <mergeCell ref="C40:D42"/>
    <mergeCell ref="C38:D39"/>
  </mergeCells>
  <printOptions horizontalCentered="1"/>
  <pageMargins left="0.751388888888889" right="0.751388888888889" top="0" bottom="0" header="0.511805555555556" footer="0.511805555555556"/>
  <pageSetup paperSize="9" orientation="landscape"/>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4996795556505"/>
    <pageSetUpPr fitToPage="1"/>
  </sheetPr>
  <dimension ref="A1:H17"/>
  <sheetViews>
    <sheetView showGridLines="0" workbookViewId="0">
      <selection activeCell="B8" sqref="B8:H8"/>
    </sheetView>
  </sheetViews>
  <sheetFormatPr defaultColWidth="12" defaultRowHeight="15.6" outlineLevelCol="7"/>
  <cols>
    <col min="1" max="1" width="12" style="846" customWidth="1"/>
    <col min="2" max="3" width="16.3333333333333" style="846" customWidth="1"/>
    <col min="4" max="4" width="9.33333333333333" style="846" customWidth="1"/>
    <col min="5" max="5" width="22.8333333333333" style="846" customWidth="1"/>
    <col min="6" max="7" width="16" style="846" customWidth="1"/>
    <col min="8" max="8" width="13.8333333333333" style="846" customWidth="1"/>
    <col min="9" max="9" width="12" style="846" customWidth="1"/>
    <col min="10" max="16384" width="12" style="846"/>
  </cols>
  <sheetData>
    <row r="1" s="845" customFormat="1" ht="16.5" customHeight="1" spans="1:4">
      <c r="A1" s="847" t="s">
        <v>128</v>
      </c>
      <c r="B1" s="848"/>
      <c r="C1" s="848"/>
      <c r="D1" s="848"/>
    </row>
    <row r="2" ht="23.25" customHeight="1" spans="1:8">
      <c r="A2" s="849" t="s">
        <v>129</v>
      </c>
      <c r="B2" s="849"/>
      <c r="C2" s="849"/>
      <c r="D2" s="849"/>
      <c r="E2" s="849"/>
      <c r="F2" s="849"/>
      <c r="G2" s="849"/>
      <c r="H2" s="849"/>
    </row>
    <row r="3" ht="24.95" customHeight="1" spans="1:8">
      <c r="A3" s="850" t="s">
        <v>130</v>
      </c>
      <c r="B3" s="850"/>
      <c r="C3" s="850"/>
      <c r="D3" s="850" t="s">
        <v>2259</v>
      </c>
      <c r="E3" s="850"/>
      <c r="F3" s="850"/>
      <c r="G3" s="850"/>
      <c r="H3" s="850"/>
    </row>
    <row r="4" ht="24.95" customHeight="1" spans="1:8">
      <c r="A4" s="850" t="s">
        <v>132</v>
      </c>
      <c r="B4" s="850" t="s">
        <v>133</v>
      </c>
      <c r="C4" s="850"/>
      <c r="D4" s="851" t="s">
        <v>134</v>
      </c>
      <c r="E4" s="851"/>
      <c r="F4" s="851" t="s">
        <v>135</v>
      </c>
      <c r="G4" s="851"/>
      <c r="H4" s="851"/>
    </row>
    <row r="5" ht="33.95" customHeight="1" spans="1:8">
      <c r="A5" s="850"/>
      <c r="B5" s="850"/>
      <c r="C5" s="850"/>
      <c r="D5" s="851"/>
      <c r="E5" s="851"/>
      <c r="F5" s="851" t="s">
        <v>136</v>
      </c>
      <c r="G5" s="851" t="s">
        <v>137</v>
      </c>
      <c r="H5" s="851" t="s">
        <v>138</v>
      </c>
    </row>
    <row r="6" ht="27" customHeight="1" spans="1:8">
      <c r="A6" s="850"/>
      <c r="B6" s="850" t="s">
        <v>139</v>
      </c>
      <c r="C6" s="850"/>
      <c r="D6" s="850" t="s">
        <v>2260</v>
      </c>
      <c r="E6" s="850"/>
      <c r="F6" s="852">
        <v>16266.22</v>
      </c>
      <c r="G6" s="852">
        <v>16266.22</v>
      </c>
      <c r="H6" s="853"/>
    </row>
    <row r="7" ht="27" customHeight="1" spans="1:8">
      <c r="A7" s="850"/>
      <c r="B7" s="850" t="s">
        <v>149</v>
      </c>
      <c r="C7" s="850"/>
      <c r="D7" s="850"/>
      <c r="E7" s="851"/>
      <c r="F7" s="852">
        <v>16266.22</v>
      </c>
      <c r="G7" s="852">
        <v>16266.22</v>
      </c>
      <c r="H7" s="853"/>
    </row>
    <row r="8" ht="117.95" customHeight="1" spans="1:8">
      <c r="A8" s="851" t="s">
        <v>150</v>
      </c>
      <c r="B8" s="854" t="s">
        <v>2261</v>
      </c>
      <c r="C8" s="855"/>
      <c r="D8" s="855"/>
      <c r="E8" s="855"/>
      <c r="F8" s="855"/>
      <c r="G8" s="855"/>
      <c r="H8" s="855"/>
    </row>
    <row r="9" ht="39" customHeight="1" spans="1:8">
      <c r="A9" s="850" t="s">
        <v>152</v>
      </c>
      <c r="B9" s="851" t="s">
        <v>153</v>
      </c>
      <c r="C9" s="851" t="s">
        <v>154</v>
      </c>
      <c r="D9" s="851"/>
      <c r="E9" s="851" t="s">
        <v>155</v>
      </c>
      <c r="F9" s="851"/>
      <c r="G9" s="851" t="s">
        <v>156</v>
      </c>
      <c r="H9" s="851"/>
    </row>
    <row r="10" ht="45.95" customHeight="1" spans="1:8">
      <c r="A10" s="851"/>
      <c r="B10" s="851" t="s">
        <v>157</v>
      </c>
      <c r="C10" s="851" t="s">
        <v>158</v>
      </c>
      <c r="D10" s="851"/>
      <c r="E10" s="856" t="s">
        <v>2262</v>
      </c>
      <c r="F10" s="857"/>
      <c r="G10" s="851" t="s">
        <v>2263</v>
      </c>
      <c r="H10" s="851"/>
    </row>
    <row r="11" ht="45.95" customHeight="1" spans="1:8">
      <c r="A11" s="851"/>
      <c r="B11" s="851"/>
      <c r="C11" s="851"/>
      <c r="D11" s="851"/>
      <c r="E11" s="856" t="s">
        <v>2264</v>
      </c>
      <c r="F11" s="857"/>
      <c r="G11" s="851" t="s">
        <v>2265</v>
      </c>
      <c r="H11" s="851"/>
    </row>
    <row r="12" ht="45.95" customHeight="1" spans="1:8">
      <c r="A12" s="851"/>
      <c r="B12" s="851"/>
      <c r="C12" s="851"/>
      <c r="D12" s="851"/>
      <c r="E12" s="858" t="s">
        <v>2266</v>
      </c>
      <c r="F12" s="859"/>
      <c r="G12" s="860" t="s">
        <v>2267</v>
      </c>
      <c r="H12" s="861"/>
    </row>
    <row r="13" ht="45.95" customHeight="1" spans="1:8">
      <c r="A13" s="851"/>
      <c r="B13" s="851"/>
      <c r="C13" s="851"/>
      <c r="D13" s="851"/>
      <c r="E13" s="856" t="s">
        <v>2268</v>
      </c>
      <c r="F13" s="857"/>
      <c r="G13" s="851" t="s">
        <v>2269</v>
      </c>
      <c r="H13" s="851"/>
    </row>
    <row r="14" ht="45.95" customHeight="1" spans="1:8">
      <c r="A14" s="851"/>
      <c r="B14" s="851"/>
      <c r="C14" s="850" t="s">
        <v>178</v>
      </c>
      <c r="D14" s="850"/>
      <c r="E14" s="856" t="s">
        <v>2270</v>
      </c>
      <c r="F14" s="857"/>
      <c r="G14" s="851" t="s">
        <v>310</v>
      </c>
      <c r="H14" s="851"/>
    </row>
    <row r="15" ht="45.95" customHeight="1" spans="1:8">
      <c r="A15" s="851"/>
      <c r="B15" s="851" t="s">
        <v>182</v>
      </c>
      <c r="C15" s="850" t="s">
        <v>304</v>
      </c>
      <c r="D15" s="850"/>
      <c r="E15" s="856" t="s">
        <v>2271</v>
      </c>
      <c r="F15" s="857"/>
      <c r="G15" s="851" t="s">
        <v>2272</v>
      </c>
      <c r="H15" s="851"/>
    </row>
    <row r="16" ht="45.95" customHeight="1" spans="1:8">
      <c r="A16" s="851"/>
      <c r="B16" s="851"/>
      <c r="C16" s="850" t="s">
        <v>183</v>
      </c>
      <c r="D16" s="850"/>
      <c r="E16" s="856" t="s">
        <v>2273</v>
      </c>
      <c r="F16" s="857"/>
      <c r="G16" s="851" t="s">
        <v>2274</v>
      </c>
      <c r="H16" s="851"/>
    </row>
    <row r="17" ht="45.95" customHeight="1" spans="1:8">
      <c r="A17" s="851"/>
      <c r="B17" s="850" t="s">
        <v>195</v>
      </c>
      <c r="C17" s="850" t="s">
        <v>196</v>
      </c>
      <c r="D17" s="850"/>
      <c r="E17" s="856" t="s">
        <v>2275</v>
      </c>
      <c r="F17" s="857"/>
      <c r="G17" s="851" t="s">
        <v>198</v>
      </c>
      <c r="H17" s="851"/>
    </row>
  </sheetData>
  <mergeCells count="38">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A4:A7"/>
    <mergeCell ref="A9:A17"/>
    <mergeCell ref="B10:B14"/>
    <mergeCell ref="B15:B16"/>
    <mergeCell ref="B4:C5"/>
    <mergeCell ref="D4:E5"/>
    <mergeCell ref="C10:D13"/>
  </mergeCells>
  <printOptions horizontalCentered="1"/>
  <pageMargins left="0.46875" right="0.46875" top="0.388888888888889" bottom="0.388888888888889" header="0.349305555555556" footer="0.409027777777778"/>
  <pageSetup paperSize="9" scale="94" orientation="portrait"/>
  <headerFooter alignWithMargins="0" scaleWithDoc="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topLeftCell="A13" workbookViewId="0">
      <selection activeCell="A3" sqref="$A3:$XFD3"/>
    </sheetView>
  </sheetViews>
  <sheetFormatPr defaultColWidth="14.6666666666667" defaultRowHeight="16.2" outlineLevelCol="7"/>
  <cols>
    <col min="1" max="4" width="14.6666666666667" style="440"/>
    <col min="5" max="5" width="57.5" style="440" customWidth="1"/>
    <col min="6" max="7" width="14.6666666666667" style="440"/>
    <col min="8" max="8" width="18.8333333333333" style="440" customWidth="1"/>
    <col min="9" max="260" width="14.6666666666667" style="440"/>
    <col min="261" max="261" width="57.5" style="440" customWidth="1"/>
    <col min="262" max="263" width="14.6666666666667" style="440"/>
    <col min="264" max="264" width="18.8333333333333" style="440" customWidth="1"/>
    <col min="265" max="516" width="14.6666666666667" style="440"/>
    <col min="517" max="517" width="57.5" style="440" customWidth="1"/>
    <col min="518" max="519" width="14.6666666666667" style="440"/>
    <col min="520" max="520" width="18.8333333333333" style="440" customWidth="1"/>
    <col min="521" max="772" width="14.6666666666667" style="440"/>
    <col min="773" max="773" width="57.5" style="440" customWidth="1"/>
    <col min="774" max="775" width="14.6666666666667" style="440"/>
    <col min="776" max="776" width="18.8333333333333" style="440" customWidth="1"/>
    <col min="777" max="1028" width="14.6666666666667" style="440"/>
    <col min="1029" max="1029" width="57.5" style="440" customWidth="1"/>
    <col min="1030" max="1031" width="14.6666666666667" style="440"/>
    <col min="1032" max="1032" width="18.8333333333333" style="440" customWidth="1"/>
    <col min="1033" max="1284" width="14.6666666666667" style="440"/>
    <col min="1285" max="1285" width="57.5" style="440" customWidth="1"/>
    <col min="1286" max="1287" width="14.6666666666667" style="440"/>
    <col min="1288" max="1288" width="18.8333333333333" style="440" customWidth="1"/>
    <col min="1289" max="1540" width="14.6666666666667" style="440"/>
    <col min="1541" max="1541" width="57.5" style="440" customWidth="1"/>
    <col min="1542" max="1543" width="14.6666666666667" style="440"/>
    <col min="1544" max="1544" width="18.8333333333333" style="440" customWidth="1"/>
    <col min="1545" max="1796" width="14.6666666666667" style="440"/>
    <col min="1797" max="1797" width="57.5" style="440" customWidth="1"/>
    <col min="1798" max="1799" width="14.6666666666667" style="440"/>
    <col min="1800" max="1800" width="18.8333333333333" style="440" customWidth="1"/>
    <col min="1801" max="2052" width="14.6666666666667" style="440"/>
    <col min="2053" max="2053" width="57.5" style="440" customWidth="1"/>
    <col min="2054" max="2055" width="14.6666666666667" style="440"/>
    <col min="2056" max="2056" width="18.8333333333333" style="440" customWidth="1"/>
    <col min="2057" max="2308" width="14.6666666666667" style="440"/>
    <col min="2309" max="2309" width="57.5" style="440" customWidth="1"/>
    <col min="2310" max="2311" width="14.6666666666667" style="440"/>
    <col min="2312" max="2312" width="18.8333333333333" style="440" customWidth="1"/>
    <col min="2313" max="2564" width="14.6666666666667" style="440"/>
    <col min="2565" max="2565" width="57.5" style="440" customWidth="1"/>
    <col min="2566" max="2567" width="14.6666666666667" style="440"/>
    <col min="2568" max="2568" width="18.8333333333333" style="440" customWidth="1"/>
    <col min="2569" max="2820" width="14.6666666666667" style="440"/>
    <col min="2821" max="2821" width="57.5" style="440" customWidth="1"/>
    <col min="2822" max="2823" width="14.6666666666667" style="440"/>
    <col min="2824" max="2824" width="18.8333333333333" style="440" customWidth="1"/>
    <col min="2825" max="3076" width="14.6666666666667" style="440"/>
    <col min="3077" max="3077" width="57.5" style="440" customWidth="1"/>
    <col min="3078" max="3079" width="14.6666666666667" style="440"/>
    <col min="3080" max="3080" width="18.8333333333333" style="440" customWidth="1"/>
    <col min="3081" max="3332" width="14.6666666666667" style="440"/>
    <col min="3333" max="3333" width="57.5" style="440" customWidth="1"/>
    <col min="3334" max="3335" width="14.6666666666667" style="440"/>
    <col min="3336" max="3336" width="18.8333333333333" style="440" customWidth="1"/>
    <col min="3337" max="3588" width="14.6666666666667" style="440"/>
    <col min="3589" max="3589" width="57.5" style="440" customWidth="1"/>
    <col min="3590" max="3591" width="14.6666666666667" style="440"/>
    <col min="3592" max="3592" width="18.8333333333333" style="440" customWidth="1"/>
    <col min="3593" max="3844" width="14.6666666666667" style="440"/>
    <col min="3845" max="3845" width="57.5" style="440" customWidth="1"/>
    <col min="3846" max="3847" width="14.6666666666667" style="440"/>
    <col min="3848" max="3848" width="18.8333333333333" style="440" customWidth="1"/>
    <col min="3849" max="4100" width="14.6666666666667" style="440"/>
    <col min="4101" max="4101" width="57.5" style="440" customWidth="1"/>
    <col min="4102" max="4103" width="14.6666666666667" style="440"/>
    <col min="4104" max="4104" width="18.8333333333333" style="440" customWidth="1"/>
    <col min="4105" max="4356" width="14.6666666666667" style="440"/>
    <col min="4357" max="4357" width="57.5" style="440" customWidth="1"/>
    <col min="4358" max="4359" width="14.6666666666667" style="440"/>
    <col min="4360" max="4360" width="18.8333333333333" style="440" customWidth="1"/>
    <col min="4361" max="4612" width="14.6666666666667" style="440"/>
    <col min="4613" max="4613" width="57.5" style="440" customWidth="1"/>
    <col min="4614" max="4615" width="14.6666666666667" style="440"/>
    <col min="4616" max="4616" width="18.8333333333333" style="440" customWidth="1"/>
    <col min="4617" max="4868" width="14.6666666666667" style="440"/>
    <col min="4869" max="4869" width="57.5" style="440" customWidth="1"/>
    <col min="4870" max="4871" width="14.6666666666667" style="440"/>
    <col min="4872" max="4872" width="18.8333333333333" style="440" customWidth="1"/>
    <col min="4873" max="5124" width="14.6666666666667" style="440"/>
    <col min="5125" max="5125" width="57.5" style="440" customWidth="1"/>
    <col min="5126" max="5127" width="14.6666666666667" style="440"/>
    <col min="5128" max="5128" width="18.8333333333333" style="440" customWidth="1"/>
    <col min="5129" max="5380" width="14.6666666666667" style="440"/>
    <col min="5381" max="5381" width="57.5" style="440" customWidth="1"/>
    <col min="5382" max="5383" width="14.6666666666667" style="440"/>
    <col min="5384" max="5384" width="18.8333333333333" style="440" customWidth="1"/>
    <col min="5385" max="5636" width="14.6666666666667" style="440"/>
    <col min="5637" max="5637" width="57.5" style="440" customWidth="1"/>
    <col min="5638" max="5639" width="14.6666666666667" style="440"/>
    <col min="5640" max="5640" width="18.8333333333333" style="440" customWidth="1"/>
    <col min="5641" max="5892" width="14.6666666666667" style="440"/>
    <col min="5893" max="5893" width="57.5" style="440" customWidth="1"/>
    <col min="5894" max="5895" width="14.6666666666667" style="440"/>
    <col min="5896" max="5896" width="18.8333333333333" style="440" customWidth="1"/>
    <col min="5897" max="6148" width="14.6666666666667" style="440"/>
    <col min="6149" max="6149" width="57.5" style="440" customWidth="1"/>
    <col min="6150" max="6151" width="14.6666666666667" style="440"/>
    <col min="6152" max="6152" width="18.8333333333333" style="440" customWidth="1"/>
    <col min="6153" max="6404" width="14.6666666666667" style="440"/>
    <col min="6405" max="6405" width="57.5" style="440" customWidth="1"/>
    <col min="6406" max="6407" width="14.6666666666667" style="440"/>
    <col min="6408" max="6408" width="18.8333333333333" style="440" customWidth="1"/>
    <col min="6409" max="6660" width="14.6666666666667" style="440"/>
    <col min="6661" max="6661" width="57.5" style="440" customWidth="1"/>
    <col min="6662" max="6663" width="14.6666666666667" style="440"/>
    <col min="6664" max="6664" width="18.8333333333333" style="440" customWidth="1"/>
    <col min="6665" max="6916" width="14.6666666666667" style="440"/>
    <col min="6917" max="6917" width="57.5" style="440" customWidth="1"/>
    <col min="6918" max="6919" width="14.6666666666667" style="440"/>
    <col min="6920" max="6920" width="18.8333333333333" style="440" customWidth="1"/>
    <col min="6921" max="7172" width="14.6666666666667" style="440"/>
    <col min="7173" max="7173" width="57.5" style="440" customWidth="1"/>
    <col min="7174" max="7175" width="14.6666666666667" style="440"/>
    <col min="7176" max="7176" width="18.8333333333333" style="440" customWidth="1"/>
    <col min="7177" max="7428" width="14.6666666666667" style="440"/>
    <col min="7429" max="7429" width="57.5" style="440" customWidth="1"/>
    <col min="7430" max="7431" width="14.6666666666667" style="440"/>
    <col min="7432" max="7432" width="18.8333333333333" style="440" customWidth="1"/>
    <col min="7433" max="7684" width="14.6666666666667" style="440"/>
    <col min="7685" max="7685" width="57.5" style="440" customWidth="1"/>
    <col min="7686" max="7687" width="14.6666666666667" style="440"/>
    <col min="7688" max="7688" width="18.8333333333333" style="440" customWidth="1"/>
    <col min="7689" max="7940" width="14.6666666666667" style="440"/>
    <col min="7941" max="7941" width="57.5" style="440" customWidth="1"/>
    <col min="7942" max="7943" width="14.6666666666667" style="440"/>
    <col min="7944" max="7944" width="18.8333333333333" style="440" customWidth="1"/>
    <col min="7945" max="8196" width="14.6666666666667" style="440"/>
    <col min="8197" max="8197" width="57.5" style="440" customWidth="1"/>
    <col min="8198" max="8199" width="14.6666666666667" style="440"/>
    <col min="8200" max="8200" width="18.8333333333333" style="440" customWidth="1"/>
    <col min="8201" max="8452" width="14.6666666666667" style="440"/>
    <col min="8453" max="8453" width="57.5" style="440" customWidth="1"/>
    <col min="8454" max="8455" width="14.6666666666667" style="440"/>
    <col min="8456" max="8456" width="18.8333333333333" style="440" customWidth="1"/>
    <col min="8457" max="8708" width="14.6666666666667" style="440"/>
    <col min="8709" max="8709" width="57.5" style="440" customWidth="1"/>
    <col min="8710" max="8711" width="14.6666666666667" style="440"/>
    <col min="8712" max="8712" width="18.8333333333333" style="440" customWidth="1"/>
    <col min="8713" max="8964" width="14.6666666666667" style="440"/>
    <col min="8965" max="8965" width="57.5" style="440" customWidth="1"/>
    <col min="8966" max="8967" width="14.6666666666667" style="440"/>
    <col min="8968" max="8968" width="18.8333333333333" style="440" customWidth="1"/>
    <col min="8969" max="9220" width="14.6666666666667" style="440"/>
    <col min="9221" max="9221" width="57.5" style="440" customWidth="1"/>
    <col min="9222" max="9223" width="14.6666666666667" style="440"/>
    <col min="9224" max="9224" width="18.8333333333333" style="440" customWidth="1"/>
    <col min="9225" max="9476" width="14.6666666666667" style="440"/>
    <col min="9477" max="9477" width="57.5" style="440" customWidth="1"/>
    <col min="9478" max="9479" width="14.6666666666667" style="440"/>
    <col min="9480" max="9480" width="18.8333333333333" style="440" customWidth="1"/>
    <col min="9481" max="9732" width="14.6666666666667" style="440"/>
    <col min="9733" max="9733" width="57.5" style="440" customWidth="1"/>
    <col min="9734" max="9735" width="14.6666666666667" style="440"/>
    <col min="9736" max="9736" width="18.8333333333333" style="440" customWidth="1"/>
    <col min="9737" max="9988" width="14.6666666666667" style="440"/>
    <col min="9989" max="9989" width="57.5" style="440" customWidth="1"/>
    <col min="9990" max="9991" width="14.6666666666667" style="440"/>
    <col min="9992" max="9992" width="18.8333333333333" style="440" customWidth="1"/>
    <col min="9993" max="10244" width="14.6666666666667" style="440"/>
    <col min="10245" max="10245" width="57.5" style="440" customWidth="1"/>
    <col min="10246" max="10247" width="14.6666666666667" style="440"/>
    <col min="10248" max="10248" width="18.8333333333333" style="440" customWidth="1"/>
    <col min="10249" max="10500" width="14.6666666666667" style="440"/>
    <col min="10501" max="10501" width="57.5" style="440" customWidth="1"/>
    <col min="10502" max="10503" width="14.6666666666667" style="440"/>
    <col min="10504" max="10504" width="18.8333333333333" style="440" customWidth="1"/>
    <col min="10505" max="10756" width="14.6666666666667" style="440"/>
    <col min="10757" max="10757" width="57.5" style="440" customWidth="1"/>
    <col min="10758" max="10759" width="14.6666666666667" style="440"/>
    <col min="10760" max="10760" width="18.8333333333333" style="440" customWidth="1"/>
    <col min="10761" max="11012" width="14.6666666666667" style="440"/>
    <col min="11013" max="11013" width="57.5" style="440" customWidth="1"/>
    <col min="11014" max="11015" width="14.6666666666667" style="440"/>
    <col min="11016" max="11016" width="18.8333333333333" style="440" customWidth="1"/>
    <col min="11017" max="11268" width="14.6666666666667" style="440"/>
    <col min="11269" max="11269" width="57.5" style="440" customWidth="1"/>
    <col min="11270" max="11271" width="14.6666666666667" style="440"/>
    <col min="11272" max="11272" width="18.8333333333333" style="440" customWidth="1"/>
    <col min="11273" max="11524" width="14.6666666666667" style="440"/>
    <col min="11525" max="11525" width="57.5" style="440" customWidth="1"/>
    <col min="11526" max="11527" width="14.6666666666667" style="440"/>
    <col min="11528" max="11528" width="18.8333333333333" style="440" customWidth="1"/>
    <col min="11529" max="11780" width="14.6666666666667" style="440"/>
    <col min="11781" max="11781" width="57.5" style="440" customWidth="1"/>
    <col min="11782" max="11783" width="14.6666666666667" style="440"/>
    <col min="11784" max="11784" width="18.8333333333333" style="440" customWidth="1"/>
    <col min="11785" max="12036" width="14.6666666666667" style="440"/>
    <col min="12037" max="12037" width="57.5" style="440" customWidth="1"/>
    <col min="12038" max="12039" width="14.6666666666667" style="440"/>
    <col min="12040" max="12040" width="18.8333333333333" style="440" customWidth="1"/>
    <col min="12041" max="12292" width="14.6666666666667" style="440"/>
    <col min="12293" max="12293" width="57.5" style="440" customWidth="1"/>
    <col min="12294" max="12295" width="14.6666666666667" style="440"/>
    <col min="12296" max="12296" width="18.8333333333333" style="440" customWidth="1"/>
    <col min="12297" max="12548" width="14.6666666666667" style="440"/>
    <col min="12549" max="12549" width="57.5" style="440" customWidth="1"/>
    <col min="12550" max="12551" width="14.6666666666667" style="440"/>
    <col min="12552" max="12552" width="18.8333333333333" style="440" customWidth="1"/>
    <col min="12553" max="12804" width="14.6666666666667" style="440"/>
    <col min="12805" max="12805" width="57.5" style="440" customWidth="1"/>
    <col min="12806" max="12807" width="14.6666666666667" style="440"/>
    <col min="12808" max="12808" width="18.8333333333333" style="440" customWidth="1"/>
    <col min="12809" max="13060" width="14.6666666666667" style="440"/>
    <col min="13061" max="13061" width="57.5" style="440" customWidth="1"/>
    <col min="13062" max="13063" width="14.6666666666667" style="440"/>
    <col min="13064" max="13064" width="18.8333333333333" style="440" customWidth="1"/>
    <col min="13065" max="13316" width="14.6666666666667" style="440"/>
    <col min="13317" max="13317" width="57.5" style="440" customWidth="1"/>
    <col min="13318" max="13319" width="14.6666666666667" style="440"/>
    <col min="13320" max="13320" width="18.8333333333333" style="440" customWidth="1"/>
    <col min="13321" max="13572" width="14.6666666666667" style="440"/>
    <col min="13573" max="13573" width="57.5" style="440" customWidth="1"/>
    <col min="13574" max="13575" width="14.6666666666667" style="440"/>
    <col min="13576" max="13576" width="18.8333333333333" style="440" customWidth="1"/>
    <col min="13577" max="13828" width="14.6666666666667" style="440"/>
    <col min="13829" max="13829" width="57.5" style="440" customWidth="1"/>
    <col min="13830" max="13831" width="14.6666666666667" style="440"/>
    <col min="13832" max="13832" width="18.8333333333333" style="440" customWidth="1"/>
    <col min="13833" max="14084" width="14.6666666666667" style="440"/>
    <col min="14085" max="14085" width="57.5" style="440" customWidth="1"/>
    <col min="14086" max="14087" width="14.6666666666667" style="440"/>
    <col min="14088" max="14088" width="18.8333333333333" style="440" customWidth="1"/>
    <col min="14089" max="14340" width="14.6666666666667" style="440"/>
    <col min="14341" max="14341" width="57.5" style="440" customWidth="1"/>
    <col min="14342" max="14343" width="14.6666666666667" style="440"/>
    <col min="14344" max="14344" width="18.8333333333333" style="440" customWidth="1"/>
    <col min="14345" max="14596" width="14.6666666666667" style="440"/>
    <col min="14597" max="14597" width="57.5" style="440" customWidth="1"/>
    <col min="14598" max="14599" width="14.6666666666667" style="440"/>
    <col min="14600" max="14600" width="18.8333333333333" style="440" customWidth="1"/>
    <col min="14601" max="14852" width="14.6666666666667" style="440"/>
    <col min="14853" max="14853" width="57.5" style="440" customWidth="1"/>
    <col min="14854" max="14855" width="14.6666666666667" style="440"/>
    <col min="14856" max="14856" width="18.8333333333333" style="440" customWidth="1"/>
    <col min="14857" max="15108" width="14.6666666666667" style="440"/>
    <col min="15109" max="15109" width="57.5" style="440" customWidth="1"/>
    <col min="15110" max="15111" width="14.6666666666667" style="440"/>
    <col min="15112" max="15112" width="18.8333333333333" style="440" customWidth="1"/>
    <col min="15113" max="15364" width="14.6666666666667" style="440"/>
    <col min="15365" max="15365" width="57.5" style="440" customWidth="1"/>
    <col min="15366" max="15367" width="14.6666666666667" style="440"/>
    <col min="15368" max="15368" width="18.8333333333333" style="440" customWidth="1"/>
    <col min="15369" max="15620" width="14.6666666666667" style="440"/>
    <col min="15621" max="15621" width="57.5" style="440" customWidth="1"/>
    <col min="15622" max="15623" width="14.6666666666667" style="440"/>
    <col min="15624" max="15624" width="18.8333333333333" style="440" customWidth="1"/>
    <col min="15625" max="15876" width="14.6666666666667" style="440"/>
    <col min="15877" max="15877" width="57.5" style="440" customWidth="1"/>
    <col min="15878" max="15879" width="14.6666666666667" style="440"/>
    <col min="15880" max="15880" width="18.8333333333333" style="440" customWidth="1"/>
    <col min="15881" max="16132" width="14.6666666666667" style="440"/>
    <col min="16133" max="16133" width="57.5" style="440" customWidth="1"/>
    <col min="16134" max="16135" width="14.6666666666667" style="440"/>
    <col min="16136" max="16136" width="18.8333333333333" style="440" customWidth="1"/>
    <col min="16137" max="16384" width="14.6666666666667" style="440"/>
  </cols>
  <sheetData>
    <row r="1" ht="20.4" spans="1:8">
      <c r="A1" s="841" t="s">
        <v>128</v>
      </c>
      <c r="B1" s="5"/>
      <c r="C1" s="5"/>
      <c r="D1" s="5"/>
      <c r="E1" s="1"/>
      <c r="F1" s="1"/>
      <c r="G1" s="1"/>
      <c r="H1" s="1"/>
    </row>
    <row r="2" ht="20.4" spans="1:8">
      <c r="A2" s="6" t="s">
        <v>129</v>
      </c>
      <c r="B2" s="6"/>
      <c r="C2" s="6"/>
      <c r="D2" s="6"/>
      <c r="E2" s="6"/>
      <c r="F2" s="6"/>
      <c r="G2" s="6"/>
      <c r="H2" s="6"/>
    </row>
    <row r="3" ht="15.6" spans="1:8">
      <c r="A3" s="7" t="s">
        <v>130</v>
      </c>
      <c r="B3" s="7"/>
      <c r="C3" s="7"/>
      <c r="D3" s="7" t="s">
        <v>2276</v>
      </c>
      <c r="E3" s="7"/>
      <c r="F3" s="7"/>
      <c r="G3" s="7"/>
      <c r="H3" s="7"/>
    </row>
    <row r="4" ht="15.6" spans="1:8">
      <c r="A4" s="7" t="s">
        <v>132</v>
      </c>
      <c r="B4" s="7" t="s">
        <v>133</v>
      </c>
      <c r="C4" s="7"/>
      <c r="D4" s="8" t="s">
        <v>134</v>
      </c>
      <c r="E4" s="8"/>
      <c r="F4" s="8" t="s">
        <v>135</v>
      </c>
      <c r="G4" s="8"/>
      <c r="H4" s="8"/>
    </row>
    <row r="5" ht="15.6" spans="1:8">
      <c r="A5" s="7"/>
      <c r="B5" s="7"/>
      <c r="C5" s="7"/>
      <c r="D5" s="8"/>
      <c r="E5" s="8"/>
      <c r="F5" s="8" t="s">
        <v>136</v>
      </c>
      <c r="G5" s="8" t="s">
        <v>137</v>
      </c>
      <c r="H5" s="8" t="s">
        <v>138</v>
      </c>
    </row>
    <row r="6" ht="36.95" customHeight="1" spans="1:8">
      <c r="A6" s="7"/>
      <c r="B6" s="7" t="s">
        <v>139</v>
      </c>
      <c r="C6" s="7"/>
      <c r="D6" s="24" t="s">
        <v>2277</v>
      </c>
      <c r="E6" s="24"/>
      <c r="F6" s="8">
        <v>4375.33</v>
      </c>
      <c r="G6" s="8">
        <v>4375.33</v>
      </c>
      <c r="H6" s="8"/>
    </row>
    <row r="7" ht="141.95" customHeight="1" spans="1:8">
      <c r="A7" s="7"/>
      <c r="B7" s="7" t="s">
        <v>141</v>
      </c>
      <c r="C7" s="7"/>
      <c r="D7" s="24" t="s">
        <v>2278</v>
      </c>
      <c r="E7" s="24"/>
      <c r="F7" s="8">
        <v>6001.75</v>
      </c>
      <c r="G7" s="8">
        <v>6001.75</v>
      </c>
      <c r="H7" s="8"/>
    </row>
    <row r="8" ht="30" customHeight="1" spans="1:8">
      <c r="A8" s="7"/>
      <c r="B8" s="7" t="s">
        <v>149</v>
      </c>
      <c r="C8" s="7"/>
      <c r="D8" s="7"/>
      <c r="E8" s="8"/>
      <c r="F8" s="8">
        <v>10377.08</v>
      </c>
      <c r="G8" s="8">
        <v>10377.08</v>
      </c>
      <c r="H8" s="8"/>
    </row>
    <row r="9" ht="119.1" customHeight="1" spans="1:8">
      <c r="A9" s="8" t="s">
        <v>150</v>
      </c>
      <c r="B9" s="842" t="s">
        <v>2279</v>
      </c>
      <c r="C9" s="843"/>
      <c r="D9" s="843"/>
      <c r="E9" s="843"/>
      <c r="F9" s="843"/>
      <c r="G9" s="843"/>
      <c r="H9" s="843"/>
    </row>
    <row r="10" ht="15.6" spans="1:8">
      <c r="A10" s="7" t="s">
        <v>152</v>
      </c>
      <c r="B10" s="8" t="s">
        <v>153</v>
      </c>
      <c r="C10" s="8" t="s">
        <v>154</v>
      </c>
      <c r="D10" s="8"/>
      <c r="E10" s="8" t="s">
        <v>155</v>
      </c>
      <c r="F10" s="8"/>
      <c r="G10" s="8" t="s">
        <v>156</v>
      </c>
      <c r="H10" s="8"/>
    </row>
    <row r="11" ht="15.6" spans="1:8">
      <c r="A11" s="8"/>
      <c r="B11" s="8" t="s">
        <v>157</v>
      </c>
      <c r="C11" s="8" t="s">
        <v>158</v>
      </c>
      <c r="D11" s="8"/>
      <c r="E11" s="24" t="s">
        <v>2280</v>
      </c>
      <c r="F11" s="25"/>
      <c r="G11" s="844" t="s">
        <v>2281</v>
      </c>
      <c r="H11" s="844"/>
    </row>
    <row r="12" ht="15.6" spans="1:8">
      <c r="A12" s="8"/>
      <c r="B12" s="8"/>
      <c r="C12" s="8"/>
      <c r="D12" s="8"/>
      <c r="E12" s="24" t="s">
        <v>2282</v>
      </c>
      <c r="F12" s="25"/>
      <c r="G12" s="844" t="s">
        <v>2283</v>
      </c>
      <c r="H12" s="844"/>
    </row>
    <row r="13" ht="15.6" spans="1:8">
      <c r="A13" s="8"/>
      <c r="B13" s="8"/>
      <c r="C13" s="8"/>
      <c r="D13" s="8"/>
      <c r="E13" s="24" t="s">
        <v>2284</v>
      </c>
      <c r="F13" s="25"/>
      <c r="G13" s="844" t="s">
        <v>2285</v>
      </c>
      <c r="H13" s="844"/>
    </row>
    <row r="14" ht="15.6" spans="1:8">
      <c r="A14" s="8"/>
      <c r="B14" s="8"/>
      <c r="C14" s="8"/>
      <c r="D14" s="8"/>
      <c r="E14" s="24" t="s">
        <v>2286</v>
      </c>
      <c r="F14" s="25"/>
      <c r="G14" s="844" t="s">
        <v>2285</v>
      </c>
      <c r="H14" s="844"/>
    </row>
    <row r="15" ht="30" customHeight="1" spans="1:8">
      <c r="A15" s="8"/>
      <c r="B15" s="8"/>
      <c r="C15" s="7" t="s">
        <v>178</v>
      </c>
      <c r="D15" s="7"/>
      <c r="E15" s="24" t="s">
        <v>2287</v>
      </c>
      <c r="F15" s="25"/>
      <c r="G15" s="8" t="s">
        <v>2288</v>
      </c>
      <c r="H15" s="8"/>
    </row>
    <row r="16" ht="15.6" spans="1:8">
      <c r="A16" s="8"/>
      <c r="B16" s="8"/>
      <c r="C16" s="7"/>
      <c r="D16" s="7"/>
      <c r="E16" s="24" t="s">
        <v>2289</v>
      </c>
      <c r="F16" s="25"/>
      <c r="G16" s="844" t="s">
        <v>2290</v>
      </c>
      <c r="H16" s="844"/>
    </row>
    <row r="17" ht="30" customHeight="1" spans="1:8">
      <c r="A17" s="8"/>
      <c r="B17" s="8"/>
      <c r="C17" s="7" t="s">
        <v>252</v>
      </c>
      <c r="D17" s="7"/>
      <c r="E17" s="24" t="s">
        <v>2291</v>
      </c>
      <c r="F17" s="17"/>
      <c r="G17" s="8" t="s">
        <v>2292</v>
      </c>
      <c r="H17" s="8"/>
    </row>
    <row r="18" ht="15.6" spans="1:8">
      <c r="A18" s="8"/>
      <c r="B18" s="8"/>
      <c r="C18" s="7"/>
      <c r="D18" s="7"/>
      <c r="E18" s="24" t="s">
        <v>2293</v>
      </c>
      <c r="F18" s="25"/>
      <c r="G18" s="8" t="s">
        <v>202</v>
      </c>
      <c r="H18" s="8"/>
    </row>
    <row r="19" ht="15.6" spans="1:8">
      <c r="A19" s="8"/>
      <c r="B19" s="8" t="s">
        <v>182</v>
      </c>
      <c r="C19" s="7" t="s">
        <v>183</v>
      </c>
      <c r="D19" s="7"/>
      <c r="E19" s="24" t="s">
        <v>2294</v>
      </c>
      <c r="F19" s="25"/>
      <c r="G19" s="8" t="s">
        <v>2295</v>
      </c>
      <c r="H19" s="8"/>
    </row>
    <row r="20" ht="15.6" spans="1:8">
      <c r="A20" s="8"/>
      <c r="B20" s="8"/>
      <c r="C20" s="7"/>
      <c r="D20" s="7"/>
      <c r="E20" s="24" t="s">
        <v>2296</v>
      </c>
      <c r="F20" s="25"/>
      <c r="G20" s="8" t="s">
        <v>2297</v>
      </c>
      <c r="H20" s="8"/>
    </row>
    <row r="21" ht="15.6" spans="1:8">
      <c r="A21" s="8"/>
      <c r="B21" s="8"/>
      <c r="C21" s="7"/>
      <c r="D21" s="7"/>
      <c r="E21" s="24" t="s">
        <v>2298</v>
      </c>
      <c r="F21" s="25"/>
      <c r="G21" s="8" t="s">
        <v>2299</v>
      </c>
      <c r="H21" s="8"/>
    </row>
    <row r="22" ht="15.6" spans="1:8">
      <c r="A22" s="8"/>
      <c r="B22" s="7" t="s">
        <v>195</v>
      </c>
      <c r="C22" s="7" t="s">
        <v>196</v>
      </c>
      <c r="D22" s="7"/>
      <c r="E22" s="24" t="s">
        <v>2300</v>
      </c>
      <c r="F22" s="25"/>
      <c r="G22" s="8" t="s">
        <v>2301</v>
      </c>
      <c r="H22" s="8"/>
    </row>
    <row r="23" ht="15.6" spans="1:8">
      <c r="A23" s="8"/>
      <c r="B23" s="7"/>
      <c r="C23" s="7"/>
      <c r="D23" s="7"/>
      <c r="E23" s="24" t="s">
        <v>2302</v>
      </c>
      <c r="F23" s="25"/>
      <c r="G23" s="8" t="s">
        <v>2303</v>
      </c>
      <c r="H23" s="8"/>
    </row>
    <row r="24" ht="15.6" spans="1:8">
      <c r="A24" s="8"/>
      <c r="B24" s="7"/>
      <c r="C24" s="7"/>
      <c r="D24" s="7"/>
      <c r="E24" s="24" t="s">
        <v>844</v>
      </c>
      <c r="F24" s="25"/>
      <c r="G24" s="844" t="s">
        <v>713</v>
      </c>
      <c r="H24" s="844"/>
    </row>
  </sheetData>
  <mergeCells count="53">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A4:A8"/>
    <mergeCell ref="A10:A24"/>
    <mergeCell ref="B11:B18"/>
    <mergeCell ref="B19:B21"/>
    <mergeCell ref="B22:B24"/>
    <mergeCell ref="B4:C5"/>
    <mergeCell ref="D4:E5"/>
    <mergeCell ref="C11:D14"/>
    <mergeCell ref="C17:D18"/>
    <mergeCell ref="C15:D16"/>
    <mergeCell ref="C19:D21"/>
    <mergeCell ref="C22:D24"/>
  </mergeCells>
  <printOptions horizontalCentered="1"/>
  <pageMargins left="0.751388888888889" right="0.751388888888889" top="1" bottom="1" header="0.5" footer="0.5"/>
  <pageSetup paperSize="9" scale="96" fitToHeight="2" orientation="landscape"/>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topLeftCell="A25" workbookViewId="0">
      <selection activeCell="A3" sqref="$A3:$XFD11"/>
    </sheetView>
  </sheetViews>
  <sheetFormatPr defaultColWidth="12" defaultRowHeight="15.6" outlineLevelCol="7"/>
  <cols>
    <col min="1" max="1" width="12" style="3"/>
    <col min="2" max="3" width="16.3333333333333" style="3" customWidth="1"/>
    <col min="4" max="4" width="9.33333333333333" style="3" customWidth="1"/>
    <col min="5" max="5" width="46.6666666666667" style="3" customWidth="1"/>
    <col min="6" max="6" width="22.6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2304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10" t="s">
        <v>2305</v>
      </c>
      <c r="E6" s="11"/>
      <c r="F6" s="9">
        <f t="shared" ref="F6:F10" si="0">G6</f>
        <v>9.78</v>
      </c>
      <c r="G6" s="9">
        <v>9.78</v>
      </c>
      <c r="H6" s="9"/>
    </row>
    <row r="7" ht="21.95" customHeight="1" spans="1:8">
      <c r="A7" s="7"/>
      <c r="B7" s="7" t="s">
        <v>141</v>
      </c>
      <c r="C7" s="7"/>
      <c r="D7" s="10" t="s">
        <v>1933</v>
      </c>
      <c r="E7" s="11"/>
      <c r="F7" s="9">
        <f t="shared" si="0"/>
        <v>6.1</v>
      </c>
      <c r="G7" s="9">
        <v>6.1</v>
      </c>
      <c r="H7" s="9"/>
    </row>
    <row r="8" ht="21.95" customHeight="1" spans="1:8">
      <c r="A8" s="7"/>
      <c r="B8" s="7" t="s">
        <v>143</v>
      </c>
      <c r="C8" s="7"/>
      <c r="D8" s="7" t="s">
        <v>2306</v>
      </c>
      <c r="E8" s="7"/>
      <c r="F8" s="9">
        <f t="shared" si="0"/>
        <v>318.67</v>
      </c>
      <c r="G8" s="9">
        <v>318.67</v>
      </c>
      <c r="H8" s="9"/>
    </row>
    <row r="9" ht="21.95" customHeight="1" spans="1:8">
      <c r="A9" s="7"/>
      <c r="B9" s="7" t="s">
        <v>145</v>
      </c>
      <c r="C9" s="7"/>
      <c r="D9" s="7" t="s">
        <v>2307</v>
      </c>
      <c r="E9" s="7"/>
      <c r="F9" s="9">
        <f t="shared" si="0"/>
        <v>25.56</v>
      </c>
      <c r="G9" s="9">
        <v>25.56</v>
      </c>
      <c r="H9" s="9"/>
    </row>
    <row r="10" ht="21.95" customHeight="1" spans="1:8">
      <c r="A10" s="7"/>
      <c r="B10" s="7" t="s">
        <v>147</v>
      </c>
      <c r="C10" s="7"/>
      <c r="D10" s="7" t="s">
        <v>2308</v>
      </c>
      <c r="E10" s="7"/>
      <c r="F10" s="9">
        <f t="shared" si="0"/>
        <v>10</v>
      </c>
      <c r="G10" s="9">
        <v>10</v>
      </c>
      <c r="H10" s="9"/>
    </row>
    <row r="11" ht="21.95" customHeight="1" spans="1:8">
      <c r="A11" s="7"/>
      <c r="B11" s="7" t="s">
        <v>149</v>
      </c>
      <c r="C11" s="7"/>
      <c r="D11" s="7"/>
      <c r="E11" s="8"/>
      <c r="F11" s="9">
        <f>SUM(F6:F10)</f>
        <v>370.11</v>
      </c>
      <c r="G11" s="9">
        <f>SUM(G6:G10)</f>
        <v>370.11</v>
      </c>
      <c r="H11" s="9"/>
    </row>
    <row r="12" ht="94.5" customHeight="1" spans="1:8">
      <c r="A12" s="8" t="s">
        <v>150</v>
      </c>
      <c r="B12" s="12" t="s">
        <v>2309</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15" t="s">
        <v>158</v>
      </c>
      <c r="D14" s="16"/>
      <c r="E14" s="839" t="s">
        <v>2310</v>
      </c>
      <c r="F14" s="840"/>
      <c r="G14" s="198" t="s">
        <v>2311</v>
      </c>
      <c r="H14" s="199"/>
    </row>
    <row r="15" ht="21.95" customHeight="1" spans="1:8">
      <c r="A15" s="8"/>
      <c r="B15" s="8"/>
      <c r="C15" s="22"/>
      <c r="D15" s="23"/>
      <c r="E15" s="839" t="s">
        <v>2312</v>
      </c>
      <c r="F15" s="840"/>
      <c r="G15" s="198" t="s">
        <v>2311</v>
      </c>
      <c r="H15" s="199"/>
    </row>
    <row r="16" ht="21.95" customHeight="1" spans="1:8">
      <c r="A16" s="8"/>
      <c r="B16" s="8"/>
      <c r="C16" s="22"/>
      <c r="D16" s="23"/>
      <c r="E16" s="24" t="s">
        <v>2313</v>
      </c>
      <c r="F16" s="25"/>
      <c r="G16" s="8" t="s">
        <v>2314</v>
      </c>
      <c r="H16" s="8"/>
    </row>
    <row r="17" ht="21.95" customHeight="1" spans="1:8">
      <c r="A17" s="8"/>
      <c r="B17" s="8"/>
      <c r="C17" s="22"/>
      <c r="D17" s="23"/>
      <c r="E17" s="24" t="s">
        <v>2315</v>
      </c>
      <c r="F17" s="25"/>
      <c r="G17" s="7" t="s">
        <v>2316</v>
      </c>
      <c r="H17" s="8"/>
    </row>
    <row r="18" ht="21.95" customHeight="1" spans="1:8">
      <c r="A18" s="8"/>
      <c r="B18" s="8"/>
      <c r="C18" s="22"/>
      <c r="D18" s="23"/>
      <c r="E18" s="24" t="s">
        <v>2317</v>
      </c>
      <c r="F18" s="25"/>
      <c r="G18" s="7" t="s">
        <v>2318</v>
      </c>
      <c r="H18" s="8"/>
    </row>
    <row r="19" ht="21.95" customHeight="1" spans="1:8">
      <c r="A19" s="8"/>
      <c r="B19" s="8"/>
      <c r="C19" s="22"/>
      <c r="D19" s="23"/>
      <c r="E19" s="24" t="s">
        <v>2319</v>
      </c>
      <c r="F19" s="25"/>
      <c r="G19" s="7" t="s">
        <v>2320</v>
      </c>
      <c r="H19" s="8"/>
    </row>
    <row r="20" ht="21.95" customHeight="1" spans="1:8">
      <c r="A20" s="8"/>
      <c r="B20" s="8"/>
      <c r="C20" s="20"/>
      <c r="D20" s="21"/>
      <c r="E20" s="24" t="s">
        <v>2321</v>
      </c>
      <c r="F20" s="25"/>
      <c r="G20" s="214">
        <v>0.4</v>
      </c>
      <c r="H20" s="8"/>
    </row>
    <row r="21" ht="21.95" customHeight="1" spans="1:8">
      <c r="A21" s="8"/>
      <c r="B21" s="8"/>
      <c r="C21" s="7" t="s">
        <v>252</v>
      </c>
      <c r="D21" s="7"/>
      <c r="E21" s="24" t="s">
        <v>2322</v>
      </c>
      <c r="F21" s="17"/>
      <c r="G21" s="8" t="s">
        <v>2323</v>
      </c>
      <c r="H21" s="8"/>
    </row>
    <row r="22" ht="21.95" customHeight="1" spans="1:8">
      <c r="A22" s="8"/>
      <c r="B22" s="8"/>
      <c r="C22" s="7"/>
      <c r="D22" s="7"/>
      <c r="E22" s="24" t="s">
        <v>2324</v>
      </c>
      <c r="F22" s="25"/>
      <c r="G22" s="30" t="s">
        <v>2325</v>
      </c>
      <c r="H22" s="30"/>
    </row>
    <row r="23" ht="21.95" customHeight="1" spans="1:8">
      <c r="A23" s="8"/>
      <c r="B23" s="8" t="s">
        <v>182</v>
      </c>
      <c r="C23" s="7" t="s">
        <v>304</v>
      </c>
      <c r="D23" s="7"/>
      <c r="E23" s="24" t="s">
        <v>2326</v>
      </c>
      <c r="F23" s="25"/>
      <c r="G23" s="8" t="s">
        <v>2327</v>
      </c>
      <c r="H23" s="8"/>
    </row>
    <row r="24" ht="21.95" customHeight="1" spans="1:8">
      <c r="A24" s="8"/>
      <c r="B24" s="8"/>
      <c r="C24" s="7"/>
      <c r="D24" s="7"/>
      <c r="E24" s="24" t="s">
        <v>2328</v>
      </c>
      <c r="F24" s="25"/>
      <c r="G24" s="8" t="s">
        <v>2327</v>
      </c>
      <c r="H24" s="8"/>
    </row>
    <row r="25" ht="21.95" customHeight="1" spans="1:8">
      <c r="A25" s="8"/>
      <c r="B25" s="8"/>
      <c r="C25" s="7"/>
      <c r="D25" s="7"/>
      <c r="E25" s="24" t="s">
        <v>2329</v>
      </c>
      <c r="F25" s="25"/>
      <c r="G25" s="8" t="s">
        <v>2327</v>
      </c>
      <c r="H25" s="8"/>
    </row>
    <row r="26" ht="21.95" customHeight="1" spans="1:8">
      <c r="A26" s="8"/>
      <c r="B26" s="8"/>
      <c r="C26" s="7" t="s">
        <v>183</v>
      </c>
      <c r="D26" s="7"/>
      <c r="E26" s="24" t="s">
        <v>2330</v>
      </c>
      <c r="F26" s="25"/>
      <c r="G26" s="8" t="s">
        <v>1516</v>
      </c>
      <c r="H26" s="8"/>
    </row>
    <row r="27" ht="21.95" customHeight="1" spans="1:8">
      <c r="A27" s="8"/>
      <c r="B27" s="8"/>
      <c r="C27" s="7"/>
      <c r="D27" s="7"/>
      <c r="E27" s="24" t="s">
        <v>2331</v>
      </c>
      <c r="F27" s="25"/>
      <c r="G27" s="8" t="s">
        <v>2332</v>
      </c>
      <c r="H27" s="8"/>
    </row>
    <row r="28" ht="21.95" customHeight="1" spans="1:8">
      <c r="A28" s="8"/>
      <c r="B28" s="7" t="s">
        <v>195</v>
      </c>
      <c r="C28" s="224" t="s">
        <v>196</v>
      </c>
      <c r="D28" s="225"/>
      <c r="E28" s="24" t="s">
        <v>2333</v>
      </c>
      <c r="F28" s="25"/>
      <c r="G28" s="8" t="s">
        <v>310</v>
      </c>
      <c r="H28" s="8"/>
    </row>
    <row r="29" ht="21.95" customHeight="1" spans="1:8">
      <c r="A29" s="8"/>
      <c r="B29" s="7"/>
      <c r="C29" s="316"/>
      <c r="D29" s="317"/>
      <c r="E29" s="24" t="s">
        <v>2334</v>
      </c>
      <c r="F29" s="25"/>
      <c r="G29" s="8" t="s">
        <v>310</v>
      </c>
      <c r="H29" s="8"/>
    </row>
    <row r="30" ht="21.95" customHeight="1" spans="1:8">
      <c r="A30" s="8"/>
      <c r="B30" s="7"/>
      <c r="C30" s="316"/>
      <c r="D30" s="317"/>
      <c r="E30" s="24" t="s">
        <v>2335</v>
      </c>
      <c r="F30" s="25"/>
      <c r="G30" s="8" t="s">
        <v>310</v>
      </c>
      <c r="H30" s="8"/>
    </row>
    <row r="31" ht="21.95" customHeight="1" spans="1:8">
      <c r="A31" s="8"/>
      <c r="B31" s="7"/>
      <c r="C31" s="316"/>
      <c r="D31" s="317"/>
      <c r="E31" s="24" t="s">
        <v>2336</v>
      </c>
      <c r="F31" s="25"/>
      <c r="G31" s="214">
        <v>1</v>
      </c>
      <c r="H31" s="8"/>
    </row>
    <row r="32" ht="21.95" customHeight="1" spans="1:8">
      <c r="A32" s="8"/>
      <c r="B32" s="7"/>
      <c r="C32" s="316"/>
      <c r="D32" s="317"/>
      <c r="E32" s="24" t="s">
        <v>2337</v>
      </c>
      <c r="F32" s="25"/>
      <c r="G32" s="214">
        <v>1</v>
      </c>
      <c r="H32" s="8"/>
    </row>
    <row r="33" ht="21.95" customHeight="1" spans="1:8">
      <c r="A33" s="8"/>
      <c r="B33" s="7"/>
      <c r="C33" s="230"/>
      <c r="D33" s="231"/>
      <c r="E33" s="25" t="s">
        <v>2338</v>
      </c>
      <c r="F33" s="25"/>
      <c r="G33" s="214">
        <v>0.5</v>
      </c>
      <c r="H33" s="8"/>
    </row>
    <row r="34" s="2" customFormat="1" ht="24" customHeight="1" spans="1:8">
      <c r="A34" s="31"/>
      <c r="B34" s="31"/>
      <c r="C34" s="31"/>
      <c r="D34" s="31"/>
      <c r="E34" s="31"/>
      <c r="F34" s="31"/>
      <c r="G34" s="31"/>
      <c r="H34"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1"/>
    <mergeCell ref="A13:A33"/>
    <mergeCell ref="B14:B22"/>
    <mergeCell ref="B23:B27"/>
    <mergeCell ref="B28:B33"/>
    <mergeCell ref="C14:D20"/>
    <mergeCell ref="C28:D33"/>
    <mergeCell ref="C26:D27"/>
    <mergeCell ref="B4:C5"/>
    <mergeCell ref="D4:E5"/>
    <mergeCell ref="C21:D22"/>
    <mergeCell ref="C23:D25"/>
  </mergeCells>
  <printOptions horizontalCentered="1"/>
  <pageMargins left="0.46875" right="0.46875" top="0.388888888888889" bottom="0.388888888888889" header="0.349305555555556" footer="0.409027777777778"/>
  <pageSetup paperSize="9" scale="63" orientation="landscape"/>
  <headerFooter alignWithMargins="0" scaleWithDoc="0"/>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showGridLines="0" workbookViewId="0">
      <selection activeCell="A3" sqref="$A3:$XFD10"/>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10" t="s">
        <v>130</v>
      </c>
      <c r="B3" s="772"/>
      <c r="C3" s="11"/>
      <c r="D3" s="10" t="s">
        <v>2339</v>
      </c>
      <c r="E3" s="772"/>
      <c r="F3" s="772"/>
      <c r="G3" s="772"/>
      <c r="H3" s="11"/>
    </row>
    <row r="4" ht="21.95" customHeight="1" spans="1:8">
      <c r="A4" s="495" t="s">
        <v>132</v>
      </c>
      <c r="B4" s="224" t="s">
        <v>133</v>
      </c>
      <c r="C4" s="225"/>
      <c r="D4" s="15" t="s">
        <v>134</v>
      </c>
      <c r="E4" s="16"/>
      <c r="F4" s="198" t="s">
        <v>135</v>
      </c>
      <c r="G4" s="836"/>
      <c r="H4" s="199"/>
    </row>
    <row r="5" ht="21.95" customHeight="1" spans="1:8">
      <c r="A5" s="498"/>
      <c r="B5" s="230"/>
      <c r="C5" s="231"/>
      <c r="D5" s="20"/>
      <c r="E5" s="21"/>
      <c r="F5" s="8" t="s">
        <v>136</v>
      </c>
      <c r="G5" s="8" t="s">
        <v>137</v>
      </c>
      <c r="H5" s="8" t="s">
        <v>138</v>
      </c>
    </row>
    <row r="6" customHeight="1" spans="1:8">
      <c r="A6" s="498"/>
      <c r="B6" s="10" t="s">
        <v>139</v>
      </c>
      <c r="C6" s="11"/>
      <c r="D6" s="10" t="s">
        <v>2340</v>
      </c>
      <c r="E6" s="11"/>
      <c r="F6" s="9">
        <v>191.08</v>
      </c>
      <c r="G6" s="9">
        <v>191.08</v>
      </c>
      <c r="H6" s="9"/>
    </row>
    <row r="7" ht="21.95" customHeight="1" spans="1:8">
      <c r="A7" s="498"/>
      <c r="B7" s="10" t="s">
        <v>141</v>
      </c>
      <c r="C7" s="11"/>
      <c r="D7" s="10" t="s">
        <v>2341</v>
      </c>
      <c r="E7" s="11"/>
      <c r="F7" s="9">
        <v>113.34</v>
      </c>
      <c r="G7" s="9">
        <v>113.34</v>
      </c>
      <c r="H7" s="9"/>
    </row>
    <row r="8" ht="21.95" customHeight="1" spans="1:8">
      <c r="A8" s="498"/>
      <c r="B8" s="10" t="s">
        <v>143</v>
      </c>
      <c r="C8" s="11"/>
      <c r="D8" s="10" t="s">
        <v>2342</v>
      </c>
      <c r="E8" s="11"/>
      <c r="F8" s="9">
        <v>5.8</v>
      </c>
      <c r="G8" s="9">
        <v>5.8</v>
      </c>
      <c r="H8" s="9"/>
    </row>
    <row r="9" ht="21.95" customHeight="1" spans="1:8">
      <c r="A9" s="498"/>
      <c r="B9" s="10" t="s">
        <v>1960</v>
      </c>
      <c r="C9" s="11"/>
      <c r="D9" s="10"/>
      <c r="E9" s="11"/>
      <c r="F9" s="9"/>
      <c r="G9" s="9"/>
      <c r="H9" s="9"/>
    </row>
    <row r="10" ht="21.95" customHeight="1" spans="1:8">
      <c r="A10" s="502"/>
      <c r="B10" s="10" t="s">
        <v>149</v>
      </c>
      <c r="C10" s="772"/>
      <c r="D10" s="772"/>
      <c r="E10" s="11"/>
      <c r="F10" s="9">
        <v>310.22</v>
      </c>
      <c r="G10" s="9">
        <v>310.22</v>
      </c>
      <c r="H10" s="9"/>
    </row>
    <row r="11" ht="173.45" customHeight="1" spans="1:8">
      <c r="A11" s="8" t="s">
        <v>150</v>
      </c>
      <c r="B11" s="837" t="s">
        <v>2343</v>
      </c>
      <c r="C11" s="785"/>
      <c r="D11" s="785"/>
      <c r="E11" s="785"/>
      <c r="F11" s="785"/>
      <c r="G11" s="785"/>
      <c r="H11" s="786"/>
    </row>
    <row r="12" ht="21.95" customHeight="1" spans="1:8">
      <c r="A12" s="495" t="s">
        <v>152</v>
      </c>
      <c r="B12" s="8" t="s">
        <v>153</v>
      </c>
      <c r="C12" s="198" t="s">
        <v>154</v>
      </c>
      <c r="D12" s="199"/>
      <c r="E12" s="198" t="s">
        <v>155</v>
      </c>
      <c r="F12" s="199"/>
      <c r="G12" s="198" t="s">
        <v>156</v>
      </c>
      <c r="H12" s="199"/>
    </row>
    <row r="13" ht="21.95" customHeight="1" spans="1:8">
      <c r="A13" s="498"/>
      <c r="B13" s="14" t="s">
        <v>157</v>
      </c>
      <c r="C13" s="15" t="s">
        <v>158</v>
      </c>
      <c r="D13" s="16"/>
      <c r="E13" s="195" t="s">
        <v>2344</v>
      </c>
      <c r="F13" s="196"/>
      <c r="G13" s="10" t="s">
        <v>175</v>
      </c>
      <c r="H13" s="11"/>
    </row>
    <row r="14" ht="21.95" customHeight="1" spans="1:8">
      <c r="A14" s="498"/>
      <c r="B14" s="19"/>
      <c r="C14" s="20"/>
      <c r="D14" s="21"/>
      <c r="E14" s="195" t="s">
        <v>2345</v>
      </c>
      <c r="F14" s="196"/>
      <c r="G14" s="10" t="s">
        <v>2346</v>
      </c>
      <c r="H14" s="11"/>
    </row>
    <row r="15" ht="21.95" customHeight="1" spans="1:8">
      <c r="A15" s="498"/>
      <c r="B15" s="19"/>
      <c r="C15" s="224" t="s">
        <v>178</v>
      </c>
      <c r="D15" s="225"/>
      <c r="E15" s="195" t="s">
        <v>2347</v>
      </c>
      <c r="F15" s="196"/>
      <c r="G15" s="10" t="s">
        <v>2348</v>
      </c>
      <c r="H15" s="11"/>
    </row>
    <row r="16" ht="21.95" customHeight="1" spans="1:8">
      <c r="A16" s="498"/>
      <c r="B16" s="19"/>
      <c r="C16" s="230"/>
      <c r="D16" s="231"/>
      <c r="E16" s="195" t="s">
        <v>2349</v>
      </c>
      <c r="F16" s="196"/>
      <c r="G16" s="10" t="s">
        <v>2350</v>
      </c>
      <c r="H16" s="11"/>
    </row>
    <row r="17" ht="21.95" customHeight="1" spans="1:8">
      <c r="A17" s="498"/>
      <c r="B17" s="19"/>
      <c r="C17" s="224" t="s">
        <v>252</v>
      </c>
      <c r="D17" s="225"/>
      <c r="E17" s="195" t="s">
        <v>2351</v>
      </c>
      <c r="F17" s="196"/>
      <c r="G17" s="198" t="s">
        <v>2352</v>
      </c>
      <c r="H17" s="199"/>
    </row>
    <row r="18" ht="21.95" customHeight="1" spans="1:8">
      <c r="A18" s="498"/>
      <c r="B18" s="19"/>
      <c r="C18" s="230"/>
      <c r="D18" s="231"/>
      <c r="E18" s="195" t="s">
        <v>1596</v>
      </c>
      <c r="F18" s="196"/>
      <c r="G18" s="198" t="s">
        <v>2353</v>
      </c>
      <c r="H18" s="199"/>
    </row>
    <row r="19" ht="21.95" customHeight="1" spans="1:8">
      <c r="A19" s="498"/>
      <c r="B19" s="30"/>
      <c r="C19" s="10" t="s">
        <v>258</v>
      </c>
      <c r="D19" s="11"/>
      <c r="E19" s="195" t="s">
        <v>2354</v>
      </c>
      <c r="F19" s="196"/>
      <c r="G19" s="10" t="s">
        <v>2355</v>
      </c>
      <c r="H19" s="11"/>
    </row>
    <row r="20" ht="21.95" customHeight="1" spans="1:8">
      <c r="A20" s="498"/>
      <c r="B20" s="14" t="s">
        <v>182</v>
      </c>
      <c r="C20" s="224" t="s">
        <v>183</v>
      </c>
      <c r="D20" s="225"/>
      <c r="E20" s="195" t="s">
        <v>2356</v>
      </c>
      <c r="F20" s="196"/>
      <c r="G20" s="198" t="s">
        <v>498</v>
      </c>
      <c r="H20" s="199"/>
    </row>
    <row r="21" ht="21.95" customHeight="1" spans="1:8">
      <c r="A21" s="498"/>
      <c r="B21" s="19"/>
      <c r="C21" s="316"/>
      <c r="D21" s="317"/>
      <c r="E21" s="195" t="s">
        <v>2357</v>
      </c>
      <c r="F21" s="196"/>
      <c r="G21" s="10" t="s">
        <v>2358</v>
      </c>
      <c r="H21" s="11"/>
    </row>
    <row r="22" ht="21.95" customHeight="1" spans="1:8">
      <c r="A22" s="498"/>
      <c r="B22" s="19"/>
      <c r="C22" s="230"/>
      <c r="D22" s="231"/>
      <c r="E22" s="195" t="s">
        <v>2359</v>
      </c>
      <c r="F22" s="196"/>
      <c r="G22" s="10" t="s">
        <v>2360</v>
      </c>
      <c r="H22" s="11"/>
    </row>
    <row r="23" ht="28.9" customHeight="1" spans="1:8">
      <c r="A23" s="498"/>
      <c r="B23" s="30"/>
      <c r="C23" s="10" t="s">
        <v>192</v>
      </c>
      <c r="D23" s="11"/>
      <c r="E23" s="195" t="s">
        <v>2361</v>
      </c>
      <c r="F23" s="196"/>
      <c r="G23" s="198" t="s">
        <v>498</v>
      </c>
      <c r="H23" s="199"/>
    </row>
    <row r="24" ht="21.95" customHeight="1" spans="1:8">
      <c r="A24" s="498"/>
      <c r="B24" s="495" t="s">
        <v>195</v>
      </c>
      <c r="C24" s="224" t="s">
        <v>196</v>
      </c>
      <c r="D24" s="225"/>
      <c r="E24" s="195" t="s">
        <v>2362</v>
      </c>
      <c r="F24" s="196"/>
      <c r="G24" s="203">
        <v>1</v>
      </c>
      <c r="H24" s="838"/>
    </row>
    <row r="25" ht="21.95" customHeight="1" spans="1:8">
      <c r="A25" s="502"/>
      <c r="B25" s="502"/>
      <c r="C25" s="230"/>
      <c r="D25" s="231"/>
      <c r="E25" s="195" t="s">
        <v>2363</v>
      </c>
      <c r="F25" s="196"/>
      <c r="G25" s="203">
        <v>1</v>
      </c>
      <c r="H25" s="838"/>
    </row>
  </sheetData>
  <mergeCells count="5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A4:A10"/>
    <mergeCell ref="A12:A25"/>
    <mergeCell ref="B13:B19"/>
    <mergeCell ref="B20:B23"/>
    <mergeCell ref="B24:B25"/>
    <mergeCell ref="C15:D16"/>
    <mergeCell ref="C17:D18"/>
    <mergeCell ref="C13:D14"/>
    <mergeCell ref="C24:D25"/>
    <mergeCell ref="C20:D22"/>
    <mergeCell ref="B4:C5"/>
    <mergeCell ref="D4:E5"/>
  </mergeCells>
  <printOptions horizontalCentered="1"/>
  <pageMargins left="0.471527777777778" right="0.471527777777778" top="0.393055555555556" bottom="0.393055555555556" header="0.354166666666667" footer="0.393055555555556"/>
  <pageSetup paperSize="9" scale="66" orientation="landscape"/>
  <headerFooter alignWithMargins="0" scaleWithDoc="0"/>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
  <sheetViews>
    <sheetView showGridLines="0" workbookViewId="0">
      <selection activeCell="A3" sqref="$A3:$XFD3"/>
    </sheetView>
  </sheetViews>
  <sheetFormatPr defaultColWidth="12" defaultRowHeight="15.6" outlineLevelCol="7"/>
  <cols>
    <col min="1" max="3" width="15.8333333333333" style="3" customWidth="1"/>
    <col min="4" max="4" width="9.33333333333333" style="3" customWidth="1"/>
    <col min="5" max="6" width="42.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5.95" customHeight="1" spans="1:8">
      <c r="A3" s="7" t="s">
        <v>130</v>
      </c>
      <c r="B3" s="7"/>
      <c r="C3" s="7"/>
      <c r="D3" s="7" t="s">
        <v>2364</v>
      </c>
      <c r="E3" s="7"/>
      <c r="F3" s="7"/>
      <c r="G3" s="7"/>
      <c r="H3" s="7"/>
    </row>
    <row r="4" ht="15.95" customHeight="1" spans="1:8">
      <c r="A4" s="7" t="s">
        <v>132</v>
      </c>
      <c r="B4" s="7" t="s">
        <v>133</v>
      </c>
      <c r="C4" s="7"/>
      <c r="D4" s="8" t="s">
        <v>134</v>
      </c>
      <c r="E4" s="8"/>
      <c r="F4" s="8" t="s">
        <v>135</v>
      </c>
      <c r="G4" s="8"/>
      <c r="H4" s="8"/>
    </row>
    <row r="5" ht="15.95" customHeight="1" spans="1:8">
      <c r="A5" s="7"/>
      <c r="B5" s="7"/>
      <c r="C5" s="7"/>
      <c r="D5" s="8"/>
      <c r="E5" s="8"/>
      <c r="F5" s="8" t="s">
        <v>136</v>
      </c>
      <c r="G5" s="8" t="s">
        <v>137</v>
      </c>
      <c r="H5" s="8" t="s">
        <v>138</v>
      </c>
    </row>
    <row r="6" ht="15.95" customHeight="1" spans="1:8">
      <c r="A6" s="7"/>
      <c r="B6" s="7" t="s">
        <v>139</v>
      </c>
      <c r="C6" s="7"/>
      <c r="D6" s="206" t="s">
        <v>2365</v>
      </c>
      <c r="E6" s="206"/>
      <c r="F6" s="265">
        <v>93</v>
      </c>
      <c r="G6" s="265">
        <v>93</v>
      </c>
      <c r="H6" s="9"/>
    </row>
    <row r="7" ht="15.95" customHeight="1" spans="1:8">
      <c r="A7" s="7"/>
      <c r="B7" s="7" t="s">
        <v>141</v>
      </c>
      <c r="C7" s="7"/>
      <c r="D7" s="206" t="s">
        <v>2366</v>
      </c>
      <c r="E7" s="206"/>
      <c r="F7" s="265">
        <v>41.66</v>
      </c>
      <c r="G7" s="265">
        <v>41.66</v>
      </c>
      <c r="H7" s="9"/>
    </row>
    <row r="8" ht="15.95" customHeight="1" spans="1:8">
      <c r="A8" s="7"/>
      <c r="B8" s="7" t="s">
        <v>143</v>
      </c>
      <c r="C8" s="7"/>
      <c r="D8" s="206" t="s">
        <v>1933</v>
      </c>
      <c r="E8" s="206"/>
      <c r="F8" s="265">
        <v>8.5</v>
      </c>
      <c r="G8" s="265">
        <v>8.5</v>
      </c>
      <c r="H8" s="9"/>
    </row>
    <row r="9" ht="15.95" customHeight="1" spans="1:8">
      <c r="A9" s="7"/>
      <c r="B9" s="7" t="s">
        <v>145</v>
      </c>
      <c r="C9" s="7"/>
      <c r="D9" s="206" t="s">
        <v>2367</v>
      </c>
      <c r="E9" s="206"/>
      <c r="F9" s="265">
        <v>359.68</v>
      </c>
      <c r="G9" s="265">
        <v>359.68</v>
      </c>
      <c r="H9" s="9"/>
    </row>
    <row r="10" ht="15.95" customHeight="1" spans="1:8">
      <c r="A10" s="7"/>
      <c r="B10" s="7" t="s">
        <v>149</v>
      </c>
      <c r="C10" s="7"/>
      <c r="D10" s="7"/>
      <c r="E10" s="8"/>
      <c r="F10" s="9">
        <v>502.84</v>
      </c>
      <c r="G10" s="9">
        <v>502.84</v>
      </c>
      <c r="H10" s="9"/>
    </row>
    <row r="11" ht="74.1" customHeight="1" spans="1:8">
      <c r="A11" s="8" t="s">
        <v>150</v>
      </c>
      <c r="B11" s="507" t="s">
        <v>2368</v>
      </c>
      <c r="C11" s="835"/>
      <c r="D11" s="835"/>
      <c r="E11" s="835"/>
      <c r="F11" s="835"/>
      <c r="G11" s="835"/>
      <c r="H11" s="835"/>
    </row>
    <row r="12" ht="21.95" customHeight="1" spans="1:8">
      <c r="A12" s="7" t="s">
        <v>152</v>
      </c>
      <c r="B12" s="8" t="s">
        <v>153</v>
      </c>
      <c r="C12" s="8" t="s">
        <v>154</v>
      </c>
      <c r="D12" s="8"/>
      <c r="E12" s="8" t="s">
        <v>155</v>
      </c>
      <c r="F12" s="8"/>
      <c r="G12" s="8" t="s">
        <v>156</v>
      </c>
      <c r="H12" s="8"/>
    </row>
    <row r="13" ht="15.95" customHeight="1" spans="1:8">
      <c r="A13" s="8"/>
      <c r="B13" s="8" t="s">
        <v>157</v>
      </c>
      <c r="C13" s="8" t="s">
        <v>158</v>
      </c>
      <c r="D13" s="8"/>
      <c r="E13" s="204" t="s">
        <v>2369</v>
      </c>
      <c r="F13" s="205"/>
      <c r="G13" s="266" t="s">
        <v>2370</v>
      </c>
      <c r="H13" s="266"/>
    </row>
    <row r="14" ht="15.95" customHeight="1" spans="1:8">
      <c r="A14" s="8"/>
      <c r="B14" s="8"/>
      <c r="C14" s="8"/>
      <c r="D14" s="8"/>
      <c r="E14" s="204" t="s">
        <v>2371</v>
      </c>
      <c r="F14" s="205"/>
      <c r="G14" s="266" t="s">
        <v>2372</v>
      </c>
      <c r="H14" s="266"/>
    </row>
    <row r="15" ht="15.95" customHeight="1" spans="1:8">
      <c r="A15" s="8"/>
      <c r="B15" s="8"/>
      <c r="C15" s="8"/>
      <c r="D15" s="8"/>
      <c r="E15" s="204" t="s">
        <v>2373</v>
      </c>
      <c r="F15" s="205"/>
      <c r="G15" s="266" t="s">
        <v>2374</v>
      </c>
      <c r="H15" s="266"/>
    </row>
    <row r="16" ht="15.95" customHeight="1" spans="1:8">
      <c r="A16" s="8"/>
      <c r="B16" s="8"/>
      <c r="C16" s="7" t="s">
        <v>178</v>
      </c>
      <c r="D16" s="7"/>
      <c r="E16" s="204" t="s">
        <v>2375</v>
      </c>
      <c r="F16" s="205"/>
      <c r="G16" s="206" t="s">
        <v>198</v>
      </c>
      <c r="H16" s="206"/>
    </row>
    <row r="17" ht="15.95" customHeight="1" spans="1:8">
      <c r="A17" s="8"/>
      <c r="B17" s="8"/>
      <c r="C17" s="7"/>
      <c r="D17" s="7"/>
      <c r="E17" s="204" t="s">
        <v>2376</v>
      </c>
      <c r="F17" s="205"/>
      <c r="G17" s="206" t="s">
        <v>198</v>
      </c>
      <c r="H17" s="206"/>
    </row>
    <row r="18" ht="15.95" customHeight="1" spans="1:8">
      <c r="A18" s="8"/>
      <c r="B18" s="8"/>
      <c r="C18" s="7"/>
      <c r="D18" s="7"/>
      <c r="E18" s="204" t="s">
        <v>251</v>
      </c>
      <c r="F18" s="205"/>
      <c r="G18" s="207">
        <v>1</v>
      </c>
      <c r="H18" s="206"/>
    </row>
    <row r="19" ht="15.95" customHeight="1" spans="1:8">
      <c r="A19" s="8"/>
      <c r="B19" s="8"/>
      <c r="C19" s="7" t="s">
        <v>252</v>
      </c>
      <c r="D19" s="7"/>
      <c r="E19" s="24" t="s">
        <v>1331</v>
      </c>
      <c r="F19" s="17"/>
      <c r="G19" s="8" t="s">
        <v>2377</v>
      </c>
      <c r="H19" s="8"/>
    </row>
    <row r="20" ht="15.95" customHeight="1" spans="1:8">
      <c r="A20" s="8"/>
      <c r="B20" s="8"/>
      <c r="C20" s="7"/>
      <c r="D20" s="7"/>
      <c r="E20" s="24" t="s">
        <v>2378</v>
      </c>
      <c r="F20" s="25"/>
      <c r="G20" s="8" t="s">
        <v>2377</v>
      </c>
      <c r="H20" s="8"/>
    </row>
    <row r="21" ht="15.95" customHeight="1" spans="1:8">
      <c r="A21" s="8"/>
      <c r="B21" s="8"/>
      <c r="C21" s="7"/>
      <c r="D21" s="7"/>
      <c r="E21" s="204" t="s">
        <v>2379</v>
      </c>
      <c r="F21" s="205"/>
      <c r="G21" s="8" t="s">
        <v>2377</v>
      </c>
      <c r="H21" s="8"/>
    </row>
    <row r="22" ht="15.95" customHeight="1" spans="1:8">
      <c r="A22" s="8"/>
      <c r="B22" s="8"/>
      <c r="C22" s="7" t="s">
        <v>258</v>
      </c>
      <c r="D22" s="7"/>
      <c r="E22" s="24" t="s">
        <v>2380</v>
      </c>
      <c r="F22" s="25"/>
      <c r="G22" s="8" t="s">
        <v>2381</v>
      </c>
      <c r="H22" s="8"/>
    </row>
    <row r="23" ht="15.95" customHeight="1" spans="1:8">
      <c r="A23" s="8"/>
      <c r="B23" s="8"/>
      <c r="C23" s="7"/>
      <c r="D23" s="7"/>
      <c r="E23" s="24" t="s">
        <v>1946</v>
      </c>
      <c r="F23" s="25"/>
      <c r="G23" s="8" t="s">
        <v>2382</v>
      </c>
      <c r="H23" s="8"/>
    </row>
    <row r="24" ht="15.95" customHeight="1" spans="1:8">
      <c r="A24" s="8"/>
      <c r="B24" s="8"/>
      <c r="C24" s="7"/>
      <c r="D24" s="7"/>
      <c r="E24" s="24" t="s">
        <v>1946</v>
      </c>
      <c r="F24" s="25"/>
      <c r="G24" s="8" t="s">
        <v>2383</v>
      </c>
      <c r="H24" s="8"/>
    </row>
    <row r="25" ht="15.95" customHeight="1" spans="1:8">
      <c r="A25" s="8"/>
      <c r="B25" s="8" t="s">
        <v>182</v>
      </c>
      <c r="C25" s="7" t="s">
        <v>183</v>
      </c>
      <c r="D25" s="7"/>
      <c r="E25" s="204" t="s">
        <v>2384</v>
      </c>
      <c r="F25" s="205"/>
      <c r="G25" s="266" t="s">
        <v>2385</v>
      </c>
      <c r="H25" s="266"/>
    </row>
    <row r="26" ht="15.95" customHeight="1" spans="1:8">
      <c r="A26" s="8"/>
      <c r="B26" s="8"/>
      <c r="C26" s="7"/>
      <c r="D26" s="7"/>
      <c r="E26" s="204" t="s">
        <v>2386</v>
      </c>
      <c r="F26" s="205"/>
      <c r="G26" s="266" t="s">
        <v>2385</v>
      </c>
      <c r="H26" s="266"/>
    </row>
    <row r="27" ht="15.95" customHeight="1" spans="1:8">
      <c r="A27" s="8"/>
      <c r="B27" s="8"/>
      <c r="C27" s="7"/>
      <c r="D27" s="7"/>
      <c r="E27" s="204" t="s">
        <v>1952</v>
      </c>
      <c r="F27" s="205"/>
      <c r="G27" s="266" t="s">
        <v>187</v>
      </c>
      <c r="H27" s="266"/>
    </row>
    <row r="28" ht="15.95" customHeight="1" spans="1:8">
      <c r="A28" s="8"/>
      <c r="B28" s="8"/>
      <c r="C28" s="7" t="s">
        <v>192</v>
      </c>
      <c r="D28" s="7"/>
      <c r="E28" s="24" t="s">
        <v>2387</v>
      </c>
      <c r="F28" s="25"/>
      <c r="G28" s="266" t="s">
        <v>187</v>
      </c>
      <c r="H28" s="266"/>
    </row>
    <row r="29" ht="15.95" customHeight="1" spans="1:8">
      <c r="A29" s="8"/>
      <c r="B29" s="8"/>
      <c r="C29" s="7"/>
      <c r="D29" s="7"/>
      <c r="E29" s="24" t="s">
        <v>2388</v>
      </c>
      <c r="F29" s="25"/>
      <c r="G29" s="266" t="s">
        <v>187</v>
      </c>
      <c r="H29" s="266"/>
    </row>
    <row r="30" ht="15.95" customHeight="1" spans="1:8">
      <c r="A30" s="8"/>
      <c r="B30" s="7" t="s">
        <v>195</v>
      </c>
      <c r="C30" s="7" t="s">
        <v>196</v>
      </c>
      <c r="D30" s="7"/>
      <c r="E30" s="204" t="s">
        <v>2389</v>
      </c>
      <c r="F30" s="205"/>
      <c r="G30" s="206" t="s">
        <v>198</v>
      </c>
      <c r="H30" s="206"/>
    </row>
    <row r="31" ht="15.95" customHeight="1" spans="1:8">
      <c r="A31" s="8"/>
      <c r="B31" s="7"/>
      <c r="C31" s="7"/>
      <c r="D31" s="7"/>
      <c r="E31" s="204" t="s">
        <v>2390</v>
      </c>
      <c r="F31" s="205"/>
      <c r="G31" s="206" t="s">
        <v>198</v>
      </c>
      <c r="H31" s="206"/>
    </row>
    <row r="32" ht="15.95" customHeight="1" spans="1:8">
      <c r="A32" s="8"/>
      <c r="B32" s="7"/>
      <c r="C32" s="7"/>
      <c r="D32" s="7"/>
      <c r="E32" s="204" t="s">
        <v>1755</v>
      </c>
      <c r="F32" s="205"/>
      <c r="G32" s="206" t="s">
        <v>198</v>
      </c>
      <c r="H32" s="206"/>
    </row>
  </sheetData>
  <mergeCells count="71">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A4:A10"/>
    <mergeCell ref="A12:A32"/>
    <mergeCell ref="B13:B24"/>
    <mergeCell ref="B25:B29"/>
    <mergeCell ref="B30:B32"/>
    <mergeCell ref="C13:D15"/>
    <mergeCell ref="C16:D18"/>
    <mergeCell ref="C19:D21"/>
    <mergeCell ref="C22:D24"/>
    <mergeCell ref="C28:D29"/>
    <mergeCell ref="C30:D32"/>
    <mergeCell ref="C25:D27"/>
    <mergeCell ref="B4:C5"/>
    <mergeCell ref="D4:E5"/>
  </mergeCells>
  <printOptions horizontalCentered="1"/>
  <pageMargins left="0.46875" right="0.46875" top="0.388888888888889" bottom="0.388888888888889" header="0.349305555555556" footer="0.409027777777778"/>
  <pageSetup paperSize="9" scale="68" orientation="landscape"/>
  <headerFooter alignWithMargins="0" scaleWithDoc="0"/>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zoomScale="68" zoomScaleNormal="68" topLeftCell="A10" workbookViewId="0">
      <selection activeCell="A3" sqref="$A3:$XFD10"/>
    </sheetView>
  </sheetViews>
  <sheetFormatPr defaultColWidth="12" defaultRowHeight="15.6" outlineLevelCol="7"/>
  <cols>
    <col min="1" max="1" width="12" style="3"/>
    <col min="2" max="2" width="26.8333333333333" style="3" customWidth="1"/>
    <col min="3" max="3" width="29.6666666666667" style="3" customWidth="1"/>
    <col min="4" max="4" width="24.6666666666667" style="3" customWidth="1"/>
    <col min="5" max="5" width="49.1666666666667" style="3" customWidth="1"/>
    <col min="6" max="6" width="30" style="3" customWidth="1"/>
    <col min="7" max="7" width="32.3333333333333" style="3" customWidth="1"/>
    <col min="8" max="8" width="52" style="3" customWidth="1"/>
    <col min="9" max="16384" width="12" style="3"/>
  </cols>
  <sheetData>
    <row r="1" s="1" customFormat="1" ht="57.95" customHeight="1" spans="1:4">
      <c r="A1" s="4" t="s">
        <v>128</v>
      </c>
      <c r="B1" s="5"/>
      <c r="C1" s="5"/>
      <c r="D1" s="5"/>
    </row>
    <row r="2" ht="23.25" customHeight="1" spans="1:8">
      <c r="A2" s="6" t="s">
        <v>129</v>
      </c>
      <c r="B2" s="6"/>
      <c r="C2" s="6"/>
      <c r="D2" s="6"/>
      <c r="E2" s="6"/>
      <c r="F2" s="6"/>
      <c r="G2" s="6"/>
      <c r="H2" s="6"/>
    </row>
    <row r="3" ht="30" customHeight="1" spans="1:8">
      <c r="A3" s="813" t="s">
        <v>130</v>
      </c>
      <c r="B3" s="813"/>
      <c r="C3" s="813"/>
      <c r="D3" s="813" t="s">
        <v>2391</v>
      </c>
      <c r="E3" s="813"/>
      <c r="F3" s="813"/>
      <c r="G3" s="813"/>
      <c r="H3" s="813"/>
    </row>
    <row r="4" ht="30" customHeight="1" spans="1:8">
      <c r="A4" s="813" t="s">
        <v>132</v>
      </c>
      <c r="B4" s="813" t="s">
        <v>133</v>
      </c>
      <c r="C4" s="813"/>
      <c r="D4" s="813" t="s">
        <v>134</v>
      </c>
      <c r="E4" s="813"/>
      <c r="F4" s="813" t="s">
        <v>135</v>
      </c>
      <c r="G4" s="813"/>
      <c r="H4" s="813"/>
    </row>
    <row r="5" ht="30" customHeight="1" spans="1:8">
      <c r="A5" s="813"/>
      <c r="B5" s="813"/>
      <c r="C5" s="813"/>
      <c r="D5" s="813"/>
      <c r="E5" s="813"/>
      <c r="F5" s="813" t="s">
        <v>136</v>
      </c>
      <c r="G5" s="813" t="s">
        <v>137</v>
      </c>
      <c r="H5" s="813" t="s">
        <v>138</v>
      </c>
    </row>
    <row r="6" ht="30" customHeight="1" spans="1:8">
      <c r="A6" s="813"/>
      <c r="B6" s="814" t="s">
        <v>139</v>
      </c>
      <c r="C6" s="815"/>
      <c r="D6" s="814" t="s">
        <v>1875</v>
      </c>
      <c r="E6" s="815"/>
      <c r="F6" s="816">
        <v>137.69</v>
      </c>
      <c r="G6" s="816">
        <v>137.69</v>
      </c>
      <c r="H6" s="817"/>
    </row>
    <row r="7" ht="30" customHeight="1" spans="1:8">
      <c r="A7" s="813"/>
      <c r="B7" s="814" t="s">
        <v>141</v>
      </c>
      <c r="C7" s="815"/>
      <c r="D7" s="814" t="s">
        <v>816</v>
      </c>
      <c r="E7" s="815"/>
      <c r="F7" s="816" t="s">
        <v>2392</v>
      </c>
      <c r="G7" s="816">
        <v>29.76</v>
      </c>
      <c r="H7" s="817"/>
    </row>
    <row r="8" ht="30" customHeight="1" spans="1:8">
      <c r="A8" s="813"/>
      <c r="B8" s="813" t="s">
        <v>143</v>
      </c>
      <c r="C8" s="813"/>
      <c r="D8" s="813" t="s">
        <v>2393</v>
      </c>
      <c r="E8" s="813"/>
      <c r="F8" s="816">
        <v>60.08</v>
      </c>
      <c r="G8" s="816">
        <v>60.08</v>
      </c>
      <c r="H8" s="817"/>
    </row>
    <row r="9" ht="30" customHeight="1" spans="1:8">
      <c r="A9" s="813"/>
      <c r="B9" s="813" t="s">
        <v>145</v>
      </c>
      <c r="C9" s="813"/>
      <c r="D9" s="813" t="s">
        <v>2394</v>
      </c>
      <c r="E9" s="813"/>
      <c r="F9" s="816">
        <v>76.4</v>
      </c>
      <c r="G9" s="816">
        <v>76.4</v>
      </c>
      <c r="H9" s="817"/>
    </row>
    <row r="10" ht="30" customHeight="1" spans="1:8">
      <c r="A10" s="813"/>
      <c r="B10" s="813" t="s">
        <v>147</v>
      </c>
      <c r="C10" s="813"/>
      <c r="D10" s="813" t="s">
        <v>2395</v>
      </c>
      <c r="E10" s="813"/>
      <c r="F10" s="816">
        <v>31</v>
      </c>
      <c r="G10" s="816">
        <v>31</v>
      </c>
      <c r="H10" s="817"/>
    </row>
    <row r="11" ht="30" customHeight="1" spans="1:8">
      <c r="A11" s="813"/>
      <c r="B11" s="814" t="s">
        <v>149</v>
      </c>
      <c r="C11" s="818"/>
      <c r="D11" s="818"/>
      <c r="E11" s="815"/>
      <c r="F11" s="817">
        <v>334.93</v>
      </c>
      <c r="G11" s="816">
        <v>334.93</v>
      </c>
      <c r="H11" s="817"/>
    </row>
    <row r="12" ht="123.95" customHeight="1" spans="1:8">
      <c r="A12" s="813" t="s">
        <v>150</v>
      </c>
      <c r="B12" s="819" t="s">
        <v>2396</v>
      </c>
      <c r="C12" s="819"/>
      <c r="D12" s="819"/>
      <c r="E12" s="819"/>
      <c r="F12" s="819"/>
      <c r="G12" s="819"/>
      <c r="H12" s="819"/>
    </row>
    <row r="13" ht="30" customHeight="1" spans="1:8">
      <c r="A13" s="813" t="s">
        <v>152</v>
      </c>
      <c r="B13" s="813" t="s">
        <v>153</v>
      </c>
      <c r="C13" s="813" t="s">
        <v>154</v>
      </c>
      <c r="D13" s="813"/>
      <c r="E13" s="813" t="s">
        <v>155</v>
      </c>
      <c r="F13" s="813"/>
      <c r="G13" s="813" t="s">
        <v>156</v>
      </c>
      <c r="H13" s="813"/>
    </row>
    <row r="14" ht="30" customHeight="1" spans="1:8">
      <c r="A14" s="813"/>
      <c r="B14" s="813" t="s">
        <v>157</v>
      </c>
      <c r="C14" s="813" t="s">
        <v>158</v>
      </c>
      <c r="D14" s="813"/>
      <c r="E14" s="820" t="s">
        <v>2397</v>
      </c>
      <c r="F14" s="820"/>
      <c r="G14" s="813" t="s">
        <v>1445</v>
      </c>
      <c r="H14" s="813"/>
    </row>
    <row r="15" ht="30" customHeight="1" spans="1:8">
      <c r="A15" s="813"/>
      <c r="B15" s="813"/>
      <c r="C15" s="813"/>
      <c r="D15" s="813"/>
      <c r="E15" s="821" t="s">
        <v>2398</v>
      </c>
      <c r="F15" s="822"/>
      <c r="G15" s="814" t="s">
        <v>2399</v>
      </c>
      <c r="H15" s="815"/>
    </row>
    <row r="16" ht="30" customHeight="1" spans="1:8">
      <c r="A16" s="813"/>
      <c r="B16" s="813"/>
      <c r="C16" s="813"/>
      <c r="D16" s="813"/>
      <c r="E16" s="820" t="s">
        <v>2313</v>
      </c>
      <c r="F16" s="820"/>
      <c r="G16" s="814" t="s">
        <v>2400</v>
      </c>
      <c r="H16" s="815"/>
    </row>
    <row r="17" ht="30" customHeight="1" spans="1:8">
      <c r="A17" s="813"/>
      <c r="B17" s="813"/>
      <c r="C17" s="813"/>
      <c r="D17" s="813"/>
      <c r="E17" s="820" t="s">
        <v>2315</v>
      </c>
      <c r="F17" s="820"/>
      <c r="G17" s="814" t="s">
        <v>2401</v>
      </c>
      <c r="H17" s="815"/>
    </row>
    <row r="18" ht="30" customHeight="1" spans="1:8">
      <c r="A18" s="813"/>
      <c r="B18" s="813"/>
      <c r="C18" s="813"/>
      <c r="D18" s="813"/>
      <c r="E18" s="820" t="s">
        <v>2402</v>
      </c>
      <c r="F18" s="820"/>
      <c r="G18" s="813" t="s">
        <v>2403</v>
      </c>
      <c r="H18" s="813"/>
    </row>
    <row r="19" ht="30" customHeight="1" spans="1:8">
      <c r="A19" s="813"/>
      <c r="B19" s="813"/>
      <c r="C19" s="823" t="s">
        <v>178</v>
      </c>
      <c r="D19" s="824"/>
      <c r="E19" s="820" t="s">
        <v>2404</v>
      </c>
      <c r="F19" s="820"/>
      <c r="G19" s="825">
        <v>1</v>
      </c>
      <c r="H19" s="813"/>
    </row>
    <row r="20" ht="30" customHeight="1" spans="1:8">
      <c r="A20" s="813"/>
      <c r="B20" s="813"/>
      <c r="C20" s="826"/>
      <c r="D20" s="827"/>
      <c r="E20" s="820" t="s">
        <v>2405</v>
      </c>
      <c r="F20" s="821"/>
      <c r="G20" s="825">
        <v>1</v>
      </c>
      <c r="H20" s="813"/>
    </row>
    <row r="21" ht="30" customHeight="1" spans="1:8">
      <c r="A21" s="813"/>
      <c r="B21" s="813"/>
      <c r="C21" s="828"/>
      <c r="D21" s="829"/>
      <c r="E21" s="821" t="s">
        <v>2406</v>
      </c>
      <c r="F21" s="830"/>
      <c r="G21" s="814" t="s">
        <v>2407</v>
      </c>
      <c r="H21" s="815"/>
    </row>
    <row r="22" ht="30" customHeight="1" spans="1:8">
      <c r="A22" s="813"/>
      <c r="B22" s="813"/>
      <c r="C22" s="813" t="s">
        <v>252</v>
      </c>
      <c r="D22" s="813"/>
      <c r="E22" s="820" t="s">
        <v>2404</v>
      </c>
      <c r="F22" s="820"/>
      <c r="G22" s="813" t="s">
        <v>1601</v>
      </c>
      <c r="H22" s="813"/>
    </row>
    <row r="23" ht="30" customHeight="1" spans="1:8">
      <c r="A23" s="813"/>
      <c r="B23" s="813"/>
      <c r="C23" s="813"/>
      <c r="D23" s="813"/>
      <c r="E23" s="820" t="s">
        <v>2405</v>
      </c>
      <c r="F23" s="821"/>
      <c r="G23" s="831" t="s">
        <v>1601</v>
      </c>
      <c r="H23" s="831"/>
    </row>
    <row r="24" ht="30" customHeight="1" spans="1:8">
      <c r="A24" s="813"/>
      <c r="B24" s="813"/>
      <c r="C24" s="813"/>
      <c r="D24" s="813"/>
      <c r="E24" s="821" t="s">
        <v>2406</v>
      </c>
      <c r="F24" s="830"/>
      <c r="G24" s="813" t="s">
        <v>1601</v>
      </c>
      <c r="H24" s="813"/>
    </row>
    <row r="25" ht="30" customHeight="1" spans="1:8">
      <c r="A25" s="813"/>
      <c r="B25" s="813"/>
      <c r="C25" s="813" t="s">
        <v>258</v>
      </c>
      <c r="D25" s="813"/>
      <c r="E25" s="820" t="s">
        <v>2408</v>
      </c>
      <c r="F25" s="820"/>
      <c r="G25" s="813" t="s">
        <v>2409</v>
      </c>
      <c r="H25" s="813"/>
    </row>
    <row r="26" ht="30" customHeight="1" spans="1:8">
      <c r="A26" s="813"/>
      <c r="B26" s="813"/>
      <c r="C26" s="813"/>
      <c r="D26" s="813"/>
      <c r="E26" s="820" t="s">
        <v>2410</v>
      </c>
      <c r="F26" s="820"/>
      <c r="G26" s="813" t="s">
        <v>2411</v>
      </c>
      <c r="H26" s="813"/>
    </row>
    <row r="27" ht="30" customHeight="1" spans="1:8">
      <c r="A27" s="813"/>
      <c r="B27" s="813"/>
      <c r="C27" s="813"/>
      <c r="D27" s="813"/>
      <c r="E27" s="820" t="s">
        <v>2404</v>
      </c>
      <c r="F27" s="820"/>
      <c r="G27" s="813" t="s">
        <v>2412</v>
      </c>
      <c r="H27" s="813"/>
    </row>
    <row r="28" ht="45.95" customHeight="1" spans="1:8">
      <c r="A28" s="813"/>
      <c r="B28" s="813" t="s">
        <v>182</v>
      </c>
      <c r="C28" s="813" t="s">
        <v>304</v>
      </c>
      <c r="D28" s="813"/>
      <c r="E28" s="832" t="s">
        <v>2413</v>
      </c>
      <c r="F28" s="832"/>
      <c r="G28" s="813" t="s">
        <v>2414</v>
      </c>
      <c r="H28" s="813"/>
    </row>
    <row r="29" ht="44.1" customHeight="1" spans="1:8">
      <c r="A29" s="813"/>
      <c r="B29" s="813"/>
      <c r="C29" s="813" t="s">
        <v>183</v>
      </c>
      <c r="D29" s="813"/>
      <c r="E29" s="832" t="s">
        <v>2415</v>
      </c>
      <c r="F29" s="832"/>
      <c r="G29" s="833" t="s">
        <v>2416</v>
      </c>
      <c r="H29" s="813"/>
    </row>
    <row r="30" ht="44.1" customHeight="1" spans="1:8">
      <c r="A30" s="813"/>
      <c r="B30" s="813"/>
      <c r="C30" s="813" t="s">
        <v>192</v>
      </c>
      <c r="D30" s="813"/>
      <c r="E30" s="820" t="s">
        <v>2417</v>
      </c>
      <c r="F30" s="820"/>
      <c r="G30" s="825">
        <v>1</v>
      </c>
      <c r="H30" s="813"/>
    </row>
    <row r="31" ht="51.95" customHeight="1" spans="1:8">
      <c r="A31" s="813"/>
      <c r="B31" s="813" t="s">
        <v>195</v>
      </c>
      <c r="C31" s="813" t="s">
        <v>196</v>
      </c>
      <c r="D31" s="813"/>
      <c r="E31" s="820" t="s">
        <v>2418</v>
      </c>
      <c r="F31" s="820"/>
      <c r="G31" s="834" t="s">
        <v>2419</v>
      </c>
      <c r="H31" s="813"/>
    </row>
  </sheetData>
  <mergeCells count="6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C30:D30"/>
    <mergeCell ref="E30:F30"/>
    <mergeCell ref="G30:H30"/>
    <mergeCell ref="C31:D31"/>
    <mergeCell ref="E31:F31"/>
    <mergeCell ref="G31:H31"/>
    <mergeCell ref="A4:A10"/>
    <mergeCell ref="A13:A31"/>
    <mergeCell ref="B14:B27"/>
    <mergeCell ref="B28:B30"/>
    <mergeCell ref="B4:C5"/>
    <mergeCell ref="D4:E5"/>
    <mergeCell ref="C14:D18"/>
    <mergeCell ref="C19:D21"/>
    <mergeCell ref="C22:D24"/>
    <mergeCell ref="C25:D27"/>
  </mergeCells>
  <printOptions horizontalCentered="1"/>
  <pageMargins left="0.46875" right="0.46875" top="0.388888888888889" bottom="0.388888888888889" header="0.349305555555556" footer="0.409027777777778"/>
  <pageSetup paperSize="9" scale="46" orientation="landscape"/>
  <headerFooter alignWithMargins="0" scaleWithDoc="0"/>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showGridLines="0" view="pageBreakPreview" zoomScale="70" zoomScaleNormal="100" zoomScaleSheetLayoutView="70" topLeftCell="A22" workbookViewId="0">
      <selection activeCell="A36" sqref="$A36:$XFD36"/>
    </sheetView>
  </sheetViews>
  <sheetFormatPr defaultColWidth="12" defaultRowHeight="15.6" outlineLevelCol="7"/>
  <cols>
    <col min="1" max="1" width="7.83333333333333" style="3" customWidth="1"/>
    <col min="2" max="3" width="16.3333333333333" style="3" customWidth="1"/>
    <col min="4" max="4" width="9.33333333333333" style="3" customWidth="1"/>
    <col min="5" max="5" width="42" style="3" customWidth="1"/>
    <col min="6" max="6" width="40.8333333333333" style="3" customWidth="1"/>
    <col min="7" max="7" width="18" style="3" customWidth="1"/>
    <col min="8" max="8" width="22.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59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2420</v>
      </c>
      <c r="E6" s="7"/>
      <c r="F6" s="808">
        <f>SUM(G6:H6)</f>
        <v>3199.41</v>
      </c>
      <c r="G6" s="808">
        <v>3199.41</v>
      </c>
      <c r="H6" s="9"/>
    </row>
    <row r="7" ht="21.95" customHeight="1" spans="1:8">
      <c r="A7" s="7"/>
      <c r="B7" s="7" t="s">
        <v>141</v>
      </c>
      <c r="C7" s="7"/>
      <c r="D7" s="7" t="s">
        <v>2421</v>
      </c>
      <c r="E7" s="7"/>
      <c r="F7" s="808">
        <f t="shared" ref="F7:F15" si="0">SUM(G7:H7)</f>
        <v>574.34</v>
      </c>
      <c r="G7" s="808">
        <v>574.34</v>
      </c>
      <c r="H7" s="9"/>
    </row>
    <row r="8" ht="21.95" customHeight="1" spans="1:8">
      <c r="A8" s="7"/>
      <c r="B8" s="7" t="s">
        <v>143</v>
      </c>
      <c r="C8" s="7"/>
      <c r="D8" s="7" t="s">
        <v>2422</v>
      </c>
      <c r="E8" s="11"/>
      <c r="F8" s="808">
        <f t="shared" si="0"/>
        <v>1058.21</v>
      </c>
      <c r="G8" s="808">
        <v>1058.21</v>
      </c>
      <c r="H8" s="9"/>
    </row>
    <row r="9" ht="21.95" customHeight="1" spans="1:8">
      <c r="A9" s="7"/>
      <c r="B9" s="7" t="s">
        <v>145</v>
      </c>
      <c r="C9" s="7"/>
      <c r="D9" s="7" t="s">
        <v>2423</v>
      </c>
      <c r="E9" s="7"/>
      <c r="F9" s="808">
        <f t="shared" si="0"/>
        <v>454.5</v>
      </c>
      <c r="G9" s="808">
        <v>454.5</v>
      </c>
      <c r="H9" s="9"/>
    </row>
    <row r="10" ht="21.95" customHeight="1" spans="1:8">
      <c r="A10" s="7"/>
      <c r="B10" s="7" t="s">
        <v>147</v>
      </c>
      <c r="C10" s="7"/>
      <c r="D10" s="7" t="s">
        <v>2038</v>
      </c>
      <c r="E10" s="7"/>
      <c r="F10" s="808">
        <f t="shared" si="0"/>
        <v>104.65</v>
      </c>
      <c r="G10" s="808">
        <v>104.65</v>
      </c>
      <c r="H10" s="9"/>
    </row>
    <row r="11" ht="21.95" customHeight="1" spans="1:8">
      <c r="A11" s="7"/>
      <c r="B11" s="7" t="s">
        <v>210</v>
      </c>
      <c r="C11" s="7"/>
      <c r="D11" s="7" t="s">
        <v>2424</v>
      </c>
      <c r="E11" s="7"/>
      <c r="F11" s="808">
        <f t="shared" si="0"/>
        <v>30</v>
      </c>
      <c r="G11" s="808">
        <v>30</v>
      </c>
      <c r="H11" s="9"/>
    </row>
    <row r="12" ht="21.95" customHeight="1" spans="1:8">
      <c r="A12" s="7"/>
      <c r="B12" s="7" t="s">
        <v>212</v>
      </c>
      <c r="C12" s="7"/>
      <c r="D12" s="7" t="s">
        <v>2425</v>
      </c>
      <c r="E12" s="7"/>
      <c r="F12" s="808">
        <f t="shared" si="0"/>
        <v>68.45</v>
      </c>
      <c r="G12" s="808">
        <v>68.45</v>
      </c>
      <c r="H12" s="9"/>
    </row>
    <row r="13" ht="21.95" customHeight="1" spans="1:8">
      <c r="A13" s="7"/>
      <c r="B13" s="7" t="s">
        <v>214</v>
      </c>
      <c r="C13" s="7"/>
      <c r="D13" s="10" t="s">
        <v>2426</v>
      </c>
      <c r="E13" s="11"/>
      <c r="F13" s="808">
        <f t="shared" si="0"/>
        <v>780</v>
      </c>
      <c r="G13" s="808">
        <v>780</v>
      </c>
      <c r="H13" s="9"/>
    </row>
    <row r="14" ht="21.95" customHeight="1" spans="1:8">
      <c r="A14" s="7"/>
      <c r="B14" s="7" t="s">
        <v>216</v>
      </c>
      <c r="C14" s="7"/>
      <c r="D14" s="10" t="s">
        <v>2427</v>
      </c>
      <c r="E14" s="11"/>
      <c r="F14" s="808">
        <f t="shared" si="0"/>
        <v>1069.5</v>
      </c>
      <c r="G14" s="808">
        <v>1069.5</v>
      </c>
      <c r="H14" s="9"/>
    </row>
    <row r="15" ht="21.95" customHeight="1" spans="1:8">
      <c r="A15" s="7"/>
      <c r="B15" s="7" t="s">
        <v>426</v>
      </c>
      <c r="C15" s="7"/>
      <c r="D15" s="10" t="s">
        <v>2428</v>
      </c>
      <c r="E15" s="11"/>
      <c r="F15" s="808">
        <f t="shared" si="0"/>
        <v>1451.67</v>
      </c>
      <c r="G15" s="808"/>
      <c r="H15" s="808">
        <v>1451.67</v>
      </c>
    </row>
    <row r="16" ht="21.95" customHeight="1" spans="1:8">
      <c r="A16" s="7"/>
      <c r="B16" s="7" t="s">
        <v>149</v>
      </c>
      <c r="C16" s="7"/>
      <c r="D16" s="7"/>
      <c r="E16" s="8"/>
      <c r="F16" s="808">
        <f>SUM(F6:F15)</f>
        <v>8790.73</v>
      </c>
      <c r="G16" s="808">
        <f t="shared" ref="G16:H16" si="1">SUM(G6:G15)</f>
        <v>7339.06</v>
      </c>
      <c r="H16" s="808">
        <f t="shared" si="1"/>
        <v>1451.67</v>
      </c>
    </row>
    <row r="17" ht="74.1" customHeight="1" spans="1:8">
      <c r="A17" s="8" t="s">
        <v>150</v>
      </c>
      <c r="B17" s="195" t="s">
        <v>2429</v>
      </c>
      <c r="C17" s="809"/>
      <c r="D17" s="809"/>
      <c r="E17" s="809"/>
      <c r="F17" s="809"/>
      <c r="G17" s="809"/>
      <c r="H17" s="18"/>
    </row>
    <row r="18" ht="21.95" customHeight="1" spans="1:8">
      <c r="A18" s="7" t="s">
        <v>152</v>
      </c>
      <c r="B18" s="8" t="s">
        <v>153</v>
      </c>
      <c r="C18" s="8" t="s">
        <v>154</v>
      </c>
      <c r="D18" s="8"/>
      <c r="E18" s="8" t="s">
        <v>155</v>
      </c>
      <c r="F18" s="8"/>
      <c r="G18" s="8" t="s">
        <v>156</v>
      </c>
      <c r="H18" s="8"/>
    </row>
    <row r="19" ht="21.95" customHeight="1" spans="1:8">
      <c r="A19" s="8"/>
      <c r="B19" s="810" t="s">
        <v>157</v>
      </c>
      <c r="C19" s="8" t="s">
        <v>158</v>
      </c>
      <c r="D19" s="8"/>
      <c r="E19" s="24" t="s">
        <v>2430</v>
      </c>
      <c r="F19" s="24"/>
      <c r="G19" s="7" t="s">
        <v>576</v>
      </c>
      <c r="H19" s="7"/>
    </row>
    <row r="20" ht="21.95" customHeight="1" spans="1:8">
      <c r="A20" s="8"/>
      <c r="B20" s="811"/>
      <c r="C20" s="8"/>
      <c r="D20" s="8"/>
      <c r="E20" s="24" t="s">
        <v>2431</v>
      </c>
      <c r="F20" s="24"/>
      <c r="G20" s="10" t="s">
        <v>2432</v>
      </c>
      <c r="H20" s="11"/>
    </row>
    <row r="21" ht="21.95" customHeight="1" spans="1:8">
      <c r="A21" s="8"/>
      <c r="B21" s="811"/>
      <c r="C21" s="8"/>
      <c r="D21" s="8"/>
      <c r="E21" s="24" t="s">
        <v>2433</v>
      </c>
      <c r="F21" s="24"/>
      <c r="G21" s="7" t="s">
        <v>2434</v>
      </c>
      <c r="H21" s="7"/>
    </row>
    <row r="22" ht="21.75" customHeight="1" spans="1:8">
      <c r="A22" s="8"/>
      <c r="B22" s="811"/>
      <c r="C22" s="8"/>
      <c r="D22" s="8"/>
      <c r="E22" s="24" t="s">
        <v>2435</v>
      </c>
      <c r="F22" s="24"/>
      <c r="G22" s="10" t="s">
        <v>2436</v>
      </c>
      <c r="H22" s="11"/>
    </row>
    <row r="23" ht="21.95" customHeight="1" spans="1:8">
      <c r="A23" s="8"/>
      <c r="B23" s="811"/>
      <c r="C23" s="8"/>
      <c r="D23" s="8"/>
      <c r="E23" s="24" t="s">
        <v>2437</v>
      </c>
      <c r="F23" s="24"/>
      <c r="G23" s="10" t="s">
        <v>2438</v>
      </c>
      <c r="H23" s="11"/>
    </row>
    <row r="24" ht="21.95" customHeight="1" spans="1:8">
      <c r="A24" s="8"/>
      <c r="B24" s="811"/>
      <c r="C24" s="8"/>
      <c r="D24" s="8"/>
      <c r="E24" s="24" t="s">
        <v>2439</v>
      </c>
      <c r="F24" s="24"/>
      <c r="G24" s="10" t="s">
        <v>2440</v>
      </c>
      <c r="H24" s="11"/>
    </row>
    <row r="25" ht="21.95" customHeight="1" spans="1:8">
      <c r="A25" s="8"/>
      <c r="B25" s="811"/>
      <c r="C25" s="8"/>
      <c r="D25" s="8"/>
      <c r="E25" s="24" t="s">
        <v>2441</v>
      </c>
      <c r="F25" s="24"/>
      <c r="G25" s="733">
        <v>1</v>
      </c>
      <c r="H25" s="734"/>
    </row>
    <row r="26" ht="21.95" customHeight="1" spans="1:8">
      <c r="A26" s="8"/>
      <c r="B26" s="811"/>
      <c r="C26" s="8"/>
      <c r="D26" s="8"/>
      <c r="E26" s="24" t="s">
        <v>2442</v>
      </c>
      <c r="F26" s="24"/>
      <c r="G26" s="733" t="s">
        <v>2443</v>
      </c>
      <c r="H26" s="734"/>
    </row>
    <row r="27" ht="21.95" customHeight="1" spans="1:8">
      <c r="A27" s="8"/>
      <c r="B27" s="811"/>
      <c r="C27" s="8"/>
      <c r="D27" s="8"/>
      <c r="E27" s="24" t="s">
        <v>2444</v>
      </c>
      <c r="F27" s="24"/>
      <c r="G27" s="733" t="s">
        <v>1316</v>
      </c>
      <c r="H27" s="734"/>
    </row>
    <row r="28" ht="21.95" customHeight="1" spans="1:8">
      <c r="A28" s="8"/>
      <c r="B28" s="812"/>
      <c r="C28" s="7" t="s">
        <v>178</v>
      </c>
      <c r="D28" s="7"/>
      <c r="E28" s="195" t="s">
        <v>2445</v>
      </c>
      <c r="F28" s="196"/>
      <c r="G28" s="733">
        <v>1</v>
      </c>
      <c r="H28" s="11"/>
    </row>
    <row r="29" ht="21.95" customHeight="1" spans="1:8">
      <c r="A29" s="8"/>
      <c r="B29" s="810" t="s">
        <v>182</v>
      </c>
      <c r="C29" s="7" t="s">
        <v>183</v>
      </c>
      <c r="D29" s="7"/>
      <c r="E29" s="24" t="s">
        <v>2446</v>
      </c>
      <c r="F29" s="24"/>
      <c r="G29" s="503">
        <v>1</v>
      </c>
      <c r="H29" s="7"/>
    </row>
    <row r="30" ht="50.1" customHeight="1" spans="1:8">
      <c r="A30" s="8"/>
      <c r="B30" s="811"/>
      <c r="C30" s="7"/>
      <c r="D30" s="7"/>
      <c r="E30" s="24" t="s">
        <v>2447</v>
      </c>
      <c r="F30" s="24"/>
      <c r="G30" s="7" t="s">
        <v>2448</v>
      </c>
      <c r="H30" s="7"/>
    </row>
    <row r="31" ht="37.5" customHeight="1" spans="1:8">
      <c r="A31" s="8"/>
      <c r="B31" s="811"/>
      <c r="C31" s="7"/>
      <c r="D31" s="7"/>
      <c r="E31" s="24" t="s">
        <v>2449</v>
      </c>
      <c r="F31" s="24"/>
      <c r="G31" s="7" t="s">
        <v>2450</v>
      </c>
      <c r="H31" s="7"/>
    </row>
    <row r="32" ht="21.95" customHeight="1" spans="1:8">
      <c r="A32" s="8"/>
      <c r="B32" s="811"/>
      <c r="C32" s="7" t="s">
        <v>192</v>
      </c>
      <c r="D32" s="7"/>
      <c r="E32" s="24" t="s">
        <v>2451</v>
      </c>
      <c r="F32" s="24"/>
      <c r="G32" s="503">
        <v>1</v>
      </c>
      <c r="H32" s="7"/>
    </row>
    <row r="33" ht="21.95" customHeight="1" spans="1:8">
      <c r="A33" s="8"/>
      <c r="B33" s="811"/>
      <c r="C33" s="7"/>
      <c r="D33" s="7"/>
      <c r="E33" s="24" t="s">
        <v>2452</v>
      </c>
      <c r="F33" s="24"/>
      <c r="G33" s="7" t="s">
        <v>2453</v>
      </c>
      <c r="H33" s="7"/>
    </row>
    <row r="34" ht="30.6" customHeight="1" spans="1:8">
      <c r="A34" s="8"/>
      <c r="B34" s="812"/>
      <c r="C34" s="7"/>
      <c r="D34" s="7"/>
      <c r="E34" s="24" t="s">
        <v>2454</v>
      </c>
      <c r="F34" s="24"/>
      <c r="G34" s="7" t="s">
        <v>2455</v>
      </c>
      <c r="H34" s="7"/>
    </row>
    <row r="35" ht="31.2" spans="1:8">
      <c r="A35" s="8"/>
      <c r="B35" s="7" t="s">
        <v>195</v>
      </c>
      <c r="C35" s="7" t="s">
        <v>196</v>
      </c>
      <c r="D35" s="7"/>
      <c r="E35" s="24" t="s">
        <v>2456</v>
      </c>
      <c r="F35" s="24"/>
      <c r="G35" s="7" t="s">
        <v>2457</v>
      </c>
      <c r="H35" s="7"/>
    </row>
  </sheetData>
  <mergeCells count="7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A4:A16"/>
    <mergeCell ref="A18:A35"/>
    <mergeCell ref="B19:B28"/>
    <mergeCell ref="B29:B34"/>
    <mergeCell ref="B4:C5"/>
    <mergeCell ref="D4:E5"/>
    <mergeCell ref="C19:D27"/>
    <mergeCell ref="C32:D34"/>
    <mergeCell ref="C29:D31"/>
  </mergeCells>
  <printOptions horizontalCentered="1" verticalCentered="1"/>
  <pageMargins left="0.747916666666667" right="0.747916666666667" top="0.786805555555556" bottom="0.984027777777778" header="0" footer="0"/>
  <pageSetup paperSize="9" scale="61" orientation="portrait"/>
  <headerFooter alignWithMargins="0" scaleWithDoc="0"/>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topLeftCell="A22" workbookViewId="0">
      <selection activeCell="A29" sqref="$A29:$XFD2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9.5" style="3" customWidth="1"/>
    <col min="8"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2458</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24" t="s">
        <v>1933</v>
      </c>
      <c r="E6" s="24"/>
      <c r="F6" s="807">
        <v>14.11</v>
      </c>
      <c r="G6" s="9">
        <v>14.11</v>
      </c>
      <c r="H6" s="9"/>
    </row>
    <row r="7" ht="21.95" customHeight="1" spans="1:8">
      <c r="A7" s="7"/>
      <c r="B7" s="7" t="s">
        <v>141</v>
      </c>
      <c r="C7" s="7"/>
      <c r="D7" s="24" t="s">
        <v>2459</v>
      </c>
      <c r="E7" s="24"/>
      <c r="F7" s="807">
        <v>25.5</v>
      </c>
      <c r="G7" s="9">
        <v>25.5</v>
      </c>
      <c r="H7" s="9"/>
    </row>
    <row r="8" ht="21.95" customHeight="1" spans="1:8">
      <c r="A8" s="7"/>
      <c r="B8" s="7" t="s">
        <v>143</v>
      </c>
      <c r="C8" s="7"/>
      <c r="D8" s="24" t="s">
        <v>2460</v>
      </c>
      <c r="E8" s="24"/>
      <c r="F8" s="807">
        <v>120</v>
      </c>
      <c r="G8" s="9">
        <v>120</v>
      </c>
      <c r="H8" s="9"/>
    </row>
    <row r="9" ht="21.95" customHeight="1" spans="1:8">
      <c r="A9" s="7"/>
      <c r="B9" s="7" t="s">
        <v>145</v>
      </c>
      <c r="C9" s="7"/>
      <c r="D9" s="24" t="s">
        <v>2461</v>
      </c>
      <c r="E9" s="24"/>
      <c r="F9" s="807">
        <v>21.85</v>
      </c>
      <c r="G9" s="9">
        <v>21.85</v>
      </c>
      <c r="H9" s="9"/>
    </row>
    <row r="10" ht="21.95" customHeight="1" spans="1:8">
      <c r="A10" s="7"/>
      <c r="B10" s="7" t="s">
        <v>147</v>
      </c>
      <c r="C10" s="7"/>
      <c r="D10" s="24" t="s">
        <v>2462</v>
      </c>
      <c r="E10" s="24"/>
      <c r="F10" s="807">
        <v>78</v>
      </c>
      <c r="G10" s="9">
        <v>78</v>
      </c>
      <c r="H10" s="9"/>
    </row>
    <row r="11" ht="21.95" customHeight="1" spans="1:8">
      <c r="A11" s="7"/>
      <c r="B11" s="7" t="s">
        <v>210</v>
      </c>
      <c r="C11" s="7"/>
      <c r="D11" s="24" t="s">
        <v>2463</v>
      </c>
      <c r="E11" s="24"/>
      <c r="F11" s="807">
        <v>70</v>
      </c>
      <c r="G11" s="9">
        <v>70</v>
      </c>
      <c r="H11" s="9"/>
    </row>
    <row r="12" ht="21.95" customHeight="1" spans="1:8">
      <c r="A12" s="7"/>
      <c r="B12" s="7" t="s">
        <v>212</v>
      </c>
      <c r="C12" s="7"/>
      <c r="D12" s="24" t="s">
        <v>2464</v>
      </c>
      <c r="E12" s="24"/>
      <c r="F12" s="807">
        <v>27.5</v>
      </c>
      <c r="G12" s="9">
        <v>27.5</v>
      </c>
      <c r="H12" s="9"/>
    </row>
    <row r="13" ht="21.95" customHeight="1" spans="1:8">
      <c r="A13" s="7"/>
      <c r="B13" s="7" t="s">
        <v>214</v>
      </c>
      <c r="C13" s="7"/>
      <c r="D13" s="24" t="s">
        <v>2465</v>
      </c>
      <c r="E13" s="24"/>
      <c r="F13" s="807">
        <v>24</v>
      </c>
      <c r="G13" s="9">
        <v>24</v>
      </c>
      <c r="H13" s="9"/>
    </row>
    <row r="14" ht="21.95" customHeight="1" spans="1:8">
      <c r="A14" s="7"/>
      <c r="B14" s="7" t="s">
        <v>216</v>
      </c>
      <c r="C14" s="7"/>
      <c r="D14" s="24" t="s">
        <v>2466</v>
      </c>
      <c r="E14" s="24"/>
      <c r="F14" s="807">
        <v>90</v>
      </c>
      <c r="G14" s="9">
        <v>90</v>
      </c>
      <c r="H14" s="9"/>
    </row>
    <row r="15" ht="21.95" customHeight="1" spans="1:8">
      <c r="A15" s="7"/>
      <c r="B15" s="7" t="s">
        <v>426</v>
      </c>
      <c r="C15" s="7"/>
      <c r="D15" s="24" t="s">
        <v>2467</v>
      </c>
      <c r="E15" s="24"/>
      <c r="F15" s="807">
        <v>20</v>
      </c>
      <c r="G15" s="9">
        <v>20</v>
      </c>
      <c r="H15" s="9"/>
    </row>
    <row r="16" ht="21.95" customHeight="1" spans="1:8">
      <c r="A16" s="7"/>
      <c r="B16" s="7" t="s">
        <v>149</v>
      </c>
      <c r="C16" s="7"/>
      <c r="D16" s="7"/>
      <c r="E16" s="8"/>
      <c r="F16" s="807">
        <f>SUM(F6:F15)</f>
        <v>490.96</v>
      </c>
      <c r="G16" s="9">
        <v>490.96</v>
      </c>
      <c r="H16" s="9"/>
    </row>
    <row r="17" ht="74.1" customHeight="1" spans="1:8">
      <c r="A17" s="8" t="s">
        <v>150</v>
      </c>
      <c r="B17" s="12" t="s">
        <v>2468</v>
      </c>
      <c r="C17" s="13"/>
      <c r="D17" s="13"/>
      <c r="E17" s="13"/>
      <c r="F17" s="13"/>
      <c r="G17" s="13"/>
      <c r="H17" s="13"/>
    </row>
    <row r="18" ht="21.95" customHeight="1" spans="1:8">
      <c r="A18" s="495" t="s">
        <v>2469</v>
      </c>
      <c r="B18" s="8" t="s">
        <v>153</v>
      </c>
      <c r="C18" s="8" t="s">
        <v>154</v>
      </c>
      <c r="D18" s="8"/>
      <c r="E18" s="8" t="s">
        <v>155</v>
      </c>
      <c r="F18" s="8"/>
      <c r="G18" s="8" t="s">
        <v>156</v>
      </c>
      <c r="H18" s="8"/>
    </row>
    <row r="19" ht="21.95" customHeight="1" spans="1:8">
      <c r="A19" s="498"/>
      <c r="B19" s="14" t="s">
        <v>157</v>
      </c>
      <c r="C19" s="15" t="s">
        <v>158</v>
      </c>
      <c r="D19" s="16"/>
      <c r="E19" s="24" t="s">
        <v>2470</v>
      </c>
      <c r="F19" s="25"/>
      <c r="G19" s="7" t="s">
        <v>1507</v>
      </c>
      <c r="H19" s="8"/>
    </row>
    <row r="20" ht="21.95" customHeight="1" spans="1:8">
      <c r="A20" s="502"/>
      <c r="B20" s="30"/>
      <c r="C20" s="20"/>
      <c r="D20" s="21"/>
      <c r="E20" s="24" t="s">
        <v>2471</v>
      </c>
      <c r="F20" s="25"/>
      <c r="G20" s="7" t="s">
        <v>1468</v>
      </c>
      <c r="H20" s="8"/>
    </row>
    <row r="21" ht="21.95" customHeight="1" spans="1:8">
      <c r="A21" s="495" t="s">
        <v>152</v>
      </c>
      <c r="B21" s="14" t="s">
        <v>157</v>
      </c>
      <c r="C21" s="15" t="s">
        <v>158</v>
      </c>
      <c r="D21" s="16"/>
      <c r="E21" s="24" t="s">
        <v>2472</v>
      </c>
      <c r="F21" s="25"/>
      <c r="G21" s="7" t="s">
        <v>1441</v>
      </c>
      <c r="H21" s="8"/>
    </row>
    <row r="22" ht="21.95" customHeight="1" spans="1:8">
      <c r="A22" s="498"/>
      <c r="B22" s="19"/>
      <c r="C22" s="20"/>
      <c r="D22" s="21"/>
      <c r="E22" s="24" t="s">
        <v>2473</v>
      </c>
      <c r="F22" s="25"/>
      <c r="G22" s="7" t="s">
        <v>1507</v>
      </c>
      <c r="H22" s="8"/>
    </row>
    <row r="23" ht="21.95" customHeight="1" spans="1:8">
      <c r="A23" s="498"/>
      <c r="B23" s="19"/>
      <c r="C23" s="7" t="s">
        <v>178</v>
      </c>
      <c r="D23" s="7"/>
      <c r="E23" s="24" t="s">
        <v>2474</v>
      </c>
      <c r="F23" s="25"/>
      <c r="G23" s="7" t="s">
        <v>2475</v>
      </c>
      <c r="H23" s="8"/>
    </row>
    <row r="24" ht="21.95" customHeight="1" spans="1:8">
      <c r="A24" s="498"/>
      <c r="B24" s="19"/>
      <c r="C24" s="7" t="s">
        <v>252</v>
      </c>
      <c r="D24" s="7"/>
      <c r="E24" s="24" t="s">
        <v>2476</v>
      </c>
      <c r="F24" s="17"/>
      <c r="G24" s="7" t="s">
        <v>2477</v>
      </c>
      <c r="H24" s="8"/>
    </row>
    <row r="25" ht="21.95" customHeight="1" spans="1:8">
      <c r="A25" s="498"/>
      <c r="B25" s="30"/>
      <c r="C25" s="7" t="s">
        <v>258</v>
      </c>
      <c r="D25" s="7"/>
      <c r="E25" s="24" t="s">
        <v>2478</v>
      </c>
      <c r="F25" s="25"/>
      <c r="G25" s="7" t="s">
        <v>2479</v>
      </c>
      <c r="H25" s="8"/>
    </row>
    <row r="26" ht="21.95" customHeight="1" spans="1:8">
      <c r="A26" s="498"/>
      <c r="B26" s="14" t="s">
        <v>182</v>
      </c>
      <c r="C26" s="7" t="s">
        <v>183</v>
      </c>
      <c r="D26" s="7"/>
      <c r="E26" s="24" t="s">
        <v>2480</v>
      </c>
      <c r="F26" s="25"/>
      <c r="G26" s="7" t="s">
        <v>185</v>
      </c>
      <c r="H26" s="8"/>
    </row>
    <row r="27" ht="21.95" customHeight="1" spans="1:8">
      <c r="A27" s="498"/>
      <c r="B27" s="30"/>
      <c r="C27" s="7"/>
      <c r="D27" s="7"/>
      <c r="E27" s="24" t="s">
        <v>2481</v>
      </c>
      <c r="F27" s="25"/>
      <c r="G27" s="7" t="s">
        <v>187</v>
      </c>
      <c r="H27" s="8"/>
    </row>
    <row r="28" ht="33" customHeight="1" spans="1:8">
      <c r="A28" s="502"/>
      <c r="B28" s="7" t="s">
        <v>195</v>
      </c>
      <c r="C28" s="7" t="s">
        <v>196</v>
      </c>
      <c r="D28" s="7"/>
      <c r="E28" s="24" t="s">
        <v>2482</v>
      </c>
      <c r="F28" s="25"/>
      <c r="G28" s="7" t="s">
        <v>2483</v>
      </c>
      <c r="H28" s="8"/>
    </row>
  </sheetData>
  <mergeCells count="6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E26:F26"/>
    <mergeCell ref="G26:H26"/>
    <mergeCell ref="E27:F27"/>
    <mergeCell ref="G27:H27"/>
    <mergeCell ref="C28:D28"/>
    <mergeCell ref="E28:F28"/>
    <mergeCell ref="G28:H28"/>
    <mergeCell ref="A4:A16"/>
    <mergeCell ref="A18:A20"/>
    <mergeCell ref="A21:A28"/>
    <mergeCell ref="B19:B20"/>
    <mergeCell ref="B21:B25"/>
    <mergeCell ref="B26:B27"/>
    <mergeCell ref="C21:D22"/>
    <mergeCell ref="B4:C5"/>
    <mergeCell ref="D4:E5"/>
    <mergeCell ref="C19:D20"/>
    <mergeCell ref="C26:D27"/>
  </mergeCells>
  <printOptions horizontalCentered="1"/>
  <pageMargins left="0.46875" right="0.46875" top="0.388888888888889" bottom="0.388888888888889" header="0.349305555555556" footer="0.409027777777778"/>
  <pageSetup paperSize="9" fitToHeight="0" orientation="landscape"/>
  <headerFooter alignWithMargins="0" scaleWithDoc="0"/>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showGridLines="0" zoomScale="85" zoomScaleNormal="85" topLeftCell="A50" workbookViewId="0">
      <selection activeCell="A90" sqref="$A90:$XFD93"/>
    </sheetView>
  </sheetViews>
  <sheetFormatPr defaultColWidth="12" defaultRowHeight="15.6" outlineLevelCol="7"/>
  <cols>
    <col min="1" max="1" width="12" style="3"/>
    <col min="2" max="2" width="12.1666666666667" style="3" customWidth="1"/>
    <col min="3" max="3" width="7.16666666666667" style="3" customWidth="1"/>
    <col min="4" max="4" width="9.33333333333333" style="3" customWidth="1"/>
    <col min="5" max="5" width="56.8333333333333" style="3" customWidth="1"/>
    <col min="6" max="8" width="16"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2484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82.5" customHeight="1" spans="1:8">
      <c r="A6" s="7"/>
      <c r="B6" s="7" t="s">
        <v>139</v>
      </c>
      <c r="C6" s="7"/>
      <c r="D6" s="24" t="s">
        <v>2485</v>
      </c>
      <c r="E6" s="24"/>
      <c r="F6" s="9"/>
      <c r="G6" s="9"/>
      <c r="H6" s="9"/>
    </row>
    <row r="7" ht="35.1" customHeight="1" spans="1:8">
      <c r="A7" s="7"/>
      <c r="B7" s="7" t="s">
        <v>141</v>
      </c>
      <c r="C7" s="7"/>
      <c r="D7" s="24" t="s">
        <v>2486</v>
      </c>
      <c r="E7" s="24"/>
      <c r="F7" s="9"/>
      <c r="G7" s="9"/>
      <c r="H7" s="9"/>
    </row>
    <row r="8" ht="62.1" customHeight="1" spans="1:8">
      <c r="A8" s="7"/>
      <c r="B8" s="7" t="s">
        <v>143</v>
      </c>
      <c r="C8" s="7"/>
      <c r="D8" s="24" t="s">
        <v>2487</v>
      </c>
      <c r="E8" s="24"/>
      <c r="F8" s="9"/>
      <c r="G8" s="9"/>
      <c r="H8" s="9"/>
    </row>
    <row r="9" ht="30" customHeight="1" spans="1:8">
      <c r="A9" s="7"/>
      <c r="B9" s="7" t="s">
        <v>145</v>
      </c>
      <c r="C9" s="7"/>
      <c r="D9" s="24" t="s">
        <v>2488</v>
      </c>
      <c r="E9" s="24"/>
      <c r="F9" s="9"/>
      <c r="G9" s="9"/>
      <c r="H9" s="9"/>
    </row>
    <row r="10" ht="75" customHeight="1" spans="1:8">
      <c r="A10" s="7"/>
      <c r="B10" s="7" t="s">
        <v>147</v>
      </c>
      <c r="C10" s="7"/>
      <c r="D10" s="24" t="s">
        <v>2489</v>
      </c>
      <c r="E10" s="24"/>
      <c r="F10" s="9"/>
      <c r="G10" s="9"/>
      <c r="H10" s="9"/>
    </row>
    <row r="11" ht="63" customHeight="1" spans="1:8">
      <c r="A11" s="7"/>
      <c r="B11" s="7" t="s">
        <v>210</v>
      </c>
      <c r="C11" s="7"/>
      <c r="D11" s="24" t="s">
        <v>2490</v>
      </c>
      <c r="E11" s="24"/>
      <c r="F11" s="9"/>
      <c r="G11" s="9"/>
      <c r="H11" s="9"/>
    </row>
    <row r="12" ht="50.25" customHeight="1" spans="1:8">
      <c r="A12" s="7"/>
      <c r="B12" s="7" t="s">
        <v>212</v>
      </c>
      <c r="C12" s="7"/>
      <c r="D12" s="24" t="s">
        <v>2491</v>
      </c>
      <c r="E12" s="24"/>
      <c r="F12" s="9"/>
      <c r="G12" s="9"/>
      <c r="H12" s="9"/>
    </row>
    <row r="13" ht="36.75" customHeight="1" spans="1:8">
      <c r="A13" s="7" t="s">
        <v>132</v>
      </c>
      <c r="B13" s="7" t="s">
        <v>214</v>
      </c>
      <c r="C13" s="7"/>
      <c r="D13" s="24" t="s">
        <v>2492</v>
      </c>
      <c r="E13" s="24"/>
      <c r="F13" s="9"/>
      <c r="G13" s="9"/>
      <c r="H13" s="9"/>
    </row>
    <row r="14" ht="48" customHeight="1" spans="1:8">
      <c r="A14" s="7"/>
      <c r="B14" s="7" t="s">
        <v>216</v>
      </c>
      <c r="C14" s="7"/>
      <c r="D14" s="24" t="s">
        <v>2493</v>
      </c>
      <c r="E14" s="24"/>
      <c r="F14" s="9"/>
      <c r="G14" s="9"/>
      <c r="H14" s="9"/>
    </row>
    <row r="15" ht="72" customHeight="1" spans="1:8">
      <c r="A15" s="7"/>
      <c r="B15" s="7" t="s">
        <v>426</v>
      </c>
      <c r="C15" s="7"/>
      <c r="D15" s="24" t="s">
        <v>2494</v>
      </c>
      <c r="E15" s="24"/>
      <c r="F15" s="9"/>
      <c r="G15" s="9"/>
      <c r="H15" s="9"/>
    </row>
    <row r="16" ht="78" customHeight="1" spans="1:8">
      <c r="A16" s="7"/>
      <c r="B16" s="7" t="s">
        <v>428</v>
      </c>
      <c r="C16" s="7"/>
      <c r="D16" s="24" t="s">
        <v>2495</v>
      </c>
      <c r="E16" s="24"/>
      <c r="F16" s="9"/>
      <c r="G16" s="9"/>
      <c r="H16" s="9"/>
    </row>
    <row r="17" ht="71.25" customHeight="1" spans="1:8">
      <c r="A17" s="7"/>
      <c r="B17" s="7" t="s">
        <v>891</v>
      </c>
      <c r="C17" s="7"/>
      <c r="D17" s="24" t="s">
        <v>2496</v>
      </c>
      <c r="E17" s="24"/>
      <c r="F17" s="9"/>
      <c r="G17" s="9"/>
      <c r="H17" s="9"/>
    </row>
    <row r="18" ht="66" customHeight="1" spans="1:8">
      <c r="A18" s="7"/>
      <c r="B18" s="7" t="s">
        <v>893</v>
      </c>
      <c r="C18" s="7"/>
      <c r="D18" s="24" t="s">
        <v>2497</v>
      </c>
      <c r="E18" s="24"/>
      <c r="F18" s="9"/>
      <c r="G18" s="9"/>
      <c r="H18" s="9"/>
    </row>
    <row r="19" ht="68.25" customHeight="1" spans="1:8">
      <c r="A19" s="7"/>
      <c r="B19" s="7" t="s">
        <v>895</v>
      </c>
      <c r="C19" s="7"/>
      <c r="D19" s="24" t="s">
        <v>2498</v>
      </c>
      <c r="E19" s="24"/>
      <c r="F19" s="9"/>
      <c r="G19" s="9"/>
      <c r="H19" s="9"/>
    </row>
    <row r="20" ht="57.75" customHeight="1" spans="1:8">
      <c r="A20" s="7"/>
      <c r="B20" s="7" t="s">
        <v>897</v>
      </c>
      <c r="C20" s="7"/>
      <c r="D20" s="24" t="s">
        <v>2499</v>
      </c>
      <c r="E20" s="24"/>
      <c r="F20" s="9"/>
      <c r="G20" s="9"/>
      <c r="H20" s="9"/>
    </row>
    <row r="21" ht="119.25" customHeight="1" spans="1:8">
      <c r="A21" s="7" t="s">
        <v>132</v>
      </c>
      <c r="B21" s="7" t="s">
        <v>899</v>
      </c>
      <c r="C21" s="7"/>
      <c r="D21" s="24" t="s">
        <v>2500</v>
      </c>
      <c r="E21" s="24"/>
      <c r="F21" s="9"/>
      <c r="G21" s="9"/>
      <c r="H21" s="9"/>
    </row>
    <row r="22" ht="79.5" customHeight="1" spans="1:8">
      <c r="A22" s="7"/>
      <c r="B22" s="7" t="s">
        <v>901</v>
      </c>
      <c r="C22" s="7"/>
      <c r="D22" s="24" t="s">
        <v>2501</v>
      </c>
      <c r="E22" s="24"/>
      <c r="F22" s="9"/>
      <c r="G22" s="9"/>
      <c r="H22" s="9"/>
    </row>
    <row r="23" ht="59.25" customHeight="1" spans="1:8">
      <c r="A23" s="7"/>
      <c r="B23" s="7" t="s">
        <v>903</v>
      </c>
      <c r="C23" s="7"/>
      <c r="D23" s="24" t="s">
        <v>2502</v>
      </c>
      <c r="E23" s="24"/>
      <c r="F23" s="9"/>
      <c r="G23" s="9"/>
      <c r="H23" s="9"/>
    </row>
    <row r="24" ht="80.25" customHeight="1" spans="1:8">
      <c r="A24" s="7"/>
      <c r="B24" s="7" t="s">
        <v>905</v>
      </c>
      <c r="C24" s="7"/>
      <c r="D24" s="24" t="s">
        <v>2502</v>
      </c>
      <c r="E24" s="24"/>
      <c r="F24" s="9"/>
      <c r="G24" s="9"/>
      <c r="H24" s="9"/>
    </row>
    <row r="25" ht="93.75" customHeight="1" spans="1:8">
      <c r="A25" s="7"/>
      <c r="B25" s="7" t="s">
        <v>2503</v>
      </c>
      <c r="C25" s="7"/>
      <c r="D25" s="24" t="s">
        <v>2504</v>
      </c>
      <c r="E25" s="24"/>
      <c r="F25" s="9"/>
      <c r="G25" s="9"/>
      <c r="H25" s="9"/>
    </row>
    <row r="26" ht="21.95" customHeight="1" spans="1:8">
      <c r="A26" s="7"/>
      <c r="B26" s="7" t="s">
        <v>149</v>
      </c>
      <c r="C26" s="7"/>
      <c r="D26" s="7"/>
      <c r="E26" s="8"/>
      <c r="F26" s="9">
        <v>2563.37</v>
      </c>
      <c r="G26" s="9"/>
      <c r="H26" s="9"/>
    </row>
    <row r="27" ht="219.95" customHeight="1" spans="1:8">
      <c r="A27" s="8" t="s">
        <v>150</v>
      </c>
      <c r="B27" s="24" t="s">
        <v>2505</v>
      </c>
      <c r="C27" s="25"/>
      <c r="D27" s="25"/>
      <c r="E27" s="25"/>
      <c r="F27" s="25"/>
      <c r="G27" s="25"/>
      <c r="H27" s="25"/>
    </row>
    <row r="28" ht="23.1" customHeight="1" spans="1:8">
      <c r="A28" s="7" t="s">
        <v>152</v>
      </c>
      <c r="B28" s="8" t="s">
        <v>153</v>
      </c>
      <c r="C28" s="8" t="s">
        <v>154</v>
      </c>
      <c r="D28" s="8"/>
      <c r="E28" s="8" t="s">
        <v>155</v>
      </c>
      <c r="F28" s="8"/>
      <c r="G28" s="8" t="s">
        <v>156</v>
      </c>
      <c r="H28" s="8"/>
    </row>
    <row r="29" ht="23.1" customHeight="1" spans="1:8">
      <c r="A29" s="7"/>
      <c r="B29" s="8" t="s">
        <v>157</v>
      </c>
      <c r="C29" s="8" t="s">
        <v>158</v>
      </c>
      <c r="D29" s="8"/>
      <c r="E29" s="24" t="s">
        <v>2506</v>
      </c>
      <c r="F29" s="24"/>
      <c r="G29" s="806" t="s">
        <v>2507</v>
      </c>
      <c r="H29" s="806"/>
    </row>
    <row r="30" ht="23.1" customHeight="1" spans="1:8">
      <c r="A30" s="7"/>
      <c r="B30" s="8"/>
      <c r="C30" s="8"/>
      <c r="D30" s="8"/>
      <c r="E30" s="24" t="s">
        <v>2508</v>
      </c>
      <c r="F30" s="24"/>
      <c r="G30" s="806" t="s">
        <v>2509</v>
      </c>
      <c r="H30" s="806"/>
    </row>
    <row r="31" ht="23.1" customHeight="1" spans="1:8">
      <c r="A31" s="7"/>
      <c r="B31" s="8"/>
      <c r="C31" s="8"/>
      <c r="D31" s="8"/>
      <c r="E31" s="24" t="s">
        <v>2510</v>
      </c>
      <c r="F31" s="24"/>
      <c r="G31" s="806" t="s">
        <v>2511</v>
      </c>
      <c r="H31" s="806"/>
    </row>
    <row r="32" ht="23.1" customHeight="1" spans="1:8">
      <c r="A32" s="7"/>
      <c r="B32" s="8"/>
      <c r="C32" s="8"/>
      <c r="D32" s="8"/>
      <c r="E32" s="24" t="s">
        <v>2512</v>
      </c>
      <c r="F32" s="24"/>
      <c r="G32" s="806" t="s">
        <v>2513</v>
      </c>
      <c r="H32" s="806"/>
    </row>
    <row r="33" ht="23.1" customHeight="1" spans="1:8">
      <c r="A33" s="7"/>
      <c r="B33" s="8"/>
      <c r="C33" s="8"/>
      <c r="D33" s="8"/>
      <c r="E33" s="24" t="s">
        <v>2514</v>
      </c>
      <c r="F33" s="25"/>
      <c r="G33" s="8" t="s">
        <v>2515</v>
      </c>
      <c r="H33" s="8"/>
    </row>
    <row r="34" ht="23.1" customHeight="1" spans="1:8">
      <c r="A34" s="7"/>
      <c r="B34" s="8"/>
      <c r="C34" s="8"/>
      <c r="D34" s="8"/>
      <c r="E34" s="24" t="s">
        <v>2516</v>
      </c>
      <c r="F34" s="25"/>
      <c r="G34" s="8" t="s">
        <v>2517</v>
      </c>
      <c r="H34" s="8"/>
    </row>
    <row r="35" ht="23.1" customHeight="1" spans="1:8">
      <c r="A35" s="7"/>
      <c r="B35" s="8"/>
      <c r="C35" s="8"/>
      <c r="D35" s="8"/>
      <c r="E35" s="24" t="s">
        <v>2518</v>
      </c>
      <c r="F35" s="25"/>
      <c r="G35" s="8" t="s">
        <v>2519</v>
      </c>
      <c r="H35" s="8"/>
    </row>
    <row r="36" ht="23.1" customHeight="1" spans="1:8">
      <c r="A36" s="7"/>
      <c r="B36" s="8"/>
      <c r="C36" s="8"/>
      <c r="D36" s="8"/>
      <c r="E36" s="24" t="s">
        <v>2520</v>
      </c>
      <c r="F36" s="25"/>
      <c r="G36" s="8" t="s">
        <v>2521</v>
      </c>
      <c r="H36" s="8"/>
    </row>
    <row r="37" ht="23.1" customHeight="1" spans="1:8">
      <c r="A37" s="7"/>
      <c r="B37" s="8"/>
      <c r="C37" s="8"/>
      <c r="D37" s="8"/>
      <c r="E37" s="24" t="s">
        <v>2522</v>
      </c>
      <c r="F37" s="25"/>
      <c r="G37" s="8" t="s">
        <v>175</v>
      </c>
      <c r="H37" s="8"/>
    </row>
    <row r="38" ht="23.1" customHeight="1" spans="1:8">
      <c r="A38" s="7"/>
      <c r="B38" s="8"/>
      <c r="C38" s="8"/>
      <c r="D38" s="8"/>
      <c r="E38" s="24" t="s">
        <v>2523</v>
      </c>
      <c r="F38" s="25"/>
      <c r="G38" s="8" t="s">
        <v>2524</v>
      </c>
      <c r="H38" s="8"/>
    </row>
    <row r="39" ht="23.1" customHeight="1" spans="1:8">
      <c r="A39" s="7"/>
      <c r="B39" s="8"/>
      <c r="C39" s="8"/>
      <c r="D39" s="8"/>
      <c r="E39" s="24" t="s">
        <v>2525</v>
      </c>
      <c r="F39" s="25"/>
      <c r="G39" s="8" t="s">
        <v>2526</v>
      </c>
      <c r="H39" s="8"/>
    </row>
    <row r="40" ht="23.1" customHeight="1" spans="1:8">
      <c r="A40" s="7"/>
      <c r="B40" s="8"/>
      <c r="C40" s="8"/>
      <c r="D40" s="8"/>
      <c r="E40" s="24" t="s">
        <v>2527</v>
      </c>
      <c r="F40" s="25"/>
      <c r="G40" s="8" t="s">
        <v>2528</v>
      </c>
      <c r="H40" s="8"/>
    </row>
    <row r="41" ht="20.1" customHeight="1" spans="1:8">
      <c r="A41" s="8" t="s">
        <v>152</v>
      </c>
      <c r="B41" s="8" t="s">
        <v>157</v>
      </c>
      <c r="C41" s="8" t="s">
        <v>158</v>
      </c>
      <c r="D41" s="8"/>
      <c r="E41" s="24" t="s">
        <v>2529</v>
      </c>
      <c r="F41" s="25"/>
      <c r="G41" s="8" t="s">
        <v>2530</v>
      </c>
      <c r="H41" s="8"/>
    </row>
    <row r="42" ht="20.1" customHeight="1" spans="1:8">
      <c r="A42" s="8"/>
      <c r="B42" s="8"/>
      <c r="C42" s="8"/>
      <c r="D42" s="8"/>
      <c r="E42" s="24" t="s">
        <v>2531</v>
      </c>
      <c r="F42" s="25"/>
      <c r="G42" s="8" t="s">
        <v>2532</v>
      </c>
      <c r="H42" s="8"/>
    </row>
    <row r="43" ht="20.1" customHeight="1" spans="1:8">
      <c r="A43" s="8"/>
      <c r="B43" s="8"/>
      <c r="C43" s="8"/>
      <c r="D43" s="8"/>
      <c r="E43" s="24" t="s">
        <v>2533</v>
      </c>
      <c r="F43" s="25"/>
      <c r="G43" s="8" t="s">
        <v>1401</v>
      </c>
      <c r="H43" s="8"/>
    </row>
    <row r="44" ht="20.1" customHeight="1" spans="1:8">
      <c r="A44" s="8"/>
      <c r="B44" s="8"/>
      <c r="C44" s="8"/>
      <c r="D44" s="8"/>
      <c r="E44" s="24" t="s">
        <v>2534</v>
      </c>
      <c r="F44" s="25"/>
      <c r="G44" s="8" t="s">
        <v>2535</v>
      </c>
      <c r="H44" s="8"/>
    </row>
    <row r="45" ht="20.1" customHeight="1" spans="1:8">
      <c r="A45" s="8"/>
      <c r="B45" s="8"/>
      <c r="C45" s="8"/>
      <c r="D45" s="8"/>
      <c r="E45" s="24" t="s">
        <v>2536</v>
      </c>
      <c r="F45" s="25"/>
      <c r="G45" s="8" t="s">
        <v>2537</v>
      </c>
      <c r="H45" s="8"/>
    </row>
    <row r="46" ht="20.1" customHeight="1" spans="1:8">
      <c r="A46" s="8"/>
      <c r="B46" s="8"/>
      <c r="C46" s="8"/>
      <c r="D46" s="8"/>
      <c r="E46" s="24" t="s">
        <v>2538</v>
      </c>
      <c r="F46" s="25"/>
      <c r="G46" s="8" t="s">
        <v>2539</v>
      </c>
      <c r="H46" s="8"/>
    </row>
    <row r="47" ht="20.1" customHeight="1" spans="1:8">
      <c r="A47" s="8"/>
      <c r="B47" s="8"/>
      <c r="C47" s="8"/>
      <c r="D47" s="8"/>
      <c r="E47" s="24" t="s">
        <v>2540</v>
      </c>
      <c r="F47" s="25"/>
      <c r="G47" s="7" t="s">
        <v>2541</v>
      </c>
      <c r="H47" s="8"/>
    </row>
    <row r="48" ht="20.1" customHeight="1" spans="1:8">
      <c r="A48" s="8"/>
      <c r="B48" s="8"/>
      <c r="C48" s="8"/>
      <c r="D48" s="8"/>
      <c r="E48" s="24" t="s">
        <v>2542</v>
      </c>
      <c r="F48" s="25"/>
      <c r="G48" s="8" t="s">
        <v>2543</v>
      </c>
      <c r="H48" s="8"/>
    </row>
    <row r="49" ht="20.1" customHeight="1" spans="1:8">
      <c r="A49" s="8"/>
      <c r="B49" s="8"/>
      <c r="C49" s="8"/>
      <c r="D49" s="8"/>
      <c r="E49" s="24" t="s">
        <v>2544</v>
      </c>
      <c r="F49" s="25"/>
      <c r="G49" s="8" t="s">
        <v>229</v>
      </c>
      <c r="H49" s="8"/>
    </row>
    <row r="50" ht="20.1" customHeight="1" spans="1:8">
      <c r="A50" s="8"/>
      <c r="B50" s="8"/>
      <c r="C50" s="8"/>
      <c r="D50" s="8"/>
      <c r="E50" s="24" t="s">
        <v>2545</v>
      </c>
      <c r="F50" s="25"/>
      <c r="G50" s="8" t="s">
        <v>1827</v>
      </c>
      <c r="H50" s="8"/>
    </row>
    <row r="51" ht="20.1" customHeight="1" spans="1:8">
      <c r="A51" s="8"/>
      <c r="B51" s="8"/>
      <c r="C51" s="8"/>
      <c r="D51" s="8"/>
      <c r="E51" s="24" t="s">
        <v>2546</v>
      </c>
      <c r="F51" s="25"/>
      <c r="G51" s="8" t="s">
        <v>2547</v>
      </c>
      <c r="H51" s="8"/>
    </row>
    <row r="52" ht="20.1" customHeight="1" spans="1:8">
      <c r="A52" s="8"/>
      <c r="B52" s="8"/>
      <c r="C52" s="7" t="s">
        <v>178</v>
      </c>
      <c r="D52" s="7"/>
      <c r="E52" s="24" t="s">
        <v>2548</v>
      </c>
      <c r="F52" s="25"/>
      <c r="G52" s="214">
        <v>1</v>
      </c>
      <c r="H52" s="8"/>
    </row>
    <row r="53" ht="20.1" customHeight="1" spans="1:8">
      <c r="A53" s="8"/>
      <c r="B53" s="8"/>
      <c r="C53" s="7" t="s">
        <v>252</v>
      </c>
      <c r="D53" s="7"/>
      <c r="E53" s="24" t="s">
        <v>2549</v>
      </c>
      <c r="F53" s="25"/>
      <c r="G53" s="8" t="s">
        <v>2550</v>
      </c>
      <c r="H53" s="8"/>
    </row>
    <row r="54" ht="78" customHeight="1" spans="1:8">
      <c r="A54" s="8"/>
      <c r="B54" s="7" t="s">
        <v>182</v>
      </c>
      <c r="C54" s="7" t="s">
        <v>183</v>
      </c>
      <c r="D54" s="7"/>
      <c r="E54" s="24" t="s">
        <v>2551</v>
      </c>
      <c r="F54" s="24"/>
      <c r="G54" s="7" t="s">
        <v>2552</v>
      </c>
      <c r="H54" s="7"/>
    </row>
    <row r="55" ht="39.95" customHeight="1" spans="1:8">
      <c r="A55" s="8"/>
      <c r="B55" s="7"/>
      <c r="C55" s="7" t="s">
        <v>192</v>
      </c>
      <c r="D55" s="7"/>
      <c r="E55" s="24" t="s">
        <v>2553</v>
      </c>
      <c r="F55" s="24"/>
      <c r="G55" s="7" t="s">
        <v>1219</v>
      </c>
      <c r="H55" s="7"/>
    </row>
    <row r="56" ht="20.1" customHeight="1" spans="1:8">
      <c r="A56" s="8"/>
      <c r="B56" s="7" t="s">
        <v>195</v>
      </c>
      <c r="C56" s="7" t="s">
        <v>196</v>
      </c>
      <c r="D56" s="7"/>
      <c r="E56" s="24" t="s">
        <v>2554</v>
      </c>
      <c r="F56" s="24"/>
      <c r="G56" s="503" t="s">
        <v>198</v>
      </c>
      <c r="H56" s="503"/>
    </row>
    <row r="57" ht="20.1" customHeight="1" spans="1:8">
      <c r="A57" s="8"/>
      <c r="B57" s="7"/>
      <c r="C57" s="7"/>
      <c r="D57" s="7"/>
      <c r="E57" s="24" t="s">
        <v>2555</v>
      </c>
      <c r="F57" s="24"/>
      <c r="G57" s="503" t="s">
        <v>198</v>
      </c>
      <c r="H57" s="503"/>
    </row>
    <row r="58" ht="20.1" customHeight="1" spans="1:8">
      <c r="A58" s="8"/>
      <c r="B58" s="7"/>
      <c r="C58" s="7"/>
      <c r="D58" s="7"/>
      <c r="E58" s="24" t="s">
        <v>2556</v>
      </c>
      <c r="F58" s="24"/>
      <c r="G58" s="503" t="s">
        <v>198</v>
      </c>
      <c r="H58" s="503"/>
    </row>
    <row r="90" spans="4:4">
      <c r="D90" s="554"/>
    </row>
  </sheetData>
  <mergeCells count="12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E26"/>
    <mergeCell ref="B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C52:D52"/>
    <mergeCell ref="E52:F52"/>
    <mergeCell ref="G52:H52"/>
    <mergeCell ref="C53:D53"/>
    <mergeCell ref="E53:F53"/>
    <mergeCell ref="G53:H53"/>
    <mergeCell ref="C54:D54"/>
    <mergeCell ref="E54:F54"/>
    <mergeCell ref="G54:H54"/>
    <mergeCell ref="C55:D55"/>
    <mergeCell ref="E55:F55"/>
    <mergeCell ref="G55:H55"/>
    <mergeCell ref="E56:F56"/>
    <mergeCell ref="G56:H56"/>
    <mergeCell ref="E57:F57"/>
    <mergeCell ref="G57:H57"/>
    <mergeCell ref="E58:F58"/>
    <mergeCell ref="G58:H58"/>
    <mergeCell ref="A4:A12"/>
    <mergeCell ref="A13:A20"/>
    <mergeCell ref="A21:A26"/>
    <mergeCell ref="A28:A40"/>
    <mergeCell ref="A41:A58"/>
    <mergeCell ref="B29:B40"/>
    <mergeCell ref="B41:B53"/>
    <mergeCell ref="B54:B55"/>
    <mergeCell ref="B56:B58"/>
    <mergeCell ref="B4:C5"/>
    <mergeCell ref="D4:E5"/>
    <mergeCell ref="C29:D40"/>
    <mergeCell ref="C41:D51"/>
    <mergeCell ref="C56:D58"/>
  </mergeCells>
  <printOptions horizontalCentered="1"/>
  <pageMargins left="0.472222222222222" right="0.472222222222222" top="0.393055555555556" bottom="0.393055555555556" header="0.354166666666667" footer="0.393055555555556"/>
  <pageSetup paperSize="9" orientation="landscape"/>
  <headerFooter alignWithMargins="0" scaleWithDoc="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B10" sqref="B10:H10"/>
    </sheetView>
  </sheetViews>
  <sheetFormatPr defaultColWidth="9" defaultRowHeight="13.2" outlineLevelCol="7"/>
  <cols>
    <col min="1" max="1" width="9.33333333333333" style="770"/>
    <col min="2" max="3" width="13.8333333333333" style="770" customWidth="1"/>
    <col min="4" max="4" width="19.1666666666667" style="770" customWidth="1"/>
    <col min="5" max="5" width="60" style="770" customWidth="1"/>
    <col min="6" max="6" width="18.8333333333333" style="770" customWidth="1"/>
    <col min="7" max="7" width="13.8333333333333" style="770" customWidth="1"/>
    <col min="8" max="8" width="29" style="770" customWidth="1"/>
    <col min="9" max="258" width="9.33333333333333" style="770"/>
    <col min="259" max="259" width="13.8333333333333" style="770" customWidth="1"/>
    <col min="260" max="260" width="19.1666666666667" style="770" customWidth="1"/>
    <col min="261" max="261" width="60" style="770" customWidth="1"/>
    <col min="262" max="262" width="18.8333333333333" style="770" customWidth="1"/>
    <col min="263" max="263" width="13.8333333333333" style="770" customWidth="1"/>
    <col min="264" max="264" width="29" style="770" customWidth="1"/>
    <col min="265" max="514" width="9.33333333333333" style="770"/>
    <col min="515" max="515" width="13.8333333333333" style="770" customWidth="1"/>
    <col min="516" max="516" width="19.1666666666667" style="770" customWidth="1"/>
    <col min="517" max="517" width="60" style="770" customWidth="1"/>
    <col min="518" max="518" width="18.8333333333333" style="770" customWidth="1"/>
    <col min="519" max="519" width="13.8333333333333" style="770" customWidth="1"/>
    <col min="520" max="520" width="29" style="770" customWidth="1"/>
    <col min="521" max="770" width="9.33333333333333" style="770"/>
    <col min="771" max="771" width="13.8333333333333" style="770" customWidth="1"/>
    <col min="772" max="772" width="19.1666666666667" style="770" customWidth="1"/>
    <col min="773" max="773" width="60" style="770" customWidth="1"/>
    <col min="774" max="774" width="18.8333333333333" style="770" customWidth="1"/>
    <col min="775" max="775" width="13.8333333333333" style="770" customWidth="1"/>
    <col min="776" max="776" width="29" style="770" customWidth="1"/>
    <col min="777" max="1026" width="9.33333333333333" style="770"/>
    <col min="1027" max="1027" width="13.8333333333333" style="770" customWidth="1"/>
    <col min="1028" max="1028" width="19.1666666666667" style="770" customWidth="1"/>
    <col min="1029" max="1029" width="60" style="770" customWidth="1"/>
    <col min="1030" max="1030" width="18.8333333333333" style="770" customWidth="1"/>
    <col min="1031" max="1031" width="13.8333333333333" style="770" customWidth="1"/>
    <col min="1032" max="1032" width="29" style="770" customWidth="1"/>
    <col min="1033" max="1282" width="9.33333333333333" style="770"/>
    <col min="1283" max="1283" width="13.8333333333333" style="770" customWidth="1"/>
    <col min="1284" max="1284" width="19.1666666666667" style="770" customWidth="1"/>
    <col min="1285" max="1285" width="60" style="770" customWidth="1"/>
    <col min="1286" max="1286" width="18.8333333333333" style="770" customWidth="1"/>
    <col min="1287" max="1287" width="13.8333333333333" style="770" customWidth="1"/>
    <col min="1288" max="1288" width="29" style="770" customWidth="1"/>
    <col min="1289" max="1538" width="9.33333333333333" style="770"/>
    <col min="1539" max="1539" width="13.8333333333333" style="770" customWidth="1"/>
    <col min="1540" max="1540" width="19.1666666666667" style="770" customWidth="1"/>
    <col min="1541" max="1541" width="60" style="770" customWidth="1"/>
    <col min="1542" max="1542" width="18.8333333333333" style="770" customWidth="1"/>
    <col min="1543" max="1543" width="13.8333333333333" style="770" customWidth="1"/>
    <col min="1544" max="1544" width="29" style="770" customWidth="1"/>
    <col min="1545" max="1794" width="9.33333333333333" style="770"/>
    <col min="1795" max="1795" width="13.8333333333333" style="770" customWidth="1"/>
    <col min="1796" max="1796" width="19.1666666666667" style="770" customWidth="1"/>
    <col min="1797" max="1797" width="60" style="770" customWidth="1"/>
    <col min="1798" max="1798" width="18.8333333333333" style="770" customWidth="1"/>
    <col min="1799" max="1799" width="13.8333333333333" style="770" customWidth="1"/>
    <col min="1800" max="1800" width="29" style="770" customWidth="1"/>
    <col min="1801" max="2050" width="9.33333333333333" style="770"/>
    <col min="2051" max="2051" width="13.8333333333333" style="770" customWidth="1"/>
    <col min="2052" max="2052" width="19.1666666666667" style="770" customWidth="1"/>
    <col min="2053" max="2053" width="60" style="770" customWidth="1"/>
    <col min="2054" max="2054" width="18.8333333333333" style="770" customWidth="1"/>
    <col min="2055" max="2055" width="13.8333333333333" style="770" customWidth="1"/>
    <col min="2056" max="2056" width="29" style="770" customWidth="1"/>
    <col min="2057" max="2306" width="9.33333333333333" style="770"/>
    <col min="2307" max="2307" width="13.8333333333333" style="770" customWidth="1"/>
    <col min="2308" max="2308" width="19.1666666666667" style="770" customWidth="1"/>
    <col min="2309" max="2309" width="60" style="770" customWidth="1"/>
    <col min="2310" max="2310" width="18.8333333333333" style="770" customWidth="1"/>
    <col min="2311" max="2311" width="13.8333333333333" style="770" customWidth="1"/>
    <col min="2312" max="2312" width="29" style="770" customWidth="1"/>
    <col min="2313" max="2562" width="9.33333333333333" style="770"/>
    <col min="2563" max="2563" width="13.8333333333333" style="770" customWidth="1"/>
    <col min="2564" max="2564" width="19.1666666666667" style="770" customWidth="1"/>
    <col min="2565" max="2565" width="60" style="770" customWidth="1"/>
    <col min="2566" max="2566" width="18.8333333333333" style="770" customWidth="1"/>
    <col min="2567" max="2567" width="13.8333333333333" style="770" customWidth="1"/>
    <col min="2568" max="2568" width="29" style="770" customWidth="1"/>
    <col min="2569" max="2818" width="9.33333333333333" style="770"/>
    <col min="2819" max="2819" width="13.8333333333333" style="770" customWidth="1"/>
    <col min="2820" max="2820" width="19.1666666666667" style="770" customWidth="1"/>
    <col min="2821" max="2821" width="60" style="770" customWidth="1"/>
    <col min="2822" max="2822" width="18.8333333333333" style="770" customWidth="1"/>
    <col min="2823" max="2823" width="13.8333333333333" style="770" customWidth="1"/>
    <col min="2824" max="2824" width="29" style="770" customWidth="1"/>
    <col min="2825" max="3074" width="9.33333333333333" style="770"/>
    <col min="3075" max="3075" width="13.8333333333333" style="770" customWidth="1"/>
    <col min="3076" max="3076" width="19.1666666666667" style="770" customWidth="1"/>
    <col min="3077" max="3077" width="60" style="770" customWidth="1"/>
    <col min="3078" max="3078" width="18.8333333333333" style="770" customWidth="1"/>
    <col min="3079" max="3079" width="13.8333333333333" style="770" customWidth="1"/>
    <col min="3080" max="3080" width="29" style="770" customWidth="1"/>
    <col min="3081" max="3330" width="9.33333333333333" style="770"/>
    <col min="3331" max="3331" width="13.8333333333333" style="770" customWidth="1"/>
    <col min="3332" max="3332" width="19.1666666666667" style="770" customWidth="1"/>
    <col min="3333" max="3333" width="60" style="770" customWidth="1"/>
    <col min="3334" max="3334" width="18.8333333333333" style="770" customWidth="1"/>
    <col min="3335" max="3335" width="13.8333333333333" style="770" customWidth="1"/>
    <col min="3336" max="3336" width="29" style="770" customWidth="1"/>
    <col min="3337" max="3586" width="9.33333333333333" style="770"/>
    <col min="3587" max="3587" width="13.8333333333333" style="770" customWidth="1"/>
    <col min="3588" max="3588" width="19.1666666666667" style="770" customWidth="1"/>
    <col min="3589" max="3589" width="60" style="770" customWidth="1"/>
    <col min="3590" max="3590" width="18.8333333333333" style="770" customWidth="1"/>
    <col min="3591" max="3591" width="13.8333333333333" style="770" customWidth="1"/>
    <col min="3592" max="3592" width="29" style="770" customWidth="1"/>
    <col min="3593" max="3842" width="9.33333333333333" style="770"/>
    <col min="3843" max="3843" width="13.8333333333333" style="770" customWidth="1"/>
    <col min="3844" max="3844" width="19.1666666666667" style="770" customWidth="1"/>
    <col min="3845" max="3845" width="60" style="770" customWidth="1"/>
    <col min="3846" max="3846" width="18.8333333333333" style="770" customWidth="1"/>
    <col min="3847" max="3847" width="13.8333333333333" style="770" customWidth="1"/>
    <col min="3848" max="3848" width="29" style="770" customWidth="1"/>
    <col min="3849" max="4098" width="9.33333333333333" style="770"/>
    <col min="4099" max="4099" width="13.8333333333333" style="770" customWidth="1"/>
    <col min="4100" max="4100" width="19.1666666666667" style="770" customWidth="1"/>
    <col min="4101" max="4101" width="60" style="770" customWidth="1"/>
    <col min="4102" max="4102" width="18.8333333333333" style="770" customWidth="1"/>
    <col min="4103" max="4103" width="13.8333333333333" style="770" customWidth="1"/>
    <col min="4104" max="4104" width="29" style="770" customWidth="1"/>
    <col min="4105" max="4354" width="9.33333333333333" style="770"/>
    <col min="4355" max="4355" width="13.8333333333333" style="770" customWidth="1"/>
    <col min="4356" max="4356" width="19.1666666666667" style="770" customWidth="1"/>
    <col min="4357" max="4357" width="60" style="770" customWidth="1"/>
    <col min="4358" max="4358" width="18.8333333333333" style="770" customWidth="1"/>
    <col min="4359" max="4359" width="13.8333333333333" style="770" customWidth="1"/>
    <col min="4360" max="4360" width="29" style="770" customWidth="1"/>
    <col min="4361" max="4610" width="9.33333333333333" style="770"/>
    <col min="4611" max="4611" width="13.8333333333333" style="770" customWidth="1"/>
    <col min="4612" max="4612" width="19.1666666666667" style="770" customWidth="1"/>
    <col min="4613" max="4613" width="60" style="770" customWidth="1"/>
    <col min="4614" max="4614" width="18.8333333333333" style="770" customWidth="1"/>
    <col min="4615" max="4615" width="13.8333333333333" style="770" customWidth="1"/>
    <col min="4616" max="4616" width="29" style="770" customWidth="1"/>
    <col min="4617" max="4866" width="9.33333333333333" style="770"/>
    <col min="4867" max="4867" width="13.8333333333333" style="770" customWidth="1"/>
    <col min="4868" max="4868" width="19.1666666666667" style="770" customWidth="1"/>
    <col min="4869" max="4869" width="60" style="770" customWidth="1"/>
    <col min="4870" max="4870" width="18.8333333333333" style="770" customWidth="1"/>
    <col min="4871" max="4871" width="13.8333333333333" style="770" customWidth="1"/>
    <col min="4872" max="4872" width="29" style="770" customWidth="1"/>
    <col min="4873" max="5122" width="9.33333333333333" style="770"/>
    <col min="5123" max="5123" width="13.8333333333333" style="770" customWidth="1"/>
    <col min="5124" max="5124" width="19.1666666666667" style="770" customWidth="1"/>
    <col min="5125" max="5125" width="60" style="770" customWidth="1"/>
    <col min="5126" max="5126" width="18.8333333333333" style="770" customWidth="1"/>
    <col min="5127" max="5127" width="13.8333333333333" style="770" customWidth="1"/>
    <col min="5128" max="5128" width="29" style="770" customWidth="1"/>
    <col min="5129" max="5378" width="9.33333333333333" style="770"/>
    <col min="5379" max="5379" width="13.8333333333333" style="770" customWidth="1"/>
    <col min="5380" max="5380" width="19.1666666666667" style="770" customWidth="1"/>
    <col min="5381" max="5381" width="60" style="770" customWidth="1"/>
    <col min="5382" max="5382" width="18.8333333333333" style="770" customWidth="1"/>
    <col min="5383" max="5383" width="13.8333333333333" style="770" customWidth="1"/>
    <col min="5384" max="5384" width="29" style="770" customWidth="1"/>
    <col min="5385" max="5634" width="9.33333333333333" style="770"/>
    <col min="5635" max="5635" width="13.8333333333333" style="770" customWidth="1"/>
    <col min="5636" max="5636" width="19.1666666666667" style="770" customWidth="1"/>
    <col min="5637" max="5637" width="60" style="770" customWidth="1"/>
    <col min="5638" max="5638" width="18.8333333333333" style="770" customWidth="1"/>
    <col min="5639" max="5639" width="13.8333333333333" style="770" customWidth="1"/>
    <col min="5640" max="5640" width="29" style="770" customWidth="1"/>
    <col min="5641" max="5890" width="9.33333333333333" style="770"/>
    <col min="5891" max="5891" width="13.8333333333333" style="770" customWidth="1"/>
    <col min="5892" max="5892" width="19.1666666666667" style="770" customWidth="1"/>
    <col min="5893" max="5893" width="60" style="770" customWidth="1"/>
    <col min="5894" max="5894" width="18.8333333333333" style="770" customWidth="1"/>
    <col min="5895" max="5895" width="13.8333333333333" style="770" customWidth="1"/>
    <col min="5896" max="5896" width="29" style="770" customWidth="1"/>
    <col min="5897" max="6146" width="9.33333333333333" style="770"/>
    <col min="6147" max="6147" width="13.8333333333333" style="770" customWidth="1"/>
    <col min="6148" max="6148" width="19.1666666666667" style="770" customWidth="1"/>
    <col min="6149" max="6149" width="60" style="770" customWidth="1"/>
    <col min="6150" max="6150" width="18.8333333333333" style="770" customWidth="1"/>
    <col min="6151" max="6151" width="13.8333333333333" style="770" customWidth="1"/>
    <col min="6152" max="6152" width="29" style="770" customWidth="1"/>
    <col min="6153" max="6402" width="9.33333333333333" style="770"/>
    <col min="6403" max="6403" width="13.8333333333333" style="770" customWidth="1"/>
    <col min="6404" max="6404" width="19.1666666666667" style="770" customWidth="1"/>
    <col min="6405" max="6405" width="60" style="770" customWidth="1"/>
    <col min="6406" max="6406" width="18.8333333333333" style="770" customWidth="1"/>
    <col min="6407" max="6407" width="13.8333333333333" style="770" customWidth="1"/>
    <col min="6408" max="6408" width="29" style="770" customWidth="1"/>
    <col min="6409" max="6658" width="9.33333333333333" style="770"/>
    <col min="6659" max="6659" width="13.8333333333333" style="770" customWidth="1"/>
    <col min="6660" max="6660" width="19.1666666666667" style="770" customWidth="1"/>
    <col min="6661" max="6661" width="60" style="770" customWidth="1"/>
    <col min="6662" max="6662" width="18.8333333333333" style="770" customWidth="1"/>
    <col min="6663" max="6663" width="13.8333333333333" style="770" customWidth="1"/>
    <col min="6664" max="6664" width="29" style="770" customWidth="1"/>
    <col min="6665" max="6914" width="9.33333333333333" style="770"/>
    <col min="6915" max="6915" width="13.8333333333333" style="770" customWidth="1"/>
    <col min="6916" max="6916" width="19.1666666666667" style="770" customWidth="1"/>
    <col min="6917" max="6917" width="60" style="770" customWidth="1"/>
    <col min="6918" max="6918" width="18.8333333333333" style="770" customWidth="1"/>
    <col min="6919" max="6919" width="13.8333333333333" style="770" customWidth="1"/>
    <col min="6920" max="6920" width="29" style="770" customWidth="1"/>
    <col min="6921" max="7170" width="9.33333333333333" style="770"/>
    <col min="7171" max="7171" width="13.8333333333333" style="770" customWidth="1"/>
    <col min="7172" max="7172" width="19.1666666666667" style="770" customWidth="1"/>
    <col min="7173" max="7173" width="60" style="770" customWidth="1"/>
    <col min="7174" max="7174" width="18.8333333333333" style="770" customWidth="1"/>
    <col min="7175" max="7175" width="13.8333333333333" style="770" customWidth="1"/>
    <col min="7176" max="7176" width="29" style="770" customWidth="1"/>
    <col min="7177" max="7426" width="9.33333333333333" style="770"/>
    <col min="7427" max="7427" width="13.8333333333333" style="770" customWidth="1"/>
    <col min="7428" max="7428" width="19.1666666666667" style="770" customWidth="1"/>
    <col min="7429" max="7429" width="60" style="770" customWidth="1"/>
    <col min="7430" max="7430" width="18.8333333333333" style="770" customWidth="1"/>
    <col min="7431" max="7431" width="13.8333333333333" style="770" customWidth="1"/>
    <col min="7432" max="7432" width="29" style="770" customWidth="1"/>
    <col min="7433" max="7682" width="9.33333333333333" style="770"/>
    <col min="7683" max="7683" width="13.8333333333333" style="770" customWidth="1"/>
    <col min="7684" max="7684" width="19.1666666666667" style="770" customWidth="1"/>
    <col min="7685" max="7685" width="60" style="770" customWidth="1"/>
    <col min="7686" max="7686" width="18.8333333333333" style="770" customWidth="1"/>
    <col min="7687" max="7687" width="13.8333333333333" style="770" customWidth="1"/>
    <col min="7688" max="7688" width="29" style="770" customWidth="1"/>
    <col min="7689" max="7938" width="9.33333333333333" style="770"/>
    <col min="7939" max="7939" width="13.8333333333333" style="770" customWidth="1"/>
    <col min="7940" max="7940" width="19.1666666666667" style="770" customWidth="1"/>
    <col min="7941" max="7941" width="60" style="770" customWidth="1"/>
    <col min="7942" max="7942" width="18.8333333333333" style="770" customWidth="1"/>
    <col min="7943" max="7943" width="13.8333333333333" style="770" customWidth="1"/>
    <col min="7944" max="7944" width="29" style="770" customWidth="1"/>
    <col min="7945" max="8194" width="9.33333333333333" style="770"/>
    <col min="8195" max="8195" width="13.8333333333333" style="770" customWidth="1"/>
    <col min="8196" max="8196" width="19.1666666666667" style="770" customWidth="1"/>
    <col min="8197" max="8197" width="60" style="770" customWidth="1"/>
    <col min="8198" max="8198" width="18.8333333333333" style="770" customWidth="1"/>
    <col min="8199" max="8199" width="13.8333333333333" style="770" customWidth="1"/>
    <col min="8200" max="8200" width="29" style="770" customWidth="1"/>
    <col min="8201" max="8450" width="9.33333333333333" style="770"/>
    <col min="8451" max="8451" width="13.8333333333333" style="770" customWidth="1"/>
    <col min="8452" max="8452" width="19.1666666666667" style="770" customWidth="1"/>
    <col min="8453" max="8453" width="60" style="770" customWidth="1"/>
    <col min="8454" max="8454" width="18.8333333333333" style="770" customWidth="1"/>
    <col min="8455" max="8455" width="13.8333333333333" style="770" customWidth="1"/>
    <col min="8456" max="8456" width="29" style="770" customWidth="1"/>
    <col min="8457" max="8706" width="9.33333333333333" style="770"/>
    <col min="8707" max="8707" width="13.8333333333333" style="770" customWidth="1"/>
    <col min="8708" max="8708" width="19.1666666666667" style="770" customWidth="1"/>
    <col min="8709" max="8709" width="60" style="770" customWidth="1"/>
    <col min="8710" max="8710" width="18.8333333333333" style="770" customWidth="1"/>
    <col min="8711" max="8711" width="13.8333333333333" style="770" customWidth="1"/>
    <col min="8712" max="8712" width="29" style="770" customWidth="1"/>
    <col min="8713" max="8962" width="9.33333333333333" style="770"/>
    <col min="8963" max="8963" width="13.8333333333333" style="770" customWidth="1"/>
    <col min="8964" max="8964" width="19.1666666666667" style="770" customWidth="1"/>
    <col min="8965" max="8965" width="60" style="770" customWidth="1"/>
    <col min="8966" max="8966" width="18.8333333333333" style="770" customWidth="1"/>
    <col min="8967" max="8967" width="13.8333333333333" style="770" customWidth="1"/>
    <col min="8968" max="8968" width="29" style="770" customWidth="1"/>
    <col min="8969" max="9218" width="9.33333333333333" style="770"/>
    <col min="9219" max="9219" width="13.8333333333333" style="770" customWidth="1"/>
    <col min="9220" max="9220" width="19.1666666666667" style="770" customWidth="1"/>
    <col min="9221" max="9221" width="60" style="770" customWidth="1"/>
    <col min="9222" max="9222" width="18.8333333333333" style="770" customWidth="1"/>
    <col min="9223" max="9223" width="13.8333333333333" style="770" customWidth="1"/>
    <col min="9224" max="9224" width="29" style="770" customWidth="1"/>
    <col min="9225" max="9474" width="9.33333333333333" style="770"/>
    <col min="9475" max="9475" width="13.8333333333333" style="770" customWidth="1"/>
    <col min="9476" max="9476" width="19.1666666666667" style="770" customWidth="1"/>
    <col min="9477" max="9477" width="60" style="770" customWidth="1"/>
    <col min="9478" max="9478" width="18.8333333333333" style="770" customWidth="1"/>
    <col min="9479" max="9479" width="13.8333333333333" style="770" customWidth="1"/>
    <col min="9480" max="9480" width="29" style="770" customWidth="1"/>
    <col min="9481" max="9730" width="9.33333333333333" style="770"/>
    <col min="9731" max="9731" width="13.8333333333333" style="770" customWidth="1"/>
    <col min="9732" max="9732" width="19.1666666666667" style="770" customWidth="1"/>
    <col min="9733" max="9733" width="60" style="770" customWidth="1"/>
    <col min="9734" max="9734" width="18.8333333333333" style="770" customWidth="1"/>
    <col min="9735" max="9735" width="13.8333333333333" style="770" customWidth="1"/>
    <col min="9736" max="9736" width="29" style="770" customWidth="1"/>
    <col min="9737" max="9986" width="9.33333333333333" style="770"/>
    <col min="9987" max="9987" width="13.8333333333333" style="770" customWidth="1"/>
    <col min="9988" max="9988" width="19.1666666666667" style="770" customWidth="1"/>
    <col min="9989" max="9989" width="60" style="770" customWidth="1"/>
    <col min="9990" max="9990" width="18.8333333333333" style="770" customWidth="1"/>
    <col min="9991" max="9991" width="13.8333333333333" style="770" customWidth="1"/>
    <col min="9992" max="9992" width="29" style="770" customWidth="1"/>
    <col min="9993" max="10242" width="9.33333333333333" style="770"/>
    <col min="10243" max="10243" width="13.8333333333333" style="770" customWidth="1"/>
    <col min="10244" max="10244" width="19.1666666666667" style="770" customWidth="1"/>
    <col min="10245" max="10245" width="60" style="770" customWidth="1"/>
    <col min="10246" max="10246" width="18.8333333333333" style="770" customWidth="1"/>
    <col min="10247" max="10247" width="13.8333333333333" style="770" customWidth="1"/>
    <col min="10248" max="10248" width="29" style="770" customWidth="1"/>
    <col min="10249" max="10498" width="9.33333333333333" style="770"/>
    <col min="10499" max="10499" width="13.8333333333333" style="770" customWidth="1"/>
    <col min="10500" max="10500" width="19.1666666666667" style="770" customWidth="1"/>
    <col min="10501" max="10501" width="60" style="770" customWidth="1"/>
    <col min="10502" max="10502" width="18.8333333333333" style="770" customWidth="1"/>
    <col min="10503" max="10503" width="13.8333333333333" style="770" customWidth="1"/>
    <col min="10504" max="10504" width="29" style="770" customWidth="1"/>
    <col min="10505" max="10754" width="9.33333333333333" style="770"/>
    <col min="10755" max="10755" width="13.8333333333333" style="770" customWidth="1"/>
    <col min="10756" max="10756" width="19.1666666666667" style="770" customWidth="1"/>
    <col min="10757" max="10757" width="60" style="770" customWidth="1"/>
    <col min="10758" max="10758" width="18.8333333333333" style="770" customWidth="1"/>
    <col min="10759" max="10759" width="13.8333333333333" style="770" customWidth="1"/>
    <col min="10760" max="10760" width="29" style="770" customWidth="1"/>
    <col min="10761" max="11010" width="9.33333333333333" style="770"/>
    <col min="11011" max="11011" width="13.8333333333333" style="770" customWidth="1"/>
    <col min="11012" max="11012" width="19.1666666666667" style="770" customWidth="1"/>
    <col min="11013" max="11013" width="60" style="770" customWidth="1"/>
    <col min="11014" max="11014" width="18.8333333333333" style="770" customWidth="1"/>
    <col min="11015" max="11015" width="13.8333333333333" style="770" customWidth="1"/>
    <col min="11016" max="11016" width="29" style="770" customWidth="1"/>
    <col min="11017" max="11266" width="9.33333333333333" style="770"/>
    <col min="11267" max="11267" width="13.8333333333333" style="770" customWidth="1"/>
    <col min="11268" max="11268" width="19.1666666666667" style="770" customWidth="1"/>
    <col min="11269" max="11269" width="60" style="770" customWidth="1"/>
    <col min="11270" max="11270" width="18.8333333333333" style="770" customWidth="1"/>
    <col min="11271" max="11271" width="13.8333333333333" style="770" customWidth="1"/>
    <col min="11272" max="11272" width="29" style="770" customWidth="1"/>
    <col min="11273" max="11522" width="9.33333333333333" style="770"/>
    <col min="11523" max="11523" width="13.8333333333333" style="770" customWidth="1"/>
    <col min="11524" max="11524" width="19.1666666666667" style="770" customWidth="1"/>
    <col min="11525" max="11525" width="60" style="770" customWidth="1"/>
    <col min="11526" max="11526" width="18.8333333333333" style="770" customWidth="1"/>
    <col min="11527" max="11527" width="13.8333333333333" style="770" customWidth="1"/>
    <col min="11528" max="11528" width="29" style="770" customWidth="1"/>
    <col min="11529" max="11778" width="9.33333333333333" style="770"/>
    <col min="11779" max="11779" width="13.8333333333333" style="770" customWidth="1"/>
    <col min="11780" max="11780" width="19.1666666666667" style="770" customWidth="1"/>
    <col min="11781" max="11781" width="60" style="770" customWidth="1"/>
    <col min="11782" max="11782" width="18.8333333333333" style="770" customWidth="1"/>
    <col min="11783" max="11783" width="13.8333333333333" style="770" customWidth="1"/>
    <col min="11784" max="11784" width="29" style="770" customWidth="1"/>
    <col min="11785" max="12034" width="9.33333333333333" style="770"/>
    <col min="12035" max="12035" width="13.8333333333333" style="770" customWidth="1"/>
    <col min="12036" max="12036" width="19.1666666666667" style="770" customWidth="1"/>
    <col min="12037" max="12037" width="60" style="770" customWidth="1"/>
    <col min="12038" max="12038" width="18.8333333333333" style="770" customWidth="1"/>
    <col min="12039" max="12039" width="13.8333333333333" style="770" customWidth="1"/>
    <col min="12040" max="12040" width="29" style="770" customWidth="1"/>
    <col min="12041" max="12290" width="9.33333333333333" style="770"/>
    <col min="12291" max="12291" width="13.8333333333333" style="770" customWidth="1"/>
    <col min="12292" max="12292" width="19.1666666666667" style="770" customWidth="1"/>
    <col min="12293" max="12293" width="60" style="770" customWidth="1"/>
    <col min="12294" max="12294" width="18.8333333333333" style="770" customWidth="1"/>
    <col min="12295" max="12295" width="13.8333333333333" style="770" customWidth="1"/>
    <col min="12296" max="12296" width="29" style="770" customWidth="1"/>
    <col min="12297" max="12546" width="9.33333333333333" style="770"/>
    <col min="12547" max="12547" width="13.8333333333333" style="770" customWidth="1"/>
    <col min="12548" max="12548" width="19.1666666666667" style="770" customWidth="1"/>
    <col min="12549" max="12549" width="60" style="770" customWidth="1"/>
    <col min="12550" max="12550" width="18.8333333333333" style="770" customWidth="1"/>
    <col min="12551" max="12551" width="13.8333333333333" style="770" customWidth="1"/>
    <col min="12552" max="12552" width="29" style="770" customWidth="1"/>
    <col min="12553" max="12802" width="9.33333333333333" style="770"/>
    <col min="12803" max="12803" width="13.8333333333333" style="770" customWidth="1"/>
    <col min="12804" max="12804" width="19.1666666666667" style="770" customWidth="1"/>
    <col min="12805" max="12805" width="60" style="770" customWidth="1"/>
    <col min="12806" max="12806" width="18.8333333333333" style="770" customWidth="1"/>
    <col min="12807" max="12807" width="13.8333333333333" style="770" customWidth="1"/>
    <col min="12808" max="12808" width="29" style="770" customWidth="1"/>
    <col min="12809" max="13058" width="9.33333333333333" style="770"/>
    <col min="13059" max="13059" width="13.8333333333333" style="770" customWidth="1"/>
    <col min="13060" max="13060" width="19.1666666666667" style="770" customWidth="1"/>
    <col min="13061" max="13061" width="60" style="770" customWidth="1"/>
    <col min="13062" max="13062" width="18.8333333333333" style="770" customWidth="1"/>
    <col min="13063" max="13063" width="13.8333333333333" style="770" customWidth="1"/>
    <col min="13064" max="13064" width="29" style="770" customWidth="1"/>
    <col min="13065" max="13314" width="9.33333333333333" style="770"/>
    <col min="13315" max="13315" width="13.8333333333333" style="770" customWidth="1"/>
    <col min="13316" max="13316" width="19.1666666666667" style="770" customWidth="1"/>
    <col min="13317" max="13317" width="60" style="770" customWidth="1"/>
    <col min="13318" max="13318" width="18.8333333333333" style="770" customWidth="1"/>
    <col min="13319" max="13319" width="13.8333333333333" style="770" customWidth="1"/>
    <col min="13320" max="13320" width="29" style="770" customWidth="1"/>
    <col min="13321" max="13570" width="9.33333333333333" style="770"/>
    <col min="13571" max="13571" width="13.8333333333333" style="770" customWidth="1"/>
    <col min="13572" max="13572" width="19.1666666666667" style="770" customWidth="1"/>
    <col min="13573" max="13573" width="60" style="770" customWidth="1"/>
    <col min="13574" max="13574" width="18.8333333333333" style="770" customWidth="1"/>
    <col min="13575" max="13575" width="13.8333333333333" style="770" customWidth="1"/>
    <col min="13576" max="13576" width="29" style="770" customWidth="1"/>
    <col min="13577" max="13826" width="9.33333333333333" style="770"/>
    <col min="13827" max="13827" width="13.8333333333333" style="770" customWidth="1"/>
    <col min="13828" max="13828" width="19.1666666666667" style="770" customWidth="1"/>
    <col min="13829" max="13829" width="60" style="770" customWidth="1"/>
    <col min="13830" max="13830" width="18.8333333333333" style="770" customWidth="1"/>
    <col min="13831" max="13831" width="13.8333333333333" style="770" customWidth="1"/>
    <col min="13832" max="13832" width="29" style="770" customWidth="1"/>
    <col min="13833" max="14082" width="9.33333333333333" style="770"/>
    <col min="14083" max="14083" width="13.8333333333333" style="770" customWidth="1"/>
    <col min="14084" max="14084" width="19.1666666666667" style="770" customWidth="1"/>
    <col min="14085" max="14085" width="60" style="770" customWidth="1"/>
    <col min="14086" max="14086" width="18.8333333333333" style="770" customWidth="1"/>
    <col min="14087" max="14087" width="13.8333333333333" style="770" customWidth="1"/>
    <col min="14088" max="14088" width="29" style="770" customWidth="1"/>
    <col min="14089" max="14338" width="9.33333333333333" style="770"/>
    <col min="14339" max="14339" width="13.8333333333333" style="770" customWidth="1"/>
    <col min="14340" max="14340" width="19.1666666666667" style="770" customWidth="1"/>
    <col min="14341" max="14341" width="60" style="770" customWidth="1"/>
    <col min="14342" max="14342" width="18.8333333333333" style="770" customWidth="1"/>
    <col min="14343" max="14343" width="13.8333333333333" style="770" customWidth="1"/>
    <col min="14344" max="14344" width="29" style="770" customWidth="1"/>
    <col min="14345" max="14594" width="9.33333333333333" style="770"/>
    <col min="14595" max="14595" width="13.8333333333333" style="770" customWidth="1"/>
    <col min="14596" max="14596" width="19.1666666666667" style="770" customWidth="1"/>
    <col min="14597" max="14597" width="60" style="770" customWidth="1"/>
    <col min="14598" max="14598" width="18.8333333333333" style="770" customWidth="1"/>
    <col min="14599" max="14599" width="13.8333333333333" style="770" customWidth="1"/>
    <col min="14600" max="14600" width="29" style="770" customWidth="1"/>
    <col min="14601" max="14850" width="9.33333333333333" style="770"/>
    <col min="14851" max="14851" width="13.8333333333333" style="770" customWidth="1"/>
    <col min="14852" max="14852" width="19.1666666666667" style="770" customWidth="1"/>
    <col min="14853" max="14853" width="60" style="770" customWidth="1"/>
    <col min="14854" max="14854" width="18.8333333333333" style="770" customWidth="1"/>
    <col min="14855" max="14855" width="13.8333333333333" style="770" customWidth="1"/>
    <col min="14856" max="14856" width="29" style="770" customWidth="1"/>
    <col min="14857" max="15106" width="9.33333333333333" style="770"/>
    <col min="15107" max="15107" width="13.8333333333333" style="770" customWidth="1"/>
    <col min="15108" max="15108" width="19.1666666666667" style="770" customWidth="1"/>
    <col min="15109" max="15109" width="60" style="770" customWidth="1"/>
    <col min="15110" max="15110" width="18.8333333333333" style="770" customWidth="1"/>
    <col min="15111" max="15111" width="13.8333333333333" style="770" customWidth="1"/>
    <col min="15112" max="15112" width="29" style="770" customWidth="1"/>
    <col min="15113" max="15362" width="9.33333333333333" style="770"/>
    <col min="15363" max="15363" width="13.8333333333333" style="770" customWidth="1"/>
    <col min="15364" max="15364" width="19.1666666666667" style="770" customWidth="1"/>
    <col min="15365" max="15365" width="60" style="770" customWidth="1"/>
    <col min="15366" max="15366" width="18.8333333333333" style="770" customWidth="1"/>
    <col min="15367" max="15367" width="13.8333333333333" style="770" customWidth="1"/>
    <col min="15368" max="15368" width="29" style="770" customWidth="1"/>
    <col min="15369" max="15618" width="9.33333333333333" style="770"/>
    <col min="15619" max="15619" width="13.8333333333333" style="770" customWidth="1"/>
    <col min="15620" max="15620" width="19.1666666666667" style="770" customWidth="1"/>
    <col min="15621" max="15621" width="60" style="770" customWidth="1"/>
    <col min="15622" max="15622" width="18.8333333333333" style="770" customWidth="1"/>
    <col min="15623" max="15623" width="13.8333333333333" style="770" customWidth="1"/>
    <col min="15624" max="15624" width="29" style="770" customWidth="1"/>
    <col min="15625" max="15874" width="9.33333333333333" style="770"/>
    <col min="15875" max="15875" width="13.8333333333333" style="770" customWidth="1"/>
    <col min="15876" max="15876" width="19.1666666666667" style="770" customWidth="1"/>
    <col min="15877" max="15877" width="60" style="770" customWidth="1"/>
    <col min="15878" max="15878" width="18.8333333333333" style="770" customWidth="1"/>
    <col min="15879" max="15879" width="13.8333333333333" style="770" customWidth="1"/>
    <col min="15880" max="15880" width="29" style="770" customWidth="1"/>
    <col min="15881" max="16130" width="9.33333333333333" style="770"/>
    <col min="16131" max="16131" width="13.8333333333333" style="770" customWidth="1"/>
    <col min="16132" max="16132" width="19.1666666666667" style="770" customWidth="1"/>
    <col min="16133" max="16133" width="60" style="770" customWidth="1"/>
    <col min="16134" max="16134" width="18.8333333333333" style="770" customWidth="1"/>
    <col min="16135" max="16135" width="13.8333333333333" style="770" customWidth="1"/>
    <col min="16136" max="16136" width="29" style="770" customWidth="1"/>
    <col min="16137" max="16384" width="9.33333333333333" style="770"/>
  </cols>
  <sheetData>
    <row r="1" ht="15.6" spans="1:8">
      <c r="A1" s="4" t="s">
        <v>2557</v>
      </c>
      <c r="B1" s="771"/>
      <c r="C1" s="771"/>
      <c r="D1" s="771"/>
      <c r="E1" s="771"/>
      <c r="F1" s="771"/>
      <c r="G1" s="771"/>
      <c r="H1" s="3"/>
    </row>
    <row r="2" ht="25.5" customHeight="1" spans="1:8">
      <c r="A2" s="6" t="s">
        <v>129</v>
      </c>
      <c r="B2" s="6"/>
      <c r="C2" s="6"/>
      <c r="D2" s="6"/>
      <c r="E2" s="6"/>
      <c r="F2" s="6"/>
      <c r="G2" s="6"/>
      <c r="H2" s="6"/>
    </row>
    <row r="3" ht="21.75" customHeight="1" spans="1:8">
      <c r="A3" s="7" t="s">
        <v>130</v>
      </c>
      <c r="B3" s="7"/>
      <c r="C3" s="7"/>
      <c r="D3" s="772" t="s">
        <v>2558</v>
      </c>
      <c r="E3" s="772"/>
      <c r="F3" s="772"/>
      <c r="G3" s="772"/>
      <c r="H3" s="11"/>
    </row>
    <row r="4" ht="18" customHeight="1" spans="1:8">
      <c r="A4" s="7" t="s">
        <v>1029</v>
      </c>
      <c r="B4" s="773" t="s">
        <v>133</v>
      </c>
      <c r="C4" s="750"/>
      <c r="D4" s="749" t="s">
        <v>134</v>
      </c>
      <c r="E4" s="773"/>
      <c r="F4" s="211" t="s">
        <v>135</v>
      </c>
      <c r="G4" s="774"/>
      <c r="H4" s="774"/>
    </row>
    <row r="5" ht="18" customHeight="1" spans="1:8">
      <c r="A5" s="7"/>
      <c r="B5" s="775"/>
      <c r="C5" s="776"/>
      <c r="D5" s="777"/>
      <c r="E5" s="775"/>
      <c r="F5" s="778" t="s">
        <v>136</v>
      </c>
      <c r="G5" s="778" t="s">
        <v>137</v>
      </c>
      <c r="H5" s="779" t="s">
        <v>138</v>
      </c>
    </row>
    <row r="6" ht="20.25" customHeight="1" spans="1:8">
      <c r="A6" s="7"/>
      <c r="B6" s="780" t="s">
        <v>139</v>
      </c>
      <c r="C6" s="781"/>
      <c r="D6" s="782" t="s">
        <v>2559</v>
      </c>
      <c r="E6" s="780"/>
      <c r="F6" s="778">
        <v>170.23</v>
      </c>
      <c r="G6" s="778">
        <v>170.23</v>
      </c>
      <c r="H6" s="779"/>
    </row>
    <row r="7" ht="15" customHeight="1" spans="1:8">
      <c r="A7" s="7"/>
      <c r="B7" s="780" t="s">
        <v>141</v>
      </c>
      <c r="C7" s="781"/>
      <c r="D7" s="782" t="s">
        <v>2560</v>
      </c>
      <c r="E7" s="780"/>
      <c r="F7" s="778">
        <v>469.77</v>
      </c>
      <c r="G7" s="778">
        <v>469.77</v>
      </c>
      <c r="H7" s="779"/>
    </row>
    <row r="8" ht="15" customHeight="1" spans="1:8">
      <c r="A8" s="7"/>
      <c r="B8" s="780" t="s">
        <v>143</v>
      </c>
      <c r="C8" s="780"/>
      <c r="D8" s="783" t="s">
        <v>2561</v>
      </c>
      <c r="E8" s="778"/>
      <c r="F8" s="778">
        <v>73.24</v>
      </c>
      <c r="G8" s="778">
        <v>73.24</v>
      </c>
      <c r="H8" s="779"/>
    </row>
    <row r="9" ht="14" customHeight="1" spans="1:8">
      <c r="A9" s="7"/>
      <c r="B9" s="784" t="s">
        <v>149</v>
      </c>
      <c r="C9" s="784"/>
      <c r="D9" s="784"/>
      <c r="E9" s="784"/>
      <c r="F9" s="778">
        <v>713.24</v>
      </c>
      <c r="G9" s="778">
        <v>713.24</v>
      </c>
      <c r="H9" s="779"/>
    </row>
    <row r="10" ht="109.5" customHeight="1" spans="1:8">
      <c r="A10" s="7"/>
      <c r="B10" s="785" t="s">
        <v>2562</v>
      </c>
      <c r="C10" s="785"/>
      <c r="D10" s="785"/>
      <c r="E10" s="785"/>
      <c r="F10" s="785"/>
      <c r="G10" s="785"/>
      <c r="H10" s="786"/>
    </row>
    <row r="11" ht="27" customHeight="1" spans="1:8">
      <c r="A11" s="787" t="s">
        <v>1036</v>
      </c>
      <c r="B11" s="788" t="s">
        <v>153</v>
      </c>
      <c r="C11" s="789" t="s">
        <v>154</v>
      </c>
      <c r="D11" s="790"/>
      <c r="E11" s="788" t="s">
        <v>155</v>
      </c>
      <c r="F11" s="791" t="s">
        <v>2563</v>
      </c>
      <c r="G11" s="792"/>
      <c r="H11" s="793"/>
    </row>
    <row r="12" ht="18" customHeight="1" spans="1:8">
      <c r="A12" s="794"/>
      <c r="B12" s="795" t="s">
        <v>157</v>
      </c>
      <c r="C12" s="796" t="s">
        <v>158</v>
      </c>
      <c r="D12" s="797"/>
      <c r="E12" s="788" t="s">
        <v>2564</v>
      </c>
      <c r="F12" s="791" t="s">
        <v>2565</v>
      </c>
      <c r="G12" s="792"/>
      <c r="H12" s="793"/>
    </row>
    <row r="13" ht="22.5" customHeight="1" spans="1:8">
      <c r="A13" s="794"/>
      <c r="B13" s="798"/>
      <c r="C13" s="799"/>
      <c r="D13" s="800"/>
      <c r="E13" s="788" t="s">
        <v>2566</v>
      </c>
      <c r="F13" s="791" t="s">
        <v>2567</v>
      </c>
      <c r="G13" s="792"/>
      <c r="H13" s="793"/>
    </row>
    <row r="14" ht="18" customHeight="1" spans="1:8">
      <c r="A14" s="794"/>
      <c r="B14" s="798"/>
      <c r="C14" s="799"/>
      <c r="D14" s="800"/>
      <c r="E14" s="788" t="s">
        <v>2568</v>
      </c>
      <c r="F14" s="791" t="s">
        <v>2569</v>
      </c>
      <c r="G14" s="792"/>
      <c r="H14" s="793"/>
    </row>
    <row r="15" ht="20.25" customHeight="1" spans="1:8">
      <c r="A15" s="794"/>
      <c r="B15" s="798"/>
      <c r="C15" s="799"/>
      <c r="D15" s="800"/>
      <c r="E15" s="788" t="s">
        <v>2570</v>
      </c>
      <c r="F15" s="791" t="s">
        <v>2571</v>
      </c>
      <c r="G15" s="792"/>
      <c r="H15" s="793"/>
    </row>
    <row r="16" ht="21.75" customHeight="1" spans="1:8">
      <c r="A16" s="794"/>
      <c r="B16" s="798"/>
      <c r="C16" s="799"/>
      <c r="D16" s="800"/>
      <c r="E16" s="788" t="s">
        <v>2572</v>
      </c>
      <c r="F16" s="791" t="s">
        <v>2573</v>
      </c>
      <c r="G16" s="792"/>
      <c r="H16" s="793"/>
    </row>
    <row r="17" ht="21" customHeight="1" spans="1:8">
      <c r="A17" s="794"/>
      <c r="B17" s="798"/>
      <c r="C17" s="799"/>
      <c r="D17" s="800"/>
      <c r="E17" s="788" t="s">
        <v>2574</v>
      </c>
      <c r="F17" s="791" t="s">
        <v>2575</v>
      </c>
      <c r="G17" s="792"/>
      <c r="H17" s="793"/>
    </row>
    <row r="18" ht="20.25" customHeight="1" spans="1:8">
      <c r="A18" s="794"/>
      <c r="B18" s="795" t="s">
        <v>182</v>
      </c>
      <c r="C18" s="796" t="s">
        <v>531</v>
      </c>
      <c r="D18" s="797"/>
      <c r="E18" s="788" t="s">
        <v>2576</v>
      </c>
      <c r="F18" s="791" t="s">
        <v>2577</v>
      </c>
      <c r="G18" s="792"/>
      <c r="H18" s="793"/>
    </row>
    <row r="19" ht="18.75" customHeight="1" spans="1:8">
      <c r="A19" s="794"/>
      <c r="B19" s="798"/>
      <c r="C19" s="799"/>
      <c r="D19" s="800"/>
      <c r="E19" s="788" t="s">
        <v>2578</v>
      </c>
      <c r="F19" s="791" t="s">
        <v>2579</v>
      </c>
      <c r="G19" s="792"/>
      <c r="H19" s="793"/>
    </row>
    <row r="20" ht="19.5" customHeight="1" spans="1:8">
      <c r="A20" s="794"/>
      <c r="B20" s="798"/>
      <c r="C20" s="799"/>
      <c r="D20" s="800"/>
      <c r="E20" s="788" t="s">
        <v>2580</v>
      </c>
      <c r="F20" s="791" t="s">
        <v>2581</v>
      </c>
      <c r="G20" s="792"/>
      <c r="H20" s="793"/>
    </row>
    <row r="21" ht="16.5" customHeight="1" spans="1:8">
      <c r="A21" s="794"/>
      <c r="B21" s="798"/>
      <c r="C21" s="799"/>
      <c r="D21" s="800"/>
      <c r="E21" s="788" t="s">
        <v>2582</v>
      </c>
      <c r="F21" s="791" t="s">
        <v>2583</v>
      </c>
      <c r="G21" s="792"/>
      <c r="H21" s="793"/>
    </row>
    <row r="22" ht="18.75" customHeight="1" spans="1:8">
      <c r="A22" s="794"/>
      <c r="B22" s="801"/>
      <c r="C22" s="802"/>
      <c r="D22" s="803"/>
      <c r="E22" s="788" t="s">
        <v>2584</v>
      </c>
      <c r="F22" s="791" t="s">
        <v>2583</v>
      </c>
      <c r="G22" s="792"/>
      <c r="H22" s="793"/>
    </row>
    <row r="23" ht="20.25" customHeight="1" spans="1:8">
      <c r="A23" s="794"/>
      <c r="B23" s="804" t="s">
        <v>195</v>
      </c>
      <c r="C23" s="796" t="s">
        <v>196</v>
      </c>
      <c r="D23" s="797"/>
      <c r="E23" s="788" t="s">
        <v>2585</v>
      </c>
      <c r="F23" s="791" t="s">
        <v>2586</v>
      </c>
      <c r="G23" s="792"/>
      <c r="H23" s="793"/>
    </row>
    <row r="24" ht="21.75" customHeight="1" spans="1:8">
      <c r="A24" s="794"/>
      <c r="B24" s="805"/>
      <c r="C24" s="799"/>
      <c r="D24" s="800"/>
      <c r="E24" s="788" t="s">
        <v>2587</v>
      </c>
      <c r="F24" s="791" t="s">
        <v>2586</v>
      </c>
      <c r="G24" s="792"/>
      <c r="H24" s="793"/>
    </row>
    <row r="25" ht="21" customHeight="1" spans="1:8">
      <c r="A25" s="794"/>
      <c r="B25" s="805"/>
      <c r="C25" s="802"/>
      <c r="D25" s="803"/>
      <c r="E25" s="788" t="s">
        <v>2588</v>
      </c>
      <c r="F25" s="791" t="s">
        <v>2586</v>
      </c>
      <c r="G25" s="792"/>
      <c r="H25" s="793"/>
    </row>
  </sheetData>
  <mergeCells count="38">
    <mergeCell ref="A2:H2"/>
    <mergeCell ref="A3:C3"/>
    <mergeCell ref="D3:H3"/>
    <mergeCell ref="F4:H4"/>
    <mergeCell ref="B6:C6"/>
    <mergeCell ref="D6:E6"/>
    <mergeCell ref="B7:C7"/>
    <mergeCell ref="D7:E7"/>
    <mergeCell ref="B8:C8"/>
    <mergeCell ref="D8:E8"/>
    <mergeCell ref="B9:E9"/>
    <mergeCell ref="B10:H10"/>
    <mergeCell ref="C11:D11"/>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A4:A10"/>
    <mergeCell ref="A11:A25"/>
    <mergeCell ref="B12:B17"/>
    <mergeCell ref="B18:B22"/>
    <mergeCell ref="B23:B25"/>
    <mergeCell ref="C12:D17"/>
    <mergeCell ref="C18:D22"/>
    <mergeCell ref="C23:D25"/>
    <mergeCell ref="B4:C5"/>
    <mergeCell ref="D4:E5"/>
  </mergeCells>
  <pageMargins left="0" right="0" top="0" bottom="0" header="0.314583333333333" footer="0.314583333333333"/>
  <pageSetup paperSize="9" orientation="landscape"/>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showGridLines="0" zoomScale="55" zoomScaleNormal="55" workbookViewId="0">
      <selection activeCell="B11" sqref="B11:E11"/>
    </sheetView>
  </sheetViews>
  <sheetFormatPr defaultColWidth="12" defaultRowHeight="14.25" customHeight="1" outlineLevelCol="7"/>
  <cols>
    <col min="1" max="1" width="17.5" style="33" customWidth="1"/>
    <col min="2" max="2" width="16.3333333333333" style="33" customWidth="1"/>
    <col min="3" max="3" width="16.5" style="33" customWidth="1"/>
    <col min="4" max="4" width="9.33333333333333" style="33" customWidth="1"/>
    <col min="5" max="5" width="94.1666666666667" style="33" customWidth="1"/>
    <col min="6" max="7" width="42.1666666666667" style="33" customWidth="1"/>
    <col min="8" max="8" width="18" style="33" customWidth="1"/>
    <col min="9" max="256" width="12" style="33"/>
    <col min="257" max="257" width="17.5" style="33" customWidth="1"/>
    <col min="258" max="258" width="16.3333333333333" style="33" customWidth="1"/>
    <col min="259" max="259" width="16.5" style="33" customWidth="1"/>
    <col min="260" max="260" width="9.33333333333333" style="33" customWidth="1"/>
    <col min="261" max="261" width="94.1666666666667" style="33" customWidth="1"/>
    <col min="262" max="263" width="42.1666666666667" style="33" customWidth="1"/>
    <col min="264" max="264" width="18" style="33" customWidth="1"/>
    <col min="265" max="512" width="12" style="33"/>
    <col min="513" max="513" width="17.5" style="33" customWidth="1"/>
    <col min="514" max="514" width="16.3333333333333" style="33" customWidth="1"/>
    <col min="515" max="515" width="16.5" style="33" customWidth="1"/>
    <col min="516" max="516" width="9.33333333333333" style="33" customWidth="1"/>
    <col min="517" max="517" width="94.1666666666667" style="33" customWidth="1"/>
    <col min="518" max="519" width="42.1666666666667" style="33" customWidth="1"/>
    <col min="520" max="520" width="18" style="33" customWidth="1"/>
    <col min="521" max="768" width="12" style="33"/>
    <col min="769" max="769" width="17.5" style="33" customWidth="1"/>
    <col min="770" max="770" width="16.3333333333333" style="33" customWidth="1"/>
    <col min="771" max="771" width="16.5" style="33" customWidth="1"/>
    <col min="772" max="772" width="9.33333333333333" style="33" customWidth="1"/>
    <col min="773" max="773" width="94.1666666666667" style="33" customWidth="1"/>
    <col min="774" max="775" width="42.1666666666667" style="33" customWidth="1"/>
    <col min="776" max="776" width="18" style="33" customWidth="1"/>
    <col min="777" max="1024" width="12" style="33"/>
    <col min="1025" max="1025" width="17.5" style="33" customWidth="1"/>
    <col min="1026" max="1026" width="16.3333333333333" style="33" customWidth="1"/>
    <col min="1027" max="1027" width="16.5" style="33" customWidth="1"/>
    <col min="1028" max="1028" width="9.33333333333333" style="33" customWidth="1"/>
    <col min="1029" max="1029" width="94.1666666666667" style="33" customWidth="1"/>
    <col min="1030" max="1031" width="42.1666666666667" style="33" customWidth="1"/>
    <col min="1032" max="1032" width="18" style="33" customWidth="1"/>
    <col min="1033" max="1280" width="12" style="33"/>
    <col min="1281" max="1281" width="17.5" style="33" customWidth="1"/>
    <col min="1282" max="1282" width="16.3333333333333" style="33" customWidth="1"/>
    <col min="1283" max="1283" width="16.5" style="33" customWidth="1"/>
    <col min="1284" max="1284" width="9.33333333333333" style="33" customWidth="1"/>
    <col min="1285" max="1285" width="94.1666666666667" style="33" customWidth="1"/>
    <col min="1286" max="1287" width="42.1666666666667" style="33" customWidth="1"/>
    <col min="1288" max="1288" width="18" style="33" customWidth="1"/>
    <col min="1289" max="1536" width="12" style="33"/>
    <col min="1537" max="1537" width="17.5" style="33" customWidth="1"/>
    <col min="1538" max="1538" width="16.3333333333333" style="33" customWidth="1"/>
    <col min="1539" max="1539" width="16.5" style="33" customWidth="1"/>
    <col min="1540" max="1540" width="9.33333333333333" style="33" customWidth="1"/>
    <col min="1541" max="1541" width="94.1666666666667" style="33" customWidth="1"/>
    <col min="1542" max="1543" width="42.1666666666667" style="33" customWidth="1"/>
    <col min="1544" max="1544" width="18" style="33" customWidth="1"/>
    <col min="1545" max="1792" width="12" style="33"/>
    <col min="1793" max="1793" width="17.5" style="33" customWidth="1"/>
    <col min="1794" max="1794" width="16.3333333333333" style="33" customWidth="1"/>
    <col min="1795" max="1795" width="16.5" style="33" customWidth="1"/>
    <col min="1796" max="1796" width="9.33333333333333" style="33" customWidth="1"/>
    <col min="1797" max="1797" width="94.1666666666667" style="33" customWidth="1"/>
    <col min="1798" max="1799" width="42.1666666666667" style="33" customWidth="1"/>
    <col min="1800" max="1800" width="18" style="33" customWidth="1"/>
    <col min="1801" max="2048" width="12" style="33"/>
    <col min="2049" max="2049" width="17.5" style="33" customWidth="1"/>
    <col min="2050" max="2050" width="16.3333333333333" style="33" customWidth="1"/>
    <col min="2051" max="2051" width="16.5" style="33" customWidth="1"/>
    <col min="2052" max="2052" width="9.33333333333333" style="33" customWidth="1"/>
    <col min="2053" max="2053" width="94.1666666666667" style="33" customWidth="1"/>
    <col min="2054" max="2055" width="42.1666666666667" style="33" customWidth="1"/>
    <col min="2056" max="2056" width="18" style="33" customWidth="1"/>
    <col min="2057" max="2304" width="12" style="33"/>
    <col min="2305" max="2305" width="17.5" style="33" customWidth="1"/>
    <col min="2306" max="2306" width="16.3333333333333" style="33" customWidth="1"/>
    <col min="2307" max="2307" width="16.5" style="33" customWidth="1"/>
    <col min="2308" max="2308" width="9.33333333333333" style="33" customWidth="1"/>
    <col min="2309" max="2309" width="94.1666666666667" style="33" customWidth="1"/>
    <col min="2310" max="2311" width="42.1666666666667" style="33" customWidth="1"/>
    <col min="2312" max="2312" width="18" style="33" customWidth="1"/>
    <col min="2313" max="2560" width="12" style="33"/>
    <col min="2561" max="2561" width="17.5" style="33" customWidth="1"/>
    <col min="2562" max="2562" width="16.3333333333333" style="33" customWidth="1"/>
    <col min="2563" max="2563" width="16.5" style="33" customWidth="1"/>
    <col min="2564" max="2564" width="9.33333333333333" style="33" customWidth="1"/>
    <col min="2565" max="2565" width="94.1666666666667" style="33" customWidth="1"/>
    <col min="2566" max="2567" width="42.1666666666667" style="33" customWidth="1"/>
    <col min="2568" max="2568" width="18" style="33" customWidth="1"/>
    <col min="2569" max="2816" width="12" style="33"/>
    <col min="2817" max="2817" width="17.5" style="33" customWidth="1"/>
    <col min="2818" max="2818" width="16.3333333333333" style="33" customWidth="1"/>
    <col min="2819" max="2819" width="16.5" style="33" customWidth="1"/>
    <col min="2820" max="2820" width="9.33333333333333" style="33" customWidth="1"/>
    <col min="2821" max="2821" width="94.1666666666667" style="33" customWidth="1"/>
    <col min="2822" max="2823" width="42.1666666666667" style="33" customWidth="1"/>
    <col min="2824" max="2824" width="18" style="33" customWidth="1"/>
    <col min="2825" max="3072" width="12" style="33"/>
    <col min="3073" max="3073" width="17.5" style="33" customWidth="1"/>
    <col min="3074" max="3074" width="16.3333333333333" style="33" customWidth="1"/>
    <col min="3075" max="3075" width="16.5" style="33" customWidth="1"/>
    <col min="3076" max="3076" width="9.33333333333333" style="33" customWidth="1"/>
    <col min="3077" max="3077" width="94.1666666666667" style="33" customWidth="1"/>
    <col min="3078" max="3079" width="42.1666666666667" style="33" customWidth="1"/>
    <col min="3080" max="3080" width="18" style="33" customWidth="1"/>
    <col min="3081" max="3328" width="12" style="33"/>
    <col min="3329" max="3329" width="17.5" style="33" customWidth="1"/>
    <col min="3330" max="3330" width="16.3333333333333" style="33" customWidth="1"/>
    <col min="3331" max="3331" width="16.5" style="33" customWidth="1"/>
    <col min="3332" max="3332" width="9.33333333333333" style="33" customWidth="1"/>
    <col min="3333" max="3333" width="94.1666666666667" style="33" customWidth="1"/>
    <col min="3334" max="3335" width="42.1666666666667" style="33" customWidth="1"/>
    <col min="3336" max="3336" width="18" style="33" customWidth="1"/>
    <col min="3337" max="3584" width="12" style="33"/>
    <col min="3585" max="3585" width="17.5" style="33" customWidth="1"/>
    <col min="3586" max="3586" width="16.3333333333333" style="33" customWidth="1"/>
    <col min="3587" max="3587" width="16.5" style="33" customWidth="1"/>
    <col min="3588" max="3588" width="9.33333333333333" style="33" customWidth="1"/>
    <col min="3589" max="3589" width="94.1666666666667" style="33" customWidth="1"/>
    <col min="3590" max="3591" width="42.1666666666667" style="33" customWidth="1"/>
    <col min="3592" max="3592" width="18" style="33" customWidth="1"/>
    <col min="3593" max="3840" width="12" style="33"/>
    <col min="3841" max="3841" width="17.5" style="33" customWidth="1"/>
    <col min="3842" max="3842" width="16.3333333333333" style="33" customWidth="1"/>
    <col min="3843" max="3843" width="16.5" style="33" customWidth="1"/>
    <col min="3844" max="3844" width="9.33333333333333" style="33" customWidth="1"/>
    <col min="3845" max="3845" width="94.1666666666667" style="33" customWidth="1"/>
    <col min="3846" max="3847" width="42.1666666666667" style="33" customWidth="1"/>
    <col min="3848" max="3848" width="18" style="33" customWidth="1"/>
    <col min="3849" max="4096" width="12" style="33"/>
    <col min="4097" max="4097" width="17.5" style="33" customWidth="1"/>
    <col min="4098" max="4098" width="16.3333333333333" style="33" customWidth="1"/>
    <col min="4099" max="4099" width="16.5" style="33" customWidth="1"/>
    <col min="4100" max="4100" width="9.33333333333333" style="33" customWidth="1"/>
    <col min="4101" max="4101" width="94.1666666666667" style="33" customWidth="1"/>
    <col min="4102" max="4103" width="42.1666666666667" style="33" customWidth="1"/>
    <col min="4104" max="4104" width="18" style="33" customWidth="1"/>
    <col min="4105" max="4352" width="12" style="33"/>
    <col min="4353" max="4353" width="17.5" style="33" customWidth="1"/>
    <col min="4354" max="4354" width="16.3333333333333" style="33" customWidth="1"/>
    <col min="4355" max="4355" width="16.5" style="33" customWidth="1"/>
    <col min="4356" max="4356" width="9.33333333333333" style="33" customWidth="1"/>
    <col min="4357" max="4357" width="94.1666666666667" style="33" customWidth="1"/>
    <col min="4358" max="4359" width="42.1666666666667" style="33" customWidth="1"/>
    <col min="4360" max="4360" width="18" style="33" customWidth="1"/>
    <col min="4361" max="4608" width="12" style="33"/>
    <col min="4609" max="4609" width="17.5" style="33" customWidth="1"/>
    <col min="4610" max="4610" width="16.3333333333333" style="33" customWidth="1"/>
    <col min="4611" max="4611" width="16.5" style="33" customWidth="1"/>
    <col min="4612" max="4612" width="9.33333333333333" style="33" customWidth="1"/>
    <col min="4613" max="4613" width="94.1666666666667" style="33" customWidth="1"/>
    <col min="4614" max="4615" width="42.1666666666667" style="33" customWidth="1"/>
    <col min="4616" max="4616" width="18" style="33" customWidth="1"/>
    <col min="4617" max="4864" width="12" style="33"/>
    <col min="4865" max="4865" width="17.5" style="33" customWidth="1"/>
    <col min="4866" max="4866" width="16.3333333333333" style="33" customWidth="1"/>
    <col min="4867" max="4867" width="16.5" style="33" customWidth="1"/>
    <col min="4868" max="4868" width="9.33333333333333" style="33" customWidth="1"/>
    <col min="4869" max="4869" width="94.1666666666667" style="33" customWidth="1"/>
    <col min="4870" max="4871" width="42.1666666666667" style="33" customWidth="1"/>
    <col min="4872" max="4872" width="18" style="33" customWidth="1"/>
    <col min="4873" max="5120" width="12" style="33"/>
    <col min="5121" max="5121" width="17.5" style="33" customWidth="1"/>
    <col min="5122" max="5122" width="16.3333333333333" style="33" customWidth="1"/>
    <col min="5123" max="5123" width="16.5" style="33" customWidth="1"/>
    <col min="5124" max="5124" width="9.33333333333333" style="33" customWidth="1"/>
    <col min="5125" max="5125" width="94.1666666666667" style="33" customWidth="1"/>
    <col min="5126" max="5127" width="42.1666666666667" style="33" customWidth="1"/>
    <col min="5128" max="5128" width="18" style="33" customWidth="1"/>
    <col min="5129" max="5376" width="12" style="33"/>
    <col min="5377" max="5377" width="17.5" style="33" customWidth="1"/>
    <col min="5378" max="5378" width="16.3333333333333" style="33" customWidth="1"/>
    <col min="5379" max="5379" width="16.5" style="33" customWidth="1"/>
    <col min="5380" max="5380" width="9.33333333333333" style="33" customWidth="1"/>
    <col min="5381" max="5381" width="94.1666666666667" style="33" customWidth="1"/>
    <col min="5382" max="5383" width="42.1666666666667" style="33" customWidth="1"/>
    <col min="5384" max="5384" width="18" style="33" customWidth="1"/>
    <col min="5385" max="5632" width="12" style="33"/>
    <col min="5633" max="5633" width="17.5" style="33" customWidth="1"/>
    <col min="5634" max="5634" width="16.3333333333333" style="33" customWidth="1"/>
    <col min="5635" max="5635" width="16.5" style="33" customWidth="1"/>
    <col min="5636" max="5636" width="9.33333333333333" style="33" customWidth="1"/>
    <col min="5637" max="5637" width="94.1666666666667" style="33" customWidth="1"/>
    <col min="5638" max="5639" width="42.1666666666667" style="33" customWidth="1"/>
    <col min="5640" max="5640" width="18" style="33" customWidth="1"/>
    <col min="5641" max="5888" width="12" style="33"/>
    <col min="5889" max="5889" width="17.5" style="33" customWidth="1"/>
    <col min="5890" max="5890" width="16.3333333333333" style="33" customWidth="1"/>
    <col min="5891" max="5891" width="16.5" style="33" customWidth="1"/>
    <col min="5892" max="5892" width="9.33333333333333" style="33" customWidth="1"/>
    <col min="5893" max="5893" width="94.1666666666667" style="33" customWidth="1"/>
    <col min="5894" max="5895" width="42.1666666666667" style="33" customWidth="1"/>
    <col min="5896" max="5896" width="18" style="33" customWidth="1"/>
    <col min="5897" max="6144" width="12" style="33"/>
    <col min="6145" max="6145" width="17.5" style="33" customWidth="1"/>
    <col min="6146" max="6146" width="16.3333333333333" style="33" customWidth="1"/>
    <col min="6147" max="6147" width="16.5" style="33" customWidth="1"/>
    <col min="6148" max="6148" width="9.33333333333333" style="33" customWidth="1"/>
    <col min="6149" max="6149" width="94.1666666666667" style="33" customWidth="1"/>
    <col min="6150" max="6151" width="42.1666666666667" style="33" customWidth="1"/>
    <col min="6152" max="6152" width="18" style="33" customWidth="1"/>
    <col min="6153" max="6400" width="12" style="33"/>
    <col min="6401" max="6401" width="17.5" style="33" customWidth="1"/>
    <col min="6402" max="6402" width="16.3333333333333" style="33" customWidth="1"/>
    <col min="6403" max="6403" width="16.5" style="33" customWidth="1"/>
    <col min="6404" max="6404" width="9.33333333333333" style="33" customWidth="1"/>
    <col min="6405" max="6405" width="94.1666666666667" style="33" customWidth="1"/>
    <col min="6406" max="6407" width="42.1666666666667" style="33" customWidth="1"/>
    <col min="6408" max="6408" width="18" style="33" customWidth="1"/>
    <col min="6409" max="6656" width="12" style="33"/>
    <col min="6657" max="6657" width="17.5" style="33" customWidth="1"/>
    <col min="6658" max="6658" width="16.3333333333333" style="33" customWidth="1"/>
    <col min="6659" max="6659" width="16.5" style="33" customWidth="1"/>
    <col min="6660" max="6660" width="9.33333333333333" style="33" customWidth="1"/>
    <col min="6661" max="6661" width="94.1666666666667" style="33" customWidth="1"/>
    <col min="6662" max="6663" width="42.1666666666667" style="33" customWidth="1"/>
    <col min="6664" max="6664" width="18" style="33" customWidth="1"/>
    <col min="6665" max="6912" width="12" style="33"/>
    <col min="6913" max="6913" width="17.5" style="33" customWidth="1"/>
    <col min="6914" max="6914" width="16.3333333333333" style="33" customWidth="1"/>
    <col min="6915" max="6915" width="16.5" style="33" customWidth="1"/>
    <col min="6916" max="6916" width="9.33333333333333" style="33" customWidth="1"/>
    <col min="6917" max="6917" width="94.1666666666667" style="33" customWidth="1"/>
    <col min="6918" max="6919" width="42.1666666666667" style="33" customWidth="1"/>
    <col min="6920" max="6920" width="18" style="33" customWidth="1"/>
    <col min="6921" max="7168" width="12" style="33"/>
    <col min="7169" max="7169" width="17.5" style="33" customWidth="1"/>
    <col min="7170" max="7170" width="16.3333333333333" style="33" customWidth="1"/>
    <col min="7171" max="7171" width="16.5" style="33" customWidth="1"/>
    <col min="7172" max="7172" width="9.33333333333333" style="33" customWidth="1"/>
    <col min="7173" max="7173" width="94.1666666666667" style="33" customWidth="1"/>
    <col min="7174" max="7175" width="42.1666666666667" style="33" customWidth="1"/>
    <col min="7176" max="7176" width="18" style="33" customWidth="1"/>
    <col min="7177" max="7424" width="12" style="33"/>
    <col min="7425" max="7425" width="17.5" style="33" customWidth="1"/>
    <col min="7426" max="7426" width="16.3333333333333" style="33" customWidth="1"/>
    <col min="7427" max="7427" width="16.5" style="33" customWidth="1"/>
    <col min="7428" max="7428" width="9.33333333333333" style="33" customWidth="1"/>
    <col min="7429" max="7429" width="94.1666666666667" style="33" customWidth="1"/>
    <col min="7430" max="7431" width="42.1666666666667" style="33" customWidth="1"/>
    <col min="7432" max="7432" width="18" style="33" customWidth="1"/>
    <col min="7433" max="7680" width="12" style="33"/>
    <col min="7681" max="7681" width="17.5" style="33" customWidth="1"/>
    <col min="7682" max="7682" width="16.3333333333333" style="33" customWidth="1"/>
    <col min="7683" max="7683" width="16.5" style="33" customWidth="1"/>
    <col min="7684" max="7684" width="9.33333333333333" style="33" customWidth="1"/>
    <col min="7685" max="7685" width="94.1666666666667" style="33" customWidth="1"/>
    <col min="7686" max="7687" width="42.1666666666667" style="33" customWidth="1"/>
    <col min="7688" max="7688" width="18" style="33" customWidth="1"/>
    <col min="7689" max="7936" width="12" style="33"/>
    <col min="7937" max="7937" width="17.5" style="33" customWidth="1"/>
    <col min="7938" max="7938" width="16.3333333333333" style="33" customWidth="1"/>
    <col min="7939" max="7939" width="16.5" style="33" customWidth="1"/>
    <col min="7940" max="7940" width="9.33333333333333" style="33" customWidth="1"/>
    <col min="7941" max="7941" width="94.1666666666667" style="33" customWidth="1"/>
    <col min="7942" max="7943" width="42.1666666666667" style="33" customWidth="1"/>
    <col min="7944" max="7944" width="18" style="33" customWidth="1"/>
    <col min="7945" max="8192" width="12" style="33"/>
    <col min="8193" max="8193" width="17.5" style="33" customWidth="1"/>
    <col min="8194" max="8194" width="16.3333333333333" style="33" customWidth="1"/>
    <col min="8195" max="8195" width="16.5" style="33" customWidth="1"/>
    <col min="8196" max="8196" width="9.33333333333333" style="33" customWidth="1"/>
    <col min="8197" max="8197" width="94.1666666666667" style="33" customWidth="1"/>
    <col min="8198" max="8199" width="42.1666666666667" style="33" customWidth="1"/>
    <col min="8200" max="8200" width="18" style="33" customWidth="1"/>
    <col min="8201" max="8448" width="12" style="33"/>
    <col min="8449" max="8449" width="17.5" style="33" customWidth="1"/>
    <col min="8450" max="8450" width="16.3333333333333" style="33" customWidth="1"/>
    <col min="8451" max="8451" width="16.5" style="33" customWidth="1"/>
    <col min="8452" max="8452" width="9.33333333333333" style="33" customWidth="1"/>
    <col min="8453" max="8453" width="94.1666666666667" style="33" customWidth="1"/>
    <col min="8454" max="8455" width="42.1666666666667" style="33" customWidth="1"/>
    <col min="8456" max="8456" width="18" style="33" customWidth="1"/>
    <col min="8457" max="8704" width="12" style="33"/>
    <col min="8705" max="8705" width="17.5" style="33" customWidth="1"/>
    <col min="8706" max="8706" width="16.3333333333333" style="33" customWidth="1"/>
    <col min="8707" max="8707" width="16.5" style="33" customWidth="1"/>
    <col min="8708" max="8708" width="9.33333333333333" style="33" customWidth="1"/>
    <col min="8709" max="8709" width="94.1666666666667" style="33" customWidth="1"/>
    <col min="8710" max="8711" width="42.1666666666667" style="33" customWidth="1"/>
    <col min="8712" max="8712" width="18" style="33" customWidth="1"/>
    <col min="8713" max="8960" width="12" style="33"/>
    <col min="8961" max="8961" width="17.5" style="33" customWidth="1"/>
    <col min="8962" max="8962" width="16.3333333333333" style="33" customWidth="1"/>
    <col min="8963" max="8963" width="16.5" style="33" customWidth="1"/>
    <col min="8964" max="8964" width="9.33333333333333" style="33" customWidth="1"/>
    <col min="8965" max="8965" width="94.1666666666667" style="33" customWidth="1"/>
    <col min="8966" max="8967" width="42.1666666666667" style="33" customWidth="1"/>
    <col min="8968" max="8968" width="18" style="33" customWidth="1"/>
    <col min="8969" max="9216" width="12" style="33"/>
    <col min="9217" max="9217" width="17.5" style="33" customWidth="1"/>
    <col min="9218" max="9218" width="16.3333333333333" style="33" customWidth="1"/>
    <col min="9219" max="9219" width="16.5" style="33" customWidth="1"/>
    <col min="9220" max="9220" width="9.33333333333333" style="33" customWidth="1"/>
    <col min="9221" max="9221" width="94.1666666666667" style="33" customWidth="1"/>
    <col min="9222" max="9223" width="42.1666666666667" style="33" customWidth="1"/>
    <col min="9224" max="9224" width="18" style="33" customWidth="1"/>
    <col min="9225" max="9472" width="12" style="33"/>
    <col min="9473" max="9473" width="17.5" style="33" customWidth="1"/>
    <col min="9474" max="9474" width="16.3333333333333" style="33" customWidth="1"/>
    <col min="9475" max="9475" width="16.5" style="33" customWidth="1"/>
    <col min="9476" max="9476" width="9.33333333333333" style="33" customWidth="1"/>
    <col min="9477" max="9477" width="94.1666666666667" style="33" customWidth="1"/>
    <col min="9478" max="9479" width="42.1666666666667" style="33" customWidth="1"/>
    <col min="9480" max="9480" width="18" style="33" customWidth="1"/>
    <col min="9481" max="9728" width="12" style="33"/>
    <col min="9729" max="9729" width="17.5" style="33" customWidth="1"/>
    <col min="9730" max="9730" width="16.3333333333333" style="33" customWidth="1"/>
    <col min="9731" max="9731" width="16.5" style="33" customWidth="1"/>
    <col min="9732" max="9732" width="9.33333333333333" style="33" customWidth="1"/>
    <col min="9733" max="9733" width="94.1666666666667" style="33" customWidth="1"/>
    <col min="9734" max="9735" width="42.1666666666667" style="33" customWidth="1"/>
    <col min="9736" max="9736" width="18" style="33" customWidth="1"/>
    <col min="9737" max="9984" width="12" style="33"/>
    <col min="9985" max="9985" width="17.5" style="33" customWidth="1"/>
    <col min="9986" max="9986" width="16.3333333333333" style="33" customWidth="1"/>
    <col min="9987" max="9987" width="16.5" style="33" customWidth="1"/>
    <col min="9988" max="9988" width="9.33333333333333" style="33" customWidth="1"/>
    <col min="9989" max="9989" width="94.1666666666667" style="33" customWidth="1"/>
    <col min="9990" max="9991" width="42.1666666666667" style="33" customWidth="1"/>
    <col min="9992" max="9992" width="18" style="33" customWidth="1"/>
    <col min="9993" max="10240" width="12" style="33"/>
    <col min="10241" max="10241" width="17.5" style="33" customWidth="1"/>
    <col min="10242" max="10242" width="16.3333333333333" style="33" customWidth="1"/>
    <col min="10243" max="10243" width="16.5" style="33" customWidth="1"/>
    <col min="10244" max="10244" width="9.33333333333333" style="33" customWidth="1"/>
    <col min="10245" max="10245" width="94.1666666666667" style="33" customWidth="1"/>
    <col min="10246" max="10247" width="42.1666666666667" style="33" customWidth="1"/>
    <col min="10248" max="10248" width="18" style="33" customWidth="1"/>
    <col min="10249" max="10496" width="12" style="33"/>
    <col min="10497" max="10497" width="17.5" style="33" customWidth="1"/>
    <col min="10498" max="10498" width="16.3333333333333" style="33" customWidth="1"/>
    <col min="10499" max="10499" width="16.5" style="33" customWidth="1"/>
    <col min="10500" max="10500" width="9.33333333333333" style="33" customWidth="1"/>
    <col min="10501" max="10501" width="94.1666666666667" style="33" customWidth="1"/>
    <col min="10502" max="10503" width="42.1666666666667" style="33" customWidth="1"/>
    <col min="10504" max="10504" width="18" style="33" customWidth="1"/>
    <col min="10505" max="10752" width="12" style="33"/>
    <col min="10753" max="10753" width="17.5" style="33" customWidth="1"/>
    <col min="10754" max="10754" width="16.3333333333333" style="33" customWidth="1"/>
    <col min="10755" max="10755" width="16.5" style="33" customWidth="1"/>
    <col min="10756" max="10756" width="9.33333333333333" style="33" customWidth="1"/>
    <col min="10757" max="10757" width="94.1666666666667" style="33" customWidth="1"/>
    <col min="10758" max="10759" width="42.1666666666667" style="33" customWidth="1"/>
    <col min="10760" max="10760" width="18" style="33" customWidth="1"/>
    <col min="10761" max="11008" width="12" style="33"/>
    <col min="11009" max="11009" width="17.5" style="33" customWidth="1"/>
    <col min="11010" max="11010" width="16.3333333333333" style="33" customWidth="1"/>
    <col min="11011" max="11011" width="16.5" style="33" customWidth="1"/>
    <col min="11012" max="11012" width="9.33333333333333" style="33" customWidth="1"/>
    <col min="11013" max="11013" width="94.1666666666667" style="33" customWidth="1"/>
    <col min="11014" max="11015" width="42.1666666666667" style="33" customWidth="1"/>
    <col min="11016" max="11016" width="18" style="33" customWidth="1"/>
    <col min="11017" max="11264" width="12" style="33"/>
    <col min="11265" max="11265" width="17.5" style="33" customWidth="1"/>
    <col min="11266" max="11266" width="16.3333333333333" style="33" customWidth="1"/>
    <col min="11267" max="11267" width="16.5" style="33" customWidth="1"/>
    <col min="11268" max="11268" width="9.33333333333333" style="33" customWidth="1"/>
    <col min="11269" max="11269" width="94.1666666666667" style="33" customWidth="1"/>
    <col min="11270" max="11271" width="42.1666666666667" style="33" customWidth="1"/>
    <col min="11272" max="11272" width="18" style="33" customWidth="1"/>
    <col min="11273" max="11520" width="12" style="33"/>
    <col min="11521" max="11521" width="17.5" style="33" customWidth="1"/>
    <col min="11522" max="11522" width="16.3333333333333" style="33" customWidth="1"/>
    <col min="11523" max="11523" width="16.5" style="33" customWidth="1"/>
    <col min="11524" max="11524" width="9.33333333333333" style="33" customWidth="1"/>
    <col min="11525" max="11525" width="94.1666666666667" style="33" customWidth="1"/>
    <col min="11526" max="11527" width="42.1666666666667" style="33" customWidth="1"/>
    <col min="11528" max="11528" width="18" style="33" customWidth="1"/>
    <col min="11529" max="11776" width="12" style="33"/>
    <col min="11777" max="11777" width="17.5" style="33" customWidth="1"/>
    <col min="11778" max="11778" width="16.3333333333333" style="33" customWidth="1"/>
    <col min="11779" max="11779" width="16.5" style="33" customWidth="1"/>
    <col min="11780" max="11780" width="9.33333333333333" style="33" customWidth="1"/>
    <col min="11781" max="11781" width="94.1666666666667" style="33" customWidth="1"/>
    <col min="11782" max="11783" width="42.1666666666667" style="33" customWidth="1"/>
    <col min="11784" max="11784" width="18" style="33" customWidth="1"/>
    <col min="11785" max="12032" width="12" style="33"/>
    <col min="12033" max="12033" width="17.5" style="33" customWidth="1"/>
    <col min="12034" max="12034" width="16.3333333333333" style="33" customWidth="1"/>
    <col min="12035" max="12035" width="16.5" style="33" customWidth="1"/>
    <col min="12036" max="12036" width="9.33333333333333" style="33" customWidth="1"/>
    <col min="12037" max="12037" width="94.1666666666667" style="33" customWidth="1"/>
    <col min="12038" max="12039" width="42.1666666666667" style="33" customWidth="1"/>
    <col min="12040" max="12040" width="18" style="33" customWidth="1"/>
    <col min="12041" max="12288" width="12" style="33"/>
    <col min="12289" max="12289" width="17.5" style="33" customWidth="1"/>
    <col min="12290" max="12290" width="16.3333333333333" style="33" customWidth="1"/>
    <col min="12291" max="12291" width="16.5" style="33" customWidth="1"/>
    <col min="12292" max="12292" width="9.33333333333333" style="33" customWidth="1"/>
    <col min="12293" max="12293" width="94.1666666666667" style="33" customWidth="1"/>
    <col min="12294" max="12295" width="42.1666666666667" style="33" customWidth="1"/>
    <col min="12296" max="12296" width="18" style="33" customWidth="1"/>
    <col min="12297" max="12544" width="12" style="33"/>
    <col min="12545" max="12545" width="17.5" style="33" customWidth="1"/>
    <col min="12546" max="12546" width="16.3333333333333" style="33" customWidth="1"/>
    <col min="12547" max="12547" width="16.5" style="33" customWidth="1"/>
    <col min="12548" max="12548" width="9.33333333333333" style="33" customWidth="1"/>
    <col min="12549" max="12549" width="94.1666666666667" style="33" customWidth="1"/>
    <col min="12550" max="12551" width="42.1666666666667" style="33" customWidth="1"/>
    <col min="12552" max="12552" width="18" style="33" customWidth="1"/>
    <col min="12553" max="12800" width="12" style="33"/>
    <col min="12801" max="12801" width="17.5" style="33" customWidth="1"/>
    <col min="12802" max="12802" width="16.3333333333333" style="33" customWidth="1"/>
    <col min="12803" max="12803" width="16.5" style="33" customWidth="1"/>
    <col min="12804" max="12804" width="9.33333333333333" style="33" customWidth="1"/>
    <col min="12805" max="12805" width="94.1666666666667" style="33" customWidth="1"/>
    <col min="12806" max="12807" width="42.1666666666667" style="33" customWidth="1"/>
    <col min="12808" max="12808" width="18" style="33" customWidth="1"/>
    <col min="12809" max="13056" width="12" style="33"/>
    <col min="13057" max="13057" width="17.5" style="33" customWidth="1"/>
    <col min="13058" max="13058" width="16.3333333333333" style="33" customWidth="1"/>
    <col min="13059" max="13059" width="16.5" style="33" customWidth="1"/>
    <col min="13060" max="13060" width="9.33333333333333" style="33" customWidth="1"/>
    <col min="13061" max="13061" width="94.1666666666667" style="33" customWidth="1"/>
    <col min="13062" max="13063" width="42.1666666666667" style="33" customWidth="1"/>
    <col min="13064" max="13064" width="18" style="33" customWidth="1"/>
    <col min="13065" max="13312" width="12" style="33"/>
    <col min="13313" max="13313" width="17.5" style="33" customWidth="1"/>
    <col min="13314" max="13314" width="16.3333333333333" style="33" customWidth="1"/>
    <col min="13315" max="13315" width="16.5" style="33" customWidth="1"/>
    <col min="13316" max="13316" width="9.33333333333333" style="33" customWidth="1"/>
    <col min="13317" max="13317" width="94.1666666666667" style="33" customWidth="1"/>
    <col min="13318" max="13319" width="42.1666666666667" style="33" customWidth="1"/>
    <col min="13320" max="13320" width="18" style="33" customWidth="1"/>
    <col min="13321" max="13568" width="12" style="33"/>
    <col min="13569" max="13569" width="17.5" style="33" customWidth="1"/>
    <col min="13570" max="13570" width="16.3333333333333" style="33" customWidth="1"/>
    <col min="13571" max="13571" width="16.5" style="33" customWidth="1"/>
    <col min="13572" max="13572" width="9.33333333333333" style="33" customWidth="1"/>
    <col min="13573" max="13573" width="94.1666666666667" style="33" customWidth="1"/>
    <col min="13574" max="13575" width="42.1666666666667" style="33" customWidth="1"/>
    <col min="13576" max="13576" width="18" style="33" customWidth="1"/>
    <col min="13577" max="13824" width="12" style="33"/>
    <col min="13825" max="13825" width="17.5" style="33" customWidth="1"/>
    <col min="13826" max="13826" width="16.3333333333333" style="33" customWidth="1"/>
    <col min="13827" max="13827" width="16.5" style="33" customWidth="1"/>
    <col min="13828" max="13828" width="9.33333333333333" style="33" customWidth="1"/>
    <col min="13829" max="13829" width="94.1666666666667" style="33" customWidth="1"/>
    <col min="13830" max="13831" width="42.1666666666667" style="33" customWidth="1"/>
    <col min="13832" max="13832" width="18" style="33" customWidth="1"/>
    <col min="13833" max="14080" width="12" style="33"/>
    <col min="14081" max="14081" width="17.5" style="33" customWidth="1"/>
    <col min="14082" max="14082" width="16.3333333333333" style="33" customWidth="1"/>
    <col min="14083" max="14083" width="16.5" style="33" customWidth="1"/>
    <col min="14084" max="14084" width="9.33333333333333" style="33" customWidth="1"/>
    <col min="14085" max="14085" width="94.1666666666667" style="33" customWidth="1"/>
    <col min="14086" max="14087" width="42.1666666666667" style="33" customWidth="1"/>
    <col min="14088" max="14088" width="18" style="33" customWidth="1"/>
    <col min="14089" max="14336" width="12" style="33"/>
    <col min="14337" max="14337" width="17.5" style="33" customWidth="1"/>
    <col min="14338" max="14338" width="16.3333333333333" style="33" customWidth="1"/>
    <col min="14339" max="14339" width="16.5" style="33" customWidth="1"/>
    <col min="14340" max="14340" width="9.33333333333333" style="33" customWidth="1"/>
    <col min="14341" max="14341" width="94.1666666666667" style="33" customWidth="1"/>
    <col min="14342" max="14343" width="42.1666666666667" style="33" customWidth="1"/>
    <col min="14344" max="14344" width="18" style="33" customWidth="1"/>
    <col min="14345" max="14592" width="12" style="33"/>
    <col min="14593" max="14593" width="17.5" style="33" customWidth="1"/>
    <col min="14594" max="14594" width="16.3333333333333" style="33" customWidth="1"/>
    <col min="14595" max="14595" width="16.5" style="33" customWidth="1"/>
    <col min="14596" max="14596" width="9.33333333333333" style="33" customWidth="1"/>
    <col min="14597" max="14597" width="94.1666666666667" style="33" customWidth="1"/>
    <col min="14598" max="14599" width="42.1666666666667" style="33" customWidth="1"/>
    <col min="14600" max="14600" width="18" style="33" customWidth="1"/>
    <col min="14601" max="14848" width="12" style="33"/>
    <col min="14849" max="14849" width="17.5" style="33" customWidth="1"/>
    <col min="14850" max="14850" width="16.3333333333333" style="33" customWidth="1"/>
    <col min="14851" max="14851" width="16.5" style="33" customWidth="1"/>
    <col min="14852" max="14852" width="9.33333333333333" style="33" customWidth="1"/>
    <col min="14853" max="14853" width="94.1666666666667" style="33" customWidth="1"/>
    <col min="14854" max="14855" width="42.1666666666667" style="33" customWidth="1"/>
    <col min="14856" max="14856" width="18" style="33" customWidth="1"/>
    <col min="14857" max="15104" width="12" style="33"/>
    <col min="15105" max="15105" width="17.5" style="33" customWidth="1"/>
    <col min="15106" max="15106" width="16.3333333333333" style="33" customWidth="1"/>
    <col min="15107" max="15107" width="16.5" style="33" customWidth="1"/>
    <col min="15108" max="15108" width="9.33333333333333" style="33" customWidth="1"/>
    <col min="15109" max="15109" width="94.1666666666667" style="33" customWidth="1"/>
    <col min="15110" max="15111" width="42.1666666666667" style="33" customWidth="1"/>
    <col min="15112" max="15112" width="18" style="33" customWidth="1"/>
    <col min="15113" max="15360" width="12" style="33"/>
    <col min="15361" max="15361" width="17.5" style="33" customWidth="1"/>
    <col min="15362" max="15362" width="16.3333333333333" style="33" customWidth="1"/>
    <col min="15363" max="15363" width="16.5" style="33" customWidth="1"/>
    <col min="15364" max="15364" width="9.33333333333333" style="33" customWidth="1"/>
    <col min="15365" max="15365" width="94.1666666666667" style="33" customWidth="1"/>
    <col min="15366" max="15367" width="42.1666666666667" style="33" customWidth="1"/>
    <col min="15368" max="15368" width="18" style="33" customWidth="1"/>
    <col min="15369" max="15616" width="12" style="33"/>
    <col min="15617" max="15617" width="17.5" style="33" customWidth="1"/>
    <col min="15618" max="15618" width="16.3333333333333" style="33" customWidth="1"/>
    <col min="15619" max="15619" width="16.5" style="33" customWidth="1"/>
    <col min="15620" max="15620" width="9.33333333333333" style="33" customWidth="1"/>
    <col min="15621" max="15621" width="94.1666666666667" style="33" customWidth="1"/>
    <col min="15622" max="15623" width="42.1666666666667" style="33" customWidth="1"/>
    <col min="15624" max="15624" width="18" style="33" customWidth="1"/>
    <col min="15625" max="15872" width="12" style="33"/>
    <col min="15873" max="15873" width="17.5" style="33" customWidth="1"/>
    <col min="15874" max="15874" width="16.3333333333333" style="33" customWidth="1"/>
    <col min="15875" max="15875" width="16.5" style="33" customWidth="1"/>
    <col min="15876" max="15876" width="9.33333333333333" style="33" customWidth="1"/>
    <col min="15877" max="15877" width="94.1666666666667" style="33" customWidth="1"/>
    <col min="15878" max="15879" width="42.1666666666667" style="33" customWidth="1"/>
    <col min="15880" max="15880" width="18" style="33" customWidth="1"/>
    <col min="15881" max="16128" width="12" style="33"/>
    <col min="16129" max="16129" width="17.5" style="33" customWidth="1"/>
    <col min="16130" max="16130" width="16.3333333333333" style="33" customWidth="1"/>
    <col min="16131" max="16131" width="16.5" style="33" customWidth="1"/>
    <col min="16132" max="16132" width="9.33333333333333" style="33" customWidth="1"/>
    <col min="16133" max="16133" width="94.1666666666667" style="33" customWidth="1"/>
    <col min="16134" max="16135" width="42.1666666666667" style="33" customWidth="1"/>
    <col min="16136" max="16136" width="18" style="33" customWidth="1"/>
    <col min="16137" max="16384" width="12" style="33"/>
  </cols>
  <sheetData>
    <row r="1" s="32" customFormat="1" ht="16.5" customHeight="1" spans="1:4">
      <c r="A1" s="32" t="s">
        <v>128</v>
      </c>
      <c r="B1" s="34"/>
      <c r="C1" s="34"/>
      <c r="D1" s="34"/>
    </row>
    <row r="2" ht="23.25" customHeight="1" spans="1:8">
      <c r="A2" s="763" t="s">
        <v>129</v>
      </c>
      <c r="B2" s="763"/>
      <c r="C2" s="763"/>
      <c r="D2" s="763"/>
      <c r="E2" s="763"/>
      <c r="F2" s="763"/>
      <c r="G2" s="763"/>
      <c r="H2" s="763"/>
    </row>
    <row r="3" ht="18.95" customHeight="1" spans="1:8">
      <c r="A3" s="36" t="s">
        <v>130</v>
      </c>
      <c r="B3" s="36"/>
      <c r="C3" s="36"/>
      <c r="D3" s="36" t="s">
        <v>2589</v>
      </c>
      <c r="E3" s="36"/>
      <c r="F3" s="36"/>
      <c r="G3" s="36"/>
      <c r="H3" s="36"/>
    </row>
    <row r="4" ht="18.95" customHeight="1" spans="1:8">
      <c r="A4" s="36" t="s">
        <v>132</v>
      </c>
      <c r="B4" s="36" t="s">
        <v>133</v>
      </c>
      <c r="C4" s="36"/>
      <c r="D4" s="36" t="s">
        <v>134</v>
      </c>
      <c r="E4" s="36"/>
      <c r="F4" s="36" t="s">
        <v>135</v>
      </c>
      <c r="G4" s="36"/>
      <c r="H4" s="36"/>
    </row>
    <row r="5" ht="18.95" customHeight="1" spans="1:8">
      <c r="A5" s="36"/>
      <c r="B5" s="36"/>
      <c r="C5" s="36"/>
      <c r="D5" s="36"/>
      <c r="E5" s="36"/>
      <c r="F5" s="36" t="s">
        <v>136</v>
      </c>
      <c r="G5" s="36" t="s">
        <v>137</v>
      </c>
      <c r="H5" s="36" t="s">
        <v>138</v>
      </c>
    </row>
    <row r="6" ht="18.95" customHeight="1" spans="1:8">
      <c r="A6" s="36"/>
      <c r="B6" s="764" t="s">
        <v>2427</v>
      </c>
      <c r="C6" s="764"/>
      <c r="D6" s="765" t="s">
        <v>2590</v>
      </c>
      <c r="E6" s="764"/>
      <c r="F6" s="764">
        <v>15</v>
      </c>
      <c r="G6" s="764">
        <v>15</v>
      </c>
      <c r="H6" s="39"/>
    </row>
    <row r="7" ht="18.95" customHeight="1" spans="1:8">
      <c r="A7" s="36"/>
      <c r="B7" s="764" t="s">
        <v>2591</v>
      </c>
      <c r="C7" s="764"/>
      <c r="D7" s="765" t="s">
        <v>2592</v>
      </c>
      <c r="E7" s="764"/>
      <c r="F7" s="764">
        <v>20</v>
      </c>
      <c r="G7" s="764">
        <v>20</v>
      </c>
      <c r="H7" s="39"/>
    </row>
    <row r="8" ht="18.95" customHeight="1" spans="1:8">
      <c r="A8" s="36"/>
      <c r="B8" s="764" t="s">
        <v>2593</v>
      </c>
      <c r="C8" s="764"/>
      <c r="D8" s="765" t="s">
        <v>2594</v>
      </c>
      <c r="E8" s="764"/>
      <c r="F8" s="764">
        <v>120</v>
      </c>
      <c r="G8" s="764">
        <v>120</v>
      </c>
      <c r="H8" s="39"/>
    </row>
    <row r="9" ht="18.95" customHeight="1" spans="1:8">
      <c r="A9" s="36"/>
      <c r="B9" s="764" t="s">
        <v>2595</v>
      </c>
      <c r="C9" s="764"/>
      <c r="D9" s="765" t="s">
        <v>2596</v>
      </c>
      <c r="E9" s="764"/>
      <c r="F9" s="764">
        <v>35.6</v>
      </c>
      <c r="G9" s="764">
        <v>35.6</v>
      </c>
      <c r="H9" s="39"/>
    </row>
    <row r="10" ht="18.95" customHeight="1" spans="1:8">
      <c r="A10" s="36"/>
      <c r="B10" s="766" t="s">
        <v>2597</v>
      </c>
      <c r="C10" s="767"/>
      <c r="D10" s="768" t="s">
        <v>2598</v>
      </c>
      <c r="E10" s="767"/>
      <c r="F10" s="764">
        <v>618.89</v>
      </c>
      <c r="G10" s="764">
        <v>618.89</v>
      </c>
      <c r="H10" s="39"/>
    </row>
    <row r="11" ht="18.95" customHeight="1" spans="1:8">
      <c r="A11" s="36"/>
      <c r="B11" s="769" t="s">
        <v>149</v>
      </c>
      <c r="C11" s="769"/>
      <c r="D11" s="769"/>
      <c r="E11" s="769"/>
      <c r="F11" s="764">
        <v>809.49</v>
      </c>
      <c r="G11" s="764">
        <v>809.49</v>
      </c>
      <c r="H11" s="39"/>
    </row>
    <row r="12" ht="21" customHeight="1" spans="1:8">
      <c r="A12" s="36" t="s">
        <v>1034</v>
      </c>
      <c r="B12" s="765" t="s">
        <v>2599</v>
      </c>
      <c r="C12" s="765"/>
      <c r="D12" s="765"/>
      <c r="E12" s="764"/>
      <c r="F12" s="765"/>
      <c r="G12" s="764"/>
      <c r="H12" s="764"/>
    </row>
    <row r="13" ht="18" customHeight="1" spans="1:8">
      <c r="A13" s="36" t="s">
        <v>152</v>
      </c>
      <c r="B13" s="36" t="s">
        <v>153</v>
      </c>
      <c r="C13" s="36" t="s">
        <v>154</v>
      </c>
      <c r="D13" s="36"/>
      <c r="E13" s="36" t="s">
        <v>155</v>
      </c>
      <c r="F13" s="36"/>
      <c r="G13" s="42" t="s">
        <v>156</v>
      </c>
      <c r="H13" s="42"/>
    </row>
    <row r="14" ht="18" customHeight="1" spans="1:8">
      <c r="A14" s="36"/>
      <c r="B14" s="36" t="s">
        <v>157</v>
      </c>
      <c r="C14" s="36" t="s">
        <v>158</v>
      </c>
      <c r="D14" s="36"/>
      <c r="E14" s="766" t="s">
        <v>2600</v>
      </c>
      <c r="F14" s="766"/>
      <c r="G14" s="764" t="s">
        <v>175</v>
      </c>
      <c r="H14" s="764"/>
    </row>
    <row r="15" ht="18" customHeight="1" spans="1:8">
      <c r="A15" s="36"/>
      <c r="B15" s="36"/>
      <c r="C15" s="36"/>
      <c r="D15" s="36"/>
      <c r="E15" s="766" t="s">
        <v>2601</v>
      </c>
      <c r="F15" s="766"/>
      <c r="G15" s="764" t="s">
        <v>1777</v>
      </c>
      <c r="H15" s="764"/>
    </row>
    <row r="16" ht="18" customHeight="1" spans="1:8">
      <c r="A16" s="36"/>
      <c r="B16" s="36"/>
      <c r="C16" s="36"/>
      <c r="D16" s="36"/>
      <c r="E16" s="766" t="s">
        <v>2602</v>
      </c>
      <c r="F16" s="766"/>
      <c r="G16" s="764" t="s">
        <v>2603</v>
      </c>
      <c r="H16" s="764"/>
    </row>
    <row r="17" ht="18" customHeight="1" spans="1:8">
      <c r="A17" s="36"/>
      <c r="B17" s="36"/>
      <c r="C17" s="36"/>
      <c r="D17" s="36"/>
      <c r="E17" s="766" t="s">
        <v>2604</v>
      </c>
      <c r="F17" s="766"/>
      <c r="G17" s="764" t="s">
        <v>231</v>
      </c>
      <c r="H17" s="764"/>
    </row>
    <row r="18" ht="18" customHeight="1" spans="1:8">
      <c r="A18" s="36"/>
      <c r="B18" s="36"/>
      <c r="C18" s="36"/>
      <c r="D18" s="36"/>
      <c r="E18" s="766" t="s">
        <v>2605</v>
      </c>
      <c r="F18" s="766"/>
      <c r="G18" s="764" t="s">
        <v>2606</v>
      </c>
      <c r="H18" s="764"/>
    </row>
    <row r="19" ht="18" customHeight="1" spans="1:8">
      <c r="A19" s="36"/>
      <c r="B19" s="36"/>
      <c r="C19" s="36"/>
      <c r="D19" s="36"/>
      <c r="E19" s="766" t="s">
        <v>2607</v>
      </c>
      <c r="F19" s="766"/>
      <c r="G19" s="764" t="s">
        <v>1407</v>
      </c>
      <c r="H19" s="764"/>
    </row>
    <row r="20" ht="18" customHeight="1" spans="1:8">
      <c r="A20" s="36"/>
      <c r="B20" s="36"/>
      <c r="C20" s="36"/>
      <c r="D20" s="36"/>
      <c r="E20" s="766" t="s">
        <v>2608</v>
      </c>
      <c r="F20" s="766"/>
      <c r="G20" s="764" t="s">
        <v>2609</v>
      </c>
      <c r="H20" s="764"/>
    </row>
    <row r="21" ht="18" customHeight="1" spans="1:8">
      <c r="A21" s="36"/>
      <c r="B21" s="36"/>
      <c r="C21" s="36"/>
      <c r="D21" s="36"/>
      <c r="E21" s="766" t="s">
        <v>2610</v>
      </c>
      <c r="F21" s="766"/>
      <c r="G21" s="764" t="s">
        <v>2611</v>
      </c>
      <c r="H21" s="764"/>
    </row>
    <row r="22" ht="18" customHeight="1" spans="1:8">
      <c r="A22" s="36"/>
      <c r="B22" s="36"/>
      <c r="C22" s="36"/>
      <c r="D22" s="36"/>
      <c r="E22" s="766" t="s">
        <v>2612</v>
      </c>
      <c r="F22" s="766"/>
      <c r="G22" s="764" t="s">
        <v>1441</v>
      </c>
      <c r="H22" s="764"/>
    </row>
    <row r="23" ht="18" customHeight="1" spans="1:8">
      <c r="A23" s="36"/>
      <c r="B23" s="36"/>
      <c r="C23" s="36"/>
      <c r="D23" s="36"/>
      <c r="E23" s="766" t="s">
        <v>2613</v>
      </c>
      <c r="F23" s="766"/>
      <c r="G23" s="764" t="s">
        <v>172</v>
      </c>
      <c r="H23" s="764"/>
    </row>
    <row r="24" ht="18" customHeight="1" spans="1:8">
      <c r="A24" s="36"/>
      <c r="B24" s="36"/>
      <c r="C24" s="36"/>
      <c r="D24" s="36"/>
      <c r="E24" s="766" t="s">
        <v>2614</v>
      </c>
      <c r="F24" s="766"/>
      <c r="G24" s="764" t="s">
        <v>2615</v>
      </c>
      <c r="H24" s="764"/>
    </row>
    <row r="25" ht="18" customHeight="1" spans="1:8">
      <c r="A25" s="36"/>
      <c r="B25" s="36"/>
      <c r="C25" s="36"/>
      <c r="D25" s="36"/>
      <c r="E25" s="766" t="s">
        <v>2616</v>
      </c>
      <c r="F25" s="766"/>
      <c r="G25" s="764" t="s">
        <v>2617</v>
      </c>
      <c r="H25" s="764"/>
    </row>
    <row r="26" ht="18" customHeight="1" spans="1:8">
      <c r="A26" s="36"/>
      <c r="B26" s="36"/>
      <c r="C26" s="36"/>
      <c r="D26" s="36"/>
      <c r="E26" s="766" t="s">
        <v>2618</v>
      </c>
      <c r="F26" s="766"/>
      <c r="G26" s="764" t="s">
        <v>1777</v>
      </c>
      <c r="H26" s="764"/>
    </row>
    <row r="27" ht="18" customHeight="1" spans="1:8">
      <c r="A27" s="36"/>
      <c r="B27" s="36"/>
      <c r="C27" s="36"/>
      <c r="D27" s="36"/>
      <c r="E27" s="766" t="s">
        <v>2619</v>
      </c>
      <c r="F27" s="766"/>
      <c r="G27" s="764" t="s">
        <v>2620</v>
      </c>
      <c r="H27" s="764"/>
    </row>
    <row r="28" ht="18" customHeight="1" spans="1:8">
      <c r="A28" s="36"/>
      <c r="B28" s="36"/>
      <c r="C28" s="36"/>
      <c r="D28" s="36"/>
      <c r="E28" s="766" t="s">
        <v>2621</v>
      </c>
      <c r="F28" s="766"/>
      <c r="G28" s="764" t="s">
        <v>172</v>
      </c>
      <c r="H28" s="764"/>
    </row>
    <row r="29" ht="18" customHeight="1" spans="1:8">
      <c r="A29" s="36"/>
      <c r="B29" s="36"/>
      <c r="C29" s="36"/>
      <c r="D29" s="36"/>
      <c r="E29" s="766" t="s">
        <v>2622</v>
      </c>
      <c r="F29" s="766"/>
      <c r="G29" s="764" t="s">
        <v>1492</v>
      </c>
      <c r="H29" s="764"/>
    </row>
    <row r="30" ht="18" customHeight="1" spans="1:8">
      <c r="A30" s="36"/>
      <c r="B30" s="36"/>
      <c r="C30" s="36"/>
      <c r="D30" s="36"/>
      <c r="E30" s="766" t="s">
        <v>2623</v>
      </c>
      <c r="F30" s="766"/>
      <c r="G30" s="764" t="s">
        <v>2624</v>
      </c>
      <c r="H30" s="764"/>
    </row>
    <row r="31" ht="18" customHeight="1" spans="1:8">
      <c r="A31" s="36"/>
      <c r="B31" s="36"/>
      <c r="C31" s="36"/>
      <c r="D31" s="36"/>
      <c r="E31" s="766" t="s">
        <v>2625</v>
      </c>
      <c r="F31" s="766"/>
      <c r="G31" s="764" t="s">
        <v>175</v>
      </c>
      <c r="H31" s="764"/>
    </row>
    <row r="32" ht="18" customHeight="1" spans="1:8">
      <c r="A32" s="36"/>
      <c r="B32" s="36"/>
      <c r="C32" s="36"/>
      <c r="D32" s="36"/>
      <c r="E32" s="766" t="s">
        <v>2626</v>
      </c>
      <c r="F32" s="766"/>
      <c r="G32" s="764" t="s">
        <v>2627</v>
      </c>
      <c r="H32" s="764"/>
    </row>
    <row r="33" ht="18" customHeight="1" spans="1:8">
      <c r="A33" s="36"/>
      <c r="B33" s="36"/>
      <c r="C33" s="36" t="s">
        <v>178</v>
      </c>
      <c r="D33" s="36"/>
      <c r="E33" s="766" t="s">
        <v>2628</v>
      </c>
      <c r="F33" s="766"/>
      <c r="G33" s="764" t="s">
        <v>310</v>
      </c>
      <c r="H33" s="764"/>
    </row>
    <row r="34" ht="18" customHeight="1" spans="1:8">
      <c r="A34" s="36"/>
      <c r="B34" s="36"/>
      <c r="C34" s="36"/>
      <c r="D34" s="36"/>
      <c r="E34" s="766" t="s">
        <v>2629</v>
      </c>
      <c r="F34" s="766"/>
      <c r="G34" s="764" t="s">
        <v>310</v>
      </c>
      <c r="H34" s="764"/>
    </row>
    <row r="35" ht="18" customHeight="1" spans="1:8">
      <c r="A35" s="36"/>
      <c r="B35" s="36" t="s">
        <v>182</v>
      </c>
      <c r="C35" s="36" t="s">
        <v>531</v>
      </c>
      <c r="D35" s="36"/>
      <c r="E35" s="764" t="s">
        <v>2630</v>
      </c>
      <c r="F35" s="765"/>
      <c r="G35" s="764" t="s">
        <v>1765</v>
      </c>
      <c r="H35" s="764"/>
    </row>
    <row r="36" ht="18" customHeight="1" spans="1:8">
      <c r="A36" s="36"/>
      <c r="B36" s="36"/>
      <c r="C36" s="36"/>
      <c r="D36" s="36"/>
      <c r="E36" s="764" t="s">
        <v>2631</v>
      </c>
      <c r="F36" s="765"/>
      <c r="G36" s="764" t="s">
        <v>1765</v>
      </c>
      <c r="H36" s="764"/>
    </row>
    <row r="37" ht="18" customHeight="1" spans="1:8">
      <c r="A37" s="36"/>
      <c r="B37" s="36" t="s">
        <v>649</v>
      </c>
      <c r="C37" s="36" t="s">
        <v>196</v>
      </c>
      <c r="D37" s="36"/>
      <c r="E37" s="764" t="s">
        <v>2632</v>
      </c>
      <c r="F37" s="765"/>
      <c r="G37" s="764" t="s">
        <v>202</v>
      </c>
      <c r="H37" s="764"/>
    </row>
    <row r="38" ht="18" customHeight="1" spans="1:8">
      <c r="A38" s="36"/>
      <c r="B38" s="36"/>
      <c r="C38" s="36"/>
      <c r="D38" s="36"/>
      <c r="E38" s="764" t="s">
        <v>2633</v>
      </c>
      <c r="F38" s="765"/>
      <c r="G38" s="764" t="s">
        <v>198</v>
      </c>
      <c r="H38" s="764"/>
    </row>
    <row r="39" ht="18" customHeight="1" spans="1:8">
      <c r="A39" s="36"/>
      <c r="B39" s="36"/>
      <c r="C39" s="36"/>
      <c r="D39" s="36"/>
      <c r="E39" s="764" t="s">
        <v>2634</v>
      </c>
      <c r="F39" s="765"/>
      <c r="G39" s="764" t="s">
        <v>198</v>
      </c>
      <c r="H39" s="764"/>
    </row>
    <row r="40" ht="18" customHeight="1" spans="1:8">
      <c r="A40" s="36"/>
      <c r="B40" s="36"/>
      <c r="C40" s="36"/>
      <c r="D40" s="36"/>
      <c r="E40" s="764" t="s">
        <v>2635</v>
      </c>
      <c r="F40" s="765"/>
      <c r="G40" s="764" t="s">
        <v>202</v>
      </c>
      <c r="H40" s="764"/>
    </row>
  </sheetData>
  <mergeCells count="8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A11"/>
    <mergeCell ref="A13:A40"/>
    <mergeCell ref="B14:B34"/>
    <mergeCell ref="B35:B36"/>
    <mergeCell ref="B37:B40"/>
    <mergeCell ref="B4:C5"/>
    <mergeCell ref="D4:E5"/>
    <mergeCell ref="C14:D32"/>
    <mergeCell ref="C33:D34"/>
    <mergeCell ref="C37:D40"/>
    <mergeCell ref="C35:D36"/>
  </mergeCells>
  <printOptions horizontalCentered="1"/>
  <pageMargins left="0.472222222222222" right="0.472222222222222" top="0.275" bottom="0.39375" header="0.275" footer="0.39375"/>
  <pageSetup paperSize="9" scale="60" orientation="landscape"/>
  <headerFooter alignWithMargins="0" scaleWithDoc="0"/>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4"/>
  <sheetViews>
    <sheetView showGridLines="0" topLeftCell="A4" workbookViewId="0">
      <selection activeCell="J12" sqref="J12"/>
    </sheetView>
  </sheetViews>
  <sheetFormatPr defaultColWidth="12" defaultRowHeight="15.6" outlineLevelCol="7"/>
  <cols>
    <col min="1" max="1" width="12" style="3"/>
    <col min="2" max="3" width="16.3333333333333" style="3" customWidth="1"/>
    <col min="4" max="4" width="9.33333333333333" style="3" customWidth="1"/>
    <col min="5" max="5" width="47" style="3" customWidth="1"/>
    <col min="6" max="7" width="18" style="3" customWidth="1"/>
    <col min="8" max="8" width="21.3333333333333" style="3" customWidth="1"/>
    <col min="9" max="257" width="12" style="3"/>
    <col min="258" max="259" width="16.3333333333333" style="3" customWidth="1"/>
    <col min="260" max="260" width="9.33333333333333" style="3" customWidth="1"/>
    <col min="261" max="261" width="47" style="3" customWidth="1"/>
    <col min="262" max="263" width="18" style="3" customWidth="1"/>
    <col min="264" max="264" width="21.3333333333333" style="3" customWidth="1"/>
    <col min="265" max="513" width="12" style="3"/>
    <col min="514" max="515" width="16.3333333333333" style="3" customWidth="1"/>
    <col min="516" max="516" width="9.33333333333333" style="3" customWidth="1"/>
    <col min="517" max="517" width="47" style="3" customWidth="1"/>
    <col min="518" max="519" width="18" style="3" customWidth="1"/>
    <col min="520" max="520" width="21.3333333333333" style="3" customWidth="1"/>
    <col min="521" max="769" width="12" style="3"/>
    <col min="770" max="771" width="16.3333333333333" style="3" customWidth="1"/>
    <col min="772" max="772" width="9.33333333333333" style="3" customWidth="1"/>
    <col min="773" max="773" width="47" style="3" customWidth="1"/>
    <col min="774" max="775" width="18" style="3" customWidth="1"/>
    <col min="776" max="776" width="21.3333333333333" style="3" customWidth="1"/>
    <col min="777" max="1025" width="12" style="3"/>
    <col min="1026" max="1027" width="16.3333333333333" style="3" customWidth="1"/>
    <col min="1028" max="1028" width="9.33333333333333" style="3" customWidth="1"/>
    <col min="1029" max="1029" width="47" style="3" customWidth="1"/>
    <col min="1030" max="1031" width="18" style="3" customWidth="1"/>
    <col min="1032" max="1032" width="21.3333333333333" style="3" customWidth="1"/>
    <col min="1033" max="1281" width="12" style="3"/>
    <col min="1282" max="1283" width="16.3333333333333" style="3" customWidth="1"/>
    <col min="1284" max="1284" width="9.33333333333333" style="3" customWidth="1"/>
    <col min="1285" max="1285" width="47" style="3" customWidth="1"/>
    <col min="1286" max="1287" width="18" style="3" customWidth="1"/>
    <col min="1288" max="1288" width="21.3333333333333" style="3" customWidth="1"/>
    <col min="1289" max="1537" width="12" style="3"/>
    <col min="1538" max="1539" width="16.3333333333333" style="3" customWidth="1"/>
    <col min="1540" max="1540" width="9.33333333333333" style="3" customWidth="1"/>
    <col min="1541" max="1541" width="47" style="3" customWidth="1"/>
    <col min="1542" max="1543" width="18" style="3" customWidth="1"/>
    <col min="1544" max="1544" width="21.3333333333333" style="3" customWidth="1"/>
    <col min="1545" max="1793" width="12" style="3"/>
    <col min="1794" max="1795" width="16.3333333333333" style="3" customWidth="1"/>
    <col min="1796" max="1796" width="9.33333333333333" style="3" customWidth="1"/>
    <col min="1797" max="1797" width="47" style="3" customWidth="1"/>
    <col min="1798" max="1799" width="18" style="3" customWidth="1"/>
    <col min="1800" max="1800" width="21.3333333333333" style="3" customWidth="1"/>
    <col min="1801" max="2049" width="12" style="3"/>
    <col min="2050" max="2051" width="16.3333333333333" style="3" customWidth="1"/>
    <col min="2052" max="2052" width="9.33333333333333" style="3" customWidth="1"/>
    <col min="2053" max="2053" width="47" style="3" customWidth="1"/>
    <col min="2054" max="2055" width="18" style="3" customWidth="1"/>
    <col min="2056" max="2056" width="21.3333333333333" style="3" customWidth="1"/>
    <col min="2057" max="2305" width="12" style="3"/>
    <col min="2306" max="2307" width="16.3333333333333" style="3" customWidth="1"/>
    <col min="2308" max="2308" width="9.33333333333333" style="3" customWidth="1"/>
    <col min="2309" max="2309" width="47" style="3" customWidth="1"/>
    <col min="2310" max="2311" width="18" style="3" customWidth="1"/>
    <col min="2312" max="2312" width="21.3333333333333" style="3" customWidth="1"/>
    <col min="2313" max="2561" width="12" style="3"/>
    <col min="2562" max="2563" width="16.3333333333333" style="3" customWidth="1"/>
    <col min="2564" max="2564" width="9.33333333333333" style="3" customWidth="1"/>
    <col min="2565" max="2565" width="47" style="3" customWidth="1"/>
    <col min="2566" max="2567" width="18" style="3" customWidth="1"/>
    <col min="2568" max="2568" width="21.3333333333333" style="3" customWidth="1"/>
    <col min="2569" max="2817" width="12" style="3"/>
    <col min="2818" max="2819" width="16.3333333333333" style="3" customWidth="1"/>
    <col min="2820" max="2820" width="9.33333333333333" style="3" customWidth="1"/>
    <col min="2821" max="2821" width="47" style="3" customWidth="1"/>
    <col min="2822" max="2823" width="18" style="3" customWidth="1"/>
    <col min="2824" max="2824" width="21.3333333333333" style="3" customWidth="1"/>
    <col min="2825" max="3073" width="12" style="3"/>
    <col min="3074" max="3075" width="16.3333333333333" style="3" customWidth="1"/>
    <col min="3076" max="3076" width="9.33333333333333" style="3" customWidth="1"/>
    <col min="3077" max="3077" width="47" style="3" customWidth="1"/>
    <col min="3078" max="3079" width="18" style="3" customWidth="1"/>
    <col min="3080" max="3080" width="21.3333333333333" style="3" customWidth="1"/>
    <col min="3081" max="3329" width="12" style="3"/>
    <col min="3330" max="3331" width="16.3333333333333" style="3" customWidth="1"/>
    <col min="3332" max="3332" width="9.33333333333333" style="3" customWidth="1"/>
    <col min="3333" max="3333" width="47" style="3" customWidth="1"/>
    <col min="3334" max="3335" width="18" style="3" customWidth="1"/>
    <col min="3336" max="3336" width="21.3333333333333" style="3" customWidth="1"/>
    <col min="3337" max="3585" width="12" style="3"/>
    <col min="3586" max="3587" width="16.3333333333333" style="3" customWidth="1"/>
    <col min="3588" max="3588" width="9.33333333333333" style="3" customWidth="1"/>
    <col min="3589" max="3589" width="47" style="3" customWidth="1"/>
    <col min="3590" max="3591" width="18" style="3" customWidth="1"/>
    <col min="3592" max="3592" width="21.3333333333333" style="3" customWidth="1"/>
    <col min="3593" max="3841" width="12" style="3"/>
    <col min="3842" max="3843" width="16.3333333333333" style="3" customWidth="1"/>
    <col min="3844" max="3844" width="9.33333333333333" style="3" customWidth="1"/>
    <col min="3845" max="3845" width="47" style="3" customWidth="1"/>
    <col min="3846" max="3847" width="18" style="3" customWidth="1"/>
    <col min="3848" max="3848" width="21.3333333333333" style="3" customWidth="1"/>
    <col min="3849" max="4097" width="12" style="3"/>
    <col min="4098" max="4099" width="16.3333333333333" style="3" customWidth="1"/>
    <col min="4100" max="4100" width="9.33333333333333" style="3" customWidth="1"/>
    <col min="4101" max="4101" width="47" style="3" customWidth="1"/>
    <col min="4102" max="4103" width="18" style="3" customWidth="1"/>
    <col min="4104" max="4104" width="21.3333333333333" style="3" customWidth="1"/>
    <col min="4105" max="4353" width="12" style="3"/>
    <col min="4354" max="4355" width="16.3333333333333" style="3" customWidth="1"/>
    <col min="4356" max="4356" width="9.33333333333333" style="3" customWidth="1"/>
    <col min="4357" max="4357" width="47" style="3" customWidth="1"/>
    <col min="4358" max="4359" width="18" style="3" customWidth="1"/>
    <col min="4360" max="4360" width="21.3333333333333" style="3" customWidth="1"/>
    <col min="4361" max="4609" width="12" style="3"/>
    <col min="4610" max="4611" width="16.3333333333333" style="3" customWidth="1"/>
    <col min="4612" max="4612" width="9.33333333333333" style="3" customWidth="1"/>
    <col min="4613" max="4613" width="47" style="3" customWidth="1"/>
    <col min="4614" max="4615" width="18" style="3" customWidth="1"/>
    <col min="4616" max="4616" width="21.3333333333333" style="3" customWidth="1"/>
    <col min="4617" max="4865" width="12" style="3"/>
    <col min="4866" max="4867" width="16.3333333333333" style="3" customWidth="1"/>
    <col min="4868" max="4868" width="9.33333333333333" style="3" customWidth="1"/>
    <col min="4869" max="4869" width="47" style="3" customWidth="1"/>
    <col min="4870" max="4871" width="18" style="3" customWidth="1"/>
    <col min="4872" max="4872" width="21.3333333333333" style="3" customWidth="1"/>
    <col min="4873" max="5121" width="12" style="3"/>
    <col min="5122" max="5123" width="16.3333333333333" style="3" customWidth="1"/>
    <col min="5124" max="5124" width="9.33333333333333" style="3" customWidth="1"/>
    <col min="5125" max="5125" width="47" style="3" customWidth="1"/>
    <col min="5126" max="5127" width="18" style="3" customWidth="1"/>
    <col min="5128" max="5128" width="21.3333333333333" style="3" customWidth="1"/>
    <col min="5129" max="5377" width="12" style="3"/>
    <col min="5378" max="5379" width="16.3333333333333" style="3" customWidth="1"/>
    <col min="5380" max="5380" width="9.33333333333333" style="3" customWidth="1"/>
    <col min="5381" max="5381" width="47" style="3" customWidth="1"/>
    <col min="5382" max="5383" width="18" style="3" customWidth="1"/>
    <col min="5384" max="5384" width="21.3333333333333" style="3" customWidth="1"/>
    <col min="5385" max="5633" width="12" style="3"/>
    <col min="5634" max="5635" width="16.3333333333333" style="3" customWidth="1"/>
    <col min="5636" max="5636" width="9.33333333333333" style="3" customWidth="1"/>
    <col min="5637" max="5637" width="47" style="3" customWidth="1"/>
    <col min="5638" max="5639" width="18" style="3" customWidth="1"/>
    <col min="5640" max="5640" width="21.3333333333333" style="3" customWidth="1"/>
    <col min="5641" max="5889" width="12" style="3"/>
    <col min="5890" max="5891" width="16.3333333333333" style="3" customWidth="1"/>
    <col min="5892" max="5892" width="9.33333333333333" style="3" customWidth="1"/>
    <col min="5893" max="5893" width="47" style="3" customWidth="1"/>
    <col min="5894" max="5895" width="18" style="3" customWidth="1"/>
    <col min="5896" max="5896" width="21.3333333333333" style="3" customWidth="1"/>
    <col min="5897" max="6145" width="12" style="3"/>
    <col min="6146" max="6147" width="16.3333333333333" style="3" customWidth="1"/>
    <col min="6148" max="6148" width="9.33333333333333" style="3" customWidth="1"/>
    <col min="6149" max="6149" width="47" style="3" customWidth="1"/>
    <col min="6150" max="6151" width="18" style="3" customWidth="1"/>
    <col min="6152" max="6152" width="21.3333333333333" style="3" customWidth="1"/>
    <col min="6153" max="6401" width="12" style="3"/>
    <col min="6402" max="6403" width="16.3333333333333" style="3" customWidth="1"/>
    <col min="6404" max="6404" width="9.33333333333333" style="3" customWidth="1"/>
    <col min="6405" max="6405" width="47" style="3" customWidth="1"/>
    <col min="6406" max="6407" width="18" style="3" customWidth="1"/>
    <col min="6408" max="6408" width="21.3333333333333" style="3" customWidth="1"/>
    <col min="6409" max="6657" width="12" style="3"/>
    <col min="6658" max="6659" width="16.3333333333333" style="3" customWidth="1"/>
    <col min="6660" max="6660" width="9.33333333333333" style="3" customWidth="1"/>
    <col min="6661" max="6661" width="47" style="3" customWidth="1"/>
    <col min="6662" max="6663" width="18" style="3" customWidth="1"/>
    <col min="6664" max="6664" width="21.3333333333333" style="3" customWidth="1"/>
    <col min="6665" max="6913" width="12" style="3"/>
    <col min="6914" max="6915" width="16.3333333333333" style="3" customWidth="1"/>
    <col min="6916" max="6916" width="9.33333333333333" style="3" customWidth="1"/>
    <col min="6917" max="6917" width="47" style="3" customWidth="1"/>
    <col min="6918" max="6919" width="18" style="3" customWidth="1"/>
    <col min="6920" max="6920" width="21.3333333333333" style="3" customWidth="1"/>
    <col min="6921" max="7169" width="12" style="3"/>
    <col min="7170" max="7171" width="16.3333333333333" style="3" customWidth="1"/>
    <col min="7172" max="7172" width="9.33333333333333" style="3" customWidth="1"/>
    <col min="7173" max="7173" width="47" style="3" customWidth="1"/>
    <col min="7174" max="7175" width="18" style="3" customWidth="1"/>
    <col min="7176" max="7176" width="21.3333333333333" style="3" customWidth="1"/>
    <col min="7177" max="7425" width="12" style="3"/>
    <col min="7426" max="7427" width="16.3333333333333" style="3" customWidth="1"/>
    <col min="7428" max="7428" width="9.33333333333333" style="3" customWidth="1"/>
    <col min="7429" max="7429" width="47" style="3" customWidth="1"/>
    <col min="7430" max="7431" width="18" style="3" customWidth="1"/>
    <col min="7432" max="7432" width="21.3333333333333" style="3" customWidth="1"/>
    <col min="7433" max="7681" width="12" style="3"/>
    <col min="7682" max="7683" width="16.3333333333333" style="3" customWidth="1"/>
    <col min="7684" max="7684" width="9.33333333333333" style="3" customWidth="1"/>
    <col min="7685" max="7685" width="47" style="3" customWidth="1"/>
    <col min="7686" max="7687" width="18" style="3" customWidth="1"/>
    <col min="7688" max="7688" width="21.3333333333333" style="3" customWidth="1"/>
    <col min="7689" max="7937" width="12" style="3"/>
    <col min="7938" max="7939" width="16.3333333333333" style="3" customWidth="1"/>
    <col min="7940" max="7940" width="9.33333333333333" style="3" customWidth="1"/>
    <col min="7941" max="7941" width="47" style="3" customWidth="1"/>
    <col min="7942" max="7943" width="18" style="3" customWidth="1"/>
    <col min="7944" max="7944" width="21.3333333333333" style="3" customWidth="1"/>
    <col min="7945" max="8193" width="12" style="3"/>
    <col min="8194" max="8195" width="16.3333333333333" style="3" customWidth="1"/>
    <col min="8196" max="8196" width="9.33333333333333" style="3" customWidth="1"/>
    <col min="8197" max="8197" width="47" style="3" customWidth="1"/>
    <col min="8198" max="8199" width="18" style="3" customWidth="1"/>
    <col min="8200" max="8200" width="21.3333333333333" style="3" customWidth="1"/>
    <col min="8201" max="8449" width="12" style="3"/>
    <col min="8450" max="8451" width="16.3333333333333" style="3" customWidth="1"/>
    <col min="8452" max="8452" width="9.33333333333333" style="3" customWidth="1"/>
    <col min="8453" max="8453" width="47" style="3" customWidth="1"/>
    <col min="8454" max="8455" width="18" style="3" customWidth="1"/>
    <col min="8456" max="8456" width="21.3333333333333" style="3" customWidth="1"/>
    <col min="8457" max="8705" width="12" style="3"/>
    <col min="8706" max="8707" width="16.3333333333333" style="3" customWidth="1"/>
    <col min="8708" max="8708" width="9.33333333333333" style="3" customWidth="1"/>
    <col min="8709" max="8709" width="47" style="3" customWidth="1"/>
    <col min="8710" max="8711" width="18" style="3" customWidth="1"/>
    <col min="8712" max="8712" width="21.3333333333333" style="3" customWidth="1"/>
    <col min="8713" max="8961" width="12" style="3"/>
    <col min="8962" max="8963" width="16.3333333333333" style="3" customWidth="1"/>
    <col min="8964" max="8964" width="9.33333333333333" style="3" customWidth="1"/>
    <col min="8965" max="8965" width="47" style="3" customWidth="1"/>
    <col min="8966" max="8967" width="18" style="3" customWidth="1"/>
    <col min="8968" max="8968" width="21.3333333333333" style="3" customWidth="1"/>
    <col min="8969" max="9217" width="12" style="3"/>
    <col min="9218" max="9219" width="16.3333333333333" style="3" customWidth="1"/>
    <col min="9220" max="9220" width="9.33333333333333" style="3" customWidth="1"/>
    <col min="9221" max="9221" width="47" style="3" customWidth="1"/>
    <col min="9222" max="9223" width="18" style="3" customWidth="1"/>
    <col min="9224" max="9224" width="21.3333333333333" style="3" customWidth="1"/>
    <col min="9225" max="9473" width="12" style="3"/>
    <col min="9474" max="9475" width="16.3333333333333" style="3" customWidth="1"/>
    <col min="9476" max="9476" width="9.33333333333333" style="3" customWidth="1"/>
    <col min="9477" max="9477" width="47" style="3" customWidth="1"/>
    <col min="9478" max="9479" width="18" style="3" customWidth="1"/>
    <col min="9480" max="9480" width="21.3333333333333" style="3" customWidth="1"/>
    <col min="9481" max="9729" width="12" style="3"/>
    <col min="9730" max="9731" width="16.3333333333333" style="3" customWidth="1"/>
    <col min="9732" max="9732" width="9.33333333333333" style="3" customWidth="1"/>
    <col min="9733" max="9733" width="47" style="3" customWidth="1"/>
    <col min="9734" max="9735" width="18" style="3" customWidth="1"/>
    <col min="9736" max="9736" width="21.3333333333333" style="3" customWidth="1"/>
    <col min="9737" max="9985" width="12" style="3"/>
    <col min="9986" max="9987" width="16.3333333333333" style="3" customWidth="1"/>
    <col min="9988" max="9988" width="9.33333333333333" style="3" customWidth="1"/>
    <col min="9989" max="9989" width="47" style="3" customWidth="1"/>
    <col min="9990" max="9991" width="18" style="3" customWidth="1"/>
    <col min="9992" max="9992" width="21.3333333333333" style="3" customWidth="1"/>
    <col min="9993" max="10241" width="12" style="3"/>
    <col min="10242" max="10243" width="16.3333333333333" style="3" customWidth="1"/>
    <col min="10244" max="10244" width="9.33333333333333" style="3" customWidth="1"/>
    <col min="10245" max="10245" width="47" style="3" customWidth="1"/>
    <col min="10246" max="10247" width="18" style="3" customWidth="1"/>
    <col min="10248" max="10248" width="21.3333333333333" style="3" customWidth="1"/>
    <col min="10249" max="10497" width="12" style="3"/>
    <col min="10498" max="10499" width="16.3333333333333" style="3" customWidth="1"/>
    <col min="10500" max="10500" width="9.33333333333333" style="3" customWidth="1"/>
    <col min="10501" max="10501" width="47" style="3" customWidth="1"/>
    <col min="10502" max="10503" width="18" style="3" customWidth="1"/>
    <col min="10504" max="10504" width="21.3333333333333" style="3" customWidth="1"/>
    <col min="10505" max="10753" width="12" style="3"/>
    <col min="10754" max="10755" width="16.3333333333333" style="3" customWidth="1"/>
    <col min="10756" max="10756" width="9.33333333333333" style="3" customWidth="1"/>
    <col min="10757" max="10757" width="47" style="3" customWidth="1"/>
    <col min="10758" max="10759" width="18" style="3" customWidth="1"/>
    <col min="10760" max="10760" width="21.3333333333333" style="3" customWidth="1"/>
    <col min="10761" max="11009" width="12" style="3"/>
    <col min="11010" max="11011" width="16.3333333333333" style="3" customWidth="1"/>
    <col min="11012" max="11012" width="9.33333333333333" style="3" customWidth="1"/>
    <col min="11013" max="11013" width="47" style="3" customWidth="1"/>
    <col min="11014" max="11015" width="18" style="3" customWidth="1"/>
    <col min="11016" max="11016" width="21.3333333333333" style="3" customWidth="1"/>
    <col min="11017" max="11265" width="12" style="3"/>
    <col min="11266" max="11267" width="16.3333333333333" style="3" customWidth="1"/>
    <col min="11268" max="11268" width="9.33333333333333" style="3" customWidth="1"/>
    <col min="11269" max="11269" width="47" style="3" customWidth="1"/>
    <col min="11270" max="11271" width="18" style="3" customWidth="1"/>
    <col min="11272" max="11272" width="21.3333333333333" style="3" customWidth="1"/>
    <col min="11273" max="11521" width="12" style="3"/>
    <col min="11522" max="11523" width="16.3333333333333" style="3" customWidth="1"/>
    <col min="11524" max="11524" width="9.33333333333333" style="3" customWidth="1"/>
    <col min="11525" max="11525" width="47" style="3" customWidth="1"/>
    <col min="11526" max="11527" width="18" style="3" customWidth="1"/>
    <col min="11528" max="11528" width="21.3333333333333" style="3" customWidth="1"/>
    <col min="11529" max="11777" width="12" style="3"/>
    <col min="11778" max="11779" width="16.3333333333333" style="3" customWidth="1"/>
    <col min="11780" max="11780" width="9.33333333333333" style="3" customWidth="1"/>
    <col min="11781" max="11781" width="47" style="3" customWidth="1"/>
    <col min="11782" max="11783" width="18" style="3" customWidth="1"/>
    <col min="11784" max="11784" width="21.3333333333333" style="3" customWidth="1"/>
    <col min="11785" max="12033" width="12" style="3"/>
    <col min="12034" max="12035" width="16.3333333333333" style="3" customWidth="1"/>
    <col min="12036" max="12036" width="9.33333333333333" style="3" customWidth="1"/>
    <col min="12037" max="12037" width="47" style="3" customWidth="1"/>
    <col min="12038" max="12039" width="18" style="3" customWidth="1"/>
    <col min="12040" max="12040" width="21.3333333333333" style="3" customWidth="1"/>
    <col min="12041" max="12289" width="12" style="3"/>
    <col min="12290" max="12291" width="16.3333333333333" style="3" customWidth="1"/>
    <col min="12292" max="12292" width="9.33333333333333" style="3" customWidth="1"/>
    <col min="12293" max="12293" width="47" style="3" customWidth="1"/>
    <col min="12294" max="12295" width="18" style="3" customWidth="1"/>
    <col min="12296" max="12296" width="21.3333333333333" style="3" customWidth="1"/>
    <col min="12297" max="12545" width="12" style="3"/>
    <col min="12546" max="12547" width="16.3333333333333" style="3" customWidth="1"/>
    <col min="12548" max="12548" width="9.33333333333333" style="3" customWidth="1"/>
    <col min="12549" max="12549" width="47" style="3" customWidth="1"/>
    <col min="12550" max="12551" width="18" style="3" customWidth="1"/>
    <col min="12552" max="12552" width="21.3333333333333" style="3" customWidth="1"/>
    <col min="12553" max="12801" width="12" style="3"/>
    <col min="12802" max="12803" width="16.3333333333333" style="3" customWidth="1"/>
    <col min="12804" max="12804" width="9.33333333333333" style="3" customWidth="1"/>
    <col min="12805" max="12805" width="47" style="3" customWidth="1"/>
    <col min="12806" max="12807" width="18" style="3" customWidth="1"/>
    <col min="12808" max="12808" width="21.3333333333333" style="3" customWidth="1"/>
    <col min="12809" max="13057" width="12" style="3"/>
    <col min="13058" max="13059" width="16.3333333333333" style="3" customWidth="1"/>
    <col min="13060" max="13060" width="9.33333333333333" style="3" customWidth="1"/>
    <col min="13061" max="13061" width="47" style="3" customWidth="1"/>
    <col min="13062" max="13063" width="18" style="3" customWidth="1"/>
    <col min="13064" max="13064" width="21.3333333333333" style="3" customWidth="1"/>
    <col min="13065" max="13313" width="12" style="3"/>
    <col min="13314" max="13315" width="16.3333333333333" style="3" customWidth="1"/>
    <col min="13316" max="13316" width="9.33333333333333" style="3" customWidth="1"/>
    <col min="13317" max="13317" width="47" style="3" customWidth="1"/>
    <col min="13318" max="13319" width="18" style="3" customWidth="1"/>
    <col min="13320" max="13320" width="21.3333333333333" style="3" customWidth="1"/>
    <col min="13321" max="13569" width="12" style="3"/>
    <col min="13570" max="13571" width="16.3333333333333" style="3" customWidth="1"/>
    <col min="13572" max="13572" width="9.33333333333333" style="3" customWidth="1"/>
    <col min="13573" max="13573" width="47" style="3" customWidth="1"/>
    <col min="13574" max="13575" width="18" style="3" customWidth="1"/>
    <col min="13576" max="13576" width="21.3333333333333" style="3" customWidth="1"/>
    <col min="13577" max="13825" width="12" style="3"/>
    <col min="13826" max="13827" width="16.3333333333333" style="3" customWidth="1"/>
    <col min="13828" max="13828" width="9.33333333333333" style="3" customWidth="1"/>
    <col min="13829" max="13829" width="47" style="3" customWidth="1"/>
    <col min="13830" max="13831" width="18" style="3" customWidth="1"/>
    <col min="13832" max="13832" width="21.3333333333333" style="3" customWidth="1"/>
    <col min="13833" max="14081" width="12" style="3"/>
    <col min="14082" max="14083" width="16.3333333333333" style="3" customWidth="1"/>
    <col min="14084" max="14084" width="9.33333333333333" style="3" customWidth="1"/>
    <col min="14085" max="14085" width="47" style="3" customWidth="1"/>
    <col min="14086" max="14087" width="18" style="3" customWidth="1"/>
    <col min="14088" max="14088" width="21.3333333333333" style="3" customWidth="1"/>
    <col min="14089" max="14337" width="12" style="3"/>
    <col min="14338" max="14339" width="16.3333333333333" style="3" customWidth="1"/>
    <col min="14340" max="14340" width="9.33333333333333" style="3" customWidth="1"/>
    <col min="14341" max="14341" width="47" style="3" customWidth="1"/>
    <col min="14342" max="14343" width="18" style="3" customWidth="1"/>
    <col min="14344" max="14344" width="21.3333333333333" style="3" customWidth="1"/>
    <col min="14345" max="14593" width="12" style="3"/>
    <col min="14594" max="14595" width="16.3333333333333" style="3" customWidth="1"/>
    <col min="14596" max="14596" width="9.33333333333333" style="3" customWidth="1"/>
    <col min="14597" max="14597" width="47" style="3" customWidth="1"/>
    <col min="14598" max="14599" width="18" style="3" customWidth="1"/>
    <col min="14600" max="14600" width="21.3333333333333" style="3" customWidth="1"/>
    <col min="14601" max="14849" width="12" style="3"/>
    <col min="14850" max="14851" width="16.3333333333333" style="3" customWidth="1"/>
    <col min="14852" max="14852" width="9.33333333333333" style="3" customWidth="1"/>
    <col min="14853" max="14853" width="47" style="3" customWidth="1"/>
    <col min="14854" max="14855" width="18" style="3" customWidth="1"/>
    <col min="14856" max="14856" width="21.3333333333333" style="3" customWidth="1"/>
    <col min="14857" max="15105" width="12" style="3"/>
    <col min="15106" max="15107" width="16.3333333333333" style="3" customWidth="1"/>
    <col min="15108" max="15108" width="9.33333333333333" style="3" customWidth="1"/>
    <col min="15109" max="15109" width="47" style="3" customWidth="1"/>
    <col min="15110" max="15111" width="18" style="3" customWidth="1"/>
    <col min="15112" max="15112" width="21.3333333333333" style="3" customWidth="1"/>
    <col min="15113" max="15361" width="12" style="3"/>
    <col min="15362" max="15363" width="16.3333333333333" style="3" customWidth="1"/>
    <col min="15364" max="15364" width="9.33333333333333" style="3" customWidth="1"/>
    <col min="15365" max="15365" width="47" style="3" customWidth="1"/>
    <col min="15366" max="15367" width="18" style="3" customWidth="1"/>
    <col min="15368" max="15368" width="21.3333333333333" style="3" customWidth="1"/>
    <col min="15369" max="15617" width="12" style="3"/>
    <col min="15618" max="15619" width="16.3333333333333" style="3" customWidth="1"/>
    <col min="15620" max="15620" width="9.33333333333333" style="3" customWidth="1"/>
    <col min="15621" max="15621" width="47" style="3" customWidth="1"/>
    <col min="15622" max="15623" width="18" style="3" customWidth="1"/>
    <col min="15624" max="15624" width="21.3333333333333" style="3" customWidth="1"/>
    <col min="15625" max="15873" width="12" style="3"/>
    <col min="15874" max="15875" width="16.3333333333333" style="3" customWidth="1"/>
    <col min="15876" max="15876" width="9.33333333333333" style="3" customWidth="1"/>
    <col min="15877" max="15877" width="47" style="3" customWidth="1"/>
    <col min="15878" max="15879" width="18" style="3" customWidth="1"/>
    <col min="15880" max="15880" width="21.3333333333333" style="3" customWidth="1"/>
    <col min="15881" max="16129" width="12" style="3"/>
    <col min="16130" max="16131" width="16.3333333333333" style="3" customWidth="1"/>
    <col min="16132" max="16132" width="9.33333333333333" style="3" customWidth="1"/>
    <col min="16133" max="16133" width="47" style="3" customWidth="1"/>
    <col min="16134" max="16135" width="18" style="3" customWidth="1"/>
    <col min="16136" max="16136" width="21.3333333333333" style="3" customWidth="1"/>
    <col min="16137" max="16384" width="12" style="3"/>
  </cols>
  <sheetData>
    <row r="1" s="1" customFormat="1" ht="16.5" customHeight="1" spans="1:4">
      <c r="A1" s="430" t="s">
        <v>128</v>
      </c>
      <c r="B1" s="5"/>
      <c r="C1" s="5"/>
      <c r="D1" s="5"/>
    </row>
    <row r="2" ht="23.25" customHeight="1" spans="1:8">
      <c r="A2" s="6" t="s">
        <v>129</v>
      </c>
      <c r="B2" s="6"/>
      <c r="C2" s="6"/>
      <c r="D2" s="6"/>
      <c r="E2" s="6"/>
      <c r="F2" s="6"/>
      <c r="G2" s="6"/>
      <c r="H2" s="6"/>
    </row>
    <row r="3" ht="21.95" customHeight="1" spans="1:8">
      <c r="A3" s="7" t="s">
        <v>130</v>
      </c>
      <c r="B3" s="7"/>
      <c r="C3" s="7"/>
      <c r="D3" s="7" t="s">
        <v>64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0" customHeight="1" spans="1:8">
      <c r="A6" s="7"/>
      <c r="B6" s="7" t="s">
        <v>2636</v>
      </c>
      <c r="C6" s="7"/>
      <c r="D6" s="24" t="s">
        <v>2637</v>
      </c>
      <c r="E6" s="24"/>
      <c r="F6" s="8">
        <v>646.14</v>
      </c>
      <c r="G6" s="8">
        <v>646.14</v>
      </c>
      <c r="H6" s="9"/>
    </row>
    <row r="7" ht="21.95" customHeight="1" spans="1:8">
      <c r="A7" s="7"/>
      <c r="B7" s="24" t="s">
        <v>149</v>
      </c>
      <c r="C7" s="24"/>
      <c r="D7" s="24"/>
      <c r="E7" s="25"/>
      <c r="F7" s="8">
        <v>646.14</v>
      </c>
      <c r="G7" s="8">
        <v>646.14</v>
      </c>
      <c r="H7" s="9"/>
    </row>
    <row r="8" ht="74.1" customHeight="1" spans="1:8">
      <c r="A8" s="8" t="s">
        <v>150</v>
      </c>
      <c r="B8" s="12" t="s">
        <v>2638</v>
      </c>
      <c r="C8" s="13"/>
      <c r="D8" s="13"/>
      <c r="E8" s="13"/>
      <c r="F8" s="13"/>
      <c r="G8" s="13"/>
      <c r="H8" s="13"/>
    </row>
    <row r="9" ht="21.95" customHeight="1" spans="1:8">
      <c r="A9" s="7" t="s">
        <v>152</v>
      </c>
      <c r="B9" s="8" t="s">
        <v>153</v>
      </c>
      <c r="C9" s="8" t="s">
        <v>154</v>
      </c>
      <c r="D9" s="8"/>
      <c r="E9" s="8" t="s">
        <v>155</v>
      </c>
      <c r="F9" s="8"/>
      <c r="G9" s="8" t="s">
        <v>156</v>
      </c>
      <c r="H9" s="8"/>
    </row>
    <row r="10" ht="44.1" customHeight="1" spans="1:8">
      <c r="A10" s="8"/>
      <c r="B10" s="8" t="s">
        <v>157</v>
      </c>
      <c r="C10" s="8" t="s">
        <v>158</v>
      </c>
      <c r="D10" s="8"/>
      <c r="E10" s="24" t="s">
        <v>2639</v>
      </c>
      <c r="F10" s="25"/>
      <c r="G10" s="8" t="s">
        <v>576</v>
      </c>
      <c r="H10" s="8"/>
    </row>
    <row r="11" ht="21.95" customHeight="1" spans="1:8">
      <c r="A11" s="8"/>
      <c r="B11" s="8"/>
      <c r="C11" s="7" t="s">
        <v>252</v>
      </c>
      <c r="D11" s="7"/>
      <c r="E11" s="24" t="s">
        <v>2640</v>
      </c>
      <c r="F11" s="17"/>
      <c r="G11" s="8" t="s">
        <v>2641</v>
      </c>
      <c r="H11" s="8"/>
    </row>
    <row r="12" ht="21.95" customHeight="1" spans="1:8">
      <c r="A12" s="8"/>
      <c r="B12" s="8"/>
      <c r="C12" s="7" t="s">
        <v>258</v>
      </c>
      <c r="D12" s="7"/>
      <c r="E12" s="24" t="s">
        <v>2642</v>
      </c>
      <c r="F12" s="25"/>
      <c r="G12" s="8" t="s">
        <v>2643</v>
      </c>
      <c r="H12" s="8"/>
    </row>
    <row r="13" ht="53.1" customHeight="1" spans="1:8">
      <c r="A13" s="8"/>
      <c r="B13" s="8" t="s">
        <v>182</v>
      </c>
      <c r="C13" s="7" t="s">
        <v>842</v>
      </c>
      <c r="D13" s="7"/>
      <c r="E13" s="24" t="s">
        <v>2644</v>
      </c>
      <c r="F13" s="25"/>
      <c r="G13" s="266" t="s">
        <v>713</v>
      </c>
      <c r="H13" s="266"/>
    </row>
    <row r="14" ht="62.1" customHeight="1" spans="1:8">
      <c r="A14" s="8"/>
      <c r="B14" s="7" t="s">
        <v>195</v>
      </c>
      <c r="C14" s="7" t="s">
        <v>196</v>
      </c>
      <c r="D14" s="7"/>
      <c r="E14" s="24" t="s">
        <v>2645</v>
      </c>
      <c r="F14" s="25"/>
      <c r="G14" s="8" t="s">
        <v>198</v>
      </c>
      <c r="H14" s="8"/>
    </row>
  </sheetData>
  <mergeCells count="31">
    <mergeCell ref="A2:H2"/>
    <mergeCell ref="A3:C3"/>
    <mergeCell ref="D3:H3"/>
    <mergeCell ref="F4:H4"/>
    <mergeCell ref="B6:C6"/>
    <mergeCell ref="D6:E6"/>
    <mergeCell ref="B7:E7"/>
    <mergeCell ref="B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A4:A7"/>
    <mergeCell ref="A9:A14"/>
    <mergeCell ref="B10:B12"/>
    <mergeCell ref="B4:C5"/>
    <mergeCell ref="D4:E5"/>
  </mergeCells>
  <printOptions horizontalCentered="1"/>
  <pageMargins left="0.46875" right="0.46875" top="0.388888888888889" bottom="0.388888888888889" header="0.349305555555556" footer="0.409027777777778"/>
  <pageSetup paperSize="9" scale="98" orientation="landscape"/>
  <headerFooter alignWithMargins="0" scaleWithDoc="0"/>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9"/>
  <sheetViews>
    <sheetView showGridLines="0" topLeftCell="A13" workbookViewId="0">
      <selection activeCell="B8" sqref="B8:E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2.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9.1" customHeight="1" spans="1:8">
      <c r="A3" s="125" t="s">
        <v>130</v>
      </c>
      <c r="B3" s="125"/>
      <c r="C3" s="125"/>
      <c r="D3" s="125" t="s">
        <v>65</v>
      </c>
      <c r="E3" s="125"/>
      <c r="F3" s="125"/>
      <c r="G3" s="125"/>
      <c r="H3" s="125"/>
    </row>
    <row r="4" ht="21.95" customHeight="1" spans="1:8">
      <c r="A4" s="125" t="s">
        <v>132</v>
      </c>
      <c r="B4" s="125" t="s">
        <v>133</v>
      </c>
      <c r="C4" s="125"/>
      <c r="D4" s="125" t="s">
        <v>134</v>
      </c>
      <c r="E4" s="125"/>
      <c r="F4" s="125" t="s">
        <v>135</v>
      </c>
      <c r="G4" s="125"/>
      <c r="H4" s="125"/>
    </row>
    <row r="5" ht="21.95" customHeight="1" spans="1:8">
      <c r="A5" s="125"/>
      <c r="B5" s="125"/>
      <c r="C5" s="125"/>
      <c r="D5" s="125"/>
      <c r="E5" s="125"/>
      <c r="F5" s="125" t="s">
        <v>136</v>
      </c>
      <c r="G5" s="125" t="s">
        <v>137</v>
      </c>
      <c r="H5" s="125" t="s">
        <v>138</v>
      </c>
    </row>
    <row r="6" ht="21.95" customHeight="1" spans="1:8">
      <c r="A6" s="125"/>
      <c r="B6" s="125" t="s">
        <v>139</v>
      </c>
      <c r="C6" s="125"/>
      <c r="D6" s="125" t="s">
        <v>2646</v>
      </c>
      <c r="E6" s="125"/>
      <c r="F6" s="426">
        <v>478.54</v>
      </c>
      <c r="G6" s="426">
        <v>478.54</v>
      </c>
      <c r="H6" s="426"/>
    </row>
    <row r="7" ht="21.95" customHeight="1" spans="1:8">
      <c r="A7" s="125"/>
      <c r="B7" s="125" t="s">
        <v>141</v>
      </c>
      <c r="C7" s="125"/>
      <c r="D7" s="125" t="s">
        <v>2647</v>
      </c>
      <c r="E7" s="125"/>
      <c r="F7" s="426">
        <v>107.31</v>
      </c>
      <c r="G7" s="426">
        <v>107.31</v>
      </c>
      <c r="H7" s="426"/>
    </row>
    <row r="8" ht="21.95" customHeight="1" spans="1:8">
      <c r="A8" s="125"/>
      <c r="B8" s="125" t="s">
        <v>149</v>
      </c>
      <c r="C8" s="125"/>
      <c r="D8" s="125"/>
      <c r="E8" s="125"/>
      <c r="F8" s="426">
        <v>585.85</v>
      </c>
      <c r="G8" s="426">
        <v>585.85</v>
      </c>
      <c r="H8" s="426"/>
    </row>
    <row r="9" ht="74.1" customHeight="1" spans="1:8">
      <c r="A9" s="125" t="s">
        <v>150</v>
      </c>
      <c r="B9" s="428" t="s">
        <v>2648</v>
      </c>
      <c r="C9" s="428"/>
      <c r="D9" s="428"/>
      <c r="E9" s="428"/>
      <c r="F9" s="428"/>
      <c r="G9" s="428"/>
      <c r="H9" s="428"/>
    </row>
    <row r="10" ht="21.95" customHeight="1" spans="1:8">
      <c r="A10" s="125" t="s">
        <v>152</v>
      </c>
      <c r="B10" s="125" t="s">
        <v>153</v>
      </c>
      <c r="C10" s="125" t="s">
        <v>154</v>
      </c>
      <c r="D10" s="125"/>
      <c r="E10" s="125" t="s">
        <v>155</v>
      </c>
      <c r="F10" s="125"/>
      <c r="G10" s="125" t="s">
        <v>156</v>
      </c>
      <c r="H10" s="125"/>
    </row>
    <row r="11" ht="21.95" customHeight="1" spans="1:8">
      <c r="A11" s="125"/>
      <c r="B11" s="125" t="s">
        <v>157</v>
      </c>
      <c r="C11" s="125" t="s">
        <v>158</v>
      </c>
      <c r="D11" s="125"/>
      <c r="E11" s="425" t="s">
        <v>2649</v>
      </c>
      <c r="F11" s="425"/>
      <c r="G11" s="425" t="s">
        <v>2650</v>
      </c>
      <c r="H11" s="425"/>
    </row>
    <row r="12" ht="21.95" customHeight="1" spans="1:8">
      <c r="A12" s="125"/>
      <c r="B12" s="125"/>
      <c r="C12" s="125"/>
      <c r="D12" s="125"/>
      <c r="E12" s="425" t="s">
        <v>2651</v>
      </c>
      <c r="F12" s="425"/>
      <c r="G12" s="425" t="s">
        <v>2652</v>
      </c>
      <c r="H12" s="425"/>
    </row>
    <row r="13" ht="21.95" customHeight="1" spans="1:8">
      <c r="A13" s="125"/>
      <c r="B13" s="125"/>
      <c r="C13" s="125"/>
      <c r="D13" s="125"/>
      <c r="E13" s="425" t="s">
        <v>2653</v>
      </c>
      <c r="F13" s="425"/>
      <c r="G13" s="425" t="s">
        <v>1468</v>
      </c>
      <c r="H13" s="425"/>
    </row>
    <row r="14" ht="21.95" customHeight="1" spans="1:8">
      <c r="A14" s="125"/>
      <c r="B14" s="125"/>
      <c r="C14" s="125" t="s">
        <v>178</v>
      </c>
      <c r="D14" s="125"/>
      <c r="E14" s="425" t="s">
        <v>2654</v>
      </c>
      <c r="F14" s="425"/>
      <c r="G14" s="429">
        <v>1</v>
      </c>
      <c r="H14" s="425"/>
    </row>
    <row r="15" ht="21.95" customHeight="1" spans="1:8">
      <c r="A15" s="125"/>
      <c r="B15" s="125"/>
      <c r="C15" s="125"/>
      <c r="D15" s="125"/>
      <c r="E15" s="425" t="s">
        <v>2655</v>
      </c>
      <c r="F15" s="425"/>
      <c r="G15" s="760" t="s">
        <v>2656</v>
      </c>
      <c r="H15" s="760"/>
    </row>
    <row r="16" ht="21.95" customHeight="1" spans="1:8">
      <c r="A16" s="125"/>
      <c r="B16" s="125"/>
      <c r="C16" s="125"/>
      <c r="D16" s="125"/>
      <c r="E16" s="425" t="s">
        <v>2657</v>
      </c>
      <c r="F16" s="761"/>
      <c r="G16" s="425" t="s">
        <v>2658</v>
      </c>
      <c r="H16" s="425"/>
    </row>
    <row r="17" ht="27.95" customHeight="1" spans="1:8">
      <c r="A17" s="125"/>
      <c r="B17" s="125"/>
      <c r="C17" s="125" t="s">
        <v>252</v>
      </c>
      <c r="D17" s="125"/>
      <c r="E17" s="125" t="s">
        <v>2659</v>
      </c>
      <c r="F17" s="125"/>
      <c r="G17" s="762" t="s">
        <v>2660</v>
      </c>
      <c r="H17" s="762"/>
    </row>
    <row r="18" ht="29.1" customHeight="1" spans="1:8">
      <c r="A18" s="125"/>
      <c r="B18" s="125" t="s">
        <v>182</v>
      </c>
      <c r="C18" s="125" t="s">
        <v>183</v>
      </c>
      <c r="D18" s="125"/>
      <c r="E18" s="10" t="s">
        <v>2661</v>
      </c>
      <c r="F18" s="11"/>
      <c r="G18" s="129" t="s">
        <v>2662</v>
      </c>
      <c r="H18" s="129"/>
    </row>
    <row r="19" ht="36.95" customHeight="1" spans="1:8">
      <c r="A19" s="125"/>
      <c r="B19" s="125" t="s">
        <v>195</v>
      </c>
      <c r="C19" s="125" t="s">
        <v>196</v>
      </c>
      <c r="D19" s="125"/>
      <c r="E19" s="425" t="s">
        <v>2663</v>
      </c>
      <c r="F19" s="425"/>
      <c r="G19" s="429" t="s">
        <v>943</v>
      </c>
      <c r="H19" s="425"/>
    </row>
  </sheetData>
  <mergeCells count="41">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C17:D17"/>
    <mergeCell ref="E17:F17"/>
    <mergeCell ref="G17:H17"/>
    <mergeCell ref="C18:D18"/>
    <mergeCell ref="E18:F18"/>
    <mergeCell ref="G18:H18"/>
    <mergeCell ref="C19:D19"/>
    <mergeCell ref="E19:F19"/>
    <mergeCell ref="G19:H19"/>
    <mergeCell ref="A4:A8"/>
    <mergeCell ref="A10:A19"/>
    <mergeCell ref="B11:B17"/>
    <mergeCell ref="C14:D16"/>
    <mergeCell ref="B4:C5"/>
    <mergeCell ref="D4:E5"/>
    <mergeCell ref="C11:D13"/>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topLeftCell="A22" workbookViewId="0">
      <selection activeCell="A34" sqref="$A34:$XFD34"/>
    </sheetView>
  </sheetViews>
  <sheetFormatPr defaultColWidth="12" defaultRowHeight="15.6" outlineLevelCol="7"/>
  <cols>
    <col min="1" max="1" width="12" style="3"/>
    <col min="2" max="2" width="16.3333333333333" style="3" customWidth="1"/>
    <col min="3" max="3" width="15" style="3" customWidth="1"/>
    <col min="4" max="4" width="3" style="3" customWidth="1"/>
    <col min="5" max="5" width="45.5" style="3" customWidth="1"/>
    <col min="6" max="6" width="13.5" style="3" customWidth="1"/>
    <col min="7" max="7" width="18" style="3" customWidth="1"/>
    <col min="8" max="8" width="13.1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431" t="s">
        <v>130</v>
      </c>
      <c r="B3" s="431"/>
      <c r="C3" s="431"/>
      <c r="D3" s="431" t="s">
        <v>2664</v>
      </c>
      <c r="E3" s="431"/>
      <c r="F3" s="431"/>
      <c r="G3" s="431"/>
      <c r="H3" s="431"/>
    </row>
    <row r="4" ht="21.95" customHeight="1" spans="1:8">
      <c r="A4" s="431" t="s">
        <v>132</v>
      </c>
      <c r="B4" s="431" t="s">
        <v>133</v>
      </c>
      <c r="C4" s="431"/>
      <c r="D4" s="431" t="s">
        <v>134</v>
      </c>
      <c r="E4" s="431"/>
      <c r="F4" s="431" t="s">
        <v>135</v>
      </c>
      <c r="G4" s="431"/>
      <c r="H4" s="431"/>
    </row>
    <row r="5" ht="21.95" customHeight="1" spans="1:8">
      <c r="A5" s="431"/>
      <c r="B5" s="431"/>
      <c r="C5" s="431"/>
      <c r="D5" s="431"/>
      <c r="E5" s="431"/>
      <c r="F5" s="431" t="s">
        <v>136</v>
      </c>
      <c r="G5" s="431" t="s">
        <v>137</v>
      </c>
      <c r="H5" s="431" t="s">
        <v>138</v>
      </c>
    </row>
    <row r="6" ht="21.95" customHeight="1" spans="1:8">
      <c r="A6" s="431"/>
      <c r="B6" s="431" t="s">
        <v>139</v>
      </c>
      <c r="C6" s="431"/>
      <c r="D6" s="431" t="s">
        <v>2665</v>
      </c>
      <c r="E6" s="431"/>
      <c r="F6" s="755"/>
      <c r="G6" s="755"/>
      <c r="H6" s="755"/>
    </row>
    <row r="7" ht="21.95" customHeight="1" spans="1:8">
      <c r="A7" s="431"/>
      <c r="B7" s="431" t="s">
        <v>141</v>
      </c>
      <c r="C7" s="431"/>
      <c r="D7" s="431" t="s">
        <v>2666</v>
      </c>
      <c r="E7" s="431"/>
      <c r="F7" s="755"/>
      <c r="G7" s="755"/>
      <c r="H7" s="755"/>
    </row>
    <row r="8" ht="21.95" customHeight="1" spans="1:8">
      <c r="A8" s="431"/>
      <c r="B8" s="431" t="s">
        <v>143</v>
      </c>
      <c r="C8" s="431"/>
      <c r="D8" s="431" t="s">
        <v>2667</v>
      </c>
      <c r="E8" s="431"/>
      <c r="F8" s="755"/>
      <c r="G8" s="755"/>
      <c r="H8" s="755"/>
    </row>
    <row r="9" ht="21.95" customHeight="1" spans="1:8">
      <c r="A9" s="431"/>
      <c r="B9" s="756" t="s">
        <v>145</v>
      </c>
      <c r="C9" s="757"/>
      <c r="D9" s="756" t="s">
        <v>2668</v>
      </c>
      <c r="E9" s="757"/>
      <c r="F9" s="755"/>
      <c r="G9" s="755"/>
      <c r="H9" s="755"/>
    </row>
    <row r="10" ht="21.95" customHeight="1" spans="1:8">
      <c r="A10" s="431"/>
      <c r="B10" s="756" t="s">
        <v>147</v>
      </c>
      <c r="C10" s="757"/>
      <c r="D10" s="756" t="s">
        <v>2669</v>
      </c>
      <c r="E10" s="757"/>
      <c r="F10" s="755"/>
      <c r="G10" s="755"/>
      <c r="H10" s="755"/>
    </row>
    <row r="11" ht="21.95" customHeight="1" spans="1:8">
      <c r="A11" s="431"/>
      <c r="B11" s="756" t="s">
        <v>210</v>
      </c>
      <c r="C11" s="757"/>
      <c r="D11" s="756" t="s">
        <v>2670</v>
      </c>
      <c r="E11" s="757"/>
      <c r="F11" s="755"/>
      <c r="G11" s="755"/>
      <c r="H11" s="755"/>
    </row>
    <row r="12" ht="21.95" customHeight="1" spans="1:8">
      <c r="A12" s="431"/>
      <c r="B12" s="756" t="s">
        <v>212</v>
      </c>
      <c r="C12" s="757"/>
      <c r="D12" s="756" t="s">
        <v>2671</v>
      </c>
      <c r="E12" s="757"/>
      <c r="F12" s="755"/>
      <c r="G12" s="755"/>
      <c r="H12" s="755"/>
    </row>
    <row r="13" ht="21.95" customHeight="1" spans="1:8">
      <c r="A13" s="431"/>
      <c r="B13" s="756" t="s">
        <v>214</v>
      </c>
      <c r="C13" s="757"/>
      <c r="D13" s="756" t="s">
        <v>2672</v>
      </c>
      <c r="E13" s="757"/>
      <c r="F13" s="755"/>
      <c r="G13" s="755"/>
      <c r="H13" s="755"/>
    </row>
    <row r="14" ht="21.95" customHeight="1" spans="1:8">
      <c r="A14" s="431"/>
      <c r="B14" s="431" t="s">
        <v>149</v>
      </c>
      <c r="C14" s="431"/>
      <c r="D14" s="431"/>
      <c r="E14" s="431"/>
      <c r="F14" s="755">
        <v>609.05</v>
      </c>
      <c r="G14" s="755">
        <v>609.05</v>
      </c>
      <c r="H14" s="755"/>
    </row>
    <row r="15" ht="72" customHeight="1" spans="1:8">
      <c r="A15" s="431" t="s">
        <v>150</v>
      </c>
      <c r="B15" s="739" t="s">
        <v>2673</v>
      </c>
      <c r="C15" s="739"/>
      <c r="D15" s="739"/>
      <c r="E15" s="739"/>
      <c r="F15" s="739"/>
      <c r="G15" s="739"/>
      <c r="H15" s="739"/>
    </row>
    <row r="16" ht="21.95" customHeight="1" spans="1:8">
      <c r="A16" s="431" t="s">
        <v>152</v>
      </c>
      <c r="B16" s="431" t="s">
        <v>153</v>
      </c>
      <c r="C16" s="431" t="s">
        <v>154</v>
      </c>
      <c r="D16" s="431"/>
      <c r="E16" s="431" t="s">
        <v>155</v>
      </c>
      <c r="F16" s="431"/>
      <c r="G16" s="431" t="s">
        <v>156</v>
      </c>
      <c r="H16" s="431"/>
    </row>
    <row r="17" ht="21.95" customHeight="1" spans="1:8">
      <c r="A17" s="431"/>
      <c r="B17" s="431" t="s">
        <v>157</v>
      </c>
      <c r="C17" s="431" t="s">
        <v>158</v>
      </c>
      <c r="D17" s="431"/>
      <c r="E17" s="435" t="s">
        <v>2674</v>
      </c>
      <c r="F17" s="435"/>
      <c r="G17" s="756" t="s">
        <v>576</v>
      </c>
      <c r="H17" s="757"/>
    </row>
    <row r="18" ht="21.95" customHeight="1" spans="1:8">
      <c r="A18" s="431"/>
      <c r="B18" s="431"/>
      <c r="C18" s="431"/>
      <c r="D18" s="431"/>
      <c r="E18" s="435" t="s">
        <v>2675</v>
      </c>
      <c r="F18" s="435"/>
      <c r="G18" s="756" t="s">
        <v>1323</v>
      </c>
      <c r="H18" s="757"/>
    </row>
    <row r="19" ht="21.95" customHeight="1" spans="1:8">
      <c r="A19" s="431"/>
      <c r="B19" s="431"/>
      <c r="C19" s="431"/>
      <c r="D19" s="431"/>
      <c r="E19" s="432" t="s">
        <v>2676</v>
      </c>
      <c r="F19" s="434"/>
      <c r="G19" s="756" t="s">
        <v>1316</v>
      </c>
      <c r="H19" s="757"/>
    </row>
    <row r="20" ht="21.95" customHeight="1" spans="1:8">
      <c r="A20" s="431"/>
      <c r="B20" s="431"/>
      <c r="C20" s="431"/>
      <c r="D20" s="431"/>
      <c r="E20" s="432" t="s">
        <v>2677</v>
      </c>
      <c r="F20" s="434"/>
      <c r="G20" s="756" t="s">
        <v>1516</v>
      </c>
      <c r="H20" s="757"/>
    </row>
    <row r="21" ht="21.95" customHeight="1" spans="1:8">
      <c r="A21" s="431"/>
      <c r="B21" s="431"/>
      <c r="C21" s="431"/>
      <c r="D21" s="431"/>
      <c r="E21" s="432" t="s">
        <v>2678</v>
      </c>
      <c r="F21" s="434"/>
      <c r="G21" s="756" t="s">
        <v>1739</v>
      </c>
      <c r="H21" s="757"/>
    </row>
    <row r="22" ht="21.95" customHeight="1" spans="1:8">
      <c r="A22" s="431"/>
      <c r="B22" s="431"/>
      <c r="C22" s="431"/>
      <c r="D22" s="431"/>
      <c r="E22" s="432" t="s">
        <v>2679</v>
      </c>
      <c r="F22" s="434"/>
      <c r="G22" s="756" t="s">
        <v>2680</v>
      </c>
      <c r="H22" s="757"/>
    </row>
    <row r="23" ht="21.95" customHeight="1" spans="1:8">
      <c r="A23" s="431"/>
      <c r="B23" s="431"/>
      <c r="C23" s="431"/>
      <c r="D23" s="431"/>
      <c r="E23" s="432" t="s">
        <v>2681</v>
      </c>
      <c r="F23" s="434"/>
      <c r="G23" s="756" t="s">
        <v>2682</v>
      </c>
      <c r="H23" s="757"/>
    </row>
    <row r="24" ht="21.95" customHeight="1" spans="1:8">
      <c r="A24" s="431"/>
      <c r="B24" s="431"/>
      <c r="C24" s="431" t="s">
        <v>252</v>
      </c>
      <c r="D24" s="431"/>
      <c r="E24" s="435" t="s">
        <v>2683</v>
      </c>
      <c r="F24" s="432"/>
      <c r="G24" s="756" t="s">
        <v>2684</v>
      </c>
      <c r="H24" s="757"/>
    </row>
    <row r="25" ht="21.95" customHeight="1" spans="1:8">
      <c r="A25" s="431"/>
      <c r="B25" s="431"/>
      <c r="C25" s="431"/>
      <c r="D25" s="431"/>
      <c r="E25" s="435" t="s">
        <v>2685</v>
      </c>
      <c r="F25" s="435"/>
      <c r="G25" s="756" t="s">
        <v>2684</v>
      </c>
      <c r="H25" s="757"/>
    </row>
    <row r="26" ht="21.95" customHeight="1" spans="1:8">
      <c r="A26" s="431"/>
      <c r="B26" s="431"/>
      <c r="C26" s="431"/>
      <c r="D26" s="431"/>
      <c r="E26" s="432" t="s">
        <v>2686</v>
      </c>
      <c r="F26" s="434"/>
      <c r="G26" s="756" t="s">
        <v>2684</v>
      </c>
      <c r="H26" s="757"/>
    </row>
    <row r="27" ht="21.95" customHeight="1" spans="1:8">
      <c r="A27" s="431"/>
      <c r="B27" s="431" t="s">
        <v>182</v>
      </c>
      <c r="C27" s="431" t="s">
        <v>183</v>
      </c>
      <c r="D27" s="431"/>
      <c r="E27" s="435" t="s">
        <v>2687</v>
      </c>
      <c r="F27" s="435"/>
      <c r="G27" s="431" t="s">
        <v>2688</v>
      </c>
      <c r="H27" s="431"/>
    </row>
    <row r="28" ht="21.95" customHeight="1" spans="1:8">
      <c r="A28" s="431"/>
      <c r="B28" s="431"/>
      <c r="C28" s="431"/>
      <c r="D28" s="431"/>
      <c r="E28" s="435" t="s">
        <v>2689</v>
      </c>
      <c r="F28" s="435"/>
      <c r="G28" s="431" t="s">
        <v>2690</v>
      </c>
      <c r="H28" s="431"/>
    </row>
    <row r="29" ht="21.95" customHeight="1" spans="1:8">
      <c r="A29" s="431"/>
      <c r="B29" s="431"/>
      <c r="C29" s="431"/>
      <c r="D29" s="431"/>
      <c r="E29" s="435" t="s">
        <v>2691</v>
      </c>
      <c r="F29" s="435"/>
      <c r="G29" s="758">
        <v>1</v>
      </c>
      <c r="H29" s="431"/>
    </row>
    <row r="30" ht="21.95" customHeight="1" spans="1:8">
      <c r="A30" s="431"/>
      <c r="B30" s="431"/>
      <c r="C30" s="431" t="s">
        <v>192</v>
      </c>
      <c r="D30" s="431"/>
      <c r="E30" s="435" t="s">
        <v>2692</v>
      </c>
      <c r="F30" s="435"/>
      <c r="G30" s="758">
        <v>0.02</v>
      </c>
      <c r="H30" s="431"/>
    </row>
    <row r="31" ht="21.95" customHeight="1" spans="1:8">
      <c r="A31" s="431"/>
      <c r="B31" s="431"/>
      <c r="C31" s="431"/>
      <c r="D31" s="431"/>
      <c r="E31" s="435" t="s">
        <v>2693</v>
      </c>
      <c r="F31" s="435"/>
      <c r="G31" s="431" t="s">
        <v>310</v>
      </c>
      <c r="H31" s="431"/>
    </row>
    <row r="32" ht="21.95" customHeight="1" spans="1:8">
      <c r="A32" s="431"/>
      <c r="B32" s="431" t="s">
        <v>195</v>
      </c>
      <c r="C32" s="431" t="s">
        <v>196</v>
      </c>
      <c r="D32" s="431"/>
      <c r="E32" s="435" t="s">
        <v>2694</v>
      </c>
      <c r="F32" s="435"/>
      <c r="G32" s="759">
        <v>0.85</v>
      </c>
      <c r="H32" s="757"/>
    </row>
    <row r="33" ht="21.95" customHeight="1" spans="1:8">
      <c r="A33" s="431"/>
      <c r="B33" s="431"/>
      <c r="C33" s="431"/>
      <c r="D33" s="431"/>
      <c r="E33" s="435" t="s">
        <v>2695</v>
      </c>
      <c r="F33" s="435"/>
      <c r="G33" s="759">
        <v>0.85</v>
      </c>
      <c r="H33" s="757"/>
    </row>
  </sheetData>
  <mergeCells count="7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4:A14"/>
    <mergeCell ref="A16:A33"/>
    <mergeCell ref="B17:B26"/>
    <mergeCell ref="B27:B31"/>
    <mergeCell ref="B32:B33"/>
    <mergeCell ref="C32:D33"/>
    <mergeCell ref="B4:C5"/>
    <mergeCell ref="D4:E5"/>
    <mergeCell ref="C17:D23"/>
    <mergeCell ref="C30:D31"/>
    <mergeCell ref="C24:D26"/>
    <mergeCell ref="C27:D29"/>
  </mergeCells>
  <printOptions horizontalCentered="1"/>
  <pageMargins left="0.468055555555556" right="0.468055555555556" top="0.388888888888889" bottom="0.388888888888889" header="0.349305555555556" footer="0.409027777777778"/>
  <pageSetup paperSize="9" scale="84" orientation="portrait"/>
  <headerFooter alignWithMargins="0" scaleWithDoc="0"/>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workbookViewId="0">
      <selection activeCell="B9" sqref="B9:H9"/>
    </sheetView>
  </sheetViews>
  <sheetFormatPr defaultColWidth="12" defaultRowHeight="15.6" outlineLevelCol="7"/>
  <cols>
    <col min="1" max="1" width="12" style="3"/>
    <col min="2" max="3" width="16.3333333333333" style="3" customWidth="1"/>
    <col min="4" max="4" width="23.5" style="3" customWidth="1"/>
    <col min="5" max="5" width="42" style="3" customWidth="1"/>
    <col min="6" max="6" width="35.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2696</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206" t="s">
        <v>139</v>
      </c>
      <c r="C6" s="206"/>
      <c r="D6" s="206" t="s">
        <v>2646</v>
      </c>
      <c r="E6" s="206"/>
      <c r="F6" s="266">
        <v>546.4</v>
      </c>
      <c r="G6" s="266">
        <v>546.4</v>
      </c>
      <c r="H6" s="9"/>
    </row>
    <row r="7" ht="21.95" customHeight="1" spans="1:8">
      <c r="A7" s="7"/>
      <c r="B7" s="206" t="s">
        <v>141</v>
      </c>
      <c r="C7" s="206"/>
      <c r="D7" s="206" t="s">
        <v>2647</v>
      </c>
      <c r="E7" s="206"/>
      <c r="F7" s="266">
        <v>118.1</v>
      </c>
      <c r="G7" s="266">
        <v>118.1</v>
      </c>
      <c r="H7" s="9"/>
    </row>
    <row r="8" ht="21.95" customHeight="1" spans="1:8">
      <c r="A8" s="7"/>
      <c r="B8" s="7" t="s">
        <v>149</v>
      </c>
      <c r="C8" s="7"/>
      <c r="D8" s="7"/>
      <c r="E8" s="8"/>
      <c r="F8" s="8">
        <v>664.5</v>
      </c>
      <c r="G8" s="8">
        <v>664.5</v>
      </c>
      <c r="H8" s="9"/>
    </row>
    <row r="9" ht="74.1" customHeight="1" spans="1:8">
      <c r="A9" s="8" t="s">
        <v>150</v>
      </c>
      <c r="B9" s="12" t="s">
        <v>2697</v>
      </c>
      <c r="C9" s="13"/>
      <c r="D9" s="13"/>
      <c r="E9" s="13"/>
      <c r="F9" s="13"/>
      <c r="G9" s="13"/>
      <c r="H9" s="13"/>
    </row>
    <row r="10" ht="21.95" customHeight="1" spans="1:8">
      <c r="A10" s="7" t="s">
        <v>152</v>
      </c>
      <c r="B10" s="8" t="s">
        <v>153</v>
      </c>
      <c r="C10" s="8" t="s">
        <v>154</v>
      </c>
      <c r="D10" s="8"/>
      <c r="E10" s="8" t="s">
        <v>155</v>
      </c>
      <c r="F10" s="8"/>
      <c r="G10" s="8" t="s">
        <v>156</v>
      </c>
      <c r="H10" s="8"/>
    </row>
    <row r="11" ht="21.95" customHeight="1" spans="1:8">
      <c r="A11" s="8"/>
      <c r="B11" s="8" t="s">
        <v>157</v>
      </c>
      <c r="C11" s="15" t="s">
        <v>158</v>
      </c>
      <c r="D11" s="16"/>
      <c r="E11" s="476" t="s">
        <v>2698</v>
      </c>
      <c r="F11" s="477"/>
      <c r="G11" s="352" t="s">
        <v>779</v>
      </c>
      <c r="H11" s="354"/>
    </row>
    <row r="12" ht="21.95" customHeight="1" spans="1:8">
      <c r="A12" s="8"/>
      <c r="B12" s="8"/>
      <c r="C12" s="22"/>
      <c r="D12" s="23"/>
      <c r="E12" s="476" t="s">
        <v>2699</v>
      </c>
      <c r="F12" s="477"/>
      <c r="G12" s="352" t="s">
        <v>2700</v>
      </c>
      <c r="H12" s="354"/>
    </row>
    <row r="13" ht="21.95" customHeight="1" spans="1:8">
      <c r="A13" s="8"/>
      <c r="B13" s="8"/>
      <c r="C13" s="22"/>
      <c r="D13" s="23"/>
      <c r="E13" s="476" t="s">
        <v>2701</v>
      </c>
      <c r="F13" s="477"/>
      <c r="G13" s="352" t="s">
        <v>756</v>
      </c>
      <c r="H13" s="354"/>
    </row>
    <row r="14" ht="21.95" customHeight="1" spans="1:8">
      <c r="A14" s="8"/>
      <c r="B14" s="8"/>
      <c r="C14" s="22"/>
      <c r="D14" s="23"/>
      <c r="E14" s="476" t="s">
        <v>2702</v>
      </c>
      <c r="F14" s="477"/>
      <c r="G14" s="352" t="s">
        <v>1401</v>
      </c>
      <c r="H14" s="354"/>
    </row>
    <row r="15" ht="21.95" customHeight="1" spans="1:8">
      <c r="A15" s="8"/>
      <c r="B15" s="8"/>
      <c r="C15" s="20"/>
      <c r="D15" s="21"/>
      <c r="E15" s="476" t="s">
        <v>2703</v>
      </c>
      <c r="F15" s="477"/>
      <c r="G15" s="352" t="s">
        <v>2704</v>
      </c>
      <c r="H15" s="354"/>
    </row>
    <row r="16" ht="21.95" customHeight="1" spans="1:8">
      <c r="A16" s="8"/>
      <c r="B16" s="8"/>
      <c r="C16" s="224" t="s">
        <v>178</v>
      </c>
      <c r="D16" s="225"/>
      <c r="E16" s="24" t="s">
        <v>2705</v>
      </c>
      <c r="F16" s="25"/>
      <c r="G16" s="352" t="s">
        <v>2706</v>
      </c>
      <c r="H16" s="354"/>
    </row>
    <row r="17" ht="21.95" customHeight="1" spans="1:8">
      <c r="A17" s="8"/>
      <c r="B17" s="8"/>
      <c r="C17" s="316"/>
      <c r="D17" s="317"/>
      <c r="E17" s="24" t="s">
        <v>2707</v>
      </c>
      <c r="F17" s="25"/>
      <c r="G17" s="352" t="s">
        <v>2708</v>
      </c>
      <c r="H17" s="354"/>
    </row>
    <row r="18" ht="21.95" customHeight="1" spans="1:8">
      <c r="A18" s="8"/>
      <c r="B18" s="8"/>
      <c r="C18" s="316"/>
      <c r="D18" s="317"/>
      <c r="E18" s="24" t="s">
        <v>2709</v>
      </c>
      <c r="F18" s="17"/>
      <c r="G18" s="352" t="s">
        <v>2710</v>
      </c>
      <c r="H18" s="354"/>
    </row>
    <row r="19" ht="21.95" customHeight="1" spans="1:8">
      <c r="A19" s="8"/>
      <c r="B19" s="8"/>
      <c r="C19" s="230"/>
      <c r="D19" s="231"/>
      <c r="E19" s="24" t="s">
        <v>2711</v>
      </c>
      <c r="F19" s="25"/>
      <c r="G19" s="352" t="s">
        <v>2712</v>
      </c>
      <c r="H19" s="354"/>
    </row>
    <row r="20" ht="27" customHeight="1" spans="1:8">
      <c r="A20" s="8"/>
      <c r="B20" s="8" t="s">
        <v>182</v>
      </c>
      <c r="C20" s="7" t="s">
        <v>531</v>
      </c>
      <c r="D20" s="7"/>
      <c r="E20" s="24" t="s">
        <v>2713</v>
      </c>
      <c r="F20" s="25"/>
      <c r="G20" s="352" t="s">
        <v>2714</v>
      </c>
      <c r="H20" s="354"/>
    </row>
    <row r="21" ht="21.95" customHeight="1" spans="1:8">
      <c r="A21" s="8"/>
      <c r="B21" s="8"/>
      <c r="C21" s="7"/>
      <c r="D21" s="7"/>
      <c r="E21" s="24" t="s">
        <v>2715</v>
      </c>
      <c r="F21" s="25"/>
      <c r="G21" s="352" t="s">
        <v>229</v>
      </c>
      <c r="H21" s="354"/>
    </row>
    <row r="22" ht="21.95" customHeight="1" spans="1:8">
      <c r="A22" s="8"/>
      <c r="B22" s="7" t="s">
        <v>195</v>
      </c>
      <c r="C22" s="7" t="s">
        <v>534</v>
      </c>
      <c r="D22" s="7"/>
      <c r="E22" s="204" t="s">
        <v>2716</v>
      </c>
      <c r="F22" s="205"/>
      <c r="G22" s="266" t="s">
        <v>198</v>
      </c>
      <c r="H22" s="266"/>
    </row>
    <row r="23" ht="21.95" customHeight="1" spans="1:8">
      <c r="A23" s="8"/>
      <c r="B23" s="7"/>
      <c r="C23" s="7"/>
      <c r="D23" s="7"/>
      <c r="E23" s="204" t="s">
        <v>2632</v>
      </c>
      <c r="F23" s="205"/>
      <c r="G23" s="266" t="s">
        <v>198</v>
      </c>
      <c r="H23" s="266"/>
    </row>
  </sheetData>
  <mergeCells count="50">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A4:A8"/>
    <mergeCell ref="A10:A23"/>
    <mergeCell ref="B11:B19"/>
    <mergeCell ref="B20:B21"/>
    <mergeCell ref="B22:B23"/>
    <mergeCell ref="C22:D23"/>
    <mergeCell ref="B4:C5"/>
    <mergeCell ref="D4:E5"/>
    <mergeCell ref="C11:D15"/>
    <mergeCell ref="C16:D19"/>
    <mergeCell ref="C20:D21"/>
  </mergeCells>
  <printOptions horizontalCentered="1"/>
  <pageMargins left="0.46875" right="0.46875" top="0.388888888888889" bottom="0.388888888888889" header="0.349305555555556" footer="0.409027777777778"/>
  <pageSetup paperSize="9" scale="79" orientation="landscape"/>
  <headerFooter alignWithMargins="0" scaleWithDoc="0"/>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topLeftCell="A13" workbookViewId="0">
      <selection activeCell="F28" sqref="F2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41.5" style="3" customWidth="1"/>
    <col min="7" max="8" width="18" style="3" customWidth="1"/>
    <col min="9" max="16384" width="12" style="3"/>
  </cols>
  <sheetData>
    <row r="1" s="1" customFormat="1" ht="16.5" customHeight="1" spans="1:4">
      <c r="A1" s="430" t="s">
        <v>128</v>
      </c>
      <c r="B1" s="5"/>
      <c r="C1" s="5"/>
      <c r="D1" s="5"/>
    </row>
    <row r="2" ht="23.25" customHeight="1" spans="1:8">
      <c r="A2" s="6" t="s">
        <v>129</v>
      </c>
      <c r="B2" s="6"/>
      <c r="C2" s="6"/>
      <c r="D2" s="6"/>
      <c r="E2" s="6"/>
      <c r="F2" s="6"/>
      <c r="G2" s="6"/>
      <c r="H2" s="6"/>
    </row>
    <row r="3" ht="21.95" customHeight="1" spans="1:8">
      <c r="A3" s="7" t="s">
        <v>130</v>
      </c>
      <c r="B3" s="7"/>
      <c r="C3" s="7"/>
      <c r="D3" s="7" t="s">
        <v>2717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2718</v>
      </c>
      <c r="E6" s="7"/>
      <c r="F6" s="9">
        <v>77</v>
      </c>
      <c r="G6" s="9">
        <v>77</v>
      </c>
      <c r="H6" s="9"/>
    </row>
    <row r="7" ht="21.95" customHeight="1" spans="1:8">
      <c r="A7" s="7"/>
      <c r="B7" s="7" t="s">
        <v>141</v>
      </c>
      <c r="C7" s="7"/>
      <c r="D7" s="7" t="s">
        <v>2719</v>
      </c>
      <c r="E7" s="7"/>
      <c r="F7" s="9">
        <v>31.66</v>
      </c>
      <c r="G7" s="9">
        <v>31.66</v>
      </c>
      <c r="H7" s="9"/>
    </row>
    <row r="8" ht="21.95" customHeight="1" spans="1:8">
      <c r="A8" s="7"/>
      <c r="B8" s="7" t="s">
        <v>143</v>
      </c>
      <c r="C8" s="7"/>
      <c r="D8" s="7" t="s">
        <v>2720</v>
      </c>
      <c r="E8" s="7"/>
      <c r="F8" s="9">
        <v>2</v>
      </c>
      <c r="G8" s="9">
        <v>2</v>
      </c>
      <c r="H8" s="9"/>
    </row>
    <row r="9" ht="21.95" customHeight="1" spans="1:8">
      <c r="A9" s="7"/>
      <c r="B9" s="7" t="s">
        <v>145</v>
      </c>
      <c r="C9" s="7" t="s">
        <v>145</v>
      </c>
      <c r="D9" s="7" t="s">
        <v>2721</v>
      </c>
      <c r="E9" s="7" t="s">
        <v>2721</v>
      </c>
      <c r="F9" s="9">
        <v>16.1</v>
      </c>
      <c r="G9" s="9">
        <v>16.1</v>
      </c>
      <c r="H9" s="9"/>
    </row>
    <row r="10" ht="21.95" customHeight="1" spans="1:8">
      <c r="A10" s="7"/>
      <c r="B10" s="7" t="s">
        <v>149</v>
      </c>
      <c r="C10" s="7"/>
      <c r="D10" s="7"/>
      <c r="E10" s="8"/>
      <c r="F10" s="9">
        <v>126.76</v>
      </c>
      <c r="G10" s="9">
        <v>126.76</v>
      </c>
      <c r="H10" s="9"/>
    </row>
    <row r="11" ht="117" customHeight="1" spans="1:8">
      <c r="A11" s="8" t="s">
        <v>150</v>
      </c>
      <c r="B11" s="12" t="s">
        <v>2722</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4" t="s">
        <v>2723</v>
      </c>
      <c r="F13" s="25"/>
      <c r="G13" s="7" t="s">
        <v>2724</v>
      </c>
      <c r="H13" s="8"/>
    </row>
    <row r="14" ht="21.95" customHeight="1" spans="1:8">
      <c r="A14" s="8"/>
      <c r="B14" s="8"/>
      <c r="C14" s="8"/>
      <c r="D14" s="8"/>
      <c r="E14" s="24" t="s">
        <v>2725</v>
      </c>
      <c r="F14" s="25"/>
      <c r="G14" s="7" t="s">
        <v>2726</v>
      </c>
      <c r="H14" s="8"/>
    </row>
    <row r="15" ht="21.95" customHeight="1" spans="1:8">
      <c r="A15" s="8"/>
      <c r="B15" s="8"/>
      <c r="C15" s="8"/>
      <c r="D15" s="8"/>
      <c r="E15" s="24" t="s">
        <v>2727</v>
      </c>
      <c r="F15" s="25"/>
      <c r="G15" s="7" t="s">
        <v>2728</v>
      </c>
      <c r="H15" s="8"/>
    </row>
    <row r="16" ht="28.5" customHeight="1" spans="1:8">
      <c r="A16" s="8"/>
      <c r="B16" s="8"/>
      <c r="C16" s="7" t="s">
        <v>178</v>
      </c>
      <c r="D16" s="7"/>
      <c r="E16" s="24" t="s">
        <v>2729</v>
      </c>
      <c r="F16" s="25"/>
      <c r="G16" s="7" t="s">
        <v>352</v>
      </c>
      <c r="H16" s="8"/>
    </row>
    <row r="17" ht="21.95" customHeight="1" spans="1:8">
      <c r="A17" s="8"/>
      <c r="B17" s="8"/>
      <c r="C17" s="7"/>
      <c r="D17" s="7"/>
      <c r="E17" s="24" t="s">
        <v>2730</v>
      </c>
      <c r="F17" s="25"/>
      <c r="G17" s="495" t="s">
        <v>352</v>
      </c>
      <c r="H17" s="14"/>
    </row>
    <row r="18" ht="21.95" customHeight="1" spans="1:8">
      <c r="A18" s="8"/>
      <c r="B18" s="8"/>
      <c r="C18" s="7"/>
      <c r="D18" s="7"/>
      <c r="E18" s="24" t="s">
        <v>2731</v>
      </c>
      <c r="F18" s="17"/>
      <c r="G18" s="7" t="s">
        <v>352</v>
      </c>
      <c r="H18" s="8"/>
    </row>
    <row r="19" ht="21.95" customHeight="1" spans="1:8">
      <c r="A19" s="8"/>
      <c r="B19" s="8"/>
      <c r="C19" s="7" t="s">
        <v>252</v>
      </c>
      <c r="D19" s="7"/>
      <c r="E19" s="24" t="s">
        <v>2732</v>
      </c>
      <c r="F19" s="17"/>
      <c r="G19" s="7" t="s">
        <v>2733</v>
      </c>
      <c r="H19" s="8"/>
    </row>
    <row r="20" ht="21.95" customHeight="1" spans="1:8">
      <c r="A20" s="8"/>
      <c r="B20" s="8"/>
      <c r="C20" s="7" t="s">
        <v>258</v>
      </c>
      <c r="D20" s="7"/>
      <c r="E20" s="24" t="s">
        <v>2734</v>
      </c>
      <c r="F20" s="25"/>
      <c r="G20" s="7" t="s">
        <v>2735</v>
      </c>
      <c r="H20" s="8"/>
    </row>
    <row r="21" ht="21.95" customHeight="1" spans="1:8">
      <c r="A21" s="8"/>
      <c r="B21" s="8" t="s">
        <v>182</v>
      </c>
      <c r="C21" s="7" t="s">
        <v>183</v>
      </c>
      <c r="D21" s="7"/>
      <c r="E21" s="24" t="s">
        <v>2736</v>
      </c>
      <c r="F21" s="25"/>
      <c r="G21" s="7" t="s">
        <v>352</v>
      </c>
      <c r="H21" s="8"/>
    </row>
    <row r="22" ht="42" customHeight="1" spans="1:8">
      <c r="A22" s="8"/>
      <c r="B22" s="8"/>
      <c r="C22" s="7"/>
      <c r="D22" s="7"/>
      <c r="E22" s="24" t="s">
        <v>2737</v>
      </c>
      <c r="F22" s="25"/>
      <c r="G22" s="7" t="s">
        <v>352</v>
      </c>
      <c r="H22" s="8"/>
    </row>
    <row r="23" ht="21.95" customHeight="1" spans="1:8">
      <c r="A23" s="8"/>
      <c r="B23" s="7" t="s">
        <v>195</v>
      </c>
      <c r="C23" s="7" t="s">
        <v>196</v>
      </c>
      <c r="D23" s="7"/>
      <c r="E23" s="24" t="s">
        <v>2738</v>
      </c>
      <c r="F23" s="25"/>
      <c r="G23" s="7" t="s">
        <v>198</v>
      </c>
      <c r="H23" s="8"/>
    </row>
    <row r="24" ht="37.5" customHeight="1" spans="1:8">
      <c r="A24" s="8"/>
      <c r="B24" s="7"/>
      <c r="C24" s="7"/>
      <c r="D24" s="7"/>
      <c r="E24" s="24" t="s">
        <v>2739</v>
      </c>
      <c r="F24" s="25"/>
      <c r="G24" s="7" t="s">
        <v>198</v>
      </c>
      <c r="H24" s="8"/>
    </row>
    <row r="25" ht="21.95" customHeight="1" spans="1:8">
      <c r="A25" s="8"/>
      <c r="B25" s="7"/>
      <c r="C25" s="7"/>
      <c r="D25" s="7"/>
      <c r="E25" s="24" t="s">
        <v>2740</v>
      </c>
      <c r="F25" s="25"/>
      <c r="G25" s="7" t="s">
        <v>198</v>
      </c>
      <c r="H25" s="8"/>
    </row>
  </sheetData>
  <mergeCells count="5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C20:D20"/>
    <mergeCell ref="E20:F20"/>
    <mergeCell ref="G20:H20"/>
    <mergeCell ref="E21:F21"/>
    <mergeCell ref="G21:H21"/>
    <mergeCell ref="E22:F22"/>
    <mergeCell ref="G22:H22"/>
    <mergeCell ref="E23:F23"/>
    <mergeCell ref="G23:H23"/>
    <mergeCell ref="E24:F24"/>
    <mergeCell ref="G24:H24"/>
    <mergeCell ref="E25:F25"/>
    <mergeCell ref="G25:H25"/>
    <mergeCell ref="A4:A10"/>
    <mergeCell ref="A12:A25"/>
    <mergeCell ref="B13:B20"/>
    <mergeCell ref="B21:B22"/>
    <mergeCell ref="B23:B25"/>
    <mergeCell ref="C13:D15"/>
    <mergeCell ref="C16:D18"/>
    <mergeCell ref="C21:D22"/>
    <mergeCell ref="C23:D25"/>
    <mergeCell ref="B4:C5"/>
    <mergeCell ref="D4:E5"/>
  </mergeCells>
  <printOptions horizontalCentered="1"/>
  <pageMargins left="0.46875" right="0.46875" top="0.388888888888889" bottom="0.388888888888889" header="0.349305555555556" footer="0.409027777777778"/>
  <pageSetup paperSize="9" scale="66" orientation="portrait"/>
  <headerFooter alignWithMargins="0" scaleWithDoc="0"/>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29"/>
  <sheetViews>
    <sheetView showGridLines="0" topLeftCell="A25" workbookViewId="0">
      <selection activeCell="A30" sqref="$A30:$XFD30"/>
    </sheetView>
  </sheetViews>
  <sheetFormatPr defaultColWidth="12" defaultRowHeight="15.6"/>
  <cols>
    <col min="1" max="1" width="12" style="3"/>
    <col min="2" max="2" width="16.3333333333333" style="3" customWidth="1"/>
    <col min="3" max="3" width="20.6666666666667" style="3" customWidth="1"/>
    <col min="4" max="4" width="9.33333333333333" style="3" customWidth="1"/>
    <col min="5" max="5" width="60.5" style="3" customWidth="1"/>
    <col min="6" max="6" width="28.6666666666667" style="3" customWidth="1"/>
    <col min="7" max="7" width="26.8333333333333" style="3" customWidth="1"/>
    <col min="8" max="8" width="28.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30.95" customHeight="1" spans="1:8">
      <c r="A3" s="7" t="s">
        <v>130</v>
      </c>
      <c r="B3" s="7"/>
      <c r="C3" s="7"/>
      <c r="D3" s="7" t="s">
        <v>2741</v>
      </c>
      <c r="E3" s="7"/>
      <c r="F3" s="7"/>
      <c r="G3" s="7"/>
      <c r="H3" s="7"/>
    </row>
    <row r="4" ht="30.95" customHeight="1" spans="1:8">
      <c r="A4" s="7" t="s">
        <v>132</v>
      </c>
      <c r="B4" s="7" t="s">
        <v>133</v>
      </c>
      <c r="C4" s="7"/>
      <c r="D4" s="8" t="s">
        <v>134</v>
      </c>
      <c r="E4" s="8"/>
      <c r="F4" s="8" t="s">
        <v>135</v>
      </c>
      <c r="G4" s="8"/>
      <c r="H4" s="8"/>
    </row>
    <row r="5" ht="27" customHeight="1" spans="1:8">
      <c r="A5" s="7"/>
      <c r="B5" s="7"/>
      <c r="C5" s="7"/>
      <c r="D5" s="8"/>
      <c r="E5" s="8"/>
      <c r="F5" s="8" t="s">
        <v>136</v>
      </c>
      <c r="G5" s="8" t="s">
        <v>137</v>
      </c>
      <c r="H5" s="8" t="s">
        <v>138</v>
      </c>
    </row>
    <row r="6" ht="36" customHeight="1" spans="1:8">
      <c r="A6" s="7"/>
      <c r="B6" s="7" t="s">
        <v>139</v>
      </c>
      <c r="C6" s="7"/>
      <c r="D6" s="7" t="s">
        <v>2742</v>
      </c>
      <c r="E6" s="7"/>
      <c r="F6" s="753">
        <v>149.2</v>
      </c>
      <c r="G6" s="753">
        <v>149.2</v>
      </c>
      <c r="H6" s="9"/>
    </row>
    <row r="7" ht="30.95" customHeight="1" spans="1:8">
      <c r="A7" s="7"/>
      <c r="B7" s="7" t="s">
        <v>141</v>
      </c>
      <c r="C7" s="7"/>
      <c r="D7" s="7" t="s">
        <v>2743</v>
      </c>
      <c r="E7" s="7"/>
      <c r="F7" s="753">
        <v>32.8</v>
      </c>
      <c r="G7" s="753">
        <v>32.8</v>
      </c>
      <c r="H7" s="9"/>
    </row>
    <row r="8" ht="29.1" customHeight="1" spans="1:8">
      <c r="A8" s="7"/>
      <c r="B8" s="7" t="s">
        <v>143</v>
      </c>
      <c r="C8" s="7"/>
      <c r="D8" s="7" t="s">
        <v>2744</v>
      </c>
      <c r="E8" s="7"/>
      <c r="F8" s="753">
        <v>13.3</v>
      </c>
      <c r="G8" s="753">
        <v>13.3</v>
      </c>
      <c r="H8" s="9"/>
    </row>
    <row r="9" ht="33" customHeight="1" spans="1:8">
      <c r="A9" s="7"/>
      <c r="B9" s="7" t="s">
        <v>145</v>
      </c>
      <c r="C9" s="7"/>
      <c r="D9" s="7" t="s">
        <v>2745</v>
      </c>
      <c r="E9" s="7"/>
      <c r="F9" s="8">
        <v>996.17</v>
      </c>
      <c r="G9" s="8">
        <v>996.17</v>
      </c>
      <c r="H9" s="9"/>
    </row>
    <row r="10" ht="29.1" customHeight="1" spans="1:8">
      <c r="A10" s="7"/>
      <c r="B10" s="7" t="s">
        <v>149</v>
      </c>
      <c r="C10" s="7"/>
      <c r="D10" s="7"/>
      <c r="E10" s="8"/>
      <c r="F10" s="8">
        <v>1191.47</v>
      </c>
      <c r="G10" s="8">
        <v>1191.47</v>
      </c>
      <c r="H10" s="9"/>
    </row>
    <row r="11" ht="89.1" customHeight="1" spans="1:9">
      <c r="A11" s="8" t="s">
        <v>150</v>
      </c>
      <c r="B11" s="12" t="s">
        <v>2746</v>
      </c>
      <c r="C11" s="13"/>
      <c r="D11" s="13"/>
      <c r="E11" s="13"/>
      <c r="F11" s="13"/>
      <c r="G11" s="13"/>
      <c r="H11" s="13"/>
      <c r="I11" s="350"/>
    </row>
    <row r="12" ht="30" customHeight="1" spans="1:8">
      <c r="A12" s="125" t="s">
        <v>152</v>
      </c>
      <c r="B12" s="125" t="s">
        <v>153</v>
      </c>
      <c r="C12" s="125" t="s">
        <v>154</v>
      </c>
      <c r="D12" s="125"/>
      <c r="E12" s="125" t="s">
        <v>155</v>
      </c>
      <c r="F12" s="125"/>
      <c r="G12" s="125" t="s">
        <v>156</v>
      </c>
      <c r="H12" s="125"/>
    </row>
    <row r="13" ht="30.95" customHeight="1" spans="1:8">
      <c r="A13" s="125"/>
      <c r="B13" s="125" t="s">
        <v>157</v>
      </c>
      <c r="C13" s="125" t="s">
        <v>158</v>
      </c>
      <c r="D13" s="125"/>
      <c r="E13" s="157" t="s">
        <v>2747</v>
      </c>
      <c r="F13" s="158"/>
      <c r="G13" s="157" t="s">
        <v>2748</v>
      </c>
      <c r="H13" s="158"/>
    </row>
    <row r="14" ht="30" customHeight="1" spans="1:8">
      <c r="A14" s="125"/>
      <c r="B14" s="125"/>
      <c r="C14" s="125"/>
      <c r="D14" s="125"/>
      <c r="E14" s="157" t="s">
        <v>2749</v>
      </c>
      <c r="F14" s="158"/>
      <c r="G14" s="157" t="s">
        <v>2750</v>
      </c>
      <c r="H14" s="158"/>
    </row>
    <row r="15" ht="27.95" customHeight="1" spans="1:8">
      <c r="A15" s="125"/>
      <c r="B15" s="125"/>
      <c r="C15" s="125"/>
      <c r="D15" s="125"/>
      <c r="E15" s="157" t="s">
        <v>2751</v>
      </c>
      <c r="F15" s="158"/>
      <c r="G15" s="157" t="s">
        <v>2752</v>
      </c>
      <c r="H15" s="158"/>
    </row>
    <row r="16" ht="30" customHeight="1" spans="1:8">
      <c r="A16" s="125"/>
      <c r="B16" s="125"/>
      <c r="C16" s="125"/>
      <c r="D16" s="125"/>
      <c r="E16" s="157" t="s">
        <v>2753</v>
      </c>
      <c r="F16" s="158"/>
      <c r="G16" s="157" t="s">
        <v>2754</v>
      </c>
      <c r="H16" s="158"/>
    </row>
    <row r="17" ht="27" customHeight="1" spans="1:8">
      <c r="A17" s="125"/>
      <c r="B17" s="125"/>
      <c r="C17" s="125" t="s">
        <v>178</v>
      </c>
      <c r="D17" s="125"/>
      <c r="E17" s="157" t="s">
        <v>2755</v>
      </c>
      <c r="F17" s="158"/>
      <c r="G17" s="157" t="s">
        <v>1468</v>
      </c>
      <c r="H17" s="158"/>
    </row>
    <row r="18" ht="27" customHeight="1" spans="1:8">
      <c r="A18" s="125"/>
      <c r="B18" s="125"/>
      <c r="C18" s="125"/>
      <c r="D18" s="125"/>
      <c r="E18" s="157" t="s">
        <v>2756</v>
      </c>
      <c r="F18" s="158"/>
      <c r="G18" s="157" t="s">
        <v>1468</v>
      </c>
      <c r="H18" s="158"/>
    </row>
    <row r="19" ht="30.95" customHeight="1" spans="1:8">
      <c r="A19" s="125"/>
      <c r="B19" s="125"/>
      <c r="C19" s="125"/>
      <c r="D19" s="125"/>
      <c r="E19" s="157" t="s">
        <v>2757</v>
      </c>
      <c r="F19" s="158"/>
      <c r="G19" s="157" t="s">
        <v>943</v>
      </c>
      <c r="H19" s="158"/>
    </row>
    <row r="20" ht="30.95" customHeight="1" spans="1:8">
      <c r="A20" s="125"/>
      <c r="B20" s="125"/>
      <c r="C20" s="125"/>
      <c r="D20" s="125"/>
      <c r="E20" s="157" t="s">
        <v>2758</v>
      </c>
      <c r="F20" s="158"/>
      <c r="G20" s="157" t="s">
        <v>2759</v>
      </c>
      <c r="H20" s="158"/>
    </row>
    <row r="21" ht="32.1" customHeight="1" spans="1:8">
      <c r="A21" s="125"/>
      <c r="B21" s="125"/>
      <c r="C21" s="125" t="s">
        <v>252</v>
      </c>
      <c r="D21" s="125"/>
      <c r="E21" s="125" t="s">
        <v>2380</v>
      </c>
      <c r="F21" s="157"/>
      <c r="G21" s="125" t="s">
        <v>2660</v>
      </c>
      <c r="H21" s="125"/>
    </row>
    <row r="22" ht="30.95" customHeight="1" spans="1:8">
      <c r="A22" s="125"/>
      <c r="B22" s="125"/>
      <c r="C22" s="125" t="s">
        <v>258</v>
      </c>
      <c r="D22" s="125"/>
      <c r="E22" s="157" t="s">
        <v>2760</v>
      </c>
      <c r="F22" s="158"/>
      <c r="G22" s="157" t="s">
        <v>2761</v>
      </c>
      <c r="H22" s="158"/>
    </row>
    <row r="23" ht="30.95" customHeight="1" spans="1:8">
      <c r="A23" s="125"/>
      <c r="B23" s="125"/>
      <c r="C23" s="125"/>
      <c r="D23" s="125"/>
      <c r="E23" s="157" t="s">
        <v>2749</v>
      </c>
      <c r="F23" s="158"/>
      <c r="G23" s="157" t="s">
        <v>2762</v>
      </c>
      <c r="H23" s="158"/>
    </row>
    <row r="24" ht="33" customHeight="1" spans="1:8">
      <c r="A24" s="125"/>
      <c r="B24" s="125" t="s">
        <v>182</v>
      </c>
      <c r="C24" s="754" t="s">
        <v>304</v>
      </c>
      <c r="D24" s="754"/>
      <c r="E24" s="157" t="s">
        <v>2763</v>
      </c>
      <c r="F24" s="158"/>
      <c r="G24" s="125" t="s">
        <v>2764</v>
      </c>
      <c r="H24" s="125"/>
    </row>
    <row r="25" ht="30" customHeight="1" spans="1:8">
      <c r="A25" s="125"/>
      <c r="B25" s="125"/>
      <c r="C25" s="754" t="s">
        <v>183</v>
      </c>
      <c r="D25" s="754"/>
      <c r="E25" s="125" t="s">
        <v>2765</v>
      </c>
      <c r="F25" s="125"/>
      <c r="G25" s="125" t="s">
        <v>2766</v>
      </c>
      <c r="H25" s="125"/>
    </row>
    <row r="26" ht="27.95" customHeight="1" spans="1:8">
      <c r="A26" s="125"/>
      <c r="B26" s="125"/>
      <c r="C26" s="754"/>
      <c r="D26" s="754"/>
      <c r="E26" s="125" t="s">
        <v>2767</v>
      </c>
      <c r="F26" s="125"/>
      <c r="G26" s="125" t="s">
        <v>2768</v>
      </c>
      <c r="H26" s="125"/>
    </row>
    <row r="27" ht="32.1" customHeight="1" spans="1:8">
      <c r="A27" s="125"/>
      <c r="B27" s="125"/>
      <c r="C27" s="754" t="s">
        <v>354</v>
      </c>
      <c r="D27" s="754"/>
      <c r="E27" s="125" t="s">
        <v>2769</v>
      </c>
      <c r="F27" s="125"/>
      <c r="G27" s="125" t="s">
        <v>2770</v>
      </c>
      <c r="H27" s="125"/>
    </row>
    <row r="28" ht="30" customHeight="1" spans="1:8">
      <c r="A28" s="125"/>
      <c r="B28" s="125" t="s">
        <v>195</v>
      </c>
      <c r="C28" s="125" t="s">
        <v>196</v>
      </c>
      <c r="D28" s="125"/>
      <c r="E28" s="157" t="s">
        <v>844</v>
      </c>
      <c r="F28" s="158"/>
      <c r="G28" s="157" t="s">
        <v>2771</v>
      </c>
      <c r="H28" s="158"/>
    </row>
    <row r="29" ht="27.95" customHeight="1" spans="1:8">
      <c r="A29" s="125"/>
      <c r="B29" s="125"/>
      <c r="C29" s="125"/>
      <c r="D29" s="125"/>
      <c r="E29" s="157" t="s">
        <v>2772</v>
      </c>
      <c r="F29" s="158"/>
      <c r="G29" s="157" t="s">
        <v>2771</v>
      </c>
      <c r="H29" s="158"/>
    </row>
  </sheetData>
  <mergeCells count="6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C24:D24"/>
    <mergeCell ref="E24:F24"/>
    <mergeCell ref="G24:H24"/>
    <mergeCell ref="E25:F25"/>
    <mergeCell ref="G25:H25"/>
    <mergeCell ref="E26:F26"/>
    <mergeCell ref="G26:H26"/>
    <mergeCell ref="C27:D27"/>
    <mergeCell ref="E27:F27"/>
    <mergeCell ref="G27:H27"/>
    <mergeCell ref="E28:F28"/>
    <mergeCell ref="G28:H28"/>
    <mergeCell ref="E29:F29"/>
    <mergeCell ref="G29:H29"/>
    <mergeCell ref="A4:A10"/>
    <mergeCell ref="A12:A29"/>
    <mergeCell ref="B13:B23"/>
    <mergeCell ref="B24:B27"/>
    <mergeCell ref="B28:B29"/>
    <mergeCell ref="C13:D16"/>
    <mergeCell ref="C17:D20"/>
    <mergeCell ref="C22:D23"/>
    <mergeCell ref="C28:D29"/>
    <mergeCell ref="C25:D26"/>
    <mergeCell ref="B4:C5"/>
    <mergeCell ref="D4:E5"/>
  </mergeCells>
  <printOptions horizontalCentered="1"/>
  <pageMargins left="0.46875" right="0.46875" top="0.388888888888889" bottom="0.388888888888889" header="0.349305555555556" footer="0.409027777777778"/>
  <pageSetup paperSize="9" scale="55" orientation="landscape"/>
  <headerFooter alignWithMargins="0" scaleWithDoc="0"/>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H10" sqref="H10"/>
    </sheetView>
  </sheetViews>
  <sheetFormatPr defaultColWidth="12" defaultRowHeight="15.6" outlineLevelCol="7"/>
  <cols>
    <col min="1" max="1" width="8.83333333333333" style="3" customWidth="1"/>
    <col min="2" max="2" width="19.6666666666667" style="3" customWidth="1"/>
    <col min="3" max="3" width="4.83333333333333" style="3" customWidth="1"/>
    <col min="4" max="4" width="17.3333333333333" style="3" customWidth="1"/>
    <col min="5" max="5" width="41.5" style="3" customWidth="1"/>
    <col min="6" max="6" width="23" style="3" customWidth="1"/>
    <col min="7" max="7" width="23.8333333333333" style="3" customWidth="1"/>
    <col min="8" max="8" width="13.8333333333333" style="3" customWidth="1"/>
    <col min="9" max="256" width="12" style="3"/>
    <col min="257" max="257" width="8.83333333333333" style="3" customWidth="1"/>
    <col min="258" max="258" width="19.6666666666667" style="3" customWidth="1"/>
    <col min="259" max="259" width="4.83333333333333" style="3" customWidth="1"/>
    <col min="260" max="260" width="17.3333333333333" style="3" customWidth="1"/>
    <col min="261" max="261" width="41.5" style="3" customWidth="1"/>
    <col min="262" max="262" width="23" style="3" customWidth="1"/>
    <col min="263" max="263" width="23.8333333333333" style="3" customWidth="1"/>
    <col min="264" max="264" width="13.8333333333333" style="3" customWidth="1"/>
    <col min="265" max="512" width="12" style="3"/>
    <col min="513" max="513" width="8.83333333333333" style="3" customWidth="1"/>
    <col min="514" max="514" width="19.6666666666667" style="3" customWidth="1"/>
    <col min="515" max="515" width="4.83333333333333" style="3" customWidth="1"/>
    <col min="516" max="516" width="17.3333333333333" style="3" customWidth="1"/>
    <col min="517" max="517" width="41.5" style="3" customWidth="1"/>
    <col min="518" max="518" width="23" style="3" customWidth="1"/>
    <col min="519" max="519" width="23.8333333333333" style="3" customWidth="1"/>
    <col min="520" max="520" width="13.8333333333333" style="3" customWidth="1"/>
    <col min="521" max="768" width="12" style="3"/>
    <col min="769" max="769" width="8.83333333333333" style="3" customWidth="1"/>
    <col min="770" max="770" width="19.6666666666667" style="3" customWidth="1"/>
    <col min="771" max="771" width="4.83333333333333" style="3" customWidth="1"/>
    <col min="772" max="772" width="17.3333333333333" style="3" customWidth="1"/>
    <col min="773" max="773" width="41.5" style="3" customWidth="1"/>
    <col min="774" max="774" width="23" style="3" customWidth="1"/>
    <col min="775" max="775" width="23.8333333333333" style="3" customWidth="1"/>
    <col min="776" max="776" width="13.8333333333333" style="3" customWidth="1"/>
    <col min="777" max="1024" width="12" style="3"/>
    <col min="1025" max="1025" width="8.83333333333333" style="3" customWidth="1"/>
    <col min="1026" max="1026" width="19.6666666666667" style="3" customWidth="1"/>
    <col min="1027" max="1027" width="4.83333333333333" style="3" customWidth="1"/>
    <col min="1028" max="1028" width="17.3333333333333" style="3" customWidth="1"/>
    <col min="1029" max="1029" width="41.5" style="3" customWidth="1"/>
    <col min="1030" max="1030" width="23" style="3" customWidth="1"/>
    <col min="1031" max="1031" width="23.8333333333333" style="3" customWidth="1"/>
    <col min="1032" max="1032" width="13.8333333333333" style="3" customWidth="1"/>
    <col min="1033" max="1280" width="12" style="3"/>
    <col min="1281" max="1281" width="8.83333333333333" style="3" customWidth="1"/>
    <col min="1282" max="1282" width="19.6666666666667" style="3" customWidth="1"/>
    <col min="1283" max="1283" width="4.83333333333333" style="3" customWidth="1"/>
    <col min="1284" max="1284" width="17.3333333333333" style="3" customWidth="1"/>
    <col min="1285" max="1285" width="41.5" style="3" customWidth="1"/>
    <col min="1286" max="1286" width="23" style="3" customWidth="1"/>
    <col min="1287" max="1287" width="23.8333333333333" style="3" customWidth="1"/>
    <col min="1288" max="1288" width="13.8333333333333" style="3" customWidth="1"/>
    <col min="1289" max="1536" width="12" style="3"/>
    <col min="1537" max="1537" width="8.83333333333333" style="3" customWidth="1"/>
    <col min="1538" max="1538" width="19.6666666666667" style="3" customWidth="1"/>
    <col min="1539" max="1539" width="4.83333333333333" style="3" customWidth="1"/>
    <col min="1540" max="1540" width="17.3333333333333" style="3" customWidth="1"/>
    <col min="1541" max="1541" width="41.5" style="3" customWidth="1"/>
    <col min="1542" max="1542" width="23" style="3" customWidth="1"/>
    <col min="1543" max="1543" width="23.8333333333333" style="3" customWidth="1"/>
    <col min="1544" max="1544" width="13.8333333333333" style="3" customWidth="1"/>
    <col min="1545" max="1792" width="12" style="3"/>
    <col min="1793" max="1793" width="8.83333333333333" style="3" customWidth="1"/>
    <col min="1794" max="1794" width="19.6666666666667" style="3" customWidth="1"/>
    <col min="1795" max="1795" width="4.83333333333333" style="3" customWidth="1"/>
    <col min="1796" max="1796" width="17.3333333333333" style="3" customWidth="1"/>
    <col min="1797" max="1797" width="41.5" style="3" customWidth="1"/>
    <col min="1798" max="1798" width="23" style="3" customWidth="1"/>
    <col min="1799" max="1799" width="23.8333333333333" style="3" customWidth="1"/>
    <col min="1800" max="1800" width="13.8333333333333" style="3" customWidth="1"/>
    <col min="1801" max="2048" width="12" style="3"/>
    <col min="2049" max="2049" width="8.83333333333333" style="3" customWidth="1"/>
    <col min="2050" max="2050" width="19.6666666666667" style="3" customWidth="1"/>
    <col min="2051" max="2051" width="4.83333333333333" style="3" customWidth="1"/>
    <col min="2052" max="2052" width="17.3333333333333" style="3" customWidth="1"/>
    <col min="2053" max="2053" width="41.5" style="3" customWidth="1"/>
    <col min="2054" max="2054" width="23" style="3" customWidth="1"/>
    <col min="2055" max="2055" width="23.8333333333333" style="3" customWidth="1"/>
    <col min="2056" max="2056" width="13.8333333333333" style="3" customWidth="1"/>
    <col min="2057" max="2304" width="12" style="3"/>
    <col min="2305" max="2305" width="8.83333333333333" style="3" customWidth="1"/>
    <col min="2306" max="2306" width="19.6666666666667" style="3" customWidth="1"/>
    <col min="2307" max="2307" width="4.83333333333333" style="3" customWidth="1"/>
    <col min="2308" max="2308" width="17.3333333333333" style="3" customWidth="1"/>
    <col min="2309" max="2309" width="41.5" style="3" customWidth="1"/>
    <col min="2310" max="2310" width="23" style="3" customWidth="1"/>
    <col min="2311" max="2311" width="23.8333333333333" style="3" customWidth="1"/>
    <col min="2312" max="2312" width="13.8333333333333" style="3" customWidth="1"/>
    <col min="2313" max="2560" width="12" style="3"/>
    <col min="2561" max="2561" width="8.83333333333333" style="3" customWidth="1"/>
    <col min="2562" max="2562" width="19.6666666666667" style="3" customWidth="1"/>
    <col min="2563" max="2563" width="4.83333333333333" style="3" customWidth="1"/>
    <col min="2564" max="2564" width="17.3333333333333" style="3" customWidth="1"/>
    <col min="2565" max="2565" width="41.5" style="3" customWidth="1"/>
    <col min="2566" max="2566" width="23" style="3" customWidth="1"/>
    <col min="2567" max="2567" width="23.8333333333333" style="3" customWidth="1"/>
    <col min="2568" max="2568" width="13.8333333333333" style="3" customWidth="1"/>
    <col min="2569" max="2816" width="12" style="3"/>
    <col min="2817" max="2817" width="8.83333333333333" style="3" customWidth="1"/>
    <col min="2818" max="2818" width="19.6666666666667" style="3" customWidth="1"/>
    <col min="2819" max="2819" width="4.83333333333333" style="3" customWidth="1"/>
    <col min="2820" max="2820" width="17.3333333333333" style="3" customWidth="1"/>
    <col min="2821" max="2821" width="41.5" style="3" customWidth="1"/>
    <col min="2822" max="2822" width="23" style="3" customWidth="1"/>
    <col min="2823" max="2823" width="23.8333333333333" style="3" customWidth="1"/>
    <col min="2824" max="2824" width="13.8333333333333" style="3" customWidth="1"/>
    <col min="2825" max="3072" width="12" style="3"/>
    <col min="3073" max="3073" width="8.83333333333333" style="3" customWidth="1"/>
    <col min="3074" max="3074" width="19.6666666666667" style="3" customWidth="1"/>
    <col min="3075" max="3075" width="4.83333333333333" style="3" customWidth="1"/>
    <col min="3076" max="3076" width="17.3333333333333" style="3" customWidth="1"/>
    <col min="3077" max="3077" width="41.5" style="3" customWidth="1"/>
    <col min="3078" max="3078" width="23" style="3" customWidth="1"/>
    <col min="3079" max="3079" width="23.8333333333333" style="3" customWidth="1"/>
    <col min="3080" max="3080" width="13.8333333333333" style="3" customWidth="1"/>
    <col min="3081" max="3328" width="12" style="3"/>
    <col min="3329" max="3329" width="8.83333333333333" style="3" customWidth="1"/>
    <col min="3330" max="3330" width="19.6666666666667" style="3" customWidth="1"/>
    <col min="3331" max="3331" width="4.83333333333333" style="3" customWidth="1"/>
    <col min="3332" max="3332" width="17.3333333333333" style="3" customWidth="1"/>
    <col min="3333" max="3333" width="41.5" style="3" customWidth="1"/>
    <col min="3334" max="3334" width="23" style="3" customWidth="1"/>
    <col min="3335" max="3335" width="23.8333333333333" style="3" customWidth="1"/>
    <col min="3336" max="3336" width="13.8333333333333" style="3" customWidth="1"/>
    <col min="3337" max="3584" width="12" style="3"/>
    <col min="3585" max="3585" width="8.83333333333333" style="3" customWidth="1"/>
    <col min="3586" max="3586" width="19.6666666666667" style="3" customWidth="1"/>
    <col min="3587" max="3587" width="4.83333333333333" style="3" customWidth="1"/>
    <col min="3588" max="3588" width="17.3333333333333" style="3" customWidth="1"/>
    <col min="3589" max="3589" width="41.5" style="3" customWidth="1"/>
    <col min="3590" max="3590" width="23" style="3" customWidth="1"/>
    <col min="3591" max="3591" width="23.8333333333333" style="3" customWidth="1"/>
    <col min="3592" max="3592" width="13.8333333333333" style="3" customWidth="1"/>
    <col min="3593" max="3840" width="12" style="3"/>
    <col min="3841" max="3841" width="8.83333333333333" style="3" customWidth="1"/>
    <col min="3842" max="3842" width="19.6666666666667" style="3" customWidth="1"/>
    <col min="3843" max="3843" width="4.83333333333333" style="3" customWidth="1"/>
    <col min="3844" max="3844" width="17.3333333333333" style="3" customWidth="1"/>
    <col min="3845" max="3845" width="41.5" style="3" customWidth="1"/>
    <col min="3846" max="3846" width="23" style="3" customWidth="1"/>
    <col min="3847" max="3847" width="23.8333333333333" style="3" customWidth="1"/>
    <col min="3848" max="3848" width="13.8333333333333" style="3" customWidth="1"/>
    <col min="3849" max="4096" width="12" style="3"/>
    <col min="4097" max="4097" width="8.83333333333333" style="3" customWidth="1"/>
    <col min="4098" max="4098" width="19.6666666666667" style="3" customWidth="1"/>
    <col min="4099" max="4099" width="4.83333333333333" style="3" customWidth="1"/>
    <col min="4100" max="4100" width="17.3333333333333" style="3" customWidth="1"/>
    <col min="4101" max="4101" width="41.5" style="3" customWidth="1"/>
    <col min="4102" max="4102" width="23" style="3" customWidth="1"/>
    <col min="4103" max="4103" width="23.8333333333333" style="3" customWidth="1"/>
    <col min="4104" max="4104" width="13.8333333333333" style="3" customWidth="1"/>
    <col min="4105" max="4352" width="12" style="3"/>
    <col min="4353" max="4353" width="8.83333333333333" style="3" customWidth="1"/>
    <col min="4354" max="4354" width="19.6666666666667" style="3" customWidth="1"/>
    <col min="4355" max="4355" width="4.83333333333333" style="3" customWidth="1"/>
    <col min="4356" max="4356" width="17.3333333333333" style="3" customWidth="1"/>
    <col min="4357" max="4357" width="41.5" style="3" customWidth="1"/>
    <col min="4358" max="4358" width="23" style="3" customWidth="1"/>
    <col min="4359" max="4359" width="23.8333333333333" style="3" customWidth="1"/>
    <col min="4360" max="4360" width="13.8333333333333" style="3" customWidth="1"/>
    <col min="4361" max="4608" width="12" style="3"/>
    <col min="4609" max="4609" width="8.83333333333333" style="3" customWidth="1"/>
    <col min="4610" max="4610" width="19.6666666666667" style="3" customWidth="1"/>
    <col min="4611" max="4611" width="4.83333333333333" style="3" customWidth="1"/>
    <col min="4612" max="4612" width="17.3333333333333" style="3" customWidth="1"/>
    <col min="4613" max="4613" width="41.5" style="3" customWidth="1"/>
    <col min="4614" max="4614" width="23" style="3" customWidth="1"/>
    <col min="4615" max="4615" width="23.8333333333333" style="3" customWidth="1"/>
    <col min="4616" max="4616" width="13.8333333333333" style="3" customWidth="1"/>
    <col min="4617" max="4864" width="12" style="3"/>
    <col min="4865" max="4865" width="8.83333333333333" style="3" customWidth="1"/>
    <col min="4866" max="4866" width="19.6666666666667" style="3" customWidth="1"/>
    <col min="4867" max="4867" width="4.83333333333333" style="3" customWidth="1"/>
    <col min="4868" max="4868" width="17.3333333333333" style="3" customWidth="1"/>
    <col min="4869" max="4869" width="41.5" style="3" customWidth="1"/>
    <col min="4870" max="4870" width="23" style="3" customWidth="1"/>
    <col min="4871" max="4871" width="23.8333333333333" style="3" customWidth="1"/>
    <col min="4872" max="4872" width="13.8333333333333" style="3" customWidth="1"/>
    <col min="4873" max="5120" width="12" style="3"/>
    <col min="5121" max="5121" width="8.83333333333333" style="3" customWidth="1"/>
    <col min="5122" max="5122" width="19.6666666666667" style="3" customWidth="1"/>
    <col min="5123" max="5123" width="4.83333333333333" style="3" customWidth="1"/>
    <col min="5124" max="5124" width="17.3333333333333" style="3" customWidth="1"/>
    <col min="5125" max="5125" width="41.5" style="3" customWidth="1"/>
    <col min="5126" max="5126" width="23" style="3" customWidth="1"/>
    <col min="5127" max="5127" width="23.8333333333333" style="3" customWidth="1"/>
    <col min="5128" max="5128" width="13.8333333333333" style="3" customWidth="1"/>
    <col min="5129" max="5376" width="12" style="3"/>
    <col min="5377" max="5377" width="8.83333333333333" style="3" customWidth="1"/>
    <col min="5378" max="5378" width="19.6666666666667" style="3" customWidth="1"/>
    <col min="5379" max="5379" width="4.83333333333333" style="3" customWidth="1"/>
    <col min="5380" max="5380" width="17.3333333333333" style="3" customWidth="1"/>
    <col min="5381" max="5381" width="41.5" style="3" customWidth="1"/>
    <col min="5382" max="5382" width="23" style="3" customWidth="1"/>
    <col min="5383" max="5383" width="23.8333333333333" style="3" customWidth="1"/>
    <col min="5384" max="5384" width="13.8333333333333" style="3" customWidth="1"/>
    <col min="5385" max="5632" width="12" style="3"/>
    <col min="5633" max="5633" width="8.83333333333333" style="3" customWidth="1"/>
    <col min="5634" max="5634" width="19.6666666666667" style="3" customWidth="1"/>
    <col min="5635" max="5635" width="4.83333333333333" style="3" customWidth="1"/>
    <col min="5636" max="5636" width="17.3333333333333" style="3" customWidth="1"/>
    <col min="5637" max="5637" width="41.5" style="3" customWidth="1"/>
    <col min="5638" max="5638" width="23" style="3" customWidth="1"/>
    <col min="5639" max="5639" width="23.8333333333333" style="3" customWidth="1"/>
    <col min="5640" max="5640" width="13.8333333333333" style="3" customWidth="1"/>
    <col min="5641" max="5888" width="12" style="3"/>
    <col min="5889" max="5889" width="8.83333333333333" style="3" customWidth="1"/>
    <col min="5890" max="5890" width="19.6666666666667" style="3" customWidth="1"/>
    <col min="5891" max="5891" width="4.83333333333333" style="3" customWidth="1"/>
    <col min="5892" max="5892" width="17.3333333333333" style="3" customWidth="1"/>
    <col min="5893" max="5893" width="41.5" style="3" customWidth="1"/>
    <col min="5894" max="5894" width="23" style="3" customWidth="1"/>
    <col min="5895" max="5895" width="23.8333333333333" style="3" customWidth="1"/>
    <col min="5896" max="5896" width="13.8333333333333" style="3" customWidth="1"/>
    <col min="5897" max="6144" width="12" style="3"/>
    <col min="6145" max="6145" width="8.83333333333333" style="3" customWidth="1"/>
    <col min="6146" max="6146" width="19.6666666666667" style="3" customWidth="1"/>
    <col min="6147" max="6147" width="4.83333333333333" style="3" customWidth="1"/>
    <col min="6148" max="6148" width="17.3333333333333" style="3" customWidth="1"/>
    <col min="6149" max="6149" width="41.5" style="3" customWidth="1"/>
    <col min="6150" max="6150" width="23" style="3" customWidth="1"/>
    <col min="6151" max="6151" width="23.8333333333333" style="3" customWidth="1"/>
    <col min="6152" max="6152" width="13.8333333333333" style="3" customWidth="1"/>
    <col min="6153" max="6400" width="12" style="3"/>
    <col min="6401" max="6401" width="8.83333333333333" style="3" customWidth="1"/>
    <col min="6402" max="6402" width="19.6666666666667" style="3" customWidth="1"/>
    <col min="6403" max="6403" width="4.83333333333333" style="3" customWidth="1"/>
    <col min="6404" max="6404" width="17.3333333333333" style="3" customWidth="1"/>
    <col min="6405" max="6405" width="41.5" style="3" customWidth="1"/>
    <col min="6406" max="6406" width="23" style="3" customWidth="1"/>
    <col min="6407" max="6407" width="23.8333333333333" style="3" customWidth="1"/>
    <col min="6408" max="6408" width="13.8333333333333" style="3" customWidth="1"/>
    <col min="6409" max="6656" width="12" style="3"/>
    <col min="6657" max="6657" width="8.83333333333333" style="3" customWidth="1"/>
    <col min="6658" max="6658" width="19.6666666666667" style="3" customWidth="1"/>
    <col min="6659" max="6659" width="4.83333333333333" style="3" customWidth="1"/>
    <col min="6660" max="6660" width="17.3333333333333" style="3" customWidth="1"/>
    <col min="6661" max="6661" width="41.5" style="3" customWidth="1"/>
    <col min="6662" max="6662" width="23" style="3" customWidth="1"/>
    <col min="6663" max="6663" width="23.8333333333333" style="3" customWidth="1"/>
    <col min="6664" max="6664" width="13.8333333333333" style="3" customWidth="1"/>
    <col min="6665" max="6912" width="12" style="3"/>
    <col min="6913" max="6913" width="8.83333333333333" style="3" customWidth="1"/>
    <col min="6914" max="6914" width="19.6666666666667" style="3" customWidth="1"/>
    <col min="6915" max="6915" width="4.83333333333333" style="3" customWidth="1"/>
    <col min="6916" max="6916" width="17.3333333333333" style="3" customWidth="1"/>
    <col min="6917" max="6917" width="41.5" style="3" customWidth="1"/>
    <col min="6918" max="6918" width="23" style="3" customWidth="1"/>
    <col min="6919" max="6919" width="23.8333333333333" style="3" customWidth="1"/>
    <col min="6920" max="6920" width="13.8333333333333" style="3" customWidth="1"/>
    <col min="6921" max="7168" width="12" style="3"/>
    <col min="7169" max="7169" width="8.83333333333333" style="3" customWidth="1"/>
    <col min="7170" max="7170" width="19.6666666666667" style="3" customWidth="1"/>
    <col min="7171" max="7171" width="4.83333333333333" style="3" customWidth="1"/>
    <col min="7172" max="7172" width="17.3333333333333" style="3" customWidth="1"/>
    <col min="7173" max="7173" width="41.5" style="3" customWidth="1"/>
    <col min="7174" max="7174" width="23" style="3" customWidth="1"/>
    <col min="7175" max="7175" width="23.8333333333333" style="3" customWidth="1"/>
    <col min="7176" max="7176" width="13.8333333333333" style="3" customWidth="1"/>
    <col min="7177" max="7424" width="12" style="3"/>
    <col min="7425" max="7425" width="8.83333333333333" style="3" customWidth="1"/>
    <col min="7426" max="7426" width="19.6666666666667" style="3" customWidth="1"/>
    <col min="7427" max="7427" width="4.83333333333333" style="3" customWidth="1"/>
    <col min="7428" max="7428" width="17.3333333333333" style="3" customWidth="1"/>
    <col min="7429" max="7429" width="41.5" style="3" customWidth="1"/>
    <col min="7430" max="7430" width="23" style="3" customWidth="1"/>
    <col min="7431" max="7431" width="23.8333333333333" style="3" customWidth="1"/>
    <col min="7432" max="7432" width="13.8333333333333" style="3" customWidth="1"/>
    <col min="7433" max="7680" width="12" style="3"/>
    <col min="7681" max="7681" width="8.83333333333333" style="3" customWidth="1"/>
    <col min="7682" max="7682" width="19.6666666666667" style="3" customWidth="1"/>
    <col min="7683" max="7683" width="4.83333333333333" style="3" customWidth="1"/>
    <col min="7684" max="7684" width="17.3333333333333" style="3" customWidth="1"/>
    <col min="7685" max="7685" width="41.5" style="3" customWidth="1"/>
    <col min="7686" max="7686" width="23" style="3" customWidth="1"/>
    <col min="7687" max="7687" width="23.8333333333333" style="3" customWidth="1"/>
    <col min="7688" max="7688" width="13.8333333333333" style="3" customWidth="1"/>
    <col min="7689" max="7936" width="12" style="3"/>
    <col min="7937" max="7937" width="8.83333333333333" style="3" customWidth="1"/>
    <col min="7938" max="7938" width="19.6666666666667" style="3" customWidth="1"/>
    <col min="7939" max="7939" width="4.83333333333333" style="3" customWidth="1"/>
    <col min="7940" max="7940" width="17.3333333333333" style="3" customWidth="1"/>
    <col min="7941" max="7941" width="41.5" style="3" customWidth="1"/>
    <col min="7942" max="7942" width="23" style="3" customWidth="1"/>
    <col min="7943" max="7943" width="23.8333333333333" style="3" customWidth="1"/>
    <col min="7944" max="7944" width="13.8333333333333" style="3" customWidth="1"/>
    <col min="7945" max="8192" width="12" style="3"/>
    <col min="8193" max="8193" width="8.83333333333333" style="3" customWidth="1"/>
    <col min="8194" max="8194" width="19.6666666666667" style="3" customWidth="1"/>
    <col min="8195" max="8195" width="4.83333333333333" style="3" customWidth="1"/>
    <col min="8196" max="8196" width="17.3333333333333" style="3" customWidth="1"/>
    <col min="8197" max="8197" width="41.5" style="3" customWidth="1"/>
    <col min="8198" max="8198" width="23" style="3" customWidth="1"/>
    <col min="8199" max="8199" width="23.8333333333333" style="3" customWidth="1"/>
    <col min="8200" max="8200" width="13.8333333333333" style="3" customWidth="1"/>
    <col min="8201" max="8448" width="12" style="3"/>
    <col min="8449" max="8449" width="8.83333333333333" style="3" customWidth="1"/>
    <col min="8450" max="8450" width="19.6666666666667" style="3" customWidth="1"/>
    <col min="8451" max="8451" width="4.83333333333333" style="3" customWidth="1"/>
    <col min="8452" max="8452" width="17.3333333333333" style="3" customWidth="1"/>
    <col min="8453" max="8453" width="41.5" style="3" customWidth="1"/>
    <col min="8454" max="8454" width="23" style="3" customWidth="1"/>
    <col min="8455" max="8455" width="23.8333333333333" style="3" customWidth="1"/>
    <col min="8456" max="8456" width="13.8333333333333" style="3" customWidth="1"/>
    <col min="8457" max="8704" width="12" style="3"/>
    <col min="8705" max="8705" width="8.83333333333333" style="3" customWidth="1"/>
    <col min="8706" max="8706" width="19.6666666666667" style="3" customWidth="1"/>
    <col min="8707" max="8707" width="4.83333333333333" style="3" customWidth="1"/>
    <col min="8708" max="8708" width="17.3333333333333" style="3" customWidth="1"/>
    <col min="8709" max="8709" width="41.5" style="3" customWidth="1"/>
    <col min="8710" max="8710" width="23" style="3" customWidth="1"/>
    <col min="8711" max="8711" width="23.8333333333333" style="3" customWidth="1"/>
    <col min="8712" max="8712" width="13.8333333333333" style="3" customWidth="1"/>
    <col min="8713" max="8960" width="12" style="3"/>
    <col min="8961" max="8961" width="8.83333333333333" style="3" customWidth="1"/>
    <col min="8962" max="8962" width="19.6666666666667" style="3" customWidth="1"/>
    <col min="8963" max="8963" width="4.83333333333333" style="3" customWidth="1"/>
    <col min="8964" max="8964" width="17.3333333333333" style="3" customWidth="1"/>
    <col min="8965" max="8965" width="41.5" style="3" customWidth="1"/>
    <col min="8966" max="8966" width="23" style="3" customWidth="1"/>
    <col min="8967" max="8967" width="23.8333333333333" style="3" customWidth="1"/>
    <col min="8968" max="8968" width="13.8333333333333" style="3" customWidth="1"/>
    <col min="8969" max="9216" width="12" style="3"/>
    <col min="9217" max="9217" width="8.83333333333333" style="3" customWidth="1"/>
    <col min="9218" max="9218" width="19.6666666666667" style="3" customWidth="1"/>
    <col min="9219" max="9219" width="4.83333333333333" style="3" customWidth="1"/>
    <col min="9220" max="9220" width="17.3333333333333" style="3" customWidth="1"/>
    <col min="9221" max="9221" width="41.5" style="3" customWidth="1"/>
    <col min="9222" max="9222" width="23" style="3" customWidth="1"/>
    <col min="9223" max="9223" width="23.8333333333333" style="3" customWidth="1"/>
    <col min="9224" max="9224" width="13.8333333333333" style="3" customWidth="1"/>
    <col min="9225" max="9472" width="12" style="3"/>
    <col min="9473" max="9473" width="8.83333333333333" style="3" customWidth="1"/>
    <col min="9474" max="9474" width="19.6666666666667" style="3" customWidth="1"/>
    <col min="9475" max="9475" width="4.83333333333333" style="3" customWidth="1"/>
    <col min="9476" max="9476" width="17.3333333333333" style="3" customWidth="1"/>
    <col min="9477" max="9477" width="41.5" style="3" customWidth="1"/>
    <col min="9478" max="9478" width="23" style="3" customWidth="1"/>
    <col min="9479" max="9479" width="23.8333333333333" style="3" customWidth="1"/>
    <col min="9480" max="9480" width="13.8333333333333" style="3" customWidth="1"/>
    <col min="9481" max="9728" width="12" style="3"/>
    <col min="9729" max="9729" width="8.83333333333333" style="3" customWidth="1"/>
    <col min="9730" max="9730" width="19.6666666666667" style="3" customWidth="1"/>
    <col min="9731" max="9731" width="4.83333333333333" style="3" customWidth="1"/>
    <col min="9732" max="9732" width="17.3333333333333" style="3" customWidth="1"/>
    <col min="9733" max="9733" width="41.5" style="3" customWidth="1"/>
    <col min="9734" max="9734" width="23" style="3" customWidth="1"/>
    <col min="9735" max="9735" width="23.8333333333333" style="3" customWidth="1"/>
    <col min="9736" max="9736" width="13.8333333333333" style="3" customWidth="1"/>
    <col min="9737" max="9984" width="12" style="3"/>
    <col min="9985" max="9985" width="8.83333333333333" style="3" customWidth="1"/>
    <col min="9986" max="9986" width="19.6666666666667" style="3" customWidth="1"/>
    <col min="9987" max="9987" width="4.83333333333333" style="3" customWidth="1"/>
    <col min="9988" max="9988" width="17.3333333333333" style="3" customWidth="1"/>
    <col min="9989" max="9989" width="41.5" style="3" customWidth="1"/>
    <col min="9990" max="9990" width="23" style="3" customWidth="1"/>
    <col min="9991" max="9991" width="23.8333333333333" style="3" customWidth="1"/>
    <col min="9992" max="9992" width="13.8333333333333" style="3" customWidth="1"/>
    <col min="9993" max="10240" width="12" style="3"/>
    <col min="10241" max="10241" width="8.83333333333333" style="3" customWidth="1"/>
    <col min="10242" max="10242" width="19.6666666666667" style="3" customWidth="1"/>
    <col min="10243" max="10243" width="4.83333333333333" style="3" customWidth="1"/>
    <col min="10244" max="10244" width="17.3333333333333" style="3" customWidth="1"/>
    <col min="10245" max="10245" width="41.5" style="3" customWidth="1"/>
    <col min="10246" max="10246" width="23" style="3" customWidth="1"/>
    <col min="10247" max="10247" width="23.8333333333333" style="3" customWidth="1"/>
    <col min="10248" max="10248" width="13.8333333333333" style="3" customWidth="1"/>
    <col min="10249" max="10496" width="12" style="3"/>
    <col min="10497" max="10497" width="8.83333333333333" style="3" customWidth="1"/>
    <col min="10498" max="10498" width="19.6666666666667" style="3" customWidth="1"/>
    <col min="10499" max="10499" width="4.83333333333333" style="3" customWidth="1"/>
    <col min="10500" max="10500" width="17.3333333333333" style="3" customWidth="1"/>
    <col min="10501" max="10501" width="41.5" style="3" customWidth="1"/>
    <col min="10502" max="10502" width="23" style="3" customWidth="1"/>
    <col min="10503" max="10503" width="23.8333333333333" style="3" customWidth="1"/>
    <col min="10504" max="10504" width="13.8333333333333" style="3" customWidth="1"/>
    <col min="10505" max="10752" width="12" style="3"/>
    <col min="10753" max="10753" width="8.83333333333333" style="3" customWidth="1"/>
    <col min="10754" max="10754" width="19.6666666666667" style="3" customWidth="1"/>
    <col min="10755" max="10755" width="4.83333333333333" style="3" customWidth="1"/>
    <col min="10756" max="10756" width="17.3333333333333" style="3" customWidth="1"/>
    <col min="10757" max="10757" width="41.5" style="3" customWidth="1"/>
    <col min="10758" max="10758" width="23" style="3" customWidth="1"/>
    <col min="10759" max="10759" width="23.8333333333333" style="3" customWidth="1"/>
    <col min="10760" max="10760" width="13.8333333333333" style="3" customWidth="1"/>
    <col min="10761" max="11008" width="12" style="3"/>
    <col min="11009" max="11009" width="8.83333333333333" style="3" customWidth="1"/>
    <col min="11010" max="11010" width="19.6666666666667" style="3" customWidth="1"/>
    <col min="11011" max="11011" width="4.83333333333333" style="3" customWidth="1"/>
    <col min="11012" max="11012" width="17.3333333333333" style="3" customWidth="1"/>
    <col min="11013" max="11013" width="41.5" style="3" customWidth="1"/>
    <col min="11014" max="11014" width="23" style="3" customWidth="1"/>
    <col min="11015" max="11015" width="23.8333333333333" style="3" customWidth="1"/>
    <col min="11016" max="11016" width="13.8333333333333" style="3" customWidth="1"/>
    <col min="11017" max="11264" width="12" style="3"/>
    <col min="11265" max="11265" width="8.83333333333333" style="3" customWidth="1"/>
    <col min="11266" max="11266" width="19.6666666666667" style="3" customWidth="1"/>
    <col min="11267" max="11267" width="4.83333333333333" style="3" customWidth="1"/>
    <col min="11268" max="11268" width="17.3333333333333" style="3" customWidth="1"/>
    <col min="11269" max="11269" width="41.5" style="3" customWidth="1"/>
    <col min="11270" max="11270" width="23" style="3" customWidth="1"/>
    <col min="11271" max="11271" width="23.8333333333333" style="3" customWidth="1"/>
    <col min="11272" max="11272" width="13.8333333333333" style="3" customWidth="1"/>
    <col min="11273" max="11520" width="12" style="3"/>
    <col min="11521" max="11521" width="8.83333333333333" style="3" customWidth="1"/>
    <col min="11522" max="11522" width="19.6666666666667" style="3" customWidth="1"/>
    <col min="11523" max="11523" width="4.83333333333333" style="3" customWidth="1"/>
    <col min="11524" max="11524" width="17.3333333333333" style="3" customWidth="1"/>
    <col min="11525" max="11525" width="41.5" style="3" customWidth="1"/>
    <col min="11526" max="11526" width="23" style="3" customWidth="1"/>
    <col min="11527" max="11527" width="23.8333333333333" style="3" customWidth="1"/>
    <col min="11528" max="11528" width="13.8333333333333" style="3" customWidth="1"/>
    <col min="11529" max="11776" width="12" style="3"/>
    <col min="11777" max="11777" width="8.83333333333333" style="3" customWidth="1"/>
    <col min="11778" max="11778" width="19.6666666666667" style="3" customWidth="1"/>
    <col min="11779" max="11779" width="4.83333333333333" style="3" customWidth="1"/>
    <col min="11780" max="11780" width="17.3333333333333" style="3" customWidth="1"/>
    <col min="11781" max="11781" width="41.5" style="3" customWidth="1"/>
    <col min="11782" max="11782" width="23" style="3" customWidth="1"/>
    <col min="11783" max="11783" width="23.8333333333333" style="3" customWidth="1"/>
    <col min="11784" max="11784" width="13.8333333333333" style="3" customWidth="1"/>
    <col min="11785" max="12032" width="12" style="3"/>
    <col min="12033" max="12033" width="8.83333333333333" style="3" customWidth="1"/>
    <col min="12034" max="12034" width="19.6666666666667" style="3" customWidth="1"/>
    <col min="12035" max="12035" width="4.83333333333333" style="3" customWidth="1"/>
    <col min="12036" max="12036" width="17.3333333333333" style="3" customWidth="1"/>
    <col min="12037" max="12037" width="41.5" style="3" customWidth="1"/>
    <col min="12038" max="12038" width="23" style="3" customWidth="1"/>
    <col min="12039" max="12039" width="23.8333333333333" style="3" customWidth="1"/>
    <col min="12040" max="12040" width="13.8333333333333" style="3" customWidth="1"/>
    <col min="12041" max="12288" width="12" style="3"/>
    <col min="12289" max="12289" width="8.83333333333333" style="3" customWidth="1"/>
    <col min="12290" max="12290" width="19.6666666666667" style="3" customWidth="1"/>
    <col min="12291" max="12291" width="4.83333333333333" style="3" customWidth="1"/>
    <col min="12292" max="12292" width="17.3333333333333" style="3" customWidth="1"/>
    <col min="12293" max="12293" width="41.5" style="3" customWidth="1"/>
    <col min="12294" max="12294" width="23" style="3" customWidth="1"/>
    <col min="12295" max="12295" width="23.8333333333333" style="3" customWidth="1"/>
    <col min="12296" max="12296" width="13.8333333333333" style="3" customWidth="1"/>
    <col min="12297" max="12544" width="12" style="3"/>
    <col min="12545" max="12545" width="8.83333333333333" style="3" customWidth="1"/>
    <col min="12546" max="12546" width="19.6666666666667" style="3" customWidth="1"/>
    <col min="12547" max="12547" width="4.83333333333333" style="3" customWidth="1"/>
    <col min="12548" max="12548" width="17.3333333333333" style="3" customWidth="1"/>
    <col min="12549" max="12549" width="41.5" style="3" customWidth="1"/>
    <col min="12550" max="12550" width="23" style="3" customWidth="1"/>
    <col min="12551" max="12551" width="23.8333333333333" style="3" customWidth="1"/>
    <col min="12552" max="12552" width="13.8333333333333" style="3" customWidth="1"/>
    <col min="12553" max="12800" width="12" style="3"/>
    <col min="12801" max="12801" width="8.83333333333333" style="3" customWidth="1"/>
    <col min="12802" max="12802" width="19.6666666666667" style="3" customWidth="1"/>
    <col min="12803" max="12803" width="4.83333333333333" style="3" customWidth="1"/>
    <col min="12804" max="12804" width="17.3333333333333" style="3" customWidth="1"/>
    <col min="12805" max="12805" width="41.5" style="3" customWidth="1"/>
    <col min="12806" max="12806" width="23" style="3" customWidth="1"/>
    <col min="12807" max="12807" width="23.8333333333333" style="3" customWidth="1"/>
    <col min="12808" max="12808" width="13.8333333333333" style="3" customWidth="1"/>
    <col min="12809" max="13056" width="12" style="3"/>
    <col min="13057" max="13057" width="8.83333333333333" style="3" customWidth="1"/>
    <col min="13058" max="13058" width="19.6666666666667" style="3" customWidth="1"/>
    <col min="13059" max="13059" width="4.83333333333333" style="3" customWidth="1"/>
    <col min="13060" max="13060" width="17.3333333333333" style="3" customWidth="1"/>
    <col min="13061" max="13061" width="41.5" style="3" customWidth="1"/>
    <col min="13062" max="13062" width="23" style="3" customWidth="1"/>
    <col min="13063" max="13063" width="23.8333333333333" style="3" customWidth="1"/>
    <col min="13064" max="13064" width="13.8333333333333" style="3" customWidth="1"/>
    <col min="13065" max="13312" width="12" style="3"/>
    <col min="13313" max="13313" width="8.83333333333333" style="3" customWidth="1"/>
    <col min="13314" max="13314" width="19.6666666666667" style="3" customWidth="1"/>
    <col min="13315" max="13315" width="4.83333333333333" style="3" customWidth="1"/>
    <col min="13316" max="13316" width="17.3333333333333" style="3" customWidth="1"/>
    <col min="13317" max="13317" width="41.5" style="3" customWidth="1"/>
    <col min="13318" max="13318" width="23" style="3" customWidth="1"/>
    <col min="13319" max="13319" width="23.8333333333333" style="3" customWidth="1"/>
    <col min="13320" max="13320" width="13.8333333333333" style="3" customWidth="1"/>
    <col min="13321" max="13568" width="12" style="3"/>
    <col min="13569" max="13569" width="8.83333333333333" style="3" customWidth="1"/>
    <col min="13570" max="13570" width="19.6666666666667" style="3" customWidth="1"/>
    <col min="13571" max="13571" width="4.83333333333333" style="3" customWidth="1"/>
    <col min="13572" max="13572" width="17.3333333333333" style="3" customWidth="1"/>
    <col min="13573" max="13573" width="41.5" style="3" customWidth="1"/>
    <col min="13574" max="13574" width="23" style="3" customWidth="1"/>
    <col min="13575" max="13575" width="23.8333333333333" style="3" customWidth="1"/>
    <col min="13576" max="13576" width="13.8333333333333" style="3" customWidth="1"/>
    <col min="13577" max="13824" width="12" style="3"/>
    <col min="13825" max="13825" width="8.83333333333333" style="3" customWidth="1"/>
    <col min="13826" max="13826" width="19.6666666666667" style="3" customWidth="1"/>
    <col min="13827" max="13827" width="4.83333333333333" style="3" customWidth="1"/>
    <col min="13828" max="13828" width="17.3333333333333" style="3" customWidth="1"/>
    <col min="13829" max="13829" width="41.5" style="3" customWidth="1"/>
    <col min="13830" max="13830" width="23" style="3" customWidth="1"/>
    <col min="13831" max="13831" width="23.8333333333333" style="3" customWidth="1"/>
    <col min="13832" max="13832" width="13.8333333333333" style="3" customWidth="1"/>
    <col min="13833" max="14080" width="12" style="3"/>
    <col min="14081" max="14081" width="8.83333333333333" style="3" customWidth="1"/>
    <col min="14082" max="14082" width="19.6666666666667" style="3" customWidth="1"/>
    <col min="14083" max="14083" width="4.83333333333333" style="3" customWidth="1"/>
    <col min="14084" max="14084" width="17.3333333333333" style="3" customWidth="1"/>
    <col min="14085" max="14085" width="41.5" style="3" customWidth="1"/>
    <col min="14086" max="14086" width="23" style="3" customWidth="1"/>
    <col min="14087" max="14087" width="23.8333333333333" style="3" customWidth="1"/>
    <col min="14088" max="14088" width="13.8333333333333" style="3" customWidth="1"/>
    <col min="14089" max="14336" width="12" style="3"/>
    <col min="14337" max="14337" width="8.83333333333333" style="3" customWidth="1"/>
    <col min="14338" max="14338" width="19.6666666666667" style="3" customWidth="1"/>
    <col min="14339" max="14339" width="4.83333333333333" style="3" customWidth="1"/>
    <col min="14340" max="14340" width="17.3333333333333" style="3" customWidth="1"/>
    <col min="14341" max="14341" width="41.5" style="3" customWidth="1"/>
    <col min="14342" max="14342" width="23" style="3" customWidth="1"/>
    <col min="14343" max="14343" width="23.8333333333333" style="3" customWidth="1"/>
    <col min="14344" max="14344" width="13.8333333333333" style="3" customWidth="1"/>
    <col min="14345" max="14592" width="12" style="3"/>
    <col min="14593" max="14593" width="8.83333333333333" style="3" customWidth="1"/>
    <col min="14594" max="14594" width="19.6666666666667" style="3" customWidth="1"/>
    <col min="14595" max="14595" width="4.83333333333333" style="3" customWidth="1"/>
    <col min="14596" max="14596" width="17.3333333333333" style="3" customWidth="1"/>
    <col min="14597" max="14597" width="41.5" style="3" customWidth="1"/>
    <col min="14598" max="14598" width="23" style="3" customWidth="1"/>
    <col min="14599" max="14599" width="23.8333333333333" style="3" customWidth="1"/>
    <col min="14600" max="14600" width="13.8333333333333" style="3" customWidth="1"/>
    <col min="14601" max="14848" width="12" style="3"/>
    <col min="14849" max="14849" width="8.83333333333333" style="3" customWidth="1"/>
    <col min="14850" max="14850" width="19.6666666666667" style="3" customWidth="1"/>
    <col min="14851" max="14851" width="4.83333333333333" style="3" customWidth="1"/>
    <col min="14852" max="14852" width="17.3333333333333" style="3" customWidth="1"/>
    <col min="14853" max="14853" width="41.5" style="3" customWidth="1"/>
    <col min="14854" max="14854" width="23" style="3" customWidth="1"/>
    <col min="14855" max="14855" width="23.8333333333333" style="3" customWidth="1"/>
    <col min="14856" max="14856" width="13.8333333333333" style="3" customWidth="1"/>
    <col min="14857" max="15104" width="12" style="3"/>
    <col min="15105" max="15105" width="8.83333333333333" style="3" customWidth="1"/>
    <col min="15106" max="15106" width="19.6666666666667" style="3" customWidth="1"/>
    <col min="15107" max="15107" width="4.83333333333333" style="3" customWidth="1"/>
    <col min="15108" max="15108" width="17.3333333333333" style="3" customWidth="1"/>
    <col min="15109" max="15109" width="41.5" style="3" customWidth="1"/>
    <col min="15110" max="15110" width="23" style="3" customWidth="1"/>
    <col min="15111" max="15111" width="23.8333333333333" style="3" customWidth="1"/>
    <col min="15112" max="15112" width="13.8333333333333" style="3" customWidth="1"/>
    <col min="15113" max="15360" width="12" style="3"/>
    <col min="15361" max="15361" width="8.83333333333333" style="3" customWidth="1"/>
    <col min="15362" max="15362" width="19.6666666666667" style="3" customWidth="1"/>
    <col min="15363" max="15363" width="4.83333333333333" style="3" customWidth="1"/>
    <col min="15364" max="15364" width="17.3333333333333" style="3" customWidth="1"/>
    <col min="15365" max="15365" width="41.5" style="3" customWidth="1"/>
    <col min="15366" max="15366" width="23" style="3" customWidth="1"/>
    <col min="15367" max="15367" width="23.8333333333333" style="3" customWidth="1"/>
    <col min="15368" max="15368" width="13.8333333333333" style="3" customWidth="1"/>
    <col min="15369" max="15616" width="12" style="3"/>
    <col min="15617" max="15617" width="8.83333333333333" style="3" customWidth="1"/>
    <col min="15618" max="15618" width="19.6666666666667" style="3" customWidth="1"/>
    <col min="15619" max="15619" width="4.83333333333333" style="3" customWidth="1"/>
    <col min="15620" max="15620" width="17.3333333333333" style="3" customWidth="1"/>
    <col min="15621" max="15621" width="41.5" style="3" customWidth="1"/>
    <col min="15622" max="15622" width="23" style="3" customWidth="1"/>
    <col min="15623" max="15623" width="23.8333333333333" style="3" customWidth="1"/>
    <col min="15624" max="15624" width="13.8333333333333" style="3" customWidth="1"/>
    <col min="15625" max="15872" width="12" style="3"/>
    <col min="15873" max="15873" width="8.83333333333333" style="3" customWidth="1"/>
    <col min="15874" max="15874" width="19.6666666666667" style="3" customWidth="1"/>
    <col min="15875" max="15875" width="4.83333333333333" style="3" customWidth="1"/>
    <col min="15876" max="15876" width="17.3333333333333" style="3" customWidth="1"/>
    <col min="15877" max="15877" width="41.5" style="3" customWidth="1"/>
    <col min="15878" max="15878" width="23" style="3" customWidth="1"/>
    <col min="15879" max="15879" width="23.8333333333333" style="3" customWidth="1"/>
    <col min="15880" max="15880" width="13.8333333333333" style="3" customWidth="1"/>
    <col min="15881" max="16128" width="12" style="3"/>
    <col min="16129" max="16129" width="8.83333333333333" style="3" customWidth="1"/>
    <col min="16130" max="16130" width="19.6666666666667" style="3" customWidth="1"/>
    <col min="16131" max="16131" width="4.83333333333333" style="3" customWidth="1"/>
    <col min="16132" max="16132" width="17.3333333333333" style="3" customWidth="1"/>
    <col min="16133" max="16133" width="41.5" style="3" customWidth="1"/>
    <col min="16134" max="16134" width="23" style="3" customWidth="1"/>
    <col min="16135" max="16135" width="23.8333333333333" style="3" customWidth="1"/>
    <col min="16136" max="16136" width="13.8333333333333" style="3" customWidth="1"/>
    <col min="16137" max="16384" width="12" style="3"/>
  </cols>
  <sheetData>
    <row r="1" s="1" customFormat="1" ht="16.5" customHeight="1" spans="1:4">
      <c r="A1" s="736" t="s">
        <v>128</v>
      </c>
      <c r="B1" s="5"/>
      <c r="C1" s="5"/>
      <c r="D1" s="5"/>
    </row>
    <row r="2" ht="23.25" customHeight="1" spans="1:8">
      <c r="A2" s="6" t="s">
        <v>129</v>
      </c>
      <c r="B2" s="6"/>
      <c r="C2" s="6"/>
      <c r="D2" s="6"/>
      <c r="E2" s="6"/>
      <c r="F2" s="6"/>
      <c r="G2" s="6"/>
      <c r="H2" s="6"/>
    </row>
    <row r="3" ht="15" customHeight="1" spans="1:8">
      <c r="A3" s="7" t="s">
        <v>130</v>
      </c>
      <c r="B3" s="7"/>
      <c r="C3" s="7"/>
      <c r="D3" s="7" t="s">
        <v>2773</v>
      </c>
      <c r="E3" s="7"/>
      <c r="F3" s="7"/>
      <c r="G3" s="7"/>
      <c r="H3" s="7"/>
    </row>
    <row r="4" ht="15" customHeight="1" spans="1:8">
      <c r="A4" s="7" t="s">
        <v>132</v>
      </c>
      <c r="B4" s="7" t="s">
        <v>133</v>
      </c>
      <c r="C4" s="7"/>
      <c r="D4" s="8" t="s">
        <v>134</v>
      </c>
      <c r="E4" s="8"/>
      <c r="F4" s="8" t="s">
        <v>135</v>
      </c>
      <c r="G4" s="8"/>
      <c r="H4" s="8"/>
    </row>
    <row r="5" ht="15" customHeight="1" spans="1:8">
      <c r="A5" s="7"/>
      <c r="B5" s="7"/>
      <c r="C5" s="7"/>
      <c r="D5" s="8"/>
      <c r="E5" s="8"/>
      <c r="F5" s="8" t="s">
        <v>136</v>
      </c>
      <c r="G5" s="8" t="s">
        <v>137</v>
      </c>
      <c r="H5" s="8" t="s">
        <v>138</v>
      </c>
    </row>
    <row r="6" ht="15" customHeight="1" spans="1:8">
      <c r="A6" s="7"/>
      <c r="B6" s="7" t="s">
        <v>139</v>
      </c>
      <c r="C6" s="7"/>
      <c r="D6" s="24" t="s">
        <v>2774</v>
      </c>
      <c r="E6" s="24"/>
      <c r="F6" s="8">
        <v>57.95</v>
      </c>
      <c r="G6" s="8">
        <v>57.95</v>
      </c>
      <c r="H6" s="8"/>
    </row>
    <row r="7" ht="15" customHeight="1" spans="1:8">
      <c r="A7" s="7"/>
      <c r="B7" s="10" t="s">
        <v>141</v>
      </c>
      <c r="C7" s="737"/>
      <c r="D7" s="24" t="s">
        <v>1306</v>
      </c>
      <c r="E7" s="24"/>
      <c r="F7" s="8">
        <v>3.5</v>
      </c>
      <c r="G7" s="8">
        <v>3.5</v>
      </c>
      <c r="H7" s="8"/>
    </row>
    <row r="8" ht="15" customHeight="1" spans="1:8">
      <c r="A8" s="7"/>
      <c r="B8" s="7" t="s">
        <v>143</v>
      </c>
      <c r="C8" s="7"/>
      <c r="D8" s="195" t="s">
        <v>1308</v>
      </c>
      <c r="E8" s="738"/>
      <c r="F8" s="8">
        <v>231.56</v>
      </c>
      <c r="G8" s="8">
        <v>231.56</v>
      </c>
      <c r="H8" s="8"/>
    </row>
    <row r="9" ht="15" customHeight="1" spans="1:8">
      <c r="A9" s="7"/>
      <c r="B9" s="7" t="s">
        <v>145</v>
      </c>
      <c r="C9" s="7"/>
      <c r="D9" s="24" t="s">
        <v>1309</v>
      </c>
      <c r="E9" s="24"/>
      <c r="F9" s="8">
        <v>32.41</v>
      </c>
      <c r="G9" s="8">
        <v>32.41</v>
      </c>
      <c r="H9" s="8"/>
    </row>
    <row r="10" ht="15" customHeight="1" spans="1:8">
      <c r="A10" s="7"/>
      <c r="B10" s="7" t="s">
        <v>149</v>
      </c>
      <c r="C10" s="7"/>
      <c r="D10" s="7"/>
      <c r="E10" s="8"/>
      <c r="F10" s="8">
        <v>325.42</v>
      </c>
      <c r="G10" s="8">
        <v>325.42</v>
      </c>
      <c r="H10" s="8"/>
    </row>
    <row r="11" ht="50.25" customHeight="1" spans="1:8">
      <c r="A11" s="8" t="s">
        <v>150</v>
      </c>
      <c r="B11" s="739" t="s">
        <v>2775</v>
      </c>
      <c r="C11" s="739"/>
      <c r="D11" s="739"/>
      <c r="E11" s="739"/>
      <c r="F11" s="739"/>
      <c r="G11" s="739"/>
      <c r="H11" s="739"/>
    </row>
    <row r="12" ht="15" customHeight="1" spans="1:8">
      <c r="A12" s="7" t="s">
        <v>152</v>
      </c>
      <c r="B12" s="14" t="s">
        <v>153</v>
      </c>
      <c r="C12" s="14" t="s">
        <v>154</v>
      </c>
      <c r="D12" s="14"/>
      <c r="E12" s="8" t="s">
        <v>155</v>
      </c>
      <c r="F12" s="8"/>
      <c r="G12" s="14" t="s">
        <v>156</v>
      </c>
      <c r="H12" s="14"/>
    </row>
    <row r="13" ht="15" customHeight="1" spans="1:8">
      <c r="A13" s="10"/>
      <c r="B13" s="740" t="s">
        <v>157</v>
      </c>
      <c r="C13" s="741" t="s">
        <v>158</v>
      </c>
      <c r="D13" s="742"/>
      <c r="E13" s="17" t="s">
        <v>1311</v>
      </c>
      <c r="F13" s="743"/>
      <c r="G13" s="206" t="s">
        <v>229</v>
      </c>
      <c r="H13" s="206"/>
    </row>
    <row r="14" ht="15" customHeight="1" spans="1:8">
      <c r="A14" s="10"/>
      <c r="B14" s="744"/>
      <c r="C14" s="745"/>
      <c r="D14" s="746"/>
      <c r="E14" s="196" t="s">
        <v>2776</v>
      </c>
      <c r="F14" s="24"/>
      <c r="G14" s="206" t="s">
        <v>229</v>
      </c>
      <c r="H14" s="206"/>
    </row>
    <row r="15" ht="15" customHeight="1" spans="1:8">
      <c r="A15" s="10"/>
      <c r="B15" s="744"/>
      <c r="C15" s="745"/>
      <c r="D15" s="746"/>
      <c r="E15" s="196" t="s">
        <v>2777</v>
      </c>
      <c r="F15" s="24"/>
      <c r="G15" s="11" t="s">
        <v>576</v>
      </c>
      <c r="H15" s="11"/>
    </row>
    <row r="16" ht="15" customHeight="1" spans="1:8">
      <c r="A16" s="10"/>
      <c r="B16" s="744"/>
      <c r="C16" s="745"/>
      <c r="D16" s="746"/>
      <c r="E16" s="196" t="s">
        <v>2778</v>
      </c>
      <c r="F16" s="24"/>
      <c r="G16" s="8" t="s">
        <v>170</v>
      </c>
      <c r="H16" s="8"/>
    </row>
    <row r="17" ht="15" customHeight="1" spans="1:8">
      <c r="A17" s="10"/>
      <c r="B17" s="744"/>
      <c r="C17" s="745"/>
      <c r="D17" s="746"/>
      <c r="E17" s="196" t="s">
        <v>2779</v>
      </c>
      <c r="F17" s="24"/>
      <c r="G17" s="206" t="s">
        <v>229</v>
      </c>
      <c r="H17" s="206"/>
    </row>
    <row r="18" ht="15" customHeight="1" spans="1:8">
      <c r="A18" s="10"/>
      <c r="B18" s="744"/>
      <c r="C18" s="745"/>
      <c r="D18" s="746"/>
      <c r="E18" s="196" t="s">
        <v>2780</v>
      </c>
      <c r="F18" s="24"/>
      <c r="G18" s="206" t="s">
        <v>229</v>
      </c>
      <c r="H18" s="206"/>
    </row>
    <row r="19" ht="15" customHeight="1" spans="1:8">
      <c r="A19" s="198"/>
      <c r="B19" s="744"/>
      <c r="C19" s="747"/>
      <c r="D19" s="748"/>
      <c r="E19" s="196" t="s">
        <v>2781</v>
      </c>
      <c r="F19" s="24"/>
      <c r="G19" s="206" t="s">
        <v>229</v>
      </c>
      <c r="H19" s="206"/>
    </row>
    <row r="20" ht="15" customHeight="1" spans="1:8">
      <c r="A20" s="198"/>
      <c r="B20" s="744"/>
      <c r="C20" s="749" t="s">
        <v>252</v>
      </c>
      <c r="D20" s="750"/>
      <c r="E20" s="24" t="s">
        <v>1329</v>
      </c>
      <c r="F20" s="25"/>
      <c r="G20" s="206" t="s">
        <v>306</v>
      </c>
      <c r="H20" s="206"/>
    </row>
    <row r="21" ht="15" customHeight="1" spans="1:8">
      <c r="A21" s="198"/>
      <c r="B21" s="751"/>
      <c r="C21" s="747"/>
      <c r="D21" s="748"/>
      <c r="E21" s="195" t="s">
        <v>1330</v>
      </c>
      <c r="F21" s="743"/>
      <c r="G21" s="206" t="s">
        <v>306</v>
      </c>
      <c r="H21" s="206"/>
    </row>
    <row r="22" ht="15" customHeight="1" spans="1:8">
      <c r="A22" s="8"/>
      <c r="B22" s="752" t="s">
        <v>182</v>
      </c>
      <c r="C22" s="749" t="s">
        <v>183</v>
      </c>
      <c r="D22" s="750"/>
      <c r="E22" s="24" t="s">
        <v>1335</v>
      </c>
      <c r="F22" s="25"/>
      <c r="G22" s="206" t="s">
        <v>310</v>
      </c>
      <c r="H22" s="206"/>
    </row>
    <row r="23" ht="15" customHeight="1" spans="1:8">
      <c r="A23" s="8"/>
      <c r="B23" s="752"/>
      <c r="C23" s="211" t="s">
        <v>192</v>
      </c>
      <c r="D23" s="211"/>
      <c r="E23" s="24" t="s">
        <v>2782</v>
      </c>
      <c r="F23" s="25"/>
      <c r="G23" s="8" t="s">
        <v>360</v>
      </c>
      <c r="H23" s="8"/>
    </row>
    <row r="24" ht="15" customHeight="1" spans="1:8">
      <c r="A24" s="8"/>
      <c r="B24" s="752"/>
      <c r="C24" s="211"/>
      <c r="D24" s="211"/>
      <c r="E24" s="24" t="s">
        <v>2783</v>
      </c>
      <c r="F24" s="25"/>
      <c r="G24" s="8" t="s">
        <v>360</v>
      </c>
      <c r="H24" s="8"/>
    </row>
    <row r="25" ht="15" customHeight="1" spans="1:8">
      <c r="A25" s="8"/>
      <c r="B25" s="211" t="s">
        <v>195</v>
      </c>
      <c r="C25" s="7" t="s">
        <v>196</v>
      </c>
      <c r="D25" s="7"/>
      <c r="E25" s="24" t="s">
        <v>1341</v>
      </c>
      <c r="F25" s="25"/>
      <c r="G25" s="206" t="s">
        <v>198</v>
      </c>
      <c r="H25" s="206"/>
    </row>
    <row r="26" spans="7:8">
      <c r="G26" s="350"/>
      <c r="H26" s="350"/>
    </row>
    <row r="27" spans="7:8">
      <c r="G27" s="350"/>
      <c r="H27" s="350"/>
    </row>
  </sheetData>
  <mergeCells count="5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C25:D25"/>
    <mergeCell ref="E25:F25"/>
    <mergeCell ref="G25:H25"/>
    <mergeCell ref="A4:A10"/>
    <mergeCell ref="A12:A25"/>
    <mergeCell ref="B13:B21"/>
    <mergeCell ref="B22:B24"/>
    <mergeCell ref="B4:C5"/>
    <mergeCell ref="D4:E5"/>
    <mergeCell ref="C13:D19"/>
    <mergeCell ref="C23:D24"/>
    <mergeCell ref="C20:D21"/>
  </mergeCells>
  <pageMargins left="0.75" right="0.75" top="1" bottom="1" header="0.511111111111111" footer="0.511111111111111"/>
  <pageSetup paperSize="9" firstPageNumber="4294963191" orientation="landscape" useFirstPageNumber="1"/>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tabSelected="1" workbookViewId="0">
      <selection activeCell="B9" sqref="B9:H9"/>
    </sheetView>
  </sheetViews>
  <sheetFormatPr defaultColWidth="12" defaultRowHeight="15.6" outlineLevelCol="7"/>
  <cols>
    <col min="1" max="1" width="12" style="554" customWidth="1"/>
    <col min="2" max="2" width="19.3333333333333" style="554" customWidth="1"/>
    <col min="3" max="4" width="16.3333333333333" style="554" customWidth="1"/>
    <col min="5" max="5" width="47.1666666666667" style="554" customWidth="1"/>
    <col min="6" max="7" width="18" style="730" customWidth="1"/>
    <col min="8" max="8" width="15" style="730" customWidth="1"/>
    <col min="9" max="16384" width="12" style="554"/>
  </cols>
  <sheetData>
    <row r="1" s="430" customFormat="1" ht="16.5" customHeight="1" spans="1:8">
      <c r="A1" s="4" t="s">
        <v>128</v>
      </c>
      <c r="B1" s="5"/>
      <c r="C1" s="5"/>
      <c r="D1" s="5"/>
      <c r="F1" s="731"/>
      <c r="G1" s="731"/>
      <c r="H1" s="731"/>
    </row>
    <row r="2" ht="23.25" customHeight="1" spans="1:8">
      <c r="A2" s="6" t="s">
        <v>129</v>
      </c>
      <c r="B2" s="6"/>
      <c r="C2" s="6"/>
      <c r="D2" s="6"/>
      <c r="E2" s="6"/>
      <c r="F2" s="6"/>
      <c r="G2" s="6"/>
      <c r="H2" s="6"/>
    </row>
    <row r="3" ht="21.95" customHeight="1" spans="1:8">
      <c r="A3" s="7" t="s">
        <v>130</v>
      </c>
      <c r="B3" s="7"/>
      <c r="C3" s="7"/>
      <c r="D3" s="7" t="s">
        <v>71</v>
      </c>
      <c r="E3" s="7"/>
      <c r="F3" s="7"/>
      <c r="G3" s="7"/>
      <c r="H3" s="7"/>
    </row>
    <row r="4" ht="21.95" customHeight="1" spans="1:8">
      <c r="A4" s="7" t="s">
        <v>132</v>
      </c>
      <c r="B4" s="7" t="s">
        <v>133</v>
      </c>
      <c r="C4" s="7"/>
      <c r="D4" s="7" t="s">
        <v>134</v>
      </c>
      <c r="E4" s="7"/>
      <c r="F4" s="7" t="s">
        <v>135</v>
      </c>
      <c r="G4" s="7"/>
      <c r="H4" s="7"/>
    </row>
    <row r="5" ht="21.95" customHeight="1" spans="1:8">
      <c r="A5" s="7"/>
      <c r="B5" s="7"/>
      <c r="C5" s="7"/>
      <c r="D5" s="7"/>
      <c r="E5" s="7"/>
      <c r="F5" s="7" t="s">
        <v>136</v>
      </c>
      <c r="G5" s="7" t="s">
        <v>137</v>
      </c>
      <c r="H5" s="7" t="s">
        <v>138</v>
      </c>
    </row>
    <row r="6" ht="21.95" customHeight="1" spans="1:8">
      <c r="A6" s="7"/>
      <c r="B6" s="7" t="s">
        <v>139</v>
      </c>
      <c r="C6" s="7"/>
      <c r="D6" s="7" t="s">
        <v>2784</v>
      </c>
      <c r="E6" s="7"/>
      <c r="F6" s="7">
        <v>249.7</v>
      </c>
      <c r="G6" s="7">
        <v>249.7</v>
      </c>
      <c r="H6" s="7"/>
    </row>
    <row r="7" ht="21.95" customHeight="1" spans="1:8">
      <c r="A7" s="7"/>
      <c r="B7" s="7" t="s">
        <v>141</v>
      </c>
      <c r="C7" s="7"/>
      <c r="D7" s="7" t="s">
        <v>2785</v>
      </c>
      <c r="E7" s="7"/>
      <c r="F7" s="7">
        <v>1052</v>
      </c>
      <c r="G7" s="7">
        <v>1052</v>
      </c>
      <c r="H7" s="7"/>
    </row>
    <row r="8" ht="21.95" customHeight="1" spans="1:8">
      <c r="A8" s="7"/>
      <c r="B8" s="7" t="s">
        <v>149</v>
      </c>
      <c r="C8" s="7"/>
      <c r="D8" s="7"/>
      <c r="E8" s="7"/>
      <c r="F8" s="7">
        <v>1301.7</v>
      </c>
      <c r="G8" s="7">
        <v>1301.7</v>
      </c>
      <c r="H8" s="7"/>
    </row>
    <row r="9" ht="45" customHeight="1" spans="1:8">
      <c r="A9" s="7" t="s">
        <v>150</v>
      </c>
      <c r="B9" s="12" t="s">
        <v>2786</v>
      </c>
      <c r="C9" s="12"/>
      <c r="D9" s="12"/>
      <c r="E9" s="12"/>
      <c r="F9" s="732"/>
      <c r="G9" s="732"/>
      <c r="H9" s="732"/>
    </row>
    <row r="10" ht="21.95" customHeight="1" spans="1:8">
      <c r="A10" s="7" t="s">
        <v>152</v>
      </c>
      <c r="B10" s="7" t="s">
        <v>153</v>
      </c>
      <c r="C10" s="7" t="s">
        <v>154</v>
      </c>
      <c r="D10" s="7"/>
      <c r="E10" s="7" t="s">
        <v>155</v>
      </c>
      <c r="F10" s="7"/>
      <c r="G10" s="7" t="s">
        <v>156</v>
      </c>
      <c r="H10" s="7"/>
    </row>
    <row r="11" ht="21.95" customHeight="1" spans="1:8">
      <c r="A11" s="7"/>
      <c r="B11" s="495" t="s">
        <v>157</v>
      </c>
      <c r="C11" s="7" t="s">
        <v>158</v>
      </c>
      <c r="D11" s="7"/>
      <c r="E11" s="200" t="s">
        <v>2787</v>
      </c>
      <c r="F11" s="201"/>
      <c r="G11" s="7" t="s">
        <v>2788</v>
      </c>
      <c r="H11" s="7"/>
    </row>
    <row r="12" ht="21.95" customHeight="1" spans="1:8">
      <c r="A12" s="7"/>
      <c r="B12" s="498"/>
      <c r="C12" s="7"/>
      <c r="D12" s="7"/>
      <c r="E12" s="200" t="s">
        <v>2789</v>
      </c>
      <c r="F12" s="201"/>
      <c r="G12" s="7" t="s">
        <v>335</v>
      </c>
      <c r="H12" s="7"/>
    </row>
    <row r="13" ht="21.95" customHeight="1" spans="1:8">
      <c r="A13" s="7"/>
      <c r="B13" s="498"/>
      <c r="C13" s="224" t="s">
        <v>178</v>
      </c>
      <c r="D13" s="225"/>
      <c r="E13" s="200" t="s">
        <v>2790</v>
      </c>
      <c r="F13" s="201"/>
      <c r="G13" s="503" t="s">
        <v>202</v>
      </c>
      <c r="H13" s="7"/>
    </row>
    <row r="14" ht="21.95" customHeight="1" spans="1:8">
      <c r="A14" s="7"/>
      <c r="B14" s="498"/>
      <c r="C14" s="230"/>
      <c r="D14" s="231"/>
      <c r="E14" s="200" t="s">
        <v>2791</v>
      </c>
      <c r="F14" s="201"/>
      <c r="G14" s="733" t="s">
        <v>202</v>
      </c>
      <c r="H14" s="734"/>
    </row>
    <row r="15" ht="21.95" customHeight="1" spans="1:8">
      <c r="A15" s="7"/>
      <c r="B15" s="498"/>
      <c r="C15" s="224" t="s">
        <v>252</v>
      </c>
      <c r="D15" s="225"/>
      <c r="E15" s="200" t="s">
        <v>2792</v>
      </c>
      <c r="F15" s="735"/>
      <c r="G15" s="7" t="s">
        <v>310</v>
      </c>
      <c r="H15" s="7"/>
    </row>
    <row r="16" ht="21.95" customHeight="1" spans="1:8">
      <c r="A16" s="7"/>
      <c r="B16" s="498"/>
      <c r="C16" s="230"/>
      <c r="D16" s="231"/>
      <c r="E16" s="200" t="s">
        <v>2793</v>
      </c>
      <c r="F16" s="201"/>
      <c r="G16" s="10" t="s">
        <v>198</v>
      </c>
      <c r="H16" s="11"/>
    </row>
    <row r="17" ht="21.95" customHeight="1" spans="1:8">
      <c r="A17" s="7"/>
      <c r="B17" s="498"/>
      <c r="C17" s="224" t="s">
        <v>258</v>
      </c>
      <c r="D17" s="225"/>
      <c r="E17" s="200" t="s">
        <v>2794</v>
      </c>
      <c r="F17" s="201"/>
      <c r="G17" s="7" t="s">
        <v>2795</v>
      </c>
      <c r="H17" s="7"/>
    </row>
    <row r="18" ht="21.95" customHeight="1" spans="1:8">
      <c r="A18" s="7"/>
      <c r="B18" s="502"/>
      <c r="C18" s="230"/>
      <c r="D18" s="231"/>
      <c r="E18" s="200" t="s">
        <v>2796</v>
      </c>
      <c r="F18" s="201"/>
      <c r="G18" s="10" t="s">
        <v>2797</v>
      </c>
      <c r="H18" s="11"/>
    </row>
    <row r="19" ht="21.95" customHeight="1" spans="1:8">
      <c r="A19" s="7"/>
      <c r="B19" s="7" t="s">
        <v>182</v>
      </c>
      <c r="C19" s="7" t="s">
        <v>531</v>
      </c>
      <c r="D19" s="7"/>
      <c r="E19" s="200" t="s">
        <v>2798</v>
      </c>
      <c r="F19" s="201"/>
      <c r="G19" s="7" t="s">
        <v>957</v>
      </c>
      <c r="H19" s="7"/>
    </row>
    <row r="20" ht="21.95" customHeight="1" spans="1:8">
      <c r="A20" s="7"/>
      <c r="B20" s="7"/>
      <c r="C20" s="7" t="s">
        <v>562</v>
      </c>
      <c r="D20" s="7"/>
      <c r="E20" s="200" t="s">
        <v>2799</v>
      </c>
      <c r="F20" s="201"/>
      <c r="G20" s="7" t="s">
        <v>2800</v>
      </c>
      <c r="H20" s="7"/>
    </row>
    <row r="21" ht="21.95" customHeight="1" spans="1:8">
      <c r="A21" s="7"/>
      <c r="B21" s="495" t="s">
        <v>649</v>
      </c>
      <c r="C21" s="224" t="s">
        <v>534</v>
      </c>
      <c r="D21" s="225"/>
      <c r="E21" s="200" t="s">
        <v>2801</v>
      </c>
      <c r="F21" s="201"/>
      <c r="G21" s="10" t="s">
        <v>310</v>
      </c>
      <c r="H21" s="11"/>
    </row>
    <row r="22" ht="21.95" customHeight="1" spans="1:8">
      <c r="A22" s="7"/>
      <c r="B22" s="502"/>
      <c r="C22" s="230"/>
      <c r="D22" s="231"/>
      <c r="E22" s="200" t="s">
        <v>2802</v>
      </c>
      <c r="F22" s="201"/>
      <c r="G22" s="10" t="s">
        <v>198</v>
      </c>
      <c r="H22" s="11"/>
    </row>
  </sheetData>
  <mergeCells count="51">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C20:D20"/>
    <mergeCell ref="E20:F20"/>
    <mergeCell ref="G20:H20"/>
    <mergeCell ref="E21:F21"/>
    <mergeCell ref="G21:H21"/>
    <mergeCell ref="E22:F22"/>
    <mergeCell ref="G22:H22"/>
    <mergeCell ref="A4:A8"/>
    <mergeCell ref="A10:A22"/>
    <mergeCell ref="B11:B18"/>
    <mergeCell ref="B19:B20"/>
    <mergeCell ref="B21:B22"/>
    <mergeCell ref="C13:D14"/>
    <mergeCell ref="C15:D16"/>
    <mergeCell ref="C17:D18"/>
    <mergeCell ref="B4:C5"/>
    <mergeCell ref="D4:E5"/>
    <mergeCell ref="C11:D12"/>
    <mergeCell ref="C21:D22"/>
  </mergeCells>
  <printOptions horizontalCentered="1"/>
  <pageMargins left="0.46875" right="0.46875" top="0.388888888888889" bottom="0.388888888888889" header="0.349305555555556" footer="0.409027777777778"/>
  <pageSetup paperSize="9" scale="98" orientation="landscape"/>
  <headerFooter alignWithMargins="0" scaleWithDoc="0"/>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42"/>
  <sheetViews>
    <sheetView showGridLines="0" view="pageBreakPreview" zoomScale="70" zoomScaleNormal="100" zoomScaleSheetLayoutView="70" topLeftCell="A22" workbookViewId="0">
      <selection activeCell="C13" sqref="C13:D31"/>
    </sheetView>
  </sheetViews>
  <sheetFormatPr defaultColWidth="9.16666666666667" defaultRowHeight="15.6"/>
  <cols>
    <col min="1" max="4" width="25" style="400" customWidth="1"/>
    <col min="5" max="5" width="18.8333333333333" style="400" customWidth="1"/>
    <col min="6" max="6" width="98.6666666666667" style="400" customWidth="1"/>
    <col min="7" max="8" width="43.8333333333333" style="400" customWidth="1"/>
    <col min="9" max="9" width="9.16666666666667" style="400"/>
    <col min="10" max="12" width="12.8333333333333" style="400" customWidth="1"/>
    <col min="13" max="16384" width="9.16666666666667" style="400"/>
  </cols>
  <sheetData>
    <row r="1" s="399" customFormat="1" ht="16.5" customHeight="1" spans="1:4">
      <c r="A1" s="401" t="s">
        <v>128</v>
      </c>
      <c r="B1" s="402"/>
      <c r="C1" s="402"/>
      <c r="D1" s="402"/>
    </row>
    <row r="2" ht="23.25" customHeight="1" spans="1:8">
      <c r="A2" s="403" t="s">
        <v>129</v>
      </c>
      <c r="B2" s="403"/>
      <c r="C2" s="403"/>
      <c r="D2" s="403"/>
      <c r="E2" s="403"/>
      <c r="F2" s="403"/>
      <c r="G2" s="403"/>
      <c r="H2" s="403"/>
    </row>
    <row r="3" ht="21.95" customHeight="1" spans="1:8">
      <c r="A3" s="405" t="s">
        <v>130</v>
      </c>
      <c r="B3" s="405"/>
      <c r="C3" s="405"/>
      <c r="D3" s="405" t="s">
        <v>2803</v>
      </c>
      <c r="E3" s="405"/>
      <c r="F3" s="405"/>
      <c r="G3" s="405"/>
      <c r="H3" s="405"/>
    </row>
    <row r="4" ht="21.95" customHeight="1" spans="1:8">
      <c r="A4" s="405" t="s">
        <v>132</v>
      </c>
      <c r="B4" s="405" t="s">
        <v>133</v>
      </c>
      <c r="C4" s="405"/>
      <c r="D4" s="405" t="s">
        <v>134</v>
      </c>
      <c r="E4" s="405"/>
      <c r="F4" s="405" t="s">
        <v>135</v>
      </c>
      <c r="G4" s="405"/>
      <c r="H4" s="405"/>
    </row>
    <row r="5" ht="21.95" customHeight="1" spans="1:8">
      <c r="A5" s="405"/>
      <c r="B5" s="405"/>
      <c r="C5" s="405"/>
      <c r="D5" s="405"/>
      <c r="E5" s="405"/>
      <c r="F5" s="405" t="s">
        <v>136</v>
      </c>
      <c r="G5" s="405" t="s">
        <v>137</v>
      </c>
      <c r="H5" s="405" t="s">
        <v>138</v>
      </c>
    </row>
    <row r="6" ht="21.95" customHeight="1" spans="1:12">
      <c r="A6" s="405"/>
      <c r="B6" s="405" t="s">
        <v>139</v>
      </c>
      <c r="C6" s="405"/>
      <c r="D6" s="412" t="s">
        <v>1874</v>
      </c>
      <c r="E6" s="412"/>
      <c r="F6" s="715">
        <v>43407.97</v>
      </c>
      <c r="G6" s="715">
        <v>24672.94</v>
      </c>
      <c r="H6" s="715">
        <f>F6-G6</f>
        <v>18735.03</v>
      </c>
      <c r="J6" s="729"/>
      <c r="K6" s="729"/>
      <c r="L6" s="729"/>
    </row>
    <row r="7" ht="21.95" customHeight="1" spans="1:8">
      <c r="A7" s="405"/>
      <c r="B7" s="405" t="s">
        <v>141</v>
      </c>
      <c r="C7" s="405"/>
      <c r="D7" s="412" t="s">
        <v>1875</v>
      </c>
      <c r="E7" s="412"/>
      <c r="F7" s="715">
        <v>24084.09</v>
      </c>
      <c r="G7" s="715">
        <v>19780.3</v>
      </c>
      <c r="H7" s="715">
        <v>4303.79</v>
      </c>
    </row>
    <row r="8" ht="21.95" customHeight="1" spans="1:11">
      <c r="A8" s="405"/>
      <c r="B8" s="405" t="s">
        <v>143</v>
      </c>
      <c r="C8" s="405"/>
      <c r="D8" s="412" t="s">
        <v>816</v>
      </c>
      <c r="E8" s="412"/>
      <c r="F8" s="715">
        <v>5337.49</v>
      </c>
      <c r="G8" s="715">
        <v>3592.16</v>
      </c>
      <c r="H8" s="715">
        <v>1745.33</v>
      </c>
      <c r="K8" s="729"/>
    </row>
    <row r="9" ht="21.95" customHeight="1" spans="1:8">
      <c r="A9" s="405"/>
      <c r="B9" s="405" t="s">
        <v>145</v>
      </c>
      <c r="C9" s="405"/>
      <c r="D9" s="412" t="s">
        <v>2428</v>
      </c>
      <c r="E9" s="412"/>
      <c r="F9" s="715">
        <v>419.62</v>
      </c>
      <c r="G9" s="715"/>
      <c r="H9" s="715">
        <v>419.62</v>
      </c>
    </row>
    <row r="10" ht="21.95" customHeight="1" spans="1:8">
      <c r="A10" s="405"/>
      <c r="B10" s="405" t="s">
        <v>149</v>
      </c>
      <c r="C10" s="405"/>
      <c r="D10" s="405"/>
      <c r="E10" s="405"/>
      <c r="F10" s="715">
        <f t="shared" ref="F10:H10" si="0">SUM(F6:F9)</f>
        <v>73249.17</v>
      </c>
      <c r="G10" s="715">
        <f t="shared" si="0"/>
        <v>48045.4</v>
      </c>
      <c r="H10" s="715">
        <f t="shared" si="0"/>
        <v>25203.77</v>
      </c>
    </row>
    <row r="11" ht="102" customHeight="1" spans="1:8">
      <c r="A11" s="405" t="s">
        <v>150</v>
      </c>
      <c r="B11" s="412" t="s">
        <v>2804</v>
      </c>
      <c r="C11" s="412"/>
      <c r="D11" s="412"/>
      <c r="E11" s="412"/>
      <c r="F11" s="412"/>
      <c r="G11" s="412"/>
      <c r="H11" s="412"/>
    </row>
    <row r="12" ht="21.95" customHeight="1" spans="1:8">
      <c r="A12" s="716" t="s">
        <v>152</v>
      </c>
      <c r="B12" s="405" t="s">
        <v>153</v>
      </c>
      <c r="C12" s="405" t="s">
        <v>154</v>
      </c>
      <c r="D12" s="405"/>
      <c r="E12" s="405" t="s">
        <v>155</v>
      </c>
      <c r="F12" s="405"/>
      <c r="G12" s="405" t="s">
        <v>156</v>
      </c>
      <c r="H12" s="405"/>
    </row>
    <row r="13" ht="40.5" customHeight="1" spans="1:8">
      <c r="A13" s="717"/>
      <c r="B13" s="716" t="s">
        <v>157</v>
      </c>
      <c r="C13" s="718" t="s">
        <v>158</v>
      </c>
      <c r="D13" s="719"/>
      <c r="E13" s="416" t="s">
        <v>2805</v>
      </c>
      <c r="F13" s="720"/>
      <c r="G13" s="721">
        <v>1</v>
      </c>
      <c r="H13" s="405"/>
    </row>
    <row r="14" ht="40.5" customHeight="1" spans="1:8">
      <c r="A14" s="717"/>
      <c r="B14" s="717"/>
      <c r="C14" s="722"/>
      <c r="D14" s="723"/>
      <c r="E14" s="416" t="s">
        <v>2806</v>
      </c>
      <c r="F14" s="720"/>
      <c r="G14" s="724" t="s">
        <v>2807</v>
      </c>
      <c r="H14" s="725"/>
    </row>
    <row r="15" ht="40.5" customHeight="1" spans="1:8">
      <c r="A15" s="717"/>
      <c r="B15" s="717"/>
      <c r="C15" s="722"/>
      <c r="D15" s="723"/>
      <c r="E15" s="416" t="s">
        <v>2808</v>
      </c>
      <c r="F15" s="720"/>
      <c r="G15" s="405" t="s">
        <v>2809</v>
      </c>
      <c r="H15" s="405"/>
    </row>
    <row r="16" ht="40.5" customHeight="1" spans="1:8">
      <c r="A16" s="717"/>
      <c r="B16" s="717"/>
      <c r="C16" s="722"/>
      <c r="D16" s="723"/>
      <c r="E16" s="416" t="s">
        <v>2810</v>
      </c>
      <c r="F16" s="720"/>
      <c r="G16" s="724" t="s">
        <v>2811</v>
      </c>
      <c r="H16" s="725"/>
    </row>
    <row r="17" ht="40.5" customHeight="1" spans="1:8">
      <c r="A17" s="717"/>
      <c r="B17" s="717"/>
      <c r="C17" s="722"/>
      <c r="D17" s="723"/>
      <c r="E17" s="416" t="s">
        <v>2812</v>
      </c>
      <c r="F17" s="720"/>
      <c r="G17" s="724" t="s">
        <v>2813</v>
      </c>
      <c r="H17" s="725"/>
    </row>
    <row r="18" ht="40.5" customHeight="1" spans="1:8">
      <c r="A18" s="717"/>
      <c r="B18" s="717"/>
      <c r="C18" s="722"/>
      <c r="D18" s="723"/>
      <c r="E18" s="416" t="s">
        <v>2814</v>
      </c>
      <c r="F18" s="720"/>
      <c r="G18" s="417">
        <v>1</v>
      </c>
      <c r="H18" s="725"/>
    </row>
    <row r="19" ht="40.5" customHeight="1" spans="1:8">
      <c r="A19" s="717"/>
      <c r="B19" s="717"/>
      <c r="C19" s="722"/>
      <c r="D19" s="723"/>
      <c r="E19" s="416" t="s">
        <v>2815</v>
      </c>
      <c r="F19" s="720"/>
      <c r="G19" s="724" t="s">
        <v>2816</v>
      </c>
      <c r="H19" s="725"/>
    </row>
    <row r="20" ht="40.5" customHeight="1" spans="1:8">
      <c r="A20" s="717"/>
      <c r="B20" s="717"/>
      <c r="C20" s="722"/>
      <c r="D20" s="723"/>
      <c r="E20" s="416" t="s">
        <v>2817</v>
      </c>
      <c r="F20" s="720"/>
      <c r="G20" s="724" t="s">
        <v>2818</v>
      </c>
      <c r="H20" s="725"/>
    </row>
    <row r="21" ht="40.5" customHeight="1" spans="1:8">
      <c r="A21" s="717"/>
      <c r="B21" s="717"/>
      <c r="C21" s="722"/>
      <c r="D21" s="723"/>
      <c r="E21" s="416" t="s">
        <v>2819</v>
      </c>
      <c r="F21" s="720"/>
      <c r="G21" s="724" t="s">
        <v>2820</v>
      </c>
      <c r="H21" s="725"/>
    </row>
    <row r="22" ht="40.5" customHeight="1" spans="1:8">
      <c r="A22" s="717"/>
      <c r="B22" s="717"/>
      <c r="C22" s="722"/>
      <c r="D22" s="723"/>
      <c r="E22" s="416" t="s">
        <v>2821</v>
      </c>
      <c r="F22" s="720"/>
      <c r="G22" s="724" t="s">
        <v>2820</v>
      </c>
      <c r="H22" s="725"/>
    </row>
    <row r="23" ht="40.5" customHeight="1" spans="1:8">
      <c r="A23" s="717"/>
      <c r="B23" s="717"/>
      <c r="C23" s="722"/>
      <c r="D23" s="723"/>
      <c r="E23" s="416" t="s">
        <v>2822</v>
      </c>
      <c r="F23" s="720"/>
      <c r="G23" s="724" t="s">
        <v>2530</v>
      </c>
      <c r="H23" s="725"/>
    </row>
    <row r="24" ht="40.5" customHeight="1" spans="1:8">
      <c r="A24" s="717"/>
      <c r="B24" s="717"/>
      <c r="C24" s="722"/>
      <c r="D24" s="723"/>
      <c r="E24" s="416" t="s">
        <v>2823</v>
      </c>
      <c r="F24" s="720"/>
      <c r="G24" s="724" t="s">
        <v>2824</v>
      </c>
      <c r="H24" s="725"/>
    </row>
    <row r="25" ht="40.5" customHeight="1" spans="1:8">
      <c r="A25" s="717"/>
      <c r="B25" s="717"/>
      <c r="C25" s="722"/>
      <c r="D25" s="723"/>
      <c r="E25" s="416" t="s">
        <v>2825</v>
      </c>
      <c r="F25" s="720"/>
      <c r="G25" s="724" t="s">
        <v>2826</v>
      </c>
      <c r="H25" s="725"/>
    </row>
    <row r="26" ht="40.5" customHeight="1" spans="1:8">
      <c r="A26" s="717"/>
      <c r="B26" s="717"/>
      <c r="C26" s="722"/>
      <c r="D26" s="723"/>
      <c r="E26" s="416" t="s">
        <v>2827</v>
      </c>
      <c r="F26" s="720"/>
      <c r="G26" s="724" t="s">
        <v>2828</v>
      </c>
      <c r="H26" s="725"/>
    </row>
    <row r="27" ht="40.5" customHeight="1" spans="1:8">
      <c r="A27" s="717"/>
      <c r="B27" s="717"/>
      <c r="C27" s="722"/>
      <c r="D27" s="723"/>
      <c r="E27" s="416" t="s">
        <v>2829</v>
      </c>
      <c r="F27" s="720"/>
      <c r="G27" s="724" t="s">
        <v>2830</v>
      </c>
      <c r="H27" s="725"/>
    </row>
    <row r="28" ht="40.5" customHeight="1" spans="1:8">
      <c r="A28" s="717"/>
      <c r="B28" s="717"/>
      <c r="C28" s="722"/>
      <c r="D28" s="723"/>
      <c r="E28" s="416" t="s">
        <v>2831</v>
      </c>
      <c r="F28" s="720"/>
      <c r="G28" s="724" t="s">
        <v>2832</v>
      </c>
      <c r="H28" s="725"/>
    </row>
    <row r="29" ht="40.5" customHeight="1" spans="1:8">
      <c r="A29" s="717"/>
      <c r="B29" s="717"/>
      <c r="C29" s="722"/>
      <c r="D29" s="723"/>
      <c r="E29" s="416" t="s">
        <v>2833</v>
      </c>
      <c r="F29" s="720"/>
      <c r="G29" s="405" t="s">
        <v>2834</v>
      </c>
      <c r="H29" s="405"/>
    </row>
    <row r="30" ht="40.5" customHeight="1" spans="1:8">
      <c r="A30" s="717"/>
      <c r="B30" s="717"/>
      <c r="C30" s="722"/>
      <c r="D30" s="723"/>
      <c r="E30" s="416" t="s">
        <v>2835</v>
      </c>
      <c r="F30" s="720"/>
      <c r="G30" s="724" t="s">
        <v>2836</v>
      </c>
      <c r="H30" s="725"/>
    </row>
    <row r="31" ht="40.5" customHeight="1" spans="1:8">
      <c r="A31" s="717"/>
      <c r="B31" s="717"/>
      <c r="C31" s="726"/>
      <c r="D31" s="727"/>
      <c r="E31" s="416" t="s">
        <v>2837</v>
      </c>
      <c r="F31" s="720"/>
      <c r="G31" s="405" t="s">
        <v>452</v>
      </c>
      <c r="H31" s="405"/>
    </row>
    <row r="32" ht="40.5" customHeight="1" spans="1:8">
      <c r="A32" s="717"/>
      <c r="B32" s="717"/>
      <c r="C32" s="405" t="s">
        <v>178</v>
      </c>
      <c r="D32" s="405"/>
      <c r="E32" s="416" t="s">
        <v>2838</v>
      </c>
      <c r="F32" s="720"/>
      <c r="G32" s="417" t="s">
        <v>943</v>
      </c>
      <c r="H32" s="418"/>
    </row>
    <row r="33" ht="40.5" customHeight="1" spans="1:8">
      <c r="A33" s="717"/>
      <c r="B33" s="717"/>
      <c r="C33" s="405"/>
      <c r="D33" s="405"/>
      <c r="E33" s="416" t="s">
        <v>2839</v>
      </c>
      <c r="F33" s="720"/>
      <c r="G33" s="721" t="s">
        <v>711</v>
      </c>
      <c r="H33" s="405"/>
    </row>
    <row r="34" ht="40.5" customHeight="1" spans="1:8">
      <c r="A34" s="717"/>
      <c r="B34" s="717"/>
      <c r="C34" s="405" t="s">
        <v>252</v>
      </c>
      <c r="D34" s="405"/>
      <c r="E34" s="416" t="s">
        <v>2840</v>
      </c>
      <c r="F34" s="720"/>
      <c r="G34" s="724" t="s">
        <v>198</v>
      </c>
      <c r="H34" s="725"/>
    </row>
    <row r="35" ht="40.5" customHeight="1" spans="1:8">
      <c r="A35" s="717"/>
      <c r="B35" s="728"/>
      <c r="C35" s="405"/>
      <c r="D35" s="405"/>
      <c r="E35" s="416" t="s">
        <v>2841</v>
      </c>
      <c r="F35" s="720"/>
      <c r="G35" s="724" t="s">
        <v>198</v>
      </c>
      <c r="H35" s="725"/>
    </row>
    <row r="36" ht="40.5" customHeight="1" spans="1:8">
      <c r="A36" s="717"/>
      <c r="B36" s="405" t="s">
        <v>182</v>
      </c>
      <c r="C36" s="405" t="s">
        <v>304</v>
      </c>
      <c r="D36" s="405"/>
      <c r="E36" s="416" t="s">
        <v>2842</v>
      </c>
      <c r="F36" s="720"/>
      <c r="G36" s="405" t="s">
        <v>2843</v>
      </c>
      <c r="H36" s="405"/>
    </row>
    <row r="37" ht="40.5" customHeight="1" spans="1:8">
      <c r="A37" s="717"/>
      <c r="B37" s="405"/>
      <c r="C37" s="405"/>
      <c r="D37" s="405"/>
      <c r="E37" s="416" t="s">
        <v>2844</v>
      </c>
      <c r="F37" s="720"/>
      <c r="G37" s="405" t="s">
        <v>2845</v>
      </c>
      <c r="H37" s="405"/>
    </row>
    <row r="38" ht="40.5" customHeight="1" spans="1:8">
      <c r="A38" s="717"/>
      <c r="B38" s="405"/>
      <c r="C38" s="718" t="s">
        <v>192</v>
      </c>
      <c r="D38" s="719"/>
      <c r="E38" s="416" t="s">
        <v>2846</v>
      </c>
      <c r="F38" s="720"/>
      <c r="G38" s="405" t="s">
        <v>2684</v>
      </c>
      <c r="H38" s="405"/>
    </row>
    <row r="39" ht="40.5" customHeight="1" spans="1:8">
      <c r="A39" s="717"/>
      <c r="B39" s="405"/>
      <c r="C39" s="722"/>
      <c r="D39" s="723"/>
      <c r="E39" s="416" t="s">
        <v>2847</v>
      </c>
      <c r="F39" s="720"/>
      <c r="G39" s="405" t="s">
        <v>2684</v>
      </c>
      <c r="H39" s="405"/>
    </row>
    <row r="40" ht="40.5" customHeight="1" spans="1:8">
      <c r="A40" s="717"/>
      <c r="B40" s="405"/>
      <c r="C40" s="722"/>
      <c r="D40" s="723"/>
      <c r="E40" s="416" t="s">
        <v>2848</v>
      </c>
      <c r="F40" s="720"/>
      <c r="G40" s="405" t="s">
        <v>2684</v>
      </c>
      <c r="H40" s="405"/>
    </row>
    <row r="41" ht="40.5" customHeight="1" spans="1:8">
      <c r="A41" s="717"/>
      <c r="B41" s="405" t="s">
        <v>195</v>
      </c>
      <c r="C41" s="405" t="s">
        <v>196</v>
      </c>
      <c r="D41" s="405"/>
      <c r="E41" s="416" t="s">
        <v>2849</v>
      </c>
      <c r="F41" s="720"/>
      <c r="G41" s="405" t="s">
        <v>202</v>
      </c>
      <c r="H41" s="405"/>
    </row>
    <row r="42" ht="40.5" customHeight="1" spans="1:8">
      <c r="A42" s="728"/>
      <c r="B42" s="405"/>
      <c r="C42" s="405"/>
      <c r="D42" s="405"/>
      <c r="E42" s="416" t="s">
        <v>2850</v>
      </c>
      <c r="F42" s="720"/>
      <c r="G42" s="405" t="s">
        <v>202</v>
      </c>
      <c r="H42" s="405"/>
    </row>
  </sheetData>
  <mergeCells count="90">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A10"/>
    <mergeCell ref="A12:A42"/>
    <mergeCell ref="B13:B35"/>
    <mergeCell ref="B36:B40"/>
    <mergeCell ref="B41:B42"/>
    <mergeCell ref="C34:D35"/>
    <mergeCell ref="C36:D37"/>
    <mergeCell ref="B4:C5"/>
    <mergeCell ref="D4:E5"/>
    <mergeCell ref="C32:D33"/>
    <mergeCell ref="C38:D40"/>
    <mergeCell ref="C41:D42"/>
    <mergeCell ref="C13:D31"/>
  </mergeCells>
  <printOptions horizontalCentered="1"/>
  <pageMargins left="0.46875" right="0.46875" top="0.388888888888889" bottom="0.388888888888889" header="0.349305555555556" footer="0.409027777777778"/>
  <pageSetup paperSize="9" scale="55" fitToHeight="0" orientation="landscape"/>
  <headerFooter alignWithMargins="0" scaleWithDoc="0"/>
  <rowBreaks count="1" manualBreakCount="1">
    <brk id="25" max="7" man="1"/>
  </rowBreak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1"/>
  <sheetViews>
    <sheetView showGridLines="0" workbookViewId="0">
      <selection activeCell="K13" sqref="K13"/>
    </sheetView>
  </sheetViews>
  <sheetFormatPr defaultColWidth="12" defaultRowHeight="12.75" customHeight="1" outlineLevelCol="7"/>
  <cols>
    <col min="1" max="2" width="12" style="694"/>
    <col min="3" max="3" width="17.8333333333333" style="694" customWidth="1"/>
    <col min="4" max="4" width="0.166666666666667" style="694" customWidth="1"/>
    <col min="5" max="5" width="34" style="694" customWidth="1"/>
    <col min="6" max="6" width="16" style="694" customWidth="1"/>
    <col min="7" max="7" width="15.1666666666667" style="694" customWidth="1"/>
    <col min="8" max="16384" width="12" style="694"/>
  </cols>
  <sheetData>
    <row r="1" s="452" customFormat="1" customHeight="1" spans="1:4">
      <c r="A1" s="452" t="s">
        <v>128</v>
      </c>
      <c r="B1" s="699"/>
      <c r="C1" s="699"/>
      <c r="D1" s="699"/>
    </row>
    <row r="2" customHeight="1" spans="1:8">
      <c r="A2" s="700" t="s">
        <v>129</v>
      </c>
      <c r="B2" s="700"/>
      <c r="C2" s="700"/>
      <c r="D2" s="700"/>
      <c r="E2" s="700"/>
      <c r="F2" s="700"/>
      <c r="G2" s="700"/>
      <c r="H2" s="700"/>
    </row>
    <row r="3" customHeight="1" spans="1:8">
      <c r="A3" s="443" t="s">
        <v>130</v>
      </c>
      <c r="B3" s="443"/>
      <c r="C3" s="443"/>
      <c r="D3" s="443" t="s">
        <v>2851</v>
      </c>
      <c r="E3" s="443"/>
      <c r="F3" s="443"/>
      <c r="G3" s="443"/>
      <c r="H3" s="443"/>
    </row>
    <row r="4" customHeight="1" spans="1:8">
      <c r="A4" s="443" t="s">
        <v>132</v>
      </c>
      <c r="B4" s="443" t="s">
        <v>133</v>
      </c>
      <c r="C4" s="443"/>
      <c r="D4" s="443" t="s">
        <v>134</v>
      </c>
      <c r="E4" s="443"/>
      <c r="F4" s="443" t="s">
        <v>135</v>
      </c>
      <c r="G4" s="443"/>
      <c r="H4" s="443"/>
    </row>
    <row r="5" customHeight="1" spans="1:8">
      <c r="A5" s="443"/>
      <c r="B5" s="443"/>
      <c r="C5" s="443"/>
      <c r="D5" s="443"/>
      <c r="E5" s="443"/>
      <c r="F5" s="443" t="s">
        <v>136</v>
      </c>
      <c r="G5" s="443" t="s">
        <v>137</v>
      </c>
      <c r="H5" s="443" t="s">
        <v>138</v>
      </c>
    </row>
    <row r="6" customHeight="1" spans="1:8">
      <c r="A6" s="443"/>
      <c r="B6" s="455" t="s">
        <v>2852</v>
      </c>
      <c r="C6" s="455"/>
      <c r="D6" s="455" t="s">
        <v>2853</v>
      </c>
      <c r="E6" s="455"/>
      <c r="F6" s="548">
        <v>2124.8</v>
      </c>
      <c r="G6" s="548">
        <v>2124.8</v>
      </c>
      <c r="H6" s="548"/>
    </row>
    <row r="7" ht="18.75" customHeight="1" spans="1:8">
      <c r="A7" s="443"/>
      <c r="B7" s="455" t="s">
        <v>2854</v>
      </c>
      <c r="C7" s="455"/>
      <c r="D7" s="455" t="s">
        <v>2855</v>
      </c>
      <c r="E7" s="455"/>
      <c r="F7" s="548">
        <v>1651.26</v>
      </c>
      <c r="G7" s="548">
        <v>1651.26</v>
      </c>
      <c r="H7" s="548"/>
    </row>
    <row r="8" customHeight="1" spans="1:8">
      <c r="A8" s="443"/>
      <c r="B8" s="455" t="s">
        <v>2856</v>
      </c>
      <c r="C8" s="455"/>
      <c r="D8" s="455" t="s">
        <v>2856</v>
      </c>
      <c r="E8" s="455"/>
      <c r="F8" s="548">
        <v>7706.87</v>
      </c>
      <c r="G8" s="548">
        <v>5706.87</v>
      </c>
      <c r="H8" s="548">
        <v>2000</v>
      </c>
    </row>
    <row r="9" customHeight="1" spans="1:8">
      <c r="A9" s="443"/>
      <c r="B9" s="443" t="s">
        <v>149</v>
      </c>
      <c r="C9" s="443"/>
      <c r="D9" s="443"/>
      <c r="E9" s="443"/>
      <c r="F9" s="548">
        <v>11482.93</v>
      </c>
      <c r="G9" s="548">
        <v>9482.93</v>
      </c>
      <c r="H9" s="548">
        <v>2000</v>
      </c>
    </row>
    <row r="10" ht="58.5" customHeight="1" spans="1:8">
      <c r="A10" s="443" t="s">
        <v>150</v>
      </c>
      <c r="B10" s="701" t="s">
        <v>2857</v>
      </c>
      <c r="C10" s="701"/>
      <c r="D10" s="701"/>
      <c r="E10" s="701"/>
      <c r="F10" s="701"/>
      <c r="G10" s="701"/>
      <c r="H10" s="701"/>
    </row>
    <row r="11" customHeight="1" spans="1:8">
      <c r="A11" s="544" t="s">
        <v>152</v>
      </c>
      <c r="B11" s="443" t="s">
        <v>153</v>
      </c>
      <c r="C11" s="545" t="s">
        <v>154</v>
      </c>
      <c r="D11" s="697"/>
      <c r="E11" s="545" t="s">
        <v>155</v>
      </c>
      <c r="F11" s="697"/>
      <c r="G11" s="545" t="s">
        <v>156</v>
      </c>
      <c r="H11" s="697"/>
    </row>
    <row r="12" customHeight="1" spans="1:8">
      <c r="A12" s="702"/>
      <c r="B12" s="544" t="s">
        <v>157</v>
      </c>
      <c r="C12" s="703" t="s">
        <v>158</v>
      </c>
      <c r="D12" s="704"/>
      <c r="E12" s="705" t="s">
        <v>2858</v>
      </c>
      <c r="F12" s="706"/>
      <c r="G12" s="545" t="s">
        <v>2859</v>
      </c>
      <c r="H12" s="697"/>
    </row>
    <row r="13" customHeight="1" spans="1:8">
      <c r="A13" s="702"/>
      <c r="B13" s="702"/>
      <c r="C13" s="707"/>
      <c r="D13" s="708"/>
      <c r="E13" s="705" t="s">
        <v>2860</v>
      </c>
      <c r="F13" s="706"/>
      <c r="G13" s="545" t="s">
        <v>2861</v>
      </c>
      <c r="H13" s="697"/>
    </row>
    <row r="14" customHeight="1" spans="1:8">
      <c r="A14" s="702"/>
      <c r="B14" s="702"/>
      <c r="C14" s="707"/>
      <c r="D14" s="708"/>
      <c r="E14" s="705" t="s">
        <v>2862</v>
      </c>
      <c r="F14" s="706"/>
      <c r="G14" s="545" t="s">
        <v>2863</v>
      </c>
      <c r="H14" s="697"/>
    </row>
    <row r="15" customHeight="1" spans="1:8">
      <c r="A15" s="702"/>
      <c r="B15" s="702"/>
      <c r="C15" s="707"/>
      <c r="D15" s="708"/>
      <c r="E15" s="705" t="s">
        <v>2864</v>
      </c>
      <c r="F15" s="706"/>
      <c r="G15" s="545" t="s">
        <v>2865</v>
      </c>
      <c r="H15" s="697"/>
    </row>
    <row r="16" customHeight="1" spans="1:8">
      <c r="A16" s="702"/>
      <c r="B16" s="702"/>
      <c r="C16" s="707"/>
      <c r="D16" s="708"/>
      <c r="E16" s="705" t="s">
        <v>2866</v>
      </c>
      <c r="F16" s="706"/>
      <c r="G16" s="545" t="s">
        <v>2867</v>
      </c>
      <c r="H16" s="697"/>
    </row>
    <row r="17" customHeight="1" spans="1:8">
      <c r="A17" s="702"/>
      <c r="B17" s="702"/>
      <c r="C17" s="707"/>
      <c r="D17" s="708"/>
      <c r="E17" s="705" t="s">
        <v>2868</v>
      </c>
      <c r="F17" s="706"/>
      <c r="G17" s="545" t="s">
        <v>2869</v>
      </c>
      <c r="H17" s="697"/>
    </row>
    <row r="18" customHeight="1" spans="1:8">
      <c r="A18" s="702"/>
      <c r="B18" s="702"/>
      <c r="C18" s="707"/>
      <c r="D18" s="708"/>
      <c r="E18" s="705" t="s">
        <v>2870</v>
      </c>
      <c r="F18" s="706"/>
      <c r="G18" s="545" t="s">
        <v>2871</v>
      </c>
      <c r="H18" s="697"/>
    </row>
    <row r="19" customHeight="1" spans="1:8">
      <c r="A19" s="702"/>
      <c r="B19" s="702"/>
      <c r="C19" s="707"/>
      <c r="D19" s="708"/>
      <c r="E19" s="705" t="s">
        <v>2872</v>
      </c>
      <c r="F19" s="706"/>
      <c r="G19" s="545" t="s">
        <v>2873</v>
      </c>
      <c r="H19" s="697"/>
    </row>
    <row r="20" customHeight="1" spans="1:8">
      <c r="A20" s="702"/>
      <c r="B20" s="702"/>
      <c r="C20" s="707"/>
      <c r="D20" s="708"/>
      <c r="E20" s="705" t="s">
        <v>2874</v>
      </c>
      <c r="F20" s="706"/>
      <c r="G20" s="545" t="s">
        <v>2875</v>
      </c>
      <c r="H20" s="697"/>
    </row>
    <row r="21" customHeight="1" spans="1:8">
      <c r="A21" s="702"/>
      <c r="B21" s="702"/>
      <c r="C21" s="707"/>
      <c r="D21" s="708"/>
      <c r="E21" s="705" t="s">
        <v>2876</v>
      </c>
      <c r="F21" s="706"/>
      <c r="G21" s="545" t="s">
        <v>1045</v>
      </c>
      <c r="H21" s="697"/>
    </row>
    <row r="22" customHeight="1" spans="1:8">
      <c r="A22" s="702"/>
      <c r="B22" s="702"/>
      <c r="C22" s="707"/>
      <c r="D22" s="708"/>
      <c r="E22" s="705" t="s">
        <v>2877</v>
      </c>
      <c r="F22" s="706"/>
      <c r="G22" s="545" t="s">
        <v>2878</v>
      </c>
      <c r="H22" s="697"/>
    </row>
    <row r="23" customHeight="1" spans="1:8">
      <c r="A23" s="702"/>
      <c r="B23" s="702"/>
      <c r="C23" s="707"/>
      <c r="D23" s="708"/>
      <c r="E23" s="705" t="s">
        <v>2879</v>
      </c>
      <c r="F23" s="706"/>
      <c r="G23" s="545" t="s">
        <v>2880</v>
      </c>
      <c r="H23" s="697"/>
    </row>
    <row r="24" customHeight="1" spans="1:8">
      <c r="A24" s="702"/>
      <c r="B24" s="702"/>
      <c r="C24" s="707"/>
      <c r="D24" s="708"/>
      <c r="E24" s="705" t="s">
        <v>2881</v>
      </c>
      <c r="F24" s="706"/>
      <c r="G24" s="545" t="s">
        <v>2882</v>
      </c>
      <c r="H24" s="697"/>
    </row>
    <row r="25" customHeight="1" spans="1:8">
      <c r="A25" s="702"/>
      <c r="B25" s="702"/>
      <c r="C25" s="707"/>
      <c r="D25" s="708"/>
      <c r="E25" s="705" t="s">
        <v>2883</v>
      </c>
      <c r="F25" s="706"/>
      <c r="G25" s="545" t="s">
        <v>576</v>
      </c>
      <c r="H25" s="697"/>
    </row>
    <row r="26" customHeight="1" spans="1:8">
      <c r="A26" s="702"/>
      <c r="B26" s="702"/>
      <c r="C26" s="709"/>
      <c r="D26" s="710"/>
      <c r="E26" s="705" t="s">
        <v>2884</v>
      </c>
      <c r="F26" s="706"/>
      <c r="G26" s="545" t="s">
        <v>177</v>
      </c>
      <c r="H26" s="697"/>
    </row>
    <row r="27" customHeight="1" spans="1:8">
      <c r="A27" s="702"/>
      <c r="B27" s="702"/>
      <c r="C27" s="703" t="s">
        <v>178</v>
      </c>
      <c r="D27" s="704"/>
      <c r="E27" s="705" t="s">
        <v>2380</v>
      </c>
      <c r="F27" s="706"/>
      <c r="G27" s="545" t="s">
        <v>1050</v>
      </c>
      <c r="H27" s="697"/>
    </row>
    <row r="28" customHeight="1" spans="1:8">
      <c r="A28" s="702"/>
      <c r="B28" s="702"/>
      <c r="C28" s="707"/>
      <c r="D28" s="708"/>
      <c r="E28" s="705" t="s">
        <v>2885</v>
      </c>
      <c r="F28" s="706"/>
      <c r="G28" s="711">
        <v>1</v>
      </c>
      <c r="H28" s="697"/>
    </row>
    <row r="29" customHeight="1" spans="1:8">
      <c r="A29" s="702"/>
      <c r="B29" s="702"/>
      <c r="C29" s="707"/>
      <c r="D29" s="708"/>
      <c r="E29" s="705" t="s">
        <v>2886</v>
      </c>
      <c r="F29" s="706"/>
      <c r="G29" s="711">
        <v>0.95</v>
      </c>
      <c r="H29" s="697"/>
    </row>
    <row r="30" customHeight="1" spans="1:8">
      <c r="A30" s="702"/>
      <c r="B30" s="702"/>
      <c r="C30" s="709"/>
      <c r="D30" s="710"/>
      <c r="E30" s="451" t="s">
        <v>2887</v>
      </c>
      <c r="F30" s="712"/>
      <c r="G30" s="711">
        <v>0.95</v>
      </c>
      <c r="H30" s="697"/>
    </row>
    <row r="31" customHeight="1" spans="1:8">
      <c r="A31" s="702"/>
      <c r="B31" s="702"/>
      <c r="C31" s="703" t="s">
        <v>252</v>
      </c>
      <c r="D31" s="704"/>
      <c r="E31" s="705" t="s">
        <v>2888</v>
      </c>
      <c r="F31" s="706"/>
      <c r="G31" s="449" t="s">
        <v>2889</v>
      </c>
      <c r="H31" s="450"/>
    </row>
    <row r="32" ht="18.75" customHeight="1" spans="1:8">
      <c r="A32" s="702"/>
      <c r="B32" s="702"/>
      <c r="C32" s="707"/>
      <c r="D32" s="708"/>
      <c r="E32" s="705" t="s">
        <v>2890</v>
      </c>
      <c r="F32" s="706"/>
      <c r="G32" s="449" t="s">
        <v>2891</v>
      </c>
      <c r="H32" s="450"/>
    </row>
    <row r="33" customHeight="1" spans="1:8">
      <c r="A33" s="702"/>
      <c r="B33" s="702"/>
      <c r="C33" s="709"/>
      <c r="D33" s="710"/>
      <c r="E33" s="705" t="s">
        <v>2892</v>
      </c>
      <c r="F33" s="706"/>
      <c r="G33" s="449" t="s">
        <v>2893</v>
      </c>
      <c r="H33" s="450"/>
    </row>
    <row r="34" customHeight="1" spans="1:8">
      <c r="A34" s="702"/>
      <c r="B34" s="702"/>
      <c r="C34" s="703" t="s">
        <v>258</v>
      </c>
      <c r="D34" s="704"/>
      <c r="E34" s="705" t="s">
        <v>2894</v>
      </c>
      <c r="F34" s="706"/>
      <c r="G34" s="545" t="s">
        <v>2895</v>
      </c>
      <c r="H34" s="697"/>
    </row>
    <row r="35" ht="15" customHeight="1" spans="1:8">
      <c r="A35" s="702"/>
      <c r="B35" s="544" t="s">
        <v>182</v>
      </c>
      <c r="C35" s="703" t="s">
        <v>304</v>
      </c>
      <c r="D35" s="704"/>
      <c r="E35" s="705" t="s">
        <v>2896</v>
      </c>
      <c r="F35" s="706"/>
      <c r="G35" s="545" t="s">
        <v>2897</v>
      </c>
      <c r="H35" s="697"/>
    </row>
    <row r="36" customHeight="1" spans="1:8">
      <c r="A36" s="702"/>
      <c r="B36" s="702"/>
      <c r="C36" s="703" t="s">
        <v>183</v>
      </c>
      <c r="D36" s="704"/>
      <c r="E36" s="705" t="s">
        <v>2898</v>
      </c>
      <c r="F36" s="706"/>
      <c r="G36" s="711">
        <v>0.05</v>
      </c>
      <c r="H36" s="697"/>
    </row>
    <row r="37" customHeight="1" spans="1:8">
      <c r="A37" s="702"/>
      <c r="B37" s="702"/>
      <c r="C37" s="707"/>
      <c r="D37" s="708"/>
      <c r="E37" s="705" t="s">
        <v>2899</v>
      </c>
      <c r="F37" s="706"/>
      <c r="G37" s="711">
        <v>0.05</v>
      </c>
      <c r="H37" s="697"/>
    </row>
    <row r="38" ht="17.25" customHeight="1" spans="1:8">
      <c r="A38" s="702"/>
      <c r="B38" s="702"/>
      <c r="C38" s="703" t="s">
        <v>354</v>
      </c>
      <c r="D38" s="704"/>
      <c r="E38" s="713" t="s">
        <v>2900</v>
      </c>
      <c r="F38" s="713"/>
      <c r="G38" s="711">
        <v>0.02</v>
      </c>
      <c r="H38" s="697"/>
    </row>
    <row r="39" customHeight="1" spans="1:8">
      <c r="A39" s="702"/>
      <c r="B39" s="702"/>
      <c r="C39" s="703" t="s">
        <v>192</v>
      </c>
      <c r="D39" s="704"/>
      <c r="E39" s="713" t="s">
        <v>2901</v>
      </c>
      <c r="F39" s="713"/>
      <c r="G39" s="714">
        <v>0.05</v>
      </c>
      <c r="H39" s="450"/>
    </row>
    <row r="40" customHeight="1" spans="1:8">
      <c r="A40" s="702"/>
      <c r="B40" s="544" t="s">
        <v>195</v>
      </c>
      <c r="C40" s="544" t="s">
        <v>196</v>
      </c>
      <c r="D40" s="544"/>
      <c r="E40" s="713" t="s">
        <v>2902</v>
      </c>
      <c r="F40" s="713"/>
      <c r="G40" s="545" t="s">
        <v>200</v>
      </c>
      <c r="H40" s="697"/>
    </row>
    <row r="41" customHeight="1" spans="1:8">
      <c r="A41" s="702"/>
      <c r="B41" s="698"/>
      <c r="C41" s="698"/>
      <c r="D41" s="698"/>
      <c r="E41" s="713" t="s">
        <v>2903</v>
      </c>
      <c r="F41" s="713"/>
      <c r="G41" s="545" t="s">
        <v>310</v>
      </c>
      <c r="H41" s="697"/>
    </row>
  </sheetData>
  <mergeCells count="9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C35:D35"/>
    <mergeCell ref="E35:F35"/>
    <mergeCell ref="G35:H35"/>
    <mergeCell ref="E36:F36"/>
    <mergeCell ref="G36:H36"/>
    <mergeCell ref="E37:F37"/>
    <mergeCell ref="G37:H37"/>
    <mergeCell ref="C38:D38"/>
    <mergeCell ref="E38:F38"/>
    <mergeCell ref="G38:H38"/>
    <mergeCell ref="C39:D39"/>
    <mergeCell ref="E39:F39"/>
    <mergeCell ref="G39:H39"/>
    <mergeCell ref="E40:F40"/>
    <mergeCell ref="G40:H40"/>
    <mergeCell ref="E41:F41"/>
    <mergeCell ref="G41:H41"/>
    <mergeCell ref="A4:A9"/>
    <mergeCell ref="A11:A41"/>
    <mergeCell ref="B12:B34"/>
    <mergeCell ref="B35:B39"/>
    <mergeCell ref="B40:B41"/>
    <mergeCell ref="C27:D30"/>
    <mergeCell ref="C36:D37"/>
    <mergeCell ref="C40:D41"/>
    <mergeCell ref="C12:D26"/>
    <mergeCell ref="B4:C5"/>
    <mergeCell ref="D4:E5"/>
    <mergeCell ref="C31:D33"/>
  </mergeCells>
  <printOptions horizontalCentered="1"/>
  <pageMargins left="0.46875" right="0.46875" top="0.388888888888889" bottom="0.388888888888889" header="0.349305555555556" footer="0.409027777777778"/>
  <pageSetup paperSize="9" scale="86" orientation="landscape"/>
  <headerFooter alignWithMargins="0" scaleWithDoc="0"/>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showGridLines="0" topLeftCell="A16" workbookViewId="0">
      <selection activeCell="C24" sqref="C24"/>
    </sheetView>
  </sheetViews>
  <sheetFormatPr defaultColWidth="12" defaultRowHeight="15.6" outlineLevelCol="7"/>
  <cols>
    <col min="1" max="1" width="10.1666666666667" style="3" customWidth="1"/>
    <col min="2" max="2" width="14.3333333333333" style="3" customWidth="1"/>
    <col min="3" max="3" width="7.83333333333333" style="3" customWidth="1"/>
    <col min="4" max="4" width="9.33333333333333" style="3" customWidth="1"/>
    <col min="5" max="5" width="27" style="3" customWidth="1"/>
    <col min="6" max="6" width="15.1666666666667" style="3" customWidth="1"/>
    <col min="7" max="7" width="14.3333333333333" style="3" customWidth="1"/>
    <col min="8" max="8" width="13.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s="694" customFormat="1" ht="21.95" customHeight="1" spans="1:8">
      <c r="A3" s="443" t="s">
        <v>130</v>
      </c>
      <c r="B3" s="443"/>
      <c r="C3" s="443"/>
      <c r="D3" s="443" t="s">
        <v>2904</v>
      </c>
      <c r="E3" s="443"/>
      <c r="F3" s="443"/>
      <c r="G3" s="443"/>
      <c r="H3" s="443"/>
    </row>
    <row r="4" s="694" customFormat="1" ht="21.95" customHeight="1" spans="1:8">
      <c r="A4" s="443" t="s">
        <v>132</v>
      </c>
      <c r="B4" s="443" t="s">
        <v>133</v>
      </c>
      <c r="C4" s="443"/>
      <c r="D4" s="443" t="s">
        <v>134</v>
      </c>
      <c r="E4" s="443"/>
      <c r="F4" s="443" t="s">
        <v>135</v>
      </c>
      <c r="G4" s="443"/>
      <c r="H4" s="443"/>
    </row>
    <row r="5" s="694" customFormat="1" ht="21.95" customHeight="1" spans="1:8">
      <c r="A5" s="443"/>
      <c r="B5" s="443"/>
      <c r="C5" s="443"/>
      <c r="D5" s="443"/>
      <c r="E5" s="443"/>
      <c r="F5" s="443" t="s">
        <v>136</v>
      </c>
      <c r="G5" s="443" t="s">
        <v>137</v>
      </c>
      <c r="H5" s="443" t="s">
        <v>138</v>
      </c>
    </row>
    <row r="6" s="694" customFormat="1" ht="21.95" customHeight="1" spans="1:8">
      <c r="A6" s="443"/>
      <c r="B6" s="443" t="s">
        <v>139</v>
      </c>
      <c r="C6" s="443"/>
      <c r="D6" s="443" t="s">
        <v>2905</v>
      </c>
      <c r="E6" s="443"/>
      <c r="F6" s="548">
        <v>1765.39</v>
      </c>
      <c r="G6" s="548">
        <v>1251.79</v>
      </c>
      <c r="H6" s="548">
        <v>513.6</v>
      </c>
    </row>
    <row r="7" s="694" customFormat="1" ht="21.95" customHeight="1" spans="1:8">
      <c r="A7" s="443"/>
      <c r="B7" s="443" t="s">
        <v>141</v>
      </c>
      <c r="C7" s="443"/>
      <c r="D7" s="443" t="s">
        <v>2906</v>
      </c>
      <c r="E7" s="443"/>
      <c r="F7" s="548">
        <v>146.87</v>
      </c>
      <c r="G7" s="548">
        <v>115.43</v>
      </c>
      <c r="H7" s="548">
        <v>31.44</v>
      </c>
    </row>
    <row r="8" s="694" customFormat="1" ht="21.95" customHeight="1" spans="1:8">
      <c r="A8" s="443"/>
      <c r="B8" s="443" t="s">
        <v>149</v>
      </c>
      <c r="C8" s="443"/>
      <c r="D8" s="443"/>
      <c r="E8" s="443"/>
      <c r="F8" s="548">
        <v>1912.26</v>
      </c>
      <c r="G8" s="548">
        <v>1367.22</v>
      </c>
      <c r="H8" s="548">
        <v>545.04</v>
      </c>
    </row>
    <row r="9" s="694" customFormat="1" ht="68.1" customHeight="1" spans="1:8">
      <c r="A9" s="443" t="s">
        <v>150</v>
      </c>
      <c r="B9" s="454" t="s">
        <v>2907</v>
      </c>
      <c r="C9" s="454"/>
      <c r="D9" s="454"/>
      <c r="E9" s="454"/>
      <c r="F9" s="454"/>
      <c r="G9" s="454"/>
      <c r="H9" s="454"/>
    </row>
    <row r="10" s="694" customFormat="1" ht="21.95" customHeight="1" spans="1:8">
      <c r="A10" s="443" t="s">
        <v>152</v>
      </c>
      <c r="B10" s="443" t="s">
        <v>153</v>
      </c>
      <c r="C10" s="443" t="s">
        <v>154</v>
      </c>
      <c r="D10" s="443"/>
      <c r="E10" s="443" t="s">
        <v>155</v>
      </c>
      <c r="F10" s="443"/>
      <c r="G10" s="443" t="s">
        <v>156</v>
      </c>
      <c r="H10" s="443"/>
    </row>
    <row r="11" s="694" customFormat="1" ht="21.95" customHeight="1" spans="1:8">
      <c r="A11" s="443"/>
      <c r="B11" s="443" t="s">
        <v>157</v>
      </c>
      <c r="C11" s="443" t="s">
        <v>158</v>
      </c>
      <c r="D11" s="443"/>
      <c r="E11" s="455" t="s">
        <v>639</v>
      </c>
      <c r="F11" s="455"/>
      <c r="G11" s="443" t="s">
        <v>833</v>
      </c>
      <c r="H11" s="443"/>
    </row>
    <row r="12" s="694" customFormat="1" ht="21.95" customHeight="1" spans="1:8">
      <c r="A12" s="443"/>
      <c r="B12" s="443"/>
      <c r="C12" s="443"/>
      <c r="D12" s="443"/>
      <c r="E12" s="455" t="s">
        <v>1150</v>
      </c>
      <c r="F12" s="455"/>
      <c r="G12" s="443" t="s">
        <v>869</v>
      </c>
      <c r="H12" s="443"/>
    </row>
    <row r="13" s="694" customFormat="1" ht="21.95" customHeight="1" spans="1:8">
      <c r="A13" s="443"/>
      <c r="B13" s="443"/>
      <c r="C13" s="443"/>
      <c r="D13" s="443"/>
      <c r="E13" s="695" t="s">
        <v>2908</v>
      </c>
      <c r="F13" s="696"/>
      <c r="G13" s="545" t="s">
        <v>2909</v>
      </c>
      <c r="H13" s="697"/>
    </row>
    <row r="14" s="694" customFormat="1" ht="21.95" customHeight="1" spans="1:8">
      <c r="A14" s="443"/>
      <c r="B14" s="443"/>
      <c r="C14" s="443"/>
      <c r="D14" s="443"/>
      <c r="E14" s="455" t="s">
        <v>2910</v>
      </c>
      <c r="F14" s="455"/>
      <c r="G14" s="443" t="s">
        <v>1913</v>
      </c>
      <c r="H14" s="443"/>
    </row>
    <row r="15" s="694" customFormat="1" ht="21.95" customHeight="1" spans="1:8">
      <c r="A15" s="443"/>
      <c r="B15" s="443"/>
      <c r="C15" s="443" t="s">
        <v>178</v>
      </c>
      <c r="D15" s="443"/>
      <c r="E15" s="455" t="s">
        <v>2911</v>
      </c>
      <c r="F15" s="455"/>
      <c r="G15" s="544" t="s">
        <v>198</v>
      </c>
      <c r="H15" s="544"/>
    </row>
    <row r="16" s="694" customFormat="1" ht="21.95" customHeight="1" spans="1:8">
      <c r="A16" s="443"/>
      <c r="B16" s="443"/>
      <c r="C16" s="443"/>
      <c r="D16" s="443"/>
      <c r="E16" s="455" t="s">
        <v>2912</v>
      </c>
      <c r="F16" s="455"/>
      <c r="G16" s="544" t="s">
        <v>943</v>
      </c>
      <c r="H16" s="544"/>
    </row>
    <row r="17" s="694" customFormat="1" ht="21.95" customHeight="1" spans="1:8">
      <c r="A17" s="443"/>
      <c r="B17" s="443"/>
      <c r="C17" s="443" t="s">
        <v>252</v>
      </c>
      <c r="D17" s="443"/>
      <c r="E17" s="455" t="s">
        <v>2913</v>
      </c>
      <c r="F17" s="695"/>
      <c r="G17" s="443" t="s">
        <v>198</v>
      </c>
      <c r="H17" s="443"/>
    </row>
    <row r="18" s="694" customFormat="1" ht="21.95" customHeight="1" spans="1:8">
      <c r="A18" s="443"/>
      <c r="B18" s="443"/>
      <c r="C18" s="443"/>
      <c r="D18" s="443"/>
      <c r="E18" s="455" t="s">
        <v>2914</v>
      </c>
      <c r="F18" s="455"/>
      <c r="G18" s="698" t="s">
        <v>1050</v>
      </c>
      <c r="H18" s="698"/>
    </row>
    <row r="19" s="694" customFormat="1" ht="21.95" customHeight="1" spans="1:8">
      <c r="A19" s="443"/>
      <c r="B19" s="443" t="s">
        <v>182</v>
      </c>
      <c r="C19" s="443" t="s">
        <v>183</v>
      </c>
      <c r="D19" s="443"/>
      <c r="E19" s="455" t="s">
        <v>2915</v>
      </c>
      <c r="F19" s="455"/>
      <c r="G19" s="443" t="s">
        <v>2916</v>
      </c>
      <c r="H19" s="443"/>
    </row>
    <row r="20" s="694" customFormat="1" ht="21.95" customHeight="1" spans="1:8">
      <c r="A20" s="443"/>
      <c r="B20" s="443"/>
      <c r="C20" s="443"/>
      <c r="D20" s="443"/>
      <c r="E20" s="455" t="s">
        <v>2917</v>
      </c>
      <c r="F20" s="455"/>
      <c r="G20" s="443" t="s">
        <v>2918</v>
      </c>
      <c r="H20" s="443"/>
    </row>
    <row r="21" s="694" customFormat="1" ht="35.1" customHeight="1" spans="1:8">
      <c r="A21" s="443"/>
      <c r="B21" s="443" t="s">
        <v>195</v>
      </c>
      <c r="C21" s="443" t="s">
        <v>196</v>
      </c>
      <c r="D21" s="443"/>
      <c r="E21" s="455" t="s">
        <v>2919</v>
      </c>
      <c r="F21" s="455"/>
      <c r="G21" s="443" t="s">
        <v>869</v>
      </c>
      <c r="H21" s="443"/>
    </row>
  </sheetData>
  <mergeCells count="46">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A4:A8"/>
    <mergeCell ref="A10:A21"/>
    <mergeCell ref="B11:B18"/>
    <mergeCell ref="B19:B20"/>
    <mergeCell ref="C17:D18"/>
    <mergeCell ref="C19:D20"/>
    <mergeCell ref="B4:C5"/>
    <mergeCell ref="D4:E5"/>
    <mergeCell ref="C11:D14"/>
    <mergeCell ref="C15:D16"/>
  </mergeCells>
  <printOptions horizontalCentered="1"/>
  <pageMargins left="0.472222222222222" right="0.472222222222222" top="0.393055555555556" bottom="0.393055555555556" header="0.354166666666667" footer="0.393055555555556"/>
  <pageSetup paperSize="9" orientation="portrait"/>
  <headerFooter alignWithMargins="0" scaleWithDoc="0"/>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2"/>
  <sheetViews>
    <sheetView showGridLines="0" workbookViewId="0">
      <selection activeCell="B10" sqref="B10:E10"/>
    </sheetView>
  </sheetViews>
  <sheetFormatPr defaultColWidth="12" defaultRowHeight="14.25" customHeight="1"/>
  <cols>
    <col min="1" max="1" width="12" style="33" customWidth="1"/>
    <col min="2" max="3" width="16.3333333333333" style="33" customWidth="1"/>
    <col min="4" max="4" width="9.33333333333333" style="33" customWidth="1"/>
    <col min="5" max="5" width="42" style="33" customWidth="1"/>
    <col min="6" max="8" width="18" style="33" customWidth="1"/>
    <col min="9" max="10" width="12" style="33" customWidth="1"/>
    <col min="11" max="11" width="38.6666666666667" style="33" customWidth="1"/>
    <col min="12" max="256" width="12" style="33"/>
    <col min="257" max="257" width="12" style="33" customWidth="1"/>
    <col min="258" max="259" width="16.3333333333333" style="33" customWidth="1"/>
    <col min="260" max="260" width="9.33333333333333" style="33" customWidth="1"/>
    <col min="261" max="261" width="42" style="33" customWidth="1"/>
    <col min="262" max="264" width="18" style="33" customWidth="1"/>
    <col min="265" max="266" width="12" style="33" customWidth="1"/>
    <col min="267" max="267" width="38.6666666666667" style="33" customWidth="1"/>
    <col min="268" max="512" width="12" style="33"/>
    <col min="513" max="513" width="12" style="33" customWidth="1"/>
    <col min="514" max="515" width="16.3333333333333" style="33" customWidth="1"/>
    <col min="516" max="516" width="9.33333333333333" style="33" customWidth="1"/>
    <col min="517" max="517" width="42" style="33" customWidth="1"/>
    <col min="518" max="520" width="18" style="33" customWidth="1"/>
    <col min="521" max="522" width="12" style="33" customWidth="1"/>
    <col min="523" max="523" width="38.6666666666667" style="33" customWidth="1"/>
    <col min="524" max="768" width="12" style="33"/>
    <col min="769" max="769" width="12" style="33" customWidth="1"/>
    <col min="770" max="771" width="16.3333333333333" style="33" customWidth="1"/>
    <col min="772" max="772" width="9.33333333333333" style="33" customWidth="1"/>
    <col min="773" max="773" width="42" style="33" customWidth="1"/>
    <col min="774" max="776" width="18" style="33" customWidth="1"/>
    <col min="777" max="778" width="12" style="33" customWidth="1"/>
    <col min="779" max="779" width="38.6666666666667" style="33" customWidth="1"/>
    <col min="780" max="1024" width="12" style="33"/>
    <col min="1025" max="1025" width="12" style="33" customWidth="1"/>
    <col min="1026" max="1027" width="16.3333333333333" style="33" customWidth="1"/>
    <col min="1028" max="1028" width="9.33333333333333" style="33" customWidth="1"/>
    <col min="1029" max="1029" width="42" style="33" customWidth="1"/>
    <col min="1030" max="1032" width="18" style="33" customWidth="1"/>
    <col min="1033" max="1034" width="12" style="33" customWidth="1"/>
    <col min="1035" max="1035" width="38.6666666666667" style="33" customWidth="1"/>
    <col min="1036" max="1280" width="12" style="33"/>
    <col min="1281" max="1281" width="12" style="33" customWidth="1"/>
    <col min="1282" max="1283" width="16.3333333333333" style="33" customWidth="1"/>
    <col min="1284" max="1284" width="9.33333333333333" style="33" customWidth="1"/>
    <col min="1285" max="1285" width="42" style="33" customWidth="1"/>
    <col min="1286" max="1288" width="18" style="33" customWidth="1"/>
    <col min="1289" max="1290" width="12" style="33" customWidth="1"/>
    <col min="1291" max="1291" width="38.6666666666667" style="33" customWidth="1"/>
    <col min="1292" max="1536" width="12" style="33"/>
    <col min="1537" max="1537" width="12" style="33" customWidth="1"/>
    <col min="1538" max="1539" width="16.3333333333333" style="33" customWidth="1"/>
    <col min="1540" max="1540" width="9.33333333333333" style="33" customWidth="1"/>
    <col min="1541" max="1541" width="42" style="33" customWidth="1"/>
    <col min="1542" max="1544" width="18" style="33" customWidth="1"/>
    <col min="1545" max="1546" width="12" style="33" customWidth="1"/>
    <col min="1547" max="1547" width="38.6666666666667" style="33" customWidth="1"/>
    <col min="1548" max="1792" width="12" style="33"/>
    <col min="1793" max="1793" width="12" style="33" customWidth="1"/>
    <col min="1794" max="1795" width="16.3333333333333" style="33" customWidth="1"/>
    <col min="1796" max="1796" width="9.33333333333333" style="33" customWidth="1"/>
    <col min="1797" max="1797" width="42" style="33" customWidth="1"/>
    <col min="1798" max="1800" width="18" style="33" customWidth="1"/>
    <col min="1801" max="1802" width="12" style="33" customWidth="1"/>
    <col min="1803" max="1803" width="38.6666666666667" style="33" customWidth="1"/>
    <col min="1804" max="2048" width="12" style="33"/>
    <col min="2049" max="2049" width="12" style="33" customWidth="1"/>
    <col min="2050" max="2051" width="16.3333333333333" style="33" customWidth="1"/>
    <col min="2052" max="2052" width="9.33333333333333" style="33" customWidth="1"/>
    <col min="2053" max="2053" width="42" style="33" customWidth="1"/>
    <col min="2054" max="2056" width="18" style="33" customWidth="1"/>
    <col min="2057" max="2058" width="12" style="33" customWidth="1"/>
    <col min="2059" max="2059" width="38.6666666666667" style="33" customWidth="1"/>
    <col min="2060" max="2304" width="12" style="33"/>
    <col min="2305" max="2305" width="12" style="33" customWidth="1"/>
    <col min="2306" max="2307" width="16.3333333333333" style="33" customWidth="1"/>
    <col min="2308" max="2308" width="9.33333333333333" style="33" customWidth="1"/>
    <col min="2309" max="2309" width="42" style="33" customWidth="1"/>
    <col min="2310" max="2312" width="18" style="33" customWidth="1"/>
    <col min="2313" max="2314" width="12" style="33" customWidth="1"/>
    <col min="2315" max="2315" width="38.6666666666667" style="33" customWidth="1"/>
    <col min="2316" max="2560" width="12" style="33"/>
    <col min="2561" max="2561" width="12" style="33" customWidth="1"/>
    <col min="2562" max="2563" width="16.3333333333333" style="33" customWidth="1"/>
    <col min="2564" max="2564" width="9.33333333333333" style="33" customWidth="1"/>
    <col min="2565" max="2565" width="42" style="33" customWidth="1"/>
    <col min="2566" max="2568" width="18" style="33" customWidth="1"/>
    <col min="2569" max="2570" width="12" style="33" customWidth="1"/>
    <col min="2571" max="2571" width="38.6666666666667" style="33" customWidth="1"/>
    <col min="2572" max="2816" width="12" style="33"/>
    <col min="2817" max="2817" width="12" style="33" customWidth="1"/>
    <col min="2818" max="2819" width="16.3333333333333" style="33" customWidth="1"/>
    <col min="2820" max="2820" width="9.33333333333333" style="33" customWidth="1"/>
    <col min="2821" max="2821" width="42" style="33" customWidth="1"/>
    <col min="2822" max="2824" width="18" style="33" customWidth="1"/>
    <col min="2825" max="2826" width="12" style="33" customWidth="1"/>
    <col min="2827" max="2827" width="38.6666666666667" style="33" customWidth="1"/>
    <col min="2828" max="3072" width="12" style="33"/>
    <col min="3073" max="3073" width="12" style="33" customWidth="1"/>
    <col min="3074" max="3075" width="16.3333333333333" style="33" customWidth="1"/>
    <col min="3076" max="3076" width="9.33333333333333" style="33" customWidth="1"/>
    <col min="3077" max="3077" width="42" style="33" customWidth="1"/>
    <col min="3078" max="3080" width="18" style="33" customWidth="1"/>
    <col min="3081" max="3082" width="12" style="33" customWidth="1"/>
    <col min="3083" max="3083" width="38.6666666666667" style="33" customWidth="1"/>
    <col min="3084" max="3328" width="12" style="33"/>
    <col min="3329" max="3329" width="12" style="33" customWidth="1"/>
    <col min="3330" max="3331" width="16.3333333333333" style="33" customWidth="1"/>
    <col min="3332" max="3332" width="9.33333333333333" style="33" customWidth="1"/>
    <col min="3333" max="3333" width="42" style="33" customWidth="1"/>
    <col min="3334" max="3336" width="18" style="33" customWidth="1"/>
    <col min="3337" max="3338" width="12" style="33" customWidth="1"/>
    <col min="3339" max="3339" width="38.6666666666667" style="33" customWidth="1"/>
    <col min="3340" max="3584" width="12" style="33"/>
    <col min="3585" max="3585" width="12" style="33" customWidth="1"/>
    <col min="3586" max="3587" width="16.3333333333333" style="33" customWidth="1"/>
    <col min="3588" max="3588" width="9.33333333333333" style="33" customWidth="1"/>
    <col min="3589" max="3589" width="42" style="33" customWidth="1"/>
    <col min="3590" max="3592" width="18" style="33" customWidth="1"/>
    <col min="3593" max="3594" width="12" style="33" customWidth="1"/>
    <col min="3595" max="3595" width="38.6666666666667" style="33" customWidth="1"/>
    <col min="3596" max="3840" width="12" style="33"/>
    <col min="3841" max="3841" width="12" style="33" customWidth="1"/>
    <col min="3842" max="3843" width="16.3333333333333" style="33" customWidth="1"/>
    <col min="3844" max="3844" width="9.33333333333333" style="33" customWidth="1"/>
    <col min="3845" max="3845" width="42" style="33" customWidth="1"/>
    <col min="3846" max="3848" width="18" style="33" customWidth="1"/>
    <col min="3849" max="3850" width="12" style="33" customWidth="1"/>
    <col min="3851" max="3851" width="38.6666666666667" style="33" customWidth="1"/>
    <col min="3852" max="4096" width="12" style="33"/>
    <col min="4097" max="4097" width="12" style="33" customWidth="1"/>
    <col min="4098" max="4099" width="16.3333333333333" style="33" customWidth="1"/>
    <col min="4100" max="4100" width="9.33333333333333" style="33" customWidth="1"/>
    <col min="4101" max="4101" width="42" style="33" customWidth="1"/>
    <col min="4102" max="4104" width="18" style="33" customWidth="1"/>
    <col min="4105" max="4106" width="12" style="33" customWidth="1"/>
    <col min="4107" max="4107" width="38.6666666666667" style="33" customWidth="1"/>
    <col min="4108" max="4352" width="12" style="33"/>
    <col min="4353" max="4353" width="12" style="33" customWidth="1"/>
    <col min="4354" max="4355" width="16.3333333333333" style="33" customWidth="1"/>
    <col min="4356" max="4356" width="9.33333333333333" style="33" customWidth="1"/>
    <col min="4357" max="4357" width="42" style="33" customWidth="1"/>
    <col min="4358" max="4360" width="18" style="33" customWidth="1"/>
    <col min="4361" max="4362" width="12" style="33" customWidth="1"/>
    <col min="4363" max="4363" width="38.6666666666667" style="33" customWidth="1"/>
    <col min="4364" max="4608" width="12" style="33"/>
    <col min="4609" max="4609" width="12" style="33" customWidth="1"/>
    <col min="4610" max="4611" width="16.3333333333333" style="33" customWidth="1"/>
    <col min="4612" max="4612" width="9.33333333333333" style="33" customWidth="1"/>
    <col min="4613" max="4613" width="42" style="33" customWidth="1"/>
    <col min="4614" max="4616" width="18" style="33" customWidth="1"/>
    <col min="4617" max="4618" width="12" style="33" customWidth="1"/>
    <col min="4619" max="4619" width="38.6666666666667" style="33" customWidth="1"/>
    <col min="4620" max="4864" width="12" style="33"/>
    <col min="4865" max="4865" width="12" style="33" customWidth="1"/>
    <col min="4866" max="4867" width="16.3333333333333" style="33" customWidth="1"/>
    <col min="4868" max="4868" width="9.33333333333333" style="33" customWidth="1"/>
    <col min="4869" max="4869" width="42" style="33" customWidth="1"/>
    <col min="4870" max="4872" width="18" style="33" customWidth="1"/>
    <col min="4873" max="4874" width="12" style="33" customWidth="1"/>
    <col min="4875" max="4875" width="38.6666666666667" style="33" customWidth="1"/>
    <col min="4876" max="5120" width="12" style="33"/>
    <col min="5121" max="5121" width="12" style="33" customWidth="1"/>
    <col min="5122" max="5123" width="16.3333333333333" style="33" customWidth="1"/>
    <col min="5124" max="5124" width="9.33333333333333" style="33" customWidth="1"/>
    <col min="5125" max="5125" width="42" style="33" customWidth="1"/>
    <col min="5126" max="5128" width="18" style="33" customWidth="1"/>
    <col min="5129" max="5130" width="12" style="33" customWidth="1"/>
    <col min="5131" max="5131" width="38.6666666666667" style="33" customWidth="1"/>
    <col min="5132" max="5376" width="12" style="33"/>
    <col min="5377" max="5377" width="12" style="33" customWidth="1"/>
    <col min="5378" max="5379" width="16.3333333333333" style="33" customWidth="1"/>
    <col min="5380" max="5380" width="9.33333333333333" style="33" customWidth="1"/>
    <col min="5381" max="5381" width="42" style="33" customWidth="1"/>
    <col min="5382" max="5384" width="18" style="33" customWidth="1"/>
    <col min="5385" max="5386" width="12" style="33" customWidth="1"/>
    <col min="5387" max="5387" width="38.6666666666667" style="33" customWidth="1"/>
    <col min="5388" max="5632" width="12" style="33"/>
    <col min="5633" max="5633" width="12" style="33" customWidth="1"/>
    <col min="5634" max="5635" width="16.3333333333333" style="33" customWidth="1"/>
    <col min="5636" max="5636" width="9.33333333333333" style="33" customWidth="1"/>
    <col min="5637" max="5637" width="42" style="33" customWidth="1"/>
    <col min="5638" max="5640" width="18" style="33" customWidth="1"/>
    <col min="5641" max="5642" width="12" style="33" customWidth="1"/>
    <col min="5643" max="5643" width="38.6666666666667" style="33" customWidth="1"/>
    <col min="5644" max="5888" width="12" style="33"/>
    <col min="5889" max="5889" width="12" style="33" customWidth="1"/>
    <col min="5890" max="5891" width="16.3333333333333" style="33" customWidth="1"/>
    <col min="5892" max="5892" width="9.33333333333333" style="33" customWidth="1"/>
    <col min="5893" max="5893" width="42" style="33" customWidth="1"/>
    <col min="5894" max="5896" width="18" style="33" customWidth="1"/>
    <col min="5897" max="5898" width="12" style="33" customWidth="1"/>
    <col min="5899" max="5899" width="38.6666666666667" style="33" customWidth="1"/>
    <col min="5900" max="6144" width="12" style="33"/>
    <col min="6145" max="6145" width="12" style="33" customWidth="1"/>
    <col min="6146" max="6147" width="16.3333333333333" style="33" customWidth="1"/>
    <col min="6148" max="6148" width="9.33333333333333" style="33" customWidth="1"/>
    <col min="6149" max="6149" width="42" style="33" customWidth="1"/>
    <col min="6150" max="6152" width="18" style="33" customWidth="1"/>
    <col min="6153" max="6154" width="12" style="33" customWidth="1"/>
    <col min="6155" max="6155" width="38.6666666666667" style="33" customWidth="1"/>
    <col min="6156" max="6400" width="12" style="33"/>
    <col min="6401" max="6401" width="12" style="33" customWidth="1"/>
    <col min="6402" max="6403" width="16.3333333333333" style="33" customWidth="1"/>
    <col min="6404" max="6404" width="9.33333333333333" style="33" customWidth="1"/>
    <col min="6405" max="6405" width="42" style="33" customWidth="1"/>
    <col min="6406" max="6408" width="18" style="33" customWidth="1"/>
    <col min="6409" max="6410" width="12" style="33" customWidth="1"/>
    <col min="6411" max="6411" width="38.6666666666667" style="33" customWidth="1"/>
    <col min="6412" max="6656" width="12" style="33"/>
    <col min="6657" max="6657" width="12" style="33" customWidth="1"/>
    <col min="6658" max="6659" width="16.3333333333333" style="33" customWidth="1"/>
    <col min="6660" max="6660" width="9.33333333333333" style="33" customWidth="1"/>
    <col min="6661" max="6661" width="42" style="33" customWidth="1"/>
    <col min="6662" max="6664" width="18" style="33" customWidth="1"/>
    <col min="6665" max="6666" width="12" style="33" customWidth="1"/>
    <col min="6667" max="6667" width="38.6666666666667" style="33" customWidth="1"/>
    <col min="6668" max="6912" width="12" style="33"/>
    <col min="6913" max="6913" width="12" style="33" customWidth="1"/>
    <col min="6914" max="6915" width="16.3333333333333" style="33" customWidth="1"/>
    <col min="6916" max="6916" width="9.33333333333333" style="33" customWidth="1"/>
    <col min="6917" max="6917" width="42" style="33" customWidth="1"/>
    <col min="6918" max="6920" width="18" style="33" customWidth="1"/>
    <col min="6921" max="6922" width="12" style="33" customWidth="1"/>
    <col min="6923" max="6923" width="38.6666666666667" style="33" customWidth="1"/>
    <col min="6924" max="7168" width="12" style="33"/>
    <col min="7169" max="7169" width="12" style="33" customWidth="1"/>
    <col min="7170" max="7171" width="16.3333333333333" style="33" customWidth="1"/>
    <col min="7172" max="7172" width="9.33333333333333" style="33" customWidth="1"/>
    <col min="7173" max="7173" width="42" style="33" customWidth="1"/>
    <col min="7174" max="7176" width="18" style="33" customWidth="1"/>
    <col min="7177" max="7178" width="12" style="33" customWidth="1"/>
    <col min="7179" max="7179" width="38.6666666666667" style="33" customWidth="1"/>
    <col min="7180" max="7424" width="12" style="33"/>
    <col min="7425" max="7425" width="12" style="33" customWidth="1"/>
    <col min="7426" max="7427" width="16.3333333333333" style="33" customWidth="1"/>
    <col min="7428" max="7428" width="9.33333333333333" style="33" customWidth="1"/>
    <col min="7429" max="7429" width="42" style="33" customWidth="1"/>
    <col min="7430" max="7432" width="18" style="33" customWidth="1"/>
    <col min="7433" max="7434" width="12" style="33" customWidth="1"/>
    <col min="7435" max="7435" width="38.6666666666667" style="33" customWidth="1"/>
    <col min="7436" max="7680" width="12" style="33"/>
    <col min="7681" max="7681" width="12" style="33" customWidth="1"/>
    <col min="7682" max="7683" width="16.3333333333333" style="33" customWidth="1"/>
    <col min="7684" max="7684" width="9.33333333333333" style="33" customWidth="1"/>
    <col min="7685" max="7685" width="42" style="33" customWidth="1"/>
    <col min="7686" max="7688" width="18" style="33" customWidth="1"/>
    <col min="7689" max="7690" width="12" style="33" customWidth="1"/>
    <col min="7691" max="7691" width="38.6666666666667" style="33" customWidth="1"/>
    <col min="7692" max="7936" width="12" style="33"/>
    <col min="7937" max="7937" width="12" style="33" customWidth="1"/>
    <col min="7938" max="7939" width="16.3333333333333" style="33" customWidth="1"/>
    <col min="7940" max="7940" width="9.33333333333333" style="33" customWidth="1"/>
    <col min="7941" max="7941" width="42" style="33" customWidth="1"/>
    <col min="7942" max="7944" width="18" style="33" customWidth="1"/>
    <col min="7945" max="7946" width="12" style="33" customWidth="1"/>
    <col min="7947" max="7947" width="38.6666666666667" style="33" customWidth="1"/>
    <col min="7948" max="8192" width="12" style="33"/>
    <col min="8193" max="8193" width="12" style="33" customWidth="1"/>
    <col min="8194" max="8195" width="16.3333333333333" style="33" customWidth="1"/>
    <col min="8196" max="8196" width="9.33333333333333" style="33" customWidth="1"/>
    <col min="8197" max="8197" width="42" style="33" customWidth="1"/>
    <col min="8198" max="8200" width="18" style="33" customWidth="1"/>
    <col min="8201" max="8202" width="12" style="33" customWidth="1"/>
    <col min="8203" max="8203" width="38.6666666666667" style="33" customWidth="1"/>
    <col min="8204" max="8448" width="12" style="33"/>
    <col min="8449" max="8449" width="12" style="33" customWidth="1"/>
    <col min="8450" max="8451" width="16.3333333333333" style="33" customWidth="1"/>
    <col min="8452" max="8452" width="9.33333333333333" style="33" customWidth="1"/>
    <col min="8453" max="8453" width="42" style="33" customWidth="1"/>
    <col min="8454" max="8456" width="18" style="33" customWidth="1"/>
    <col min="8457" max="8458" width="12" style="33" customWidth="1"/>
    <col min="8459" max="8459" width="38.6666666666667" style="33" customWidth="1"/>
    <col min="8460" max="8704" width="12" style="33"/>
    <col min="8705" max="8705" width="12" style="33" customWidth="1"/>
    <col min="8706" max="8707" width="16.3333333333333" style="33" customWidth="1"/>
    <col min="8708" max="8708" width="9.33333333333333" style="33" customWidth="1"/>
    <col min="8709" max="8709" width="42" style="33" customWidth="1"/>
    <col min="8710" max="8712" width="18" style="33" customWidth="1"/>
    <col min="8713" max="8714" width="12" style="33" customWidth="1"/>
    <col min="8715" max="8715" width="38.6666666666667" style="33" customWidth="1"/>
    <col min="8716" max="8960" width="12" style="33"/>
    <col min="8961" max="8961" width="12" style="33" customWidth="1"/>
    <col min="8962" max="8963" width="16.3333333333333" style="33" customWidth="1"/>
    <col min="8964" max="8964" width="9.33333333333333" style="33" customWidth="1"/>
    <col min="8965" max="8965" width="42" style="33" customWidth="1"/>
    <col min="8966" max="8968" width="18" style="33" customWidth="1"/>
    <col min="8969" max="8970" width="12" style="33" customWidth="1"/>
    <col min="8971" max="8971" width="38.6666666666667" style="33" customWidth="1"/>
    <col min="8972" max="9216" width="12" style="33"/>
    <col min="9217" max="9217" width="12" style="33" customWidth="1"/>
    <col min="9218" max="9219" width="16.3333333333333" style="33" customWidth="1"/>
    <col min="9220" max="9220" width="9.33333333333333" style="33" customWidth="1"/>
    <col min="9221" max="9221" width="42" style="33" customWidth="1"/>
    <col min="9222" max="9224" width="18" style="33" customWidth="1"/>
    <col min="9225" max="9226" width="12" style="33" customWidth="1"/>
    <col min="9227" max="9227" width="38.6666666666667" style="33" customWidth="1"/>
    <col min="9228" max="9472" width="12" style="33"/>
    <col min="9473" max="9473" width="12" style="33" customWidth="1"/>
    <col min="9474" max="9475" width="16.3333333333333" style="33" customWidth="1"/>
    <col min="9476" max="9476" width="9.33333333333333" style="33" customWidth="1"/>
    <col min="9477" max="9477" width="42" style="33" customWidth="1"/>
    <col min="9478" max="9480" width="18" style="33" customWidth="1"/>
    <col min="9481" max="9482" width="12" style="33" customWidth="1"/>
    <col min="9483" max="9483" width="38.6666666666667" style="33" customWidth="1"/>
    <col min="9484" max="9728" width="12" style="33"/>
    <col min="9729" max="9729" width="12" style="33" customWidth="1"/>
    <col min="9730" max="9731" width="16.3333333333333" style="33" customWidth="1"/>
    <col min="9732" max="9732" width="9.33333333333333" style="33" customWidth="1"/>
    <col min="9733" max="9733" width="42" style="33" customWidth="1"/>
    <col min="9734" max="9736" width="18" style="33" customWidth="1"/>
    <col min="9737" max="9738" width="12" style="33" customWidth="1"/>
    <col min="9739" max="9739" width="38.6666666666667" style="33" customWidth="1"/>
    <col min="9740" max="9984" width="12" style="33"/>
    <col min="9985" max="9985" width="12" style="33" customWidth="1"/>
    <col min="9986" max="9987" width="16.3333333333333" style="33" customWidth="1"/>
    <col min="9988" max="9988" width="9.33333333333333" style="33" customWidth="1"/>
    <col min="9989" max="9989" width="42" style="33" customWidth="1"/>
    <col min="9990" max="9992" width="18" style="33" customWidth="1"/>
    <col min="9993" max="9994" width="12" style="33" customWidth="1"/>
    <col min="9995" max="9995" width="38.6666666666667" style="33" customWidth="1"/>
    <col min="9996" max="10240" width="12" style="33"/>
    <col min="10241" max="10241" width="12" style="33" customWidth="1"/>
    <col min="10242" max="10243" width="16.3333333333333" style="33" customWidth="1"/>
    <col min="10244" max="10244" width="9.33333333333333" style="33" customWidth="1"/>
    <col min="10245" max="10245" width="42" style="33" customWidth="1"/>
    <col min="10246" max="10248" width="18" style="33" customWidth="1"/>
    <col min="10249" max="10250" width="12" style="33" customWidth="1"/>
    <col min="10251" max="10251" width="38.6666666666667" style="33" customWidth="1"/>
    <col min="10252" max="10496" width="12" style="33"/>
    <col min="10497" max="10497" width="12" style="33" customWidth="1"/>
    <col min="10498" max="10499" width="16.3333333333333" style="33" customWidth="1"/>
    <col min="10500" max="10500" width="9.33333333333333" style="33" customWidth="1"/>
    <col min="10501" max="10501" width="42" style="33" customWidth="1"/>
    <col min="10502" max="10504" width="18" style="33" customWidth="1"/>
    <col min="10505" max="10506" width="12" style="33" customWidth="1"/>
    <col min="10507" max="10507" width="38.6666666666667" style="33" customWidth="1"/>
    <col min="10508" max="10752" width="12" style="33"/>
    <col min="10753" max="10753" width="12" style="33" customWidth="1"/>
    <col min="10754" max="10755" width="16.3333333333333" style="33" customWidth="1"/>
    <col min="10756" max="10756" width="9.33333333333333" style="33" customWidth="1"/>
    <col min="10757" max="10757" width="42" style="33" customWidth="1"/>
    <col min="10758" max="10760" width="18" style="33" customWidth="1"/>
    <col min="10761" max="10762" width="12" style="33" customWidth="1"/>
    <col min="10763" max="10763" width="38.6666666666667" style="33" customWidth="1"/>
    <col min="10764" max="11008" width="12" style="33"/>
    <col min="11009" max="11009" width="12" style="33" customWidth="1"/>
    <col min="11010" max="11011" width="16.3333333333333" style="33" customWidth="1"/>
    <col min="11012" max="11012" width="9.33333333333333" style="33" customWidth="1"/>
    <col min="11013" max="11013" width="42" style="33" customWidth="1"/>
    <col min="11014" max="11016" width="18" style="33" customWidth="1"/>
    <col min="11017" max="11018" width="12" style="33" customWidth="1"/>
    <col min="11019" max="11019" width="38.6666666666667" style="33" customWidth="1"/>
    <col min="11020" max="11264" width="12" style="33"/>
    <col min="11265" max="11265" width="12" style="33" customWidth="1"/>
    <col min="11266" max="11267" width="16.3333333333333" style="33" customWidth="1"/>
    <col min="11268" max="11268" width="9.33333333333333" style="33" customWidth="1"/>
    <col min="11269" max="11269" width="42" style="33" customWidth="1"/>
    <col min="11270" max="11272" width="18" style="33" customWidth="1"/>
    <col min="11273" max="11274" width="12" style="33" customWidth="1"/>
    <col min="11275" max="11275" width="38.6666666666667" style="33" customWidth="1"/>
    <col min="11276" max="11520" width="12" style="33"/>
    <col min="11521" max="11521" width="12" style="33" customWidth="1"/>
    <col min="11522" max="11523" width="16.3333333333333" style="33" customWidth="1"/>
    <col min="11524" max="11524" width="9.33333333333333" style="33" customWidth="1"/>
    <col min="11525" max="11525" width="42" style="33" customWidth="1"/>
    <col min="11526" max="11528" width="18" style="33" customWidth="1"/>
    <col min="11529" max="11530" width="12" style="33" customWidth="1"/>
    <col min="11531" max="11531" width="38.6666666666667" style="33" customWidth="1"/>
    <col min="11532" max="11776" width="12" style="33"/>
    <col min="11777" max="11777" width="12" style="33" customWidth="1"/>
    <col min="11778" max="11779" width="16.3333333333333" style="33" customWidth="1"/>
    <col min="11780" max="11780" width="9.33333333333333" style="33" customWidth="1"/>
    <col min="11781" max="11781" width="42" style="33" customWidth="1"/>
    <col min="11782" max="11784" width="18" style="33" customWidth="1"/>
    <col min="11785" max="11786" width="12" style="33" customWidth="1"/>
    <col min="11787" max="11787" width="38.6666666666667" style="33" customWidth="1"/>
    <col min="11788" max="12032" width="12" style="33"/>
    <col min="12033" max="12033" width="12" style="33" customWidth="1"/>
    <col min="12034" max="12035" width="16.3333333333333" style="33" customWidth="1"/>
    <col min="12036" max="12036" width="9.33333333333333" style="33" customWidth="1"/>
    <col min="12037" max="12037" width="42" style="33" customWidth="1"/>
    <col min="12038" max="12040" width="18" style="33" customWidth="1"/>
    <col min="12041" max="12042" width="12" style="33" customWidth="1"/>
    <col min="12043" max="12043" width="38.6666666666667" style="33" customWidth="1"/>
    <col min="12044" max="12288" width="12" style="33"/>
    <col min="12289" max="12289" width="12" style="33" customWidth="1"/>
    <col min="12290" max="12291" width="16.3333333333333" style="33" customWidth="1"/>
    <col min="12292" max="12292" width="9.33333333333333" style="33" customWidth="1"/>
    <col min="12293" max="12293" width="42" style="33" customWidth="1"/>
    <col min="12294" max="12296" width="18" style="33" customWidth="1"/>
    <col min="12297" max="12298" width="12" style="33" customWidth="1"/>
    <col min="12299" max="12299" width="38.6666666666667" style="33" customWidth="1"/>
    <col min="12300" max="12544" width="12" style="33"/>
    <col min="12545" max="12545" width="12" style="33" customWidth="1"/>
    <col min="12546" max="12547" width="16.3333333333333" style="33" customWidth="1"/>
    <col min="12548" max="12548" width="9.33333333333333" style="33" customWidth="1"/>
    <col min="12549" max="12549" width="42" style="33" customWidth="1"/>
    <col min="12550" max="12552" width="18" style="33" customWidth="1"/>
    <col min="12553" max="12554" width="12" style="33" customWidth="1"/>
    <col min="12555" max="12555" width="38.6666666666667" style="33" customWidth="1"/>
    <col min="12556" max="12800" width="12" style="33"/>
    <col min="12801" max="12801" width="12" style="33" customWidth="1"/>
    <col min="12802" max="12803" width="16.3333333333333" style="33" customWidth="1"/>
    <col min="12804" max="12804" width="9.33333333333333" style="33" customWidth="1"/>
    <col min="12805" max="12805" width="42" style="33" customWidth="1"/>
    <col min="12806" max="12808" width="18" style="33" customWidth="1"/>
    <col min="12809" max="12810" width="12" style="33" customWidth="1"/>
    <col min="12811" max="12811" width="38.6666666666667" style="33" customWidth="1"/>
    <col min="12812" max="13056" width="12" style="33"/>
    <col min="13057" max="13057" width="12" style="33" customWidth="1"/>
    <col min="13058" max="13059" width="16.3333333333333" style="33" customWidth="1"/>
    <col min="13060" max="13060" width="9.33333333333333" style="33" customWidth="1"/>
    <col min="13061" max="13061" width="42" style="33" customWidth="1"/>
    <col min="13062" max="13064" width="18" style="33" customWidth="1"/>
    <col min="13065" max="13066" width="12" style="33" customWidth="1"/>
    <col min="13067" max="13067" width="38.6666666666667" style="33" customWidth="1"/>
    <col min="13068" max="13312" width="12" style="33"/>
    <col min="13313" max="13313" width="12" style="33" customWidth="1"/>
    <col min="13314" max="13315" width="16.3333333333333" style="33" customWidth="1"/>
    <col min="13316" max="13316" width="9.33333333333333" style="33" customWidth="1"/>
    <col min="13317" max="13317" width="42" style="33" customWidth="1"/>
    <col min="13318" max="13320" width="18" style="33" customWidth="1"/>
    <col min="13321" max="13322" width="12" style="33" customWidth="1"/>
    <col min="13323" max="13323" width="38.6666666666667" style="33" customWidth="1"/>
    <col min="13324" max="13568" width="12" style="33"/>
    <col min="13569" max="13569" width="12" style="33" customWidth="1"/>
    <col min="13570" max="13571" width="16.3333333333333" style="33" customWidth="1"/>
    <col min="13572" max="13572" width="9.33333333333333" style="33" customWidth="1"/>
    <col min="13573" max="13573" width="42" style="33" customWidth="1"/>
    <col min="13574" max="13576" width="18" style="33" customWidth="1"/>
    <col min="13577" max="13578" width="12" style="33" customWidth="1"/>
    <col min="13579" max="13579" width="38.6666666666667" style="33" customWidth="1"/>
    <col min="13580" max="13824" width="12" style="33"/>
    <col min="13825" max="13825" width="12" style="33" customWidth="1"/>
    <col min="13826" max="13827" width="16.3333333333333" style="33" customWidth="1"/>
    <col min="13828" max="13828" width="9.33333333333333" style="33" customWidth="1"/>
    <col min="13829" max="13829" width="42" style="33" customWidth="1"/>
    <col min="13830" max="13832" width="18" style="33" customWidth="1"/>
    <col min="13833" max="13834" width="12" style="33" customWidth="1"/>
    <col min="13835" max="13835" width="38.6666666666667" style="33" customWidth="1"/>
    <col min="13836" max="14080" width="12" style="33"/>
    <col min="14081" max="14081" width="12" style="33" customWidth="1"/>
    <col min="14082" max="14083" width="16.3333333333333" style="33" customWidth="1"/>
    <col min="14084" max="14084" width="9.33333333333333" style="33" customWidth="1"/>
    <col min="14085" max="14085" width="42" style="33" customWidth="1"/>
    <col min="14086" max="14088" width="18" style="33" customWidth="1"/>
    <col min="14089" max="14090" width="12" style="33" customWidth="1"/>
    <col min="14091" max="14091" width="38.6666666666667" style="33" customWidth="1"/>
    <col min="14092" max="14336" width="12" style="33"/>
    <col min="14337" max="14337" width="12" style="33" customWidth="1"/>
    <col min="14338" max="14339" width="16.3333333333333" style="33" customWidth="1"/>
    <col min="14340" max="14340" width="9.33333333333333" style="33" customWidth="1"/>
    <col min="14341" max="14341" width="42" style="33" customWidth="1"/>
    <col min="14342" max="14344" width="18" style="33" customWidth="1"/>
    <col min="14345" max="14346" width="12" style="33" customWidth="1"/>
    <col min="14347" max="14347" width="38.6666666666667" style="33" customWidth="1"/>
    <col min="14348" max="14592" width="12" style="33"/>
    <col min="14593" max="14593" width="12" style="33" customWidth="1"/>
    <col min="14594" max="14595" width="16.3333333333333" style="33" customWidth="1"/>
    <col min="14596" max="14596" width="9.33333333333333" style="33" customWidth="1"/>
    <col min="14597" max="14597" width="42" style="33" customWidth="1"/>
    <col min="14598" max="14600" width="18" style="33" customWidth="1"/>
    <col min="14601" max="14602" width="12" style="33" customWidth="1"/>
    <col min="14603" max="14603" width="38.6666666666667" style="33" customWidth="1"/>
    <col min="14604" max="14848" width="12" style="33"/>
    <col min="14849" max="14849" width="12" style="33" customWidth="1"/>
    <col min="14850" max="14851" width="16.3333333333333" style="33" customWidth="1"/>
    <col min="14852" max="14852" width="9.33333333333333" style="33" customWidth="1"/>
    <col min="14853" max="14853" width="42" style="33" customWidth="1"/>
    <col min="14854" max="14856" width="18" style="33" customWidth="1"/>
    <col min="14857" max="14858" width="12" style="33" customWidth="1"/>
    <col min="14859" max="14859" width="38.6666666666667" style="33" customWidth="1"/>
    <col min="14860" max="15104" width="12" style="33"/>
    <col min="15105" max="15105" width="12" style="33" customWidth="1"/>
    <col min="15106" max="15107" width="16.3333333333333" style="33" customWidth="1"/>
    <col min="15108" max="15108" width="9.33333333333333" style="33" customWidth="1"/>
    <col min="15109" max="15109" width="42" style="33" customWidth="1"/>
    <col min="15110" max="15112" width="18" style="33" customWidth="1"/>
    <col min="15113" max="15114" width="12" style="33" customWidth="1"/>
    <col min="15115" max="15115" width="38.6666666666667" style="33" customWidth="1"/>
    <col min="15116" max="15360" width="12" style="33"/>
    <col min="15361" max="15361" width="12" style="33" customWidth="1"/>
    <col min="15362" max="15363" width="16.3333333333333" style="33" customWidth="1"/>
    <col min="15364" max="15364" width="9.33333333333333" style="33" customWidth="1"/>
    <col min="15365" max="15365" width="42" style="33" customWidth="1"/>
    <col min="15366" max="15368" width="18" style="33" customWidth="1"/>
    <col min="15369" max="15370" width="12" style="33" customWidth="1"/>
    <col min="15371" max="15371" width="38.6666666666667" style="33" customWidth="1"/>
    <col min="15372" max="15616" width="12" style="33"/>
    <col min="15617" max="15617" width="12" style="33" customWidth="1"/>
    <col min="15618" max="15619" width="16.3333333333333" style="33" customWidth="1"/>
    <col min="15620" max="15620" width="9.33333333333333" style="33" customWidth="1"/>
    <col min="15621" max="15621" width="42" style="33" customWidth="1"/>
    <col min="15622" max="15624" width="18" style="33" customWidth="1"/>
    <col min="15625" max="15626" width="12" style="33" customWidth="1"/>
    <col min="15627" max="15627" width="38.6666666666667" style="33" customWidth="1"/>
    <col min="15628" max="15872" width="12" style="33"/>
    <col min="15873" max="15873" width="12" style="33" customWidth="1"/>
    <col min="15874" max="15875" width="16.3333333333333" style="33" customWidth="1"/>
    <col min="15876" max="15876" width="9.33333333333333" style="33" customWidth="1"/>
    <col min="15877" max="15877" width="42" style="33" customWidth="1"/>
    <col min="15878" max="15880" width="18" style="33" customWidth="1"/>
    <col min="15881" max="15882" width="12" style="33" customWidth="1"/>
    <col min="15883" max="15883" width="38.6666666666667" style="33" customWidth="1"/>
    <col min="15884" max="16128" width="12" style="33"/>
    <col min="16129" max="16129" width="12" style="33" customWidth="1"/>
    <col min="16130" max="16131" width="16.3333333333333" style="33" customWidth="1"/>
    <col min="16132" max="16132" width="9.33333333333333" style="33" customWidth="1"/>
    <col min="16133" max="16133" width="42" style="33" customWidth="1"/>
    <col min="16134" max="16136" width="18" style="33" customWidth="1"/>
    <col min="16137" max="16138" width="12" style="33" customWidth="1"/>
    <col min="16139" max="16139" width="38.6666666666667" style="33" customWidth="1"/>
    <col min="16140" max="16384" width="12" style="33"/>
  </cols>
  <sheetData>
    <row r="1" s="32" customFormat="1" ht="16.5" customHeight="1" spans="1:4">
      <c r="A1" s="32" t="s">
        <v>128</v>
      </c>
      <c r="B1" s="34"/>
      <c r="C1" s="34"/>
      <c r="D1" s="34"/>
    </row>
    <row r="2" ht="23.25" customHeight="1" spans="1:8">
      <c r="A2" s="35" t="s">
        <v>129</v>
      </c>
      <c r="B2" s="35"/>
      <c r="C2" s="35"/>
      <c r="D2" s="35"/>
      <c r="E2" s="35"/>
      <c r="F2" s="35"/>
      <c r="G2" s="35"/>
      <c r="H2" s="35"/>
    </row>
    <row r="3" ht="21.95" customHeight="1" spans="1:8">
      <c r="A3" s="36" t="s">
        <v>130</v>
      </c>
      <c r="B3" s="36"/>
      <c r="C3" s="36"/>
      <c r="D3" s="36" t="s">
        <v>2920</v>
      </c>
      <c r="E3" s="36"/>
      <c r="F3" s="36"/>
      <c r="G3" s="36"/>
      <c r="H3" s="36"/>
    </row>
    <row r="4" ht="21.95" customHeight="1" spans="1:12">
      <c r="A4" s="36" t="s">
        <v>132</v>
      </c>
      <c r="B4" s="36" t="s">
        <v>133</v>
      </c>
      <c r="C4" s="36"/>
      <c r="D4" s="36" t="s">
        <v>134</v>
      </c>
      <c r="E4" s="36"/>
      <c r="F4" s="36" t="s">
        <v>135</v>
      </c>
      <c r="G4" s="36"/>
      <c r="H4" s="36"/>
      <c r="K4" s="688"/>
      <c r="L4" s="689"/>
    </row>
    <row r="5" ht="21.95" customHeight="1" spans="1:14">
      <c r="A5" s="36"/>
      <c r="B5" s="36"/>
      <c r="C5" s="36"/>
      <c r="D5" s="36"/>
      <c r="E5" s="36"/>
      <c r="F5" s="36" t="s">
        <v>136</v>
      </c>
      <c r="G5" s="36" t="s">
        <v>137</v>
      </c>
      <c r="H5" s="36" t="s">
        <v>138</v>
      </c>
      <c r="K5" s="688"/>
      <c r="L5" s="689"/>
      <c r="N5" s="690"/>
    </row>
    <row r="6" s="665" customFormat="1" ht="56.1" customHeight="1" spans="1:15">
      <c r="A6" s="36"/>
      <c r="B6" s="40" t="s">
        <v>2921</v>
      </c>
      <c r="C6" s="40"/>
      <c r="D6" s="40" t="s">
        <v>2922</v>
      </c>
      <c r="E6" s="40"/>
      <c r="F6" s="666">
        <v>16750.22</v>
      </c>
      <c r="G6" s="667">
        <v>14119.93</v>
      </c>
      <c r="H6" s="396">
        <f t="shared" ref="H6:H9" si="0">F6-G6</f>
        <v>2630.29</v>
      </c>
      <c r="J6" s="33"/>
      <c r="K6" s="688"/>
      <c r="L6" s="689"/>
      <c r="M6" s="691"/>
      <c r="N6" s="692"/>
      <c r="O6" s="33"/>
    </row>
    <row r="7" ht="30" customHeight="1" spans="1:14">
      <c r="A7" s="36"/>
      <c r="B7" s="40" t="s">
        <v>2923</v>
      </c>
      <c r="C7" s="40"/>
      <c r="D7" s="36" t="s">
        <v>2924</v>
      </c>
      <c r="E7" s="36"/>
      <c r="F7" s="666">
        <v>4089.76</v>
      </c>
      <c r="G7" s="667">
        <v>813.95</v>
      </c>
      <c r="H7" s="396">
        <f t="shared" si="0"/>
        <v>3275.81</v>
      </c>
      <c r="K7" s="688"/>
      <c r="L7" s="689"/>
      <c r="M7" s="691"/>
      <c r="N7" s="690"/>
    </row>
    <row r="8" s="665" customFormat="1" ht="29.1" customHeight="1" spans="1:15">
      <c r="A8" s="36"/>
      <c r="B8" s="40" t="s">
        <v>2925</v>
      </c>
      <c r="C8" s="40"/>
      <c r="D8" s="36" t="s">
        <v>2926</v>
      </c>
      <c r="E8" s="36"/>
      <c r="F8" s="666">
        <v>746.9</v>
      </c>
      <c r="G8" s="667">
        <v>631.9</v>
      </c>
      <c r="H8" s="396">
        <f t="shared" si="0"/>
        <v>115</v>
      </c>
      <c r="J8" s="33"/>
      <c r="K8" s="688"/>
      <c r="L8" s="689"/>
      <c r="M8" s="691"/>
      <c r="N8" s="690"/>
      <c r="O8" s="33"/>
    </row>
    <row r="9" ht="69.95" customHeight="1" spans="1:14">
      <c r="A9" s="36"/>
      <c r="B9" s="40" t="s">
        <v>2927</v>
      </c>
      <c r="C9" s="40"/>
      <c r="D9" s="40" t="s">
        <v>2928</v>
      </c>
      <c r="E9" s="40"/>
      <c r="F9" s="666">
        <v>8146.72</v>
      </c>
      <c r="G9" s="667">
        <v>1547.6</v>
      </c>
      <c r="H9" s="396">
        <f t="shared" si="0"/>
        <v>6599.12</v>
      </c>
      <c r="K9" s="688"/>
      <c r="L9" s="689"/>
      <c r="M9" s="693"/>
      <c r="N9" s="692"/>
    </row>
    <row r="10" ht="21.95" customHeight="1" spans="1:12">
      <c r="A10" s="36"/>
      <c r="B10" s="40" t="s">
        <v>149</v>
      </c>
      <c r="C10" s="40"/>
      <c r="D10" s="40"/>
      <c r="E10" s="40"/>
      <c r="F10" s="666">
        <f t="shared" ref="F10:H10" si="1">SUM(F6:F9)</f>
        <v>29733.6</v>
      </c>
      <c r="G10" s="667">
        <f t="shared" si="1"/>
        <v>17113.38</v>
      </c>
      <c r="H10" s="396">
        <f t="shared" si="1"/>
        <v>12620.22</v>
      </c>
      <c r="K10" s="688"/>
      <c r="L10" s="692"/>
    </row>
    <row r="11" ht="128.1" customHeight="1" spans="1:8">
      <c r="A11" s="36" t="s">
        <v>150</v>
      </c>
      <c r="B11" s="41" t="s">
        <v>2929</v>
      </c>
      <c r="C11" s="41"/>
      <c r="D11" s="41"/>
      <c r="E11" s="41"/>
      <c r="F11" s="41"/>
      <c r="G11" s="41"/>
      <c r="H11" s="41"/>
    </row>
    <row r="12" ht="21.95" customHeight="1" spans="1:8">
      <c r="A12" s="36" t="s">
        <v>152</v>
      </c>
      <c r="B12" s="36" t="s">
        <v>153</v>
      </c>
      <c r="C12" s="36" t="s">
        <v>154</v>
      </c>
      <c r="D12" s="36"/>
      <c r="E12" s="36" t="s">
        <v>155</v>
      </c>
      <c r="F12" s="36"/>
      <c r="G12" s="36" t="s">
        <v>156</v>
      </c>
      <c r="H12" s="36"/>
    </row>
    <row r="13" ht="21.95" customHeight="1" spans="1:8">
      <c r="A13" s="36"/>
      <c r="B13" s="36" t="s">
        <v>157</v>
      </c>
      <c r="C13" s="36" t="s">
        <v>158</v>
      </c>
      <c r="D13" s="36"/>
      <c r="E13" s="668" t="s">
        <v>2930</v>
      </c>
      <c r="F13" s="669"/>
      <c r="G13" s="670">
        <v>1</v>
      </c>
      <c r="H13" s="671"/>
    </row>
    <row r="14" ht="21.95" customHeight="1" spans="1:8">
      <c r="A14" s="36"/>
      <c r="B14" s="36"/>
      <c r="C14" s="36"/>
      <c r="D14" s="36"/>
      <c r="E14" s="668" t="s">
        <v>2931</v>
      </c>
      <c r="F14" s="669"/>
      <c r="G14" s="670">
        <v>1</v>
      </c>
      <c r="H14" s="671"/>
    </row>
    <row r="15" ht="21.95" customHeight="1" spans="1:8">
      <c r="A15" s="36"/>
      <c r="B15" s="36"/>
      <c r="C15" s="36"/>
      <c r="D15" s="36"/>
      <c r="E15" s="668" t="s">
        <v>2932</v>
      </c>
      <c r="F15" s="669"/>
      <c r="G15" s="672">
        <v>1</v>
      </c>
      <c r="H15" s="673"/>
    </row>
    <row r="16" ht="21.95" customHeight="1" spans="1:8">
      <c r="A16" s="36"/>
      <c r="B16" s="36"/>
      <c r="C16" s="36" t="s">
        <v>178</v>
      </c>
      <c r="D16" s="36"/>
      <c r="E16" s="674" t="s">
        <v>2933</v>
      </c>
      <c r="F16" s="675"/>
      <c r="G16" s="676">
        <v>1</v>
      </c>
      <c r="H16" s="677"/>
    </row>
    <row r="17" ht="21.95" customHeight="1" spans="1:8">
      <c r="A17" s="36"/>
      <c r="B17" s="36"/>
      <c r="C17" s="36" t="s">
        <v>252</v>
      </c>
      <c r="D17" s="36"/>
      <c r="E17" s="678" t="s">
        <v>2934</v>
      </c>
      <c r="F17" s="679"/>
      <c r="G17" s="680" t="s">
        <v>2935</v>
      </c>
      <c r="H17" s="680"/>
    </row>
    <row r="18" ht="45" customHeight="1" spans="1:8">
      <c r="A18" s="36"/>
      <c r="B18" s="36" t="s">
        <v>182</v>
      </c>
      <c r="C18" s="36" t="s">
        <v>183</v>
      </c>
      <c r="D18" s="36"/>
      <c r="E18" s="681" t="s">
        <v>2936</v>
      </c>
      <c r="F18" s="682"/>
      <c r="G18" s="683" t="s">
        <v>185</v>
      </c>
      <c r="H18" s="683"/>
    </row>
    <row r="19" ht="21.95" customHeight="1" spans="1:8">
      <c r="A19" s="36"/>
      <c r="B19" s="36" t="s">
        <v>195</v>
      </c>
      <c r="C19" s="36" t="s">
        <v>196</v>
      </c>
      <c r="D19" s="36"/>
      <c r="E19" s="684" t="s">
        <v>2937</v>
      </c>
      <c r="F19" s="685"/>
      <c r="G19" s="686" t="s">
        <v>202</v>
      </c>
      <c r="H19" s="687"/>
    </row>
    <row r="20" ht="21.95" customHeight="1" spans="1:8">
      <c r="A20" s="36"/>
      <c r="B20" s="36"/>
      <c r="C20" s="36"/>
      <c r="D20" s="36"/>
      <c r="E20" s="684" t="s">
        <v>2938</v>
      </c>
      <c r="F20" s="685"/>
      <c r="G20" s="686" t="s">
        <v>202</v>
      </c>
      <c r="H20" s="687"/>
    </row>
    <row r="21" ht="21.95" customHeight="1" spans="1:8">
      <c r="A21" s="36"/>
      <c r="B21" s="36"/>
      <c r="C21" s="36"/>
      <c r="D21" s="36"/>
      <c r="E21" s="684" t="s">
        <v>2939</v>
      </c>
      <c r="F21" s="685"/>
      <c r="G21" s="686" t="s">
        <v>202</v>
      </c>
      <c r="H21" s="687"/>
    </row>
    <row r="22" s="44" customFormat="1" ht="24" customHeight="1" spans="3:4">
      <c r="C22" s="33"/>
      <c r="D22" s="33"/>
    </row>
  </sheetData>
  <mergeCells count="4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A4:A10"/>
    <mergeCell ref="A12:A21"/>
    <mergeCell ref="B13:B17"/>
    <mergeCell ref="B19:B21"/>
    <mergeCell ref="B4:C5"/>
    <mergeCell ref="D4:E5"/>
    <mergeCell ref="C13:D15"/>
    <mergeCell ref="C19:D21"/>
  </mergeCells>
  <printOptions horizontalCentered="1"/>
  <pageMargins left="0.46875" right="0.46875" top="0.388888888888889" bottom="0.388888888888889" header="0.349305555555556" footer="0.409027777777778"/>
  <pageSetup paperSize="9" scale="77" firstPageNumber="4294963191" orientation="portrait" useFirstPageNumber="1"/>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topLeftCell="A19" workbookViewId="0">
      <selection activeCell="A3" sqref="$A3:$XFD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5.95" customHeight="1" spans="1:4">
      <c r="A1" s="430" t="s">
        <v>128</v>
      </c>
      <c r="B1" s="5"/>
      <c r="C1" s="5"/>
      <c r="D1" s="5"/>
    </row>
    <row r="2" ht="15.95" customHeight="1" spans="1:8">
      <c r="A2" s="6" t="s">
        <v>129</v>
      </c>
      <c r="B2" s="6"/>
      <c r="C2" s="6"/>
      <c r="D2" s="6"/>
      <c r="E2" s="6"/>
      <c r="F2" s="6"/>
      <c r="G2" s="6"/>
      <c r="H2" s="6"/>
    </row>
    <row r="3" ht="15.95" customHeight="1" spans="1:8">
      <c r="A3" s="7" t="s">
        <v>130</v>
      </c>
      <c r="B3" s="7"/>
      <c r="C3" s="7"/>
      <c r="D3" s="7" t="s">
        <v>77</v>
      </c>
      <c r="E3" s="7"/>
      <c r="F3" s="7"/>
      <c r="G3" s="7"/>
      <c r="H3" s="7"/>
    </row>
    <row r="4" ht="15.95" customHeight="1" spans="1:8">
      <c r="A4" s="7" t="s">
        <v>132</v>
      </c>
      <c r="B4" s="7" t="s">
        <v>133</v>
      </c>
      <c r="C4" s="7"/>
      <c r="D4" s="8" t="s">
        <v>134</v>
      </c>
      <c r="E4" s="8"/>
      <c r="F4" s="8" t="s">
        <v>135</v>
      </c>
      <c r="G4" s="8"/>
      <c r="H4" s="8"/>
    </row>
    <row r="5" ht="15.95" customHeight="1" spans="1:8">
      <c r="A5" s="7"/>
      <c r="B5" s="7"/>
      <c r="C5" s="7"/>
      <c r="D5" s="8"/>
      <c r="E5" s="8"/>
      <c r="F5" s="8" t="s">
        <v>136</v>
      </c>
      <c r="G5" s="8" t="s">
        <v>137</v>
      </c>
      <c r="H5" s="8" t="s">
        <v>138</v>
      </c>
    </row>
    <row r="6" ht="15.95" customHeight="1" spans="1:8">
      <c r="A6" s="7"/>
      <c r="B6" s="7" t="s">
        <v>1905</v>
      </c>
      <c r="C6" s="7"/>
      <c r="D6" s="7" t="s">
        <v>2940</v>
      </c>
      <c r="E6" s="7"/>
      <c r="F6" s="9">
        <f t="shared" ref="F6:F9" si="0">G6+H6</f>
        <v>6841.89</v>
      </c>
      <c r="G6" s="9">
        <v>1458.7</v>
      </c>
      <c r="H6" s="9">
        <v>5383.19</v>
      </c>
    </row>
    <row r="7" ht="15.95" customHeight="1" spans="1:8">
      <c r="A7" s="7"/>
      <c r="B7" s="7" t="s">
        <v>2941</v>
      </c>
      <c r="C7" s="7"/>
      <c r="D7" s="7" t="s">
        <v>2942</v>
      </c>
      <c r="E7" s="7"/>
      <c r="F7" s="9">
        <f t="shared" si="0"/>
        <v>403.02</v>
      </c>
      <c r="G7" s="9">
        <v>28.93</v>
      </c>
      <c r="H7" s="9">
        <v>374.09</v>
      </c>
    </row>
    <row r="8" ht="29.25" customHeight="1" spans="1:8">
      <c r="A8" s="7"/>
      <c r="B8" s="7" t="s">
        <v>2943</v>
      </c>
      <c r="C8" s="7"/>
      <c r="D8" s="7" t="s">
        <v>2944</v>
      </c>
      <c r="E8" s="7"/>
      <c r="F8" s="9">
        <f t="shared" si="0"/>
        <v>24830.76</v>
      </c>
      <c r="G8" s="9"/>
      <c r="H8" s="9">
        <v>24830.76</v>
      </c>
    </row>
    <row r="9" ht="15.95" customHeight="1" spans="1:8">
      <c r="A9" s="7"/>
      <c r="B9" s="7" t="s">
        <v>2945</v>
      </c>
      <c r="C9" s="7"/>
      <c r="D9" s="7" t="s">
        <v>2946</v>
      </c>
      <c r="E9" s="7"/>
      <c r="F9" s="9">
        <f t="shared" si="0"/>
        <v>22.44</v>
      </c>
      <c r="G9" s="9">
        <v>22.44</v>
      </c>
      <c r="H9" s="9"/>
    </row>
    <row r="10" ht="15.95" customHeight="1" spans="1:8">
      <c r="A10" s="7"/>
      <c r="B10" s="7" t="s">
        <v>149</v>
      </c>
      <c r="C10" s="7"/>
      <c r="D10" s="7"/>
      <c r="E10" s="8"/>
      <c r="F10" s="9">
        <f>F6+F7+F8+F9</f>
        <v>32098.11</v>
      </c>
      <c r="G10" s="9"/>
      <c r="H10" s="9"/>
    </row>
    <row r="11" ht="69.95" customHeight="1" spans="1:8">
      <c r="A11" s="8" t="s">
        <v>150</v>
      </c>
      <c r="B11" s="12" t="s">
        <v>2947</v>
      </c>
      <c r="C11" s="13"/>
      <c r="D11" s="13"/>
      <c r="E11" s="13"/>
      <c r="F11" s="13"/>
      <c r="G11" s="13"/>
      <c r="H11" s="13"/>
    </row>
    <row r="12" ht="15.95" customHeight="1" spans="1:8">
      <c r="A12" s="7" t="s">
        <v>152</v>
      </c>
      <c r="B12" s="8" t="s">
        <v>153</v>
      </c>
      <c r="C12" s="8" t="s">
        <v>154</v>
      </c>
      <c r="D12" s="8"/>
      <c r="E12" s="8" t="s">
        <v>155</v>
      </c>
      <c r="F12" s="8"/>
      <c r="G12" s="8" t="s">
        <v>156</v>
      </c>
      <c r="H12" s="8"/>
    </row>
    <row r="13" ht="15.95" customHeight="1" spans="1:8">
      <c r="A13" s="8"/>
      <c r="B13" s="8" t="s">
        <v>157</v>
      </c>
      <c r="C13" s="8" t="s">
        <v>158</v>
      </c>
      <c r="D13" s="8"/>
      <c r="E13" s="24" t="s">
        <v>2948</v>
      </c>
      <c r="F13" s="25"/>
      <c r="G13" s="7" t="s">
        <v>202</v>
      </c>
      <c r="H13" s="8"/>
    </row>
    <row r="14" ht="15.95" customHeight="1" spans="1:8">
      <c r="A14" s="8"/>
      <c r="B14" s="8"/>
      <c r="C14" s="8"/>
      <c r="D14" s="8"/>
      <c r="E14" s="24" t="s">
        <v>2949</v>
      </c>
      <c r="F14" s="25"/>
      <c r="G14" s="7" t="s">
        <v>687</v>
      </c>
      <c r="H14" s="8"/>
    </row>
    <row r="15" ht="15.95" customHeight="1" spans="1:8">
      <c r="A15" s="8"/>
      <c r="B15" s="8"/>
      <c r="C15" s="8"/>
      <c r="D15" s="8"/>
      <c r="E15" s="24" t="s">
        <v>2950</v>
      </c>
      <c r="F15" s="25"/>
      <c r="G15" s="7" t="s">
        <v>2951</v>
      </c>
      <c r="H15" s="8"/>
    </row>
    <row r="16" ht="15.95" customHeight="1" spans="1:8">
      <c r="A16" s="8"/>
      <c r="B16" s="8"/>
      <c r="C16" s="7" t="s">
        <v>178</v>
      </c>
      <c r="D16" s="7"/>
      <c r="E16" s="24" t="s">
        <v>2952</v>
      </c>
      <c r="F16" s="25"/>
      <c r="G16" s="7" t="s">
        <v>2953</v>
      </c>
      <c r="H16" s="8"/>
    </row>
    <row r="17" ht="15.95" customHeight="1" spans="1:8">
      <c r="A17" s="8"/>
      <c r="B17" s="8"/>
      <c r="C17" s="7"/>
      <c r="D17" s="7"/>
      <c r="E17" s="24" t="s">
        <v>2954</v>
      </c>
      <c r="F17" s="25"/>
      <c r="G17" s="503">
        <v>1</v>
      </c>
      <c r="H17" s="8"/>
    </row>
    <row r="18" ht="15.95" customHeight="1" spans="1:8">
      <c r="A18" s="8"/>
      <c r="B18" s="8"/>
      <c r="C18" s="7" t="s">
        <v>252</v>
      </c>
      <c r="D18" s="7"/>
      <c r="E18" s="24" t="s">
        <v>2955</v>
      </c>
      <c r="F18" s="17"/>
      <c r="G18" s="7" t="s">
        <v>198</v>
      </c>
      <c r="H18" s="8"/>
    </row>
    <row r="19" ht="15.95" customHeight="1" spans="1:8">
      <c r="A19" s="8"/>
      <c r="B19" s="8"/>
      <c r="C19" s="7"/>
      <c r="D19" s="7"/>
      <c r="E19" s="24" t="s">
        <v>2956</v>
      </c>
      <c r="F19" s="25"/>
      <c r="G19" s="502" t="s">
        <v>198</v>
      </c>
      <c r="H19" s="30"/>
    </row>
    <row r="20" ht="15.95" customHeight="1" spans="1:8">
      <c r="A20" s="8"/>
      <c r="B20" s="8"/>
      <c r="C20" s="7" t="s">
        <v>258</v>
      </c>
      <c r="D20" s="7"/>
      <c r="E20" s="24" t="s">
        <v>2957</v>
      </c>
      <c r="F20" s="25"/>
      <c r="G20" s="7" t="s">
        <v>2958</v>
      </c>
      <c r="H20" s="8"/>
    </row>
    <row r="21" ht="15.95" customHeight="1" spans="1:8">
      <c r="A21" s="8"/>
      <c r="B21" s="8" t="s">
        <v>182</v>
      </c>
      <c r="C21" s="224" t="s">
        <v>183</v>
      </c>
      <c r="D21" s="225"/>
      <c r="E21" s="24" t="s">
        <v>1692</v>
      </c>
      <c r="F21" s="25"/>
      <c r="G21" s="7" t="s">
        <v>352</v>
      </c>
      <c r="H21" s="8"/>
    </row>
    <row r="22" ht="15.95" customHeight="1" spans="1:8">
      <c r="A22" s="8"/>
      <c r="B22" s="8"/>
      <c r="C22" s="316"/>
      <c r="D22" s="317"/>
      <c r="E22" s="24" t="s">
        <v>2959</v>
      </c>
      <c r="F22" s="25"/>
      <c r="G22" s="7" t="s">
        <v>2248</v>
      </c>
      <c r="H22" s="8"/>
    </row>
    <row r="23" ht="15.95" customHeight="1" spans="1:8">
      <c r="A23" s="8"/>
      <c r="B23" s="8"/>
      <c r="C23" s="230"/>
      <c r="D23" s="231"/>
      <c r="E23" s="24" t="s">
        <v>2960</v>
      </c>
      <c r="F23" s="25"/>
      <c r="G23" s="7" t="s">
        <v>2248</v>
      </c>
      <c r="H23" s="8"/>
    </row>
    <row r="24" ht="15.95" customHeight="1" spans="1:8">
      <c r="A24" s="8"/>
      <c r="B24" s="8"/>
      <c r="C24" s="7" t="s">
        <v>354</v>
      </c>
      <c r="D24" s="7"/>
      <c r="E24" s="24" t="s">
        <v>2961</v>
      </c>
      <c r="F24" s="25"/>
      <c r="G24" s="503">
        <v>1</v>
      </c>
      <c r="H24" s="8"/>
    </row>
    <row r="25" ht="15.95" customHeight="1" spans="1:8">
      <c r="A25" s="8"/>
      <c r="B25" s="7" t="s">
        <v>195</v>
      </c>
      <c r="C25" s="7" t="s">
        <v>196</v>
      </c>
      <c r="D25" s="7"/>
      <c r="E25" s="24" t="s">
        <v>2938</v>
      </c>
      <c r="F25" s="25"/>
      <c r="G25" s="7" t="s">
        <v>198</v>
      </c>
      <c r="H25" s="8"/>
    </row>
    <row r="26" ht="15.95" customHeight="1" spans="1:8">
      <c r="A26" s="8"/>
      <c r="B26" s="7"/>
      <c r="C26" s="7"/>
      <c r="D26" s="7"/>
      <c r="E26" s="24" t="s">
        <v>2962</v>
      </c>
      <c r="F26" s="25"/>
      <c r="G26" s="7" t="s">
        <v>198</v>
      </c>
      <c r="H26" s="8"/>
    </row>
    <row r="27" s="2" customFormat="1" ht="15.95" customHeight="1"/>
  </sheetData>
  <mergeCells count="59">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A4:A10"/>
    <mergeCell ref="A12:A26"/>
    <mergeCell ref="B13:B20"/>
    <mergeCell ref="B21:B24"/>
    <mergeCell ref="B25:B26"/>
    <mergeCell ref="B4:C5"/>
    <mergeCell ref="D4:E5"/>
    <mergeCell ref="C13:D15"/>
    <mergeCell ref="C16:D17"/>
    <mergeCell ref="C18:D19"/>
    <mergeCell ref="C25:D26"/>
    <mergeCell ref="C21:D23"/>
  </mergeCells>
  <printOptions horizontalCentered="1"/>
  <pageMargins left="0.75" right="0.75" top="0.349305555555556" bottom="0.979861111111111" header="0.509722222222222" footer="0.509722222222222"/>
  <pageSetup paperSize="9" orientation="landscape"/>
  <headerFooter alignWithMargins="0" scaleWithDoc="0"/>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showGridLines="0" zoomScale="85" zoomScaleNormal="85" topLeftCell="A7" workbookViewId="0">
      <selection activeCell="E33" sqref="E33"/>
    </sheetView>
  </sheetViews>
  <sheetFormatPr defaultColWidth="11.1666666666667" defaultRowHeight="15.6" outlineLevelCol="7"/>
  <cols>
    <col min="1" max="1" width="10.5" style="253" customWidth="1"/>
    <col min="2" max="2" width="11" style="253" customWidth="1"/>
    <col min="3" max="3" width="26" style="253" customWidth="1"/>
    <col min="4" max="4" width="5.66666666666667" style="253" customWidth="1"/>
    <col min="5" max="5" width="89.1666666666667" style="253" customWidth="1"/>
    <col min="6" max="6" width="11" style="253" customWidth="1"/>
    <col min="7" max="7" width="10.5" style="253" customWidth="1"/>
    <col min="8" max="8" width="11" style="253" customWidth="1"/>
    <col min="9" max="16384" width="11.1666666666667" style="253"/>
  </cols>
  <sheetData>
    <row r="1" ht="12" spans="1:1">
      <c r="A1" s="602" t="s">
        <v>128</v>
      </c>
    </row>
    <row r="2" ht="15" customHeight="1" spans="1:8">
      <c r="A2" s="661" t="s">
        <v>129</v>
      </c>
      <c r="B2" s="661"/>
      <c r="C2" s="661"/>
      <c r="D2" s="661"/>
      <c r="E2" s="661"/>
      <c r="F2" s="661"/>
      <c r="G2" s="661"/>
      <c r="H2" s="661"/>
    </row>
    <row r="3" ht="20.1" customHeight="1" spans="1:8">
      <c r="A3" s="206" t="s">
        <v>130</v>
      </c>
      <c r="B3" s="206"/>
      <c r="C3" s="206"/>
      <c r="D3" s="206" t="s">
        <v>2963</v>
      </c>
      <c r="E3" s="206"/>
      <c r="F3" s="206"/>
      <c r="G3" s="206"/>
      <c r="H3" s="206"/>
    </row>
    <row r="4" ht="18.95" customHeight="1" spans="1:8">
      <c r="A4" s="366" t="s">
        <v>132</v>
      </c>
      <c r="B4" s="366" t="s">
        <v>133</v>
      </c>
      <c r="C4" s="366"/>
      <c r="D4" s="366" t="s">
        <v>134</v>
      </c>
      <c r="E4" s="366"/>
      <c r="F4" s="366" t="s">
        <v>135</v>
      </c>
      <c r="G4" s="366"/>
      <c r="H4" s="366"/>
    </row>
    <row r="5" ht="18.95" customHeight="1" spans="1:8">
      <c r="A5" s="366"/>
      <c r="B5" s="366"/>
      <c r="C5" s="366"/>
      <c r="D5" s="366"/>
      <c r="E5" s="366"/>
      <c r="F5" s="366" t="s">
        <v>136</v>
      </c>
      <c r="G5" s="366" t="s">
        <v>137</v>
      </c>
      <c r="H5" s="366" t="s">
        <v>138</v>
      </c>
    </row>
    <row r="6" ht="21.95" customHeight="1" spans="1:8">
      <c r="A6" s="366"/>
      <c r="B6" s="385" t="s">
        <v>2964</v>
      </c>
      <c r="C6" s="378"/>
      <c r="D6" s="375" t="s">
        <v>2965</v>
      </c>
      <c r="E6" s="376"/>
      <c r="F6" s="366">
        <v>992.63</v>
      </c>
      <c r="G6" s="366">
        <v>992.63</v>
      </c>
      <c r="H6" s="366"/>
    </row>
    <row r="7" ht="20.1" customHeight="1" spans="1:8">
      <c r="A7" s="366"/>
      <c r="B7" s="366" t="s">
        <v>2966</v>
      </c>
      <c r="C7" s="366"/>
      <c r="D7" s="369" t="s">
        <v>2967</v>
      </c>
      <c r="E7" s="369"/>
      <c r="F7" s="366">
        <v>54.31</v>
      </c>
      <c r="G7" s="366">
        <v>54.31</v>
      </c>
      <c r="H7" s="366"/>
    </row>
    <row r="8" ht="29.1" customHeight="1" spans="1:8">
      <c r="A8" s="366"/>
      <c r="B8" s="366" t="s">
        <v>2968</v>
      </c>
      <c r="C8" s="366"/>
      <c r="D8" s="369" t="s">
        <v>2969</v>
      </c>
      <c r="E8" s="369"/>
      <c r="F8" s="366">
        <v>76.4</v>
      </c>
      <c r="G8" s="366">
        <v>76.4</v>
      </c>
      <c r="H8" s="366"/>
    </row>
    <row r="9" ht="20.1" customHeight="1" spans="1:8">
      <c r="A9" s="366"/>
      <c r="B9" s="385" t="s">
        <v>2970</v>
      </c>
      <c r="C9" s="378"/>
      <c r="D9" s="375" t="s">
        <v>2971</v>
      </c>
      <c r="E9" s="376"/>
      <c r="F9" s="366">
        <v>13.88</v>
      </c>
      <c r="G9" s="366">
        <v>13.88</v>
      </c>
      <c r="H9" s="366"/>
    </row>
    <row r="10" ht="30.95" customHeight="1" spans="1:8">
      <c r="A10" s="366"/>
      <c r="B10" s="366" t="s">
        <v>2972</v>
      </c>
      <c r="C10" s="366"/>
      <c r="D10" s="375" t="s">
        <v>2973</v>
      </c>
      <c r="E10" s="376"/>
      <c r="F10" s="366">
        <v>24.6</v>
      </c>
      <c r="G10" s="366">
        <v>24.6</v>
      </c>
      <c r="H10" s="366"/>
    </row>
    <row r="11" ht="20.1" customHeight="1" spans="1:8">
      <c r="A11" s="366"/>
      <c r="B11" s="366" t="s">
        <v>149</v>
      </c>
      <c r="C11" s="366"/>
      <c r="D11" s="366"/>
      <c r="E11" s="366"/>
      <c r="F11" s="366">
        <f>SUM(F6:F10)</f>
        <v>1161.82</v>
      </c>
      <c r="G11" s="366">
        <f>SUM(G6:G10)</f>
        <v>1161.82</v>
      </c>
      <c r="H11" s="366"/>
    </row>
    <row r="12" ht="30" customHeight="1" spans="1:8">
      <c r="A12" s="258" t="s">
        <v>2974</v>
      </c>
      <c r="B12" s="555" t="s">
        <v>2975</v>
      </c>
      <c r="C12" s="555"/>
      <c r="D12" s="555"/>
      <c r="E12" s="555"/>
      <c r="F12" s="555"/>
      <c r="G12" s="555"/>
      <c r="H12" s="555"/>
    </row>
    <row r="13" customHeight="1" spans="1:8">
      <c r="A13" s="366" t="s">
        <v>152</v>
      </c>
      <c r="B13" s="366" t="s">
        <v>153</v>
      </c>
      <c r="C13" s="366" t="s">
        <v>154</v>
      </c>
      <c r="D13" s="366"/>
      <c r="E13" s="366" t="s">
        <v>155</v>
      </c>
      <c r="F13" s="366"/>
      <c r="G13" s="366" t="s">
        <v>156</v>
      </c>
      <c r="H13" s="366"/>
    </row>
    <row r="14" customHeight="1" spans="1:8">
      <c r="A14" s="366"/>
      <c r="B14" s="367" t="s">
        <v>157</v>
      </c>
      <c r="C14" s="556" t="s">
        <v>158</v>
      </c>
      <c r="D14" s="557"/>
      <c r="E14" s="375" t="s">
        <v>2976</v>
      </c>
      <c r="F14" s="376"/>
      <c r="G14" s="377">
        <v>1</v>
      </c>
      <c r="H14" s="378"/>
    </row>
    <row r="15" customHeight="1" spans="1:8">
      <c r="A15" s="366"/>
      <c r="B15" s="368"/>
      <c r="C15" s="558"/>
      <c r="D15" s="559"/>
      <c r="E15" s="375" t="s">
        <v>2977</v>
      </c>
      <c r="F15" s="376"/>
      <c r="G15" s="385" t="s">
        <v>2978</v>
      </c>
      <c r="H15" s="378"/>
    </row>
    <row r="16" customHeight="1" spans="1:8">
      <c r="A16" s="366"/>
      <c r="B16" s="368"/>
      <c r="C16" s="558"/>
      <c r="D16" s="559"/>
      <c r="E16" s="375" t="s">
        <v>2979</v>
      </c>
      <c r="F16" s="376"/>
      <c r="G16" s="385" t="s">
        <v>2980</v>
      </c>
      <c r="H16" s="378"/>
    </row>
    <row r="17" customHeight="1" spans="1:8">
      <c r="A17" s="366"/>
      <c r="B17" s="368"/>
      <c r="C17" s="558"/>
      <c r="D17" s="559"/>
      <c r="E17" s="375" t="s">
        <v>2981</v>
      </c>
      <c r="F17" s="376"/>
      <c r="G17" s="385" t="s">
        <v>2982</v>
      </c>
      <c r="H17" s="378"/>
    </row>
    <row r="18" customHeight="1" spans="1:8">
      <c r="A18" s="366"/>
      <c r="B18" s="368"/>
      <c r="C18" s="662"/>
      <c r="D18" s="663"/>
      <c r="E18" s="375" t="s">
        <v>2983</v>
      </c>
      <c r="F18" s="376"/>
      <c r="G18" s="385" t="s">
        <v>2984</v>
      </c>
      <c r="H18" s="378"/>
    </row>
    <row r="19" customHeight="1" spans="1:8">
      <c r="A19" s="366"/>
      <c r="B19" s="368"/>
      <c r="C19" s="366" t="s">
        <v>178</v>
      </c>
      <c r="D19" s="366"/>
      <c r="E19" s="372" t="s">
        <v>2985</v>
      </c>
      <c r="F19" s="374"/>
      <c r="G19" s="377">
        <v>1</v>
      </c>
      <c r="H19" s="378"/>
    </row>
    <row r="20" customHeight="1" spans="1:8">
      <c r="A20" s="366"/>
      <c r="B20" s="368"/>
      <c r="C20" s="366"/>
      <c r="D20" s="366"/>
      <c r="E20" s="375" t="s">
        <v>2986</v>
      </c>
      <c r="F20" s="376"/>
      <c r="G20" s="385" t="s">
        <v>2987</v>
      </c>
      <c r="H20" s="378"/>
    </row>
    <row r="21" customHeight="1" spans="1:8">
      <c r="A21" s="366"/>
      <c r="B21" s="368"/>
      <c r="C21" s="366" t="s">
        <v>252</v>
      </c>
      <c r="D21" s="366"/>
      <c r="E21" s="375" t="s">
        <v>2988</v>
      </c>
      <c r="F21" s="376"/>
      <c r="G21" s="377">
        <v>1</v>
      </c>
      <c r="H21" s="378"/>
    </row>
    <row r="22" customHeight="1" spans="1:8">
      <c r="A22" s="366"/>
      <c r="B22" s="368"/>
      <c r="C22" s="366"/>
      <c r="D22" s="366"/>
      <c r="E22" s="375" t="s">
        <v>2989</v>
      </c>
      <c r="F22" s="376"/>
      <c r="G22" s="377" t="s">
        <v>2990</v>
      </c>
      <c r="H22" s="381"/>
    </row>
    <row r="23" customHeight="1" spans="1:8">
      <c r="A23" s="366"/>
      <c r="B23" s="368"/>
      <c r="C23" s="366"/>
      <c r="D23" s="366"/>
      <c r="E23" s="375" t="s">
        <v>2991</v>
      </c>
      <c r="F23" s="376"/>
      <c r="G23" s="385" t="s">
        <v>256</v>
      </c>
      <c r="H23" s="378"/>
    </row>
    <row r="24" customHeight="1" spans="1:8">
      <c r="A24" s="366"/>
      <c r="B24" s="371"/>
      <c r="C24" s="366" t="s">
        <v>258</v>
      </c>
      <c r="D24" s="366"/>
      <c r="E24" s="375" t="s">
        <v>2992</v>
      </c>
      <c r="F24" s="376"/>
      <c r="G24" s="377">
        <v>0.05</v>
      </c>
      <c r="H24" s="378"/>
    </row>
    <row r="25" customHeight="1" spans="1:8">
      <c r="A25" s="366"/>
      <c r="B25" s="366" t="s">
        <v>182</v>
      </c>
      <c r="C25" s="366" t="s">
        <v>531</v>
      </c>
      <c r="D25" s="366"/>
      <c r="E25" s="375" t="s">
        <v>2993</v>
      </c>
      <c r="F25" s="376"/>
      <c r="G25" s="664">
        <v>1</v>
      </c>
      <c r="H25" s="366"/>
    </row>
    <row r="26" customHeight="1" spans="1:8">
      <c r="A26" s="366"/>
      <c r="B26" s="366"/>
      <c r="C26" s="366"/>
      <c r="D26" s="366"/>
      <c r="E26" s="375" t="s">
        <v>2994</v>
      </c>
      <c r="F26" s="376"/>
      <c r="G26" s="377" t="s">
        <v>2995</v>
      </c>
      <c r="H26" s="381"/>
    </row>
    <row r="27" customHeight="1" spans="1:8">
      <c r="A27" s="366"/>
      <c r="B27" s="366"/>
      <c r="C27" s="366"/>
      <c r="D27" s="366"/>
      <c r="E27" s="375" t="s">
        <v>2996</v>
      </c>
      <c r="F27" s="376"/>
      <c r="G27" s="366" t="s">
        <v>2997</v>
      </c>
      <c r="H27" s="366"/>
    </row>
    <row r="28" customHeight="1" spans="1:8">
      <c r="A28" s="366"/>
      <c r="B28" s="366"/>
      <c r="C28" s="366" t="s">
        <v>354</v>
      </c>
      <c r="D28" s="366"/>
      <c r="E28" s="375" t="s">
        <v>2998</v>
      </c>
      <c r="F28" s="376"/>
      <c r="G28" s="366" t="s">
        <v>745</v>
      </c>
      <c r="H28" s="366"/>
    </row>
    <row r="29" customHeight="1" spans="1:8">
      <c r="A29" s="366"/>
      <c r="B29" s="366"/>
      <c r="C29" s="366" t="s">
        <v>192</v>
      </c>
      <c r="D29" s="366"/>
      <c r="E29" s="375" t="s">
        <v>2999</v>
      </c>
      <c r="F29" s="376"/>
      <c r="G29" s="366" t="s">
        <v>187</v>
      </c>
      <c r="H29" s="366"/>
    </row>
    <row r="30" customHeight="1" spans="1:8">
      <c r="A30" s="366"/>
      <c r="B30" s="366" t="s">
        <v>195</v>
      </c>
      <c r="C30" s="366" t="s">
        <v>196</v>
      </c>
      <c r="D30" s="366"/>
      <c r="E30" s="375" t="s">
        <v>3000</v>
      </c>
      <c r="F30" s="376"/>
      <c r="G30" s="664">
        <v>1</v>
      </c>
      <c r="H30" s="366"/>
    </row>
  </sheetData>
  <mergeCells count="67">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C30:D30"/>
    <mergeCell ref="E30:F30"/>
    <mergeCell ref="G30:H30"/>
    <mergeCell ref="A4:A11"/>
    <mergeCell ref="A13:A30"/>
    <mergeCell ref="B14:B24"/>
    <mergeCell ref="B25:B29"/>
    <mergeCell ref="B4:C5"/>
    <mergeCell ref="D4:E5"/>
    <mergeCell ref="C14:D18"/>
    <mergeCell ref="C19:D20"/>
    <mergeCell ref="C21:D23"/>
    <mergeCell ref="C25:D27"/>
  </mergeCells>
  <printOptions horizontalCentered="1"/>
  <pageMargins left="0.275" right="0.118055555555556" top="0.235416666666667" bottom="0.118055555555556" header="0.118055555555556" footer="0.0777777777777778"/>
  <pageSetup paperSize="9" orientation="landscape"/>
  <headerFooter alignWithMargins="0" scaleWithDoc="0"/>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opLeftCell="A28" workbookViewId="0">
      <selection activeCell="A37" sqref="$A37:$XFD37"/>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8" style="3" customWidth="1"/>
    <col min="7" max="7" width="18" style="350" customWidth="1"/>
    <col min="8" max="8" width="18" style="3" customWidth="1"/>
    <col min="9" max="16384" width="12" style="3"/>
  </cols>
  <sheetData>
    <row r="1" s="1" customFormat="1" ht="16.5" customHeight="1" spans="1:7">
      <c r="A1" s="4" t="s">
        <v>128</v>
      </c>
      <c r="B1" s="5"/>
      <c r="C1" s="5"/>
      <c r="D1" s="5"/>
      <c r="G1" s="351"/>
    </row>
    <row r="2" ht="21" customHeight="1" spans="1:8">
      <c r="A2" s="6" t="s">
        <v>129</v>
      </c>
      <c r="B2" s="6"/>
      <c r="C2" s="6"/>
      <c r="D2" s="6"/>
      <c r="E2" s="6"/>
      <c r="F2" s="6"/>
      <c r="G2" s="6"/>
      <c r="H2" s="6"/>
    </row>
    <row r="3" ht="18" customHeight="1" spans="1:8">
      <c r="A3" s="7" t="s">
        <v>130</v>
      </c>
      <c r="B3" s="7"/>
      <c r="C3" s="7"/>
      <c r="D3" s="7" t="s">
        <v>3001</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601</v>
      </c>
      <c r="E6" s="7"/>
      <c r="F6" s="658">
        <v>16907.41</v>
      </c>
      <c r="G6" s="658">
        <v>15879.35</v>
      </c>
      <c r="H6" s="658">
        <v>1028.05</v>
      </c>
    </row>
    <row r="7" ht="18" customHeight="1" spans="1:8">
      <c r="A7" s="7"/>
      <c r="B7" s="7" t="s">
        <v>141</v>
      </c>
      <c r="C7" s="7"/>
      <c r="D7" s="7" t="s">
        <v>3002</v>
      </c>
      <c r="E7" s="7"/>
      <c r="F7" s="658">
        <v>18833.84</v>
      </c>
      <c r="G7" s="658">
        <v>16214.59</v>
      </c>
      <c r="H7" s="658">
        <v>2734.25</v>
      </c>
    </row>
    <row r="8" ht="18" customHeight="1" spans="1:8">
      <c r="A8" s="7"/>
      <c r="B8" s="7" t="s">
        <v>143</v>
      </c>
      <c r="C8" s="7"/>
      <c r="D8" s="7" t="s">
        <v>2428</v>
      </c>
      <c r="E8" s="7"/>
      <c r="F8" s="658">
        <v>50</v>
      </c>
      <c r="G8" s="658">
        <v>0</v>
      </c>
      <c r="H8" s="658">
        <v>50</v>
      </c>
    </row>
    <row r="9" ht="18" customHeight="1" spans="1:8">
      <c r="A9" s="7"/>
      <c r="B9" s="7" t="s">
        <v>149</v>
      </c>
      <c r="C9" s="7"/>
      <c r="D9" s="7"/>
      <c r="E9" s="8"/>
      <c r="F9" s="658">
        <f>G9+H9</f>
        <v>35856.24</v>
      </c>
      <c r="G9" s="658">
        <f>G6+G7</f>
        <v>32093.94</v>
      </c>
      <c r="H9" s="658">
        <f>H6+H7</f>
        <v>3762.3</v>
      </c>
    </row>
    <row r="10" ht="169.5" customHeight="1" spans="1:8">
      <c r="A10" s="8" t="s">
        <v>150</v>
      </c>
      <c r="B10" s="659" t="s">
        <v>3003</v>
      </c>
      <c r="C10" s="659"/>
      <c r="D10" s="659"/>
      <c r="E10" s="659"/>
      <c r="F10" s="659"/>
      <c r="G10" s="660"/>
      <c r="H10" s="659"/>
    </row>
    <row r="11" ht="18" customHeight="1" spans="1:8">
      <c r="A11" s="7" t="s">
        <v>3004</v>
      </c>
      <c r="B11" s="8" t="s">
        <v>153</v>
      </c>
      <c r="C11" s="8" t="s">
        <v>154</v>
      </c>
      <c r="D11" s="8"/>
      <c r="E11" s="8" t="s">
        <v>155</v>
      </c>
      <c r="F11" s="8"/>
      <c r="G11" s="8" t="s">
        <v>156</v>
      </c>
      <c r="H11" s="8"/>
    </row>
    <row r="12" ht="18" customHeight="1" spans="1:8">
      <c r="A12" s="8"/>
      <c r="B12" s="8" t="s">
        <v>157</v>
      </c>
      <c r="C12" s="8" t="s">
        <v>158</v>
      </c>
      <c r="D12" s="8"/>
      <c r="E12" s="24" t="s">
        <v>3005</v>
      </c>
      <c r="F12" s="25"/>
      <c r="G12" s="8" t="s">
        <v>3006</v>
      </c>
      <c r="H12" s="25"/>
    </row>
    <row r="13" ht="18" customHeight="1" spans="1:8">
      <c r="A13" s="8"/>
      <c r="B13" s="8"/>
      <c r="C13" s="8"/>
      <c r="D13" s="8"/>
      <c r="E13" s="24" t="s">
        <v>3007</v>
      </c>
      <c r="F13" s="25"/>
      <c r="G13" s="8" t="s">
        <v>3008</v>
      </c>
      <c r="H13" s="25"/>
    </row>
    <row r="14" ht="18" customHeight="1" spans="1:8">
      <c r="A14" s="8"/>
      <c r="B14" s="8"/>
      <c r="C14" s="8"/>
      <c r="D14" s="8"/>
      <c r="E14" s="24" t="s">
        <v>3009</v>
      </c>
      <c r="F14" s="25"/>
      <c r="G14" s="8" t="s">
        <v>3010</v>
      </c>
      <c r="H14" s="25"/>
    </row>
    <row r="15" ht="18" customHeight="1" spans="1:8">
      <c r="A15" s="8"/>
      <c r="B15" s="8"/>
      <c r="C15" s="8"/>
      <c r="D15" s="8"/>
      <c r="E15" s="24" t="s">
        <v>3011</v>
      </c>
      <c r="F15" s="25"/>
      <c r="G15" s="8" t="s">
        <v>3012</v>
      </c>
      <c r="H15" s="25"/>
    </row>
    <row r="16" ht="18" customHeight="1" spans="1:8">
      <c r="A16" s="8"/>
      <c r="B16" s="8"/>
      <c r="C16" s="8"/>
      <c r="D16" s="8"/>
      <c r="E16" s="24" t="s">
        <v>3013</v>
      </c>
      <c r="F16" s="25"/>
      <c r="G16" s="8" t="s">
        <v>3014</v>
      </c>
      <c r="H16" s="25"/>
    </row>
    <row r="17" ht="18" customHeight="1" spans="1:8">
      <c r="A17" s="8"/>
      <c r="B17" s="8"/>
      <c r="C17" s="8"/>
      <c r="D17" s="8"/>
      <c r="E17" s="24" t="s">
        <v>3015</v>
      </c>
      <c r="F17" s="25"/>
      <c r="G17" s="8" t="s">
        <v>3016</v>
      </c>
      <c r="H17" s="25"/>
    </row>
    <row r="18" ht="18" customHeight="1" spans="1:8">
      <c r="A18" s="8"/>
      <c r="B18" s="8"/>
      <c r="C18" s="8"/>
      <c r="D18" s="8"/>
      <c r="E18" s="24" t="s">
        <v>3017</v>
      </c>
      <c r="F18" s="25"/>
      <c r="G18" s="8" t="s">
        <v>3018</v>
      </c>
      <c r="H18" s="25"/>
    </row>
    <row r="19" ht="18" customHeight="1" spans="1:8">
      <c r="A19" s="8"/>
      <c r="B19" s="8" t="s">
        <v>182</v>
      </c>
      <c r="C19" s="7" t="s">
        <v>183</v>
      </c>
      <c r="D19" s="7"/>
      <c r="E19" s="24" t="s">
        <v>3019</v>
      </c>
      <c r="F19" s="25"/>
      <c r="G19" s="8" t="s">
        <v>352</v>
      </c>
      <c r="H19" s="25"/>
    </row>
    <row r="20" ht="18" customHeight="1" spans="1:8">
      <c r="A20" s="8"/>
      <c r="B20" s="8"/>
      <c r="C20" s="7"/>
      <c r="D20" s="7"/>
      <c r="E20" s="24" t="s">
        <v>3020</v>
      </c>
      <c r="F20" s="25"/>
      <c r="G20" s="8" t="s">
        <v>352</v>
      </c>
      <c r="H20" s="25"/>
    </row>
    <row r="21" ht="18" customHeight="1" spans="1:8">
      <c r="A21" s="8"/>
      <c r="B21" s="8"/>
      <c r="C21" s="7"/>
      <c r="D21" s="7"/>
      <c r="E21" s="24" t="s">
        <v>3021</v>
      </c>
      <c r="F21" s="24"/>
      <c r="G21" s="8" t="s">
        <v>352</v>
      </c>
      <c r="H21" s="25"/>
    </row>
    <row r="22" ht="18" customHeight="1" spans="1:8">
      <c r="A22" s="8"/>
      <c r="B22" s="8"/>
      <c r="C22" s="7"/>
      <c r="D22" s="7"/>
      <c r="E22" s="24" t="s">
        <v>3022</v>
      </c>
      <c r="F22" s="24"/>
      <c r="G22" s="8" t="s">
        <v>352</v>
      </c>
      <c r="H22" s="25"/>
    </row>
    <row r="23" ht="18" customHeight="1" spans="1:8">
      <c r="A23" s="8"/>
      <c r="B23" s="8"/>
      <c r="C23" s="7"/>
      <c r="D23" s="7"/>
      <c r="E23" s="24" t="s">
        <v>3023</v>
      </c>
      <c r="F23" s="24"/>
      <c r="G23" s="8" t="s">
        <v>352</v>
      </c>
      <c r="H23" s="25"/>
    </row>
    <row r="24" ht="18" customHeight="1" spans="1:8">
      <c r="A24" s="8"/>
      <c r="B24" s="8"/>
      <c r="C24" s="7"/>
      <c r="D24" s="7"/>
      <c r="E24" s="24" t="s">
        <v>3024</v>
      </c>
      <c r="F24" s="24"/>
      <c r="G24" s="8" t="s">
        <v>352</v>
      </c>
      <c r="H24" s="25"/>
    </row>
    <row r="25" ht="18" customHeight="1" spans="1:8">
      <c r="A25" s="8"/>
      <c r="B25" s="8"/>
      <c r="C25" s="7"/>
      <c r="D25" s="7"/>
      <c r="E25" s="24" t="s">
        <v>3025</v>
      </c>
      <c r="F25" s="24"/>
      <c r="G25" s="8" t="s">
        <v>352</v>
      </c>
      <c r="H25" s="25"/>
    </row>
    <row r="26" ht="18" customHeight="1" spans="1:8">
      <c r="A26" s="8"/>
      <c r="B26" s="8"/>
      <c r="C26" s="7"/>
      <c r="D26" s="7"/>
      <c r="E26" s="24" t="s">
        <v>3026</v>
      </c>
      <c r="F26" s="24"/>
      <c r="G26" s="8" t="s">
        <v>352</v>
      </c>
      <c r="H26" s="25"/>
    </row>
    <row r="27" ht="18" customHeight="1" spans="1:8">
      <c r="A27" s="8"/>
      <c r="B27" s="8"/>
      <c r="C27" s="7"/>
      <c r="D27" s="7"/>
      <c r="E27" s="24" t="s">
        <v>3027</v>
      </c>
      <c r="F27" s="24"/>
      <c r="G27" s="8" t="s">
        <v>352</v>
      </c>
      <c r="H27" s="25"/>
    </row>
    <row r="28" ht="18" customHeight="1" spans="1:8">
      <c r="A28" s="8"/>
      <c r="B28" s="8"/>
      <c r="C28" s="7" t="s">
        <v>192</v>
      </c>
      <c r="D28" s="7"/>
      <c r="E28" s="24" t="s">
        <v>3028</v>
      </c>
      <c r="F28" s="25"/>
      <c r="G28" s="8" t="s">
        <v>358</v>
      </c>
      <c r="H28" s="25"/>
    </row>
    <row r="29" ht="18" customHeight="1" spans="1:8">
      <c r="A29" s="8"/>
      <c r="B29" s="8"/>
      <c r="C29" s="7"/>
      <c r="D29" s="7"/>
      <c r="E29" s="24" t="s">
        <v>3029</v>
      </c>
      <c r="F29" s="25"/>
      <c r="G29" s="8" t="s">
        <v>358</v>
      </c>
      <c r="H29" s="25"/>
    </row>
    <row r="30" ht="18" customHeight="1" spans="1:8">
      <c r="A30" s="8"/>
      <c r="B30" s="8"/>
      <c r="C30" s="7"/>
      <c r="D30" s="7"/>
      <c r="E30" s="24" t="s">
        <v>3030</v>
      </c>
      <c r="F30" s="25"/>
      <c r="G30" s="8" t="s">
        <v>358</v>
      </c>
      <c r="H30" s="25"/>
    </row>
    <row r="31" ht="18" customHeight="1" spans="1:8">
      <c r="A31" s="8"/>
      <c r="B31" s="8"/>
      <c r="C31" s="7"/>
      <c r="D31" s="7"/>
      <c r="E31" s="24" t="s">
        <v>3031</v>
      </c>
      <c r="F31" s="25"/>
      <c r="G31" s="8" t="s">
        <v>358</v>
      </c>
      <c r="H31" s="25"/>
    </row>
    <row r="32" ht="18" customHeight="1" spans="1:8">
      <c r="A32" s="8"/>
      <c r="B32" s="8"/>
      <c r="C32" s="7"/>
      <c r="D32" s="7"/>
      <c r="E32" s="24" t="s">
        <v>3032</v>
      </c>
      <c r="F32" s="25"/>
      <c r="G32" s="8" t="s">
        <v>358</v>
      </c>
      <c r="H32" s="25"/>
    </row>
    <row r="33" ht="18" customHeight="1" spans="1:8">
      <c r="A33" s="8"/>
      <c r="B33" s="8"/>
      <c r="C33" s="7"/>
      <c r="D33" s="7"/>
      <c r="E33" s="24" t="s">
        <v>3033</v>
      </c>
      <c r="F33" s="25"/>
      <c r="G33" s="8" t="s">
        <v>358</v>
      </c>
      <c r="H33" s="25"/>
    </row>
    <row r="34" ht="18" customHeight="1" spans="1:8">
      <c r="A34" s="8"/>
      <c r="B34" s="8"/>
      <c r="C34" s="7"/>
      <c r="D34" s="7"/>
      <c r="E34" s="24" t="s">
        <v>3034</v>
      </c>
      <c r="F34" s="25"/>
      <c r="G34" s="8" t="s">
        <v>358</v>
      </c>
      <c r="H34" s="25"/>
    </row>
    <row r="35" ht="18" customHeight="1" spans="1:8">
      <c r="A35" s="8"/>
      <c r="B35" s="8"/>
      <c r="C35" s="7"/>
      <c r="D35" s="7"/>
      <c r="E35" s="24" t="s">
        <v>3035</v>
      </c>
      <c r="F35" s="25"/>
      <c r="G35" s="8" t="s">
        <v>358</v>
      </c>
      <c r="H35" s="25"/>
    </row>
    <row r="36" ht="30" customHeight="1" spans="1:8">
      <c r="A36" s="8"/>
      <c r="B36" s="7" t="s">
        <v>195</v>
      </c>
      <c r="C36" s="7" t="s">
        <v>196</v>
      </c>
      <c r="D36" s="7"/>
      <c r="E36" s="24" t="s">
        <v>3036</v>
      </c>
      <c r="F36" s="25"/>
      <c r="G36" s="8" t="s">
        <v>3037</v>
      </c>
      <c r="H36" s="25"/>
    </row>
  </sheetData>
  <mergeCells count="75">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A4:A9"/>
    <mergeCell ref="A11:A36"/>
    <mergeCell ref="B12:B18"/>
    <mergeCell ref="B19:B35"/>
    <mergeCell ref="B4:C5"/>
    <mergeCell ref="D4:E5"/>
    <mergeCell ref="C19:D27"/>
    <mergeCell ref="C12:D18"/>
    <mergeCell ref="C28:D35"/>
  </mergeCells>
  <pageMargins left="0.393055555555556" right="0.235416666666667" top="0.826388888888889" bottom="1" header="0.5" footer="0.5"/>
  <pageSetup paperSize="9" scale="80" orientation="portrait"/>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2"/>
  <sheetViews>
    <sheetView showGridLines="0" workbookViewId="0">
      <selection activeCell="B6" sqref="B6:C6"/>
    </sheetView>
  </sheetViews>
  <sheetFormatPr defaultColWidth="12" defaultRowHeight="15.6"/>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6.5" customHeight="1" spans="1:4">
      <c r="A1" s="430" t="s">
        <v>128</v>
      </c>
      <c r="B1" s="5"/>
      <c r="C1" s="5"/>
      <c r="D1" s="5"/>
    </row>
    <row r="2" ht="23.25" customHeight="1" spans="1:8">
      <c r="A2" s="6" t="s">
        <v>129</v>
      </c>
      <c r="B2" s="6"/>
      <c r="C2" s="6"/>
      <c r="D2" s="6"/>
      <c r="E2" s="6"/>
      <c r="F2" s="6"/>
      <c r="G2" s="6"/>
      <c r="H2" s="6"/>
    </row>
    <row r="3" ht="21.95" customHeight="1" spans="1:8">
      <c r="A3" s="7" t="s">
        <v>130</v>
      </c>
      <c r="B3" s="7"/>
      <c r="C3" s="7"/>
      <c r="D3" s="7" t="s">
        <v>3038</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3.95" customHeight="1" spans="1:8">
      <c r="A6" s="7"/>
      <c r="B6" s="10" t="s">
        <v>2039</v>
      </c>
      <c r="C6" s="11"/>
      <c r="D6" s="455" t="s">
        <v>3039</v>
      </c>
      <c r="E6" s="455"/>
      <c r="F6" s="646">
        <v>113.3</v>
      </c>
      <c r="G6" s="646">
        <v>88.3</v>
      </c>
      <c r="H6" s="646">
        <v>25</v>
      </c>
    </row>
    <row r="7" ht="42" customHeight="1" spans="1:8">
      <c r="A7" s="7"/>
      <c r="B7" s="10" t="s">
        <v>3040</v>
      </c>
      <c r="C7" s="11"/>
      <c r="D7" s="455" t="s">
        <v>3041</v>
      </c>
      <c r="E7" s="455"/>
      <c r="F7" s="646">
        <v>75</v>
      </c>
      <c r="G7" s="646">
        <v>75</v>
      </c>
      <c r="H7" s="646"/>
    </row>
    <row r="8" ht="33" customHeight="1" spans="1:8">
      <c r="A8" s="7"/>
      <c r="B8" s="10" t="s">
        <v>3042</v>
      </c>
      <c r="C8" s="11"/>
      <c r="D8" s="455" t="s">
        <v>3043</v>
      </c>
      <c r="E8" s="455"/>
      <c r="F8" s="646">
        <v>168.6</v>
      </c>
      <c r="G8" s="646">
        <v>168.6</v>
      </c>
      <c r="H8" s="646"/>
    </row>
    <row r="9" ht="42" customHeight="1" spans="1:8">
      <c r="A9" s="7"/>
      <c r="B9" s="10" t="s">
        <v>2424</v>
      </c>
      <c r="C9" s="11"/>
      <c r="D9" s="455" t="s">
        <v>3044</v>
      </c>
      <c r="E9" s="455"/>
      <c r="F9" s="646">
        <v>78.53</v>
      </c>
      <c r="G9" s="646">
        <v>78.53</v>
      </c>
      <c r="H9" s="646"/>
    </row>
    <row r="10" ht="36" customHeight="1" spans="1:8">
      <c r="A10" s="7"/>
      <c r="B10" s="10" t="s">
        <v>3045</v>
      </c>
      <c r="C10" s="11"/>
      <c r="D10" s="455" t="s">
        <v>3046</v>
      </c>
      <c r="E10" s="455"/>
      <c r="F10" s="646">
        <v>570</v>
      </c>
      <c r="G10" s="646">
        <v>570</v>
      </c>
      <c r="H10" s="646"/>
    </row>
    <row r="11" ht="29.1" customHeight="1" spans="1:8">
      <c r="A11" s="7"/>
      <c r="B11" s="10" t="s">
        <v>3047</v>
      </c>
      <c r="C11" s="11"/>
      <c r="D11" s="455" t="s">
        <v>3048</v>
      </c>
      <c r="E11" s="455"/>
      <c r="F11" s="646">
        <v>315</v>
      </c>
      <c r="G11" s="646">
        <v>315</v>
      </c>
      <c r="H11" s="646"/>
    </row>
    <row r="12" ht="24" customHeight="1" spans="1:8">
      <c r="A12" s="7"/>
      <c r="B12" s="10" t="s">
        <v>2038</v>
      </c>
      <c r="C12" s="11"/>
      <c r="D12" s="455" t="s">
        <v>3049</v>
      </c>
      <c r="E12" s="455"/>
      <c r="F12" s="646">
        <v>1688.31</v>
      </c>
      <c r="G12" s="646">
        <v>141.42</v>
      </c>
      <c r="H12" s="646">
        <v>1546.89</v>
      </c>
    </row>
    <row r="13" ht="66" customHeight="1" spans="1:8">
      <c r="A13" s="7"/>
      <c r="B13" s="10" t="s">
        <v>3050</v>
      </c>
      <c r="C13" s="11"/>
      <c r="D13" s="455" t="s">
        <v>3051</v>
      </c>
      <c r="E13" s="455"/>
      <c r="F13" s="646">
        <v>2134.33</v>
      </c>
      <c r="G13" s="646">
        <v>1047.63</v>
      </c>
      <c r="H13" s="646">
        <v>1086.7</v>
      </c>
    </row>
    <row r="14" ht="33" customHeight="1" spans="1:8">
      <c r="A14" s="7"/>
      <c r="B14" s="10" t="s">
        <v>3052</v>
      </c>
      <c r="C14" s="11"/>
      <c r="D14" s="455" t="s">
        <v>3053</v>
      </c>
      <c r="E14" s="455"/>
      <c r="F14" s="646">
        <v>125</v>
      </c>
      <c r="G14" s="646"/>
      <c r="H14" s="646">
        <v>125</v>
      </c>
    </row>
    <row r="15" ht="44.1" customHeight="1" spans="1:8">
      <c r="A15" s="7"/>
      <c r="B15" s="10" t="s">
        <v>3054</v>
      </c>
      <c r="C15" s="11"/>
      <c r="D15" s="455" t="s">
        <v>3055</v>
      </c>
      <c r="E15" s="455"/>
      <c r="F15" s="646">
        <v>1442.28</v>
      </c>
      <c r="G15" s="646">
        <v>1042.28</v>
      </c>
      <c r="H15" s="646">
        <v>400</v>
      </c>
    </row>
    <row r="16" ht="27" customHeight="1" spans="1:8">
      <c r="A16" s="7"/>
      <c r="B16" s="10" t="s">
        <v>3056</v>
      </c>
      <c r="C16" s="11"/>
      <c r="D16" s="455" t="s">
        <v>3057</v>
      </c>
      <c r="E16" s="455"/>
      <c r="F16" s="646">
        <v>187.12</v>
      </c>
      <c r="G16" s="646">
        <v>187.12</v>
      </c>
      <c r="H16" s="646"/>
    </row>
    <row r="17" ht="21.95" customHeight="1" spans="1:8">
      <c r="A17" s="7"/>
      <c r="B17" s="7" t="s">
        <v>149</v>
      </c>
      <c r="C17" s="7"/>
      <c r="D17" s="7"/>
      <c r="E17" s="8"/>
      <c r="F17" s="646">
        <f t="shared" ref="F17:H17" si="0">SUM(F6:F16)</f>
        <v>6897.47</v>
      </c>
      <c r="G17" s="646">
        <f t="shared" si="0"/>
        <v>3713.88</v>
      </c>
      <c r="H17" s="646">
        <f t="shared" si="0"/>
        <v>3183.59</v>
      </c>
    </row>
    <row r="18" ht="108.95" customHeight="1" spans="1:8">
      <c r="A18" s="8" t="s">
        <v>150</v>
      </c>
      <c r="B18" s="12" t="s">
        <v>3058</v>
      </c>
      <c r="C18" s="13"/>
      <c r="D18" s="13"/>
      <c r="E18" s="13"/>
      <c r="F18" s="13"/>
      <c r="G18" s="13"/>
      <c r="H18" s="13"/>
    </row>
    <row r="19" ht="21.95" customHeight="1" spans="1:8">
      <c r="A19" s="7" t="s">
        <v>152</v>
      </c>
      <c r="B19" s="8" t="s">
        <v>153</v>
      </c>
      <c r="C19" s="8" t="s">
        <v>154</v>
      </c>
      <c r="D19" s="8"/>
      <c r="E19" s="8" t="s">
        <v>155</v>
      </c>
      <c r="F19" s="8"/>
      <c r="G19" s="8" t="s">
        <v>156</v>
      </c>
      <c r="H19" s="8"/>
    </row>
    <row r="20" ht="33" customHeight="1" spans="1:9">
      <c r="A20" s="8"/>
      <c r="B20" s="19" t="s">
        <v>157</v>
      </c>
      <c r="C20" s="20" t="s">
        <v>158</v>
      </c>
      <c r="D20" s="21"/>
      <c r="E20" s="647" t="s">
        <v>3059</v>
      </c>
      <c r="F20" s="648"/>
      <c r="G20" s="649" t="s">
        <v>3060</v>
      </c>
      <c r="H20" s="649"/>
      <c r="I20" s="657"/>
    </row>
    <row r="21" ht="27.95" customHeight="1" spans="1:8">
      <c r="A21" s="8"/>
      <c r="B21" s="19"/>
      <c r="C21" s="7" t="s">
        <v>178</v>
      </c>
      <c r="D21" s="7"/>
      <c r="E21" s="647" t="s">
        <v>3061</v>
      </c>
      <c r="F21" s="648"/>
      <c r="G21" s="650">
        <v>1</v>
      </c>
      <c r="H21" s="651"/>
    </row>
    <row r="22" ht="33" customHeight="1" spans="1:8">
      <c r="A22" s="8"/>
      <c r="B22" s="19"/>
      <c r="C22" s="230" t="s">
        <v>252</v>
      </c>
      <c r="D22" s="231"/>
      <c r="E22" s="647" t="s">
        <v>3062</v>
      </c>
      <c r="F22" s="648"/>
      <c r="G22" s="652">
        <v>1</v>
      </c>
      <c r="H22" s="653"/>
    </row>
    <row r="23" ht="33" customHeight="1" spans="1:8">
      <c r="A23" s="8"/>
      <c r="B23" s="19"/>
      <c r="C23" s="316" t="s">
        <v>258</v>
      </c>
      <c r="D23" s="317"/>
      <c r="E23" s="647" t="s">
        <v>3063</v>
      </c>
      <c r="F23" s="648"/>
      <c r="G23" s="649">
        <v>6897.47</v>
      </c>
      <c r="H23" s="649"/>
    </row>
    <row r="24" ht="39.95" customHeight="1" spans="1:8">
      <c r="A24" s="8"/>
      <c r="B24" s="19"/>
      <c r="C24" s="316"/>
      <c r="D24" s="317"/>
      <c r="E24" s="647" t="s">
        <v>3064</v>
      </c>
      <c r="F24" s="648"/>
      <c r="G24" s="649">
        <v>1447.13</v>
      </c>
      <c r="H24" s="649"/>
    </row>
    <row r="25" ht="41.1" customHeight="1" spans="1:8">
      <c r="A25" s="8"/>
      <c r="B25" s="19"/>
      <c r="C25" s="316"/>
      <c r="D25" s="317"/>
      <c r="E25" s="647" t="s">
        <v>3065</v>
      </c>
      <c r="F25" s="648"/>
      <c r="G25" s="649">
        <v>3894.76</v>
      </c>
      <c r="H25" s="649"/>
    </row>
    <row r="26" ht="30" customHeight="1" spans="1:8">
      <c r="A26" s="8"/>
      <c r="B26" s="19"/>
      <c r="C26" s="316"/>
      <c r="D26" s="317"/>
      <c r="E26" s="647" t="s">
        <v>3066</v>
      </c>
      <c r="F26" s="648"/>
      <c r="G26" s="654">
        <v>113.3</v>
      </c>
      <c r="H26" s="654"/>
    </row>
    <row r="27" ht="50.1" customHeight="1" spans="1:8">
      <c r="A27" s="8"/>
      <c r="B27" s="30"/>
      <c r="C27" s="230"/>
      <c r="D27" s="231"/>
      <c r="E27" s="647" t="s">
        <v>3067</v>
      </c>
      <c r="F27" s="648"/>
      <c r="G27" s="649">
        <v>1442.28</v>
      </c>
      <c r="H27" s="649"/>
    </row>
    <row r="28" ht="53.1" customHeight="1" spans="1:8">
      <c r="A28" s="8"/>
      <c r="B28" s="8" t="s">
        <v>182</v>
      </c>
      <c r="C28" s="10" t="s">
        <v>304</v>
      </c>
      <c r="D28" s="11"/>
      <c r="E28" s="647" t="s">
        <v>3068</v>
      </c>
      <c r="F28" s="648"/>
      <c r="G28" s="647" t="s">
        <v>3069</v>
      </c>
      <c r="H28" s="648"/>
    </row>
    <row r="29" ht="47.1" customHeight="1" spans="1:8">
      <c r="A29" s="8"/>
      <c r="B29" s="8"/>
      <c r="C29" s="224" t="s">
        <v>183</v>
      </c>
      <c r="D29" s="225"/>
      <c r="E29" s="647" t="s">
        <v>3070</v>
      </c>
      <c r="F29" s="648"/>
      <c r="G29" s="647" t="s">
        <v>187</v>
      </c>
      <c r="H29" s="648"/>
    </row>
    <row r="30" ht="38.1" customHeight="1" spans="1:8">
      <c r="A30" s="8"/>
      <c r="B30" s="8"/>
      <c r="C30" s="230"/>
      <c r="D30" s="231"/>
      <c r="E30" s="647" t="s">
        <v>3071</v>
      </c>
      <c r="F30" s="648"/>
      <c r="G30" s="647" t="s">
        <v>187</v>
      </c>
      <c r="H30" s="648"/>
    </row>
    <row r="31" ht="57" customHeight="1" spans="1:8">
      <c r="A31" s="8"/>
      <c r="B31" s="8"/>
      <c r="C31" s="7" t="s">
        <v>192</v>
      </c>
      <c r="D31" s="7"/>
      <c r="E31" s="204" t="s">
        <v>3072</v>
      </c>
      <c r="F31" s="204"/>
      <c r="G31" s="655" t="s">
        <v>187</v>
      </c>
      <c r="H31" s="653"/>
    </row>
    <row r="32" ht="36.95" customHeight="1" spans="1:8">
      <c r="A32" s="8"/>
      <c r="B32" s="7" t="s">
        <v>195</v>
      </c>
      <c r="C32" s="7" t="s">
        <v>196</v>
      </c>
      <c r="D32" s="7"/>
      <c r="E32" s="647" t="s">
        <v>3073</v>
      </c>
      <c r="F32" s="648"/>
      <c r="G32" s="656">
        <v>1</v>
      </c>
      <c r="H32" s="648"/>
    </row>
  </sheetData>
  <mergeCells count="7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C20:D20"/>
    <mergeCell ref="E20:F20"/>
    <mergeCell ref="G20:H20"/>
    <mergeCell ref="C21:D21"/>
    <mergeCell ref="E21:F21"/>
    <mergeCell ref="G21:H21"/>
    <mergeCell ref="C22:D22"/>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C31:D31"/>
    <mergeCell ref="E31:F31"/>
    <mergeCell ref="G31:H31"/>
    <mergeCell ref="C32:D32"/>
    <mergeCell ref="E32:F32"/>
    <mergeCell ref="G32:H32"/>
    <mergeCell ref="A4:A17"/>
    <mergeCell ref="A19:A32"/>
    <mergeCell ref="B20:B27"/>
    <mergeCell ref="B28:B31"/>
    <mergeCell ref="B4:C5"/>
    <mergeCell ref="D4:E5"/>
    <mergeCell ref="C23:D27"/>
    <mergeCell ref="C29:D30"/>
  </mergeCells>
  <printOptions horizontalCentered="1"/>
  <pageMargins left="0.469444444444444" right="0.469444444444444" top="0.389583333333333" bottom="0.389583333333333" header="0.349305555555556" footer="0.409722222222222"/>
  <pageSetup paperSize="9" scale="48" orientation="portrait"/>
  <headerFooter alignWithMargins="0" scaleWithDoc="0"/>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8"/>
  <sheetViews>
    <sheetView workbookViewId="0">
      <selection activeCell="I8" sqref="I8"/>
    </sheetView>
  </sheetViews>
  <sheetFormatPr defaultColWidth="12" defaultRowHeight="15.6" outlineLevelCol="7"/>
  <cols>
    <col min="1" max="1" width="9.16666666666667" style="622" customWidth="1"/>
    <col min="2" max="2" width="16.3333333333333" style="622" customWidth="1"/>
    <col min="3" max="3" width="15.8333333333333" style="622" customWidth="1"/>
    <col min="4" max="4" width="6" style="622" customWidth="1"/>
    <col min="5" max="5" width="47.8333333333333" style="622" customWidth="1"/>
    <col min="6" max="8" width="20.5" style="622" customWidth="1"/>
    <col min="9" max="10" width="12" style="622"/>
    <col min="11" max="11" width="14.5" style="622" customWidth="1"/>
    <col min="12" max="256" width="12" style="622"/>
    <col min="257" max="257" width="9.16666666666667" style="622" customWidth="1"/>
    <col min="258" max="258" width="16.3333333333333" style="622" customWidth="1"/>
    <col min="259" max="259" width="15.8333333333333" style="622" customWidth="1"/>
    <col min="260" max="260" width="6" style="622" customWidth="1"/>
    <col min="261" max="261" width="47.8333333333333" style="622" customWidth="1"/>
    <col min="262" max="264" width="20.5" style="622" customWidth="1"/>
    <col min="265" max="266" width="12" style="622"/>
    <col min="267" max="267" width="14.5" style="622" customWidth="1"/>
    <col min="268" max="512" width="12" style="622"/>
    <col min="513" max="513" width="9.16666666666667" style="622" customWidth="1"/>
    <col min="514" max="514" width="16.3333333333333" style="622" customWidth="1"/>
    <col min="515" max="515" width="15.8333333333333" style="622" customWidth="1"/>
    <col min="516" max="516" width="6" style="622" customWidth="1"/>
    <col min="517" max="517" width="47.8333333333333" style="622" customWidth="1"/>
    <col min="518" max="520" width="20.5" style="622" customWidth="1"/>
    <col min="521" max="522" width="12" style="622"/>
    <col min="523" max="523" width="14.5" style="622" customWidth="1"/>
    <col min="524" max="768" width="12" style="622"/>
    <col min="769" max="769" width="9.16666666666667" style="622" customWidth="1"/>
    <col min="770" max="770" width="16.3333333333333" style="622" customWidth="1"/>
    <col min="771" max="771" width="15.8333333333333" style="622" customWidth="1"/>
    <col min="772" max="772" width="6" style="622" customWidth="1"/>
    <col min="773" max="773" width="47.8333333333333" style="622" customWidth="1"/>
    <col min="774" max="776" width="20.5" style="622" customWidth="1"/>
    <col min="777" max="778" width="12" style="622"/>
    <col min="779" max="779" width="14.5" style="622" customWidth="1"/>
    <col min="780" max="1024" width="12" style="622"/>
    <col min="1025" max="1025" width="9.16666666666667" style="622" customWidth="1"/>
    <col min="1026" max="1026" width="16.3333333333333" style="622" customWidth="1"/>
    <col min="1027" max="1027" width="15.8333333333333" style="622" customWidth="1"/>
    <col min="1028" max="1028" width="6" style="622" customWidth="1"/>
    <col min="1029" max="1029" width="47.8333333333333" style="622" customWidth="1"/>
    <col min="1030" max="1032" width="20.5" style="622" customWidth="1"/>
    <col min="1033" max="1034" width="12" style="622"/>
    <col min="1035" max="1035" width="14.5" style="622" customWidth="1"/>
    <col min="1036" max="1280" width="12" style="622"/>
    <col min="1281" max="1281" width="9.16666666666667" style="622" customWidth="1"/>
    <col min="1282" max="1282" width="16.3333333333333" style="622" customWidth="1"/>
    <col min="1283" max="1283" width="15.8333333333333" style="622" customWidth="1"/>
    <col min="1284" max="1284" width="6" style="622" customWidth="1"/>
    <col min="1285" max="1285" width="47.8333333333333" style="622" customWidth="1"/>
    <col min="1286" max="1288" width="20.5" style="622" customWidth="1"/>
    <col min="1289" max="1290" width="12" style="622"/>
    <col min="1291" max="1291" width="14.5" style="622" customWidth="1"/>
    <col min="1292" max="1536" width="12" style="622"/>
    <col min="1537" max="1537" width="9.16666666666667" style="622" customWidth="1"/>
    <col min="1538" max="1538" width="16.3333333333333" style="622" customWidth="1"/>
    <col min="1539" max="1539" width="15.8333333333333" style="622" customWidth="1"/>
    <col min="1540" max="1540" width="6" style="622" customWidth="1"/>
    <col min="1541" max="1541" width="47.8333333333333" style="622" customWidth="1"/>
    <col min="1542" max="1544" width="20.5" style="622" customWidth="1"/>
    <col min="1545" max="1546" width="12" style="622"/>
    <col min="1547" max="1547" width="14.5" style="622" customWidth="1"/>
    <col min="1548" max="1792" width="12" style="622"/>
    <col min="1793" max="1793" width="9.16666666666667" style="622" customWidth="1"/>
    <col min="1794" max="1794" width="16.3333333333333" style="622" customWidth="1"/>
    <col min="1795" max="1795" width="15.8333333333333" style="622" customWidth="1"/>
    <col min="1796" max="1796" width="6" style="622" customWidth="1"/>
    <col min="1797" max="1797" width="47.8333333333333" style="622" customWidth="1"/>
    <col min="1798" max="1800" width="20.5" style="622" customWidth="1"/>
    <col min="1801" max="1802" width="12" style="622"/>
    <col min="1803" max="1803" width="14.5" style="622" customWidth="1"/>
    <col min="1804" max="2048" width="12" style="622"/>
    <col min="2049" max="2049" width="9.16666666666667" style="622" customWidth="1"/>
    <col min="2050" max="2050" width="16.3333333333333" style="622" customWidth="1"/>
    <col min="2051" max="2051" width="15.8333333333333" style="622" customWidth="1"/>
    <col min="2052" max="2052" width="6" style="622" customWidth="1"/>
    <col min="2053" max="2053" width="47.8333333333333" style="622" customWidth="1"/>
    <col min="2054" max="2056" width="20.5" style="622" customWidth="1"/>
    <col min="2057" max="2058" width="12" style="622"/>
    <col min="2059" max="2059" width="14.5" style="622" customWidth="1"/>
    <col min="2060" max="2304" width="12" style="622"/>
    <col min="2305" max="2305" width="9.16666666666667" style="622" customWidth="1"/>
    <col min="2306" max="2306" width="16.3333333333333" style="622" customWidth="1"/>
    <col min="2307" max="2307" width="15.8333333333333" style="622" customWidth="1"/>
    <col min="2308" max="2308" width="6" style="622" customWidth="1"/>
    <col min="2309" max="2309" width="47.8333333333333" style="622" customWidth="1"/>
    <col min="2310" max="2312" width="20.5" style="622" customWidth="1"/>
    <col min="2313" max="2314" width="12" style="622"/>
    <col min="2315" max="2315" width="14.5" style="622" customWidth="1"/>
    <col min="2316" max="2560" width="12" style="622"/>
    <col min="2561" max="2561" width="9.16666666666667" style="622" customWidth="1"/>
    <col min="2562" max="2562" width="16.3333333333333" style="622" customWidth="1"/>
    <col min="2563" max="2563" width="15.8333333333333" style="622" customWidth="1"/>
    <col min="2564" max="2564" width="6" style="622" customWidth="1"/>
    <col min="2565" max="2565" width="47.8333333333333" style="622" customWidth="1"/>
    <col min="2566" max="2568" width="20.5" style="622" customWidth="1"/>
    <col min="2569" max="2570" width="12" style="622"/>
    <col min="2571" max="2571" width="14.5" style="622" customWidth="1"/>
    <col min="2572" max="2816" width="12" style="622"/>
    <col min="2817" max="2817" width="9.16666666666667" style="622" customWidth="1"/>
    <col min="2818" max="2818" width="16.3333333333333" style="622" customWidth="1"/>
    <col min="2819" max="2819" width="15.8333333333333" style="622" customWidth="1"/>
    <col min="2820" max="2820" width="6" style="622" customWidth="1"/>
    <col min="2821" max="2821" width="47.8333333333333" style="622" customWidth="1"/>
    <col min="2822" max="2824" width="20.5" style="622" customWidth="1"/>
    <col min="2825" max="2826" width="12" style="622"/>
    <col min="2827" max="2827" width="14.5" style="622" customWidth="1"/>
    <col min="2828" max="3072" width="12" style="622"/>
    <col min="3073" max="3073" width="9.16666666666667" style="622" customWidth="1"/>
    <col min="3074" max="3074" width="16.3333333333333" style="622" customWidth="1"/>
    <col min="3075" max="3075" width="15.8333333333333" style="622" customWidth="1"/>
    <col min="3076" max="3076" width="6" style="622" customWidth="1"/>
    <col min="3077" max="3077" width="47.8333333333333" style="622" customWidth="1"/>
    <col min="3078" max="3080" width="20.5" style="622" customWidth="1"/>
    <col min="3081" max="3082" width="12" style="622"/>
    <col min="3083" max="3083" width="14.5" style="622" customWidth="1"/>
    <col min="3084" max="3328" width="12" style="622"/>
    <col min="3329" max="3329" width="9.16666666666667" style="622" customWidth="1"/>
    <col min="3330" max="3330" width="16.3333333333333" style="622" customWidth="1"/>
    <col min="3331" max="3331" width="15.8333333333333" style="622" customWidth="1"/>
    <col min="3332" max="3332" width="6" style="622" customWidth="1"/>
    <col min="3333" max="3333" width="47.8333333333333" style="622" customWidth="1"/>
    <col min="3334" max="3336" width="20.5" style="622" customWidth="1"/>
    <col min="3337" max="3338" width="12" style="622"/>
    <col min="3339" max="3339" width="14.5" style="622" customWidth="1"/>
    <col min="3340" max="3584" width="12" style="622"/>
    <col min="3585" max="3585" width="9.16666666666667" style="622" customWidth="1"/>
    <col min="3586" max="3586" width="16.3333333333333" style="622" customWidth="1"/>
    <col min="3587" max="3587" width="15.8333333333333" style="622" customWidth="1"/>
    <col min="3588" max="3588" width="6" style="622" customWidth="1"/>
    <col min="3589" max="3589" width="47.8333333333333" style="622" customWidth="1"/>
    <col min="3590" max="3592" width="20.5" style="622" customWidth="1"/>
    <col min="3593" max="3594" width="12" style="622"/>
    <col min="3595" max="3595" width="14.5" style="622" customWidth="1"/>
    <col min="3596" max="3840" width="12" style="622"/>
    <col min="3841" max="3841" width="9.16666666666667" style="622" customWidth="1"/>
    <col min="3842" max="3842" width="16.3333333333333" style="622" customWidth="1"/>
    <col min="3843" max="3843" width="15.8333333333333" style="622" customWidth="1"/>
    <col min="3844" max="3844" width="6" style="622" customWidth="1"/>
    <col min="3845" max="3845" width="47.8333333333333" style="622" customWidth="1"/>
    <col min="3846" max="3848" width="20.5" style="622" customWidth="1"/>
    <col min="3849" max="3850" width="12" style="622"/>
    <col min="3851" max="3851" width="14.5" style="622" customWidth="1"/>
    <col min="3852" max="4096" width="12" style="622"/>
    <col min="4097" max="4097" width="9.16666666666667" style="622" customWidth="1"/>
    <col min="4098" max="4098" width="16.3333333333333" style="622" customWidth="1"/>
    <col min="4099" max="4099" width="15.8333333333333" style="622" customWidth="1"/>
    <col min="4100" max="4100" width="6" style="622" customWidth="1"/>
    <col min="4101" max="4101" width="47.8333333333333" style="622" customWidth="1"/>
    <col min="4102" max="4104" width="20.5" style="622" customWidth="1"/>
    <col min="4105" max="4106" width="12" style="622"/>
    <col min="4107" max="4107" width="14.5" style="622" customWidth="1"/>
    <col min="4108" max="4352" width="12" style="622"/>
    <col min="4353" max="4353" width="9.16666666666667" style="622" customWidth="1"/>
    <col min="4354" max="4354" width="16.3333333333333" style="622" customWidth="1"/>
    <col min="4355" max="4355" width="15.8333333333333" style="622" customWidth="1"/>
    <col min="4356" max="4356" width="6" style="622" customWidth="1"/>
    <col min="4357" max="4357" width="47.8333333333333" style="622" customWidth="1"/>
    <col min="4358" max="4360" width="20.5" style="622" customWidth="1"/>
    <col min="4361" max="4362" width="12" style="622"/>
    <col min="4363" max="4363" width="14.5" style="622" customWidth="1"/>
    <col min="4364" max="4608" width="12" style="622"/>
    <col min="4609" max="4609" width="9.16666666666667" style="622" customWidth="1"/>
    <col min="4610" max="4610" width="16.3333333333333" style="622" customWidth="1"/>
    <col min="4611" max="4611" width="15.8333333333333" style="622" customWidth="1"/>
    <col min="4612" max="4612" width="6" style="622" customWidth="1"/>
    <col min="4613" max="4613" width="47.8333333333333" style="622" customWidth="1"/>
    <col min="4614" max="4616" width="20.5" style="622" customWidth="1"/>
    <col min="4617" max="4618" width="12" style="622"/>
    <col min="4619" max="4619" width="14.5" style="622" customWidth="1"/>
    <col min="4620" max="4864" width="12" style="622"/>
    <col min="4865" max="4865" width="9.16666666666667" style="622" customWidth="1"/>
    <col min="4866" max="4866" width="16.3333333333333" style="622" customWidth="1"/>
    <col min="4867" max="4867" width="15.8333333333333" style="622" customWidth="1"/>
    <col min="4868" max="4868" width="6" style="622" customWidth="1"/>
    <col min="4869" max="4869" width="47.8333333333333" style="622" customWidth="1"/>
    <col min="4870" max="4872" width="20.5" style="622" customWidth="1"/>
    <col min="4873" max="4874" width="12" style="622"/>
    <col min="4875" max="4875" width="14.5" style="622" customWidth="1"/>
    <col min="4876" max="5120" width="12" style="622"/>
    <col min="5121" max="5121" width="9.16666666666667" style="622" customWidth="1"/>
    <col min="5122" max="5122" width="16.3333333333333" style="622" customWidth="1"/>
    <col min="5123" max="5123" width="15.8333333333333" style="622" customWidth="1"/>
    <col min="5124" max="5124" width="6" style="622" customWidth="1"/>
    <col min="5125" max="5125" width="47.8333333333333" style="622" customWidth="1"/>
    <col min="5126" max="5128" width="20.5" style="622" customWidth="1"/>
    <col min="5129" max="5130" width="12" style="622"/>
    <col min="5131" max="5131" width="14.5" style="622" customWidth="1"/>
    <col min="5132" max="5376" width="12" style="622"/>
    <col min="5377" max="5377" width="9.16666666666667" style="622" customWidth="1"/>
    <col min="5378" max="5378" width="16.3333333333333" style="622" customWidth="1"/>
    <col min="5379" max="5379" width="15.8333333333333" style="622" customWidth="1"/>
    <col min="5380" max="5380" width="6" style="622" customWidth="1"/>
    <col min="5381" max="5381" width="47.8333333333333" style="622" customWidth="1"/>
    <col min="5382" max="5384" width="20.5" style="622" customWidth="1"/>
    <col min="5385" max="5386" width="12" style="622"/>
    <col min="5387" max="5387" width="14.5" style="622" customWidth="1"/>
    <col min="5388" max="5632" width="12" style="622"/>
    <col min="5633" max="5633" width="9.16666666666667" style="622" customWidth="1"/>
    <col min="5634" max="5634" width="16.3333333333333" style="622" customWidth="1"/>
    <col min="5635" max="5635" width="15.8333333333333" style="622" customWidth="1"/>
    <col min="5636" max="5636" width="6" style="622" customWidth="1"/>
    <col min="5637" max="5637" width="47.8333333333333" style="622" customWidth="1"/>
    <col min="5638" max="5640" width="20.5" style="622" customWidth="1"/>
    <col min="5641" max="5642" width="12" style="622"/>
    <col min="5643" max="5643" width="14.5" style="622" customWidth="1"/>
    <col min="5644" max="5888" width="12" style="622"/>
    <col min="5889" max="5889" width="9.16666666666667" style="622" customWidth="1"/>
    <col min="5890" max="5890" width="16.3333333333333" style="622" customWidth="1"/>
    <col min="5891" max="5891" width="15.8333333333333" style="622" customWidth="1"/>
    <col min="5892" max="5892" width="6" style="622" customWidth="1"/>
    <col min="5893" max="5893" width="47.8333333333333" style="622" customWidth="1"/>
    <col min="5894" max="5896" width="20.5" style="622" customWidth="1"/>
    <col min="5897" max="5898" width="12" style="622"/>
    <col min="5899" max="5899" width="14.5" style="622" customWidth="1"/>
    <col min="5900" max="6144" width="12" style="622"/>
    <col min="6145" max="6145" width="9.16666666666667" style="622" customWidth="1"/>
    <col min="6146" max="6146" width="16.3333333333333" style="622" customWidth="1"/>
    <col min="6147" max="6147" width="15.8333333333333" style="622" customWidth="1"/>
    <col min="6148" max="6148" width="6" style="622" customWidth="1"/>
    <col min="6149" max="6149" width="47.8333333333333" style="622" customWidth="1"/>
    <col min="6150" max="6152" width="20.5" style="622" customWidth="1"/>
    <col min="6153" max="6154" width="12" style="622"/>
    <col min="6155" max="6155" width="14.5" style="622" customWidth="1"/>
    <col min="6156" max="6400" width="12" style="622"/>
    <col min="6401" max="6401" width="9.16666666666667" style="622" customWidth="1"/>
    <col min="6402" max="6402" width="16.3333333333333" style="622" customWidth="1"/>
    <col min="6403" max="6403" width="15.8333333333333" style="622" customWidth="1"/>
    <col min="6404" max="6404" width="6" style="622" customWidth="1"/>
    <col min="6405" max="6405" width="47.8333333333333" style="622" customWidth="1"/>
    <col min="6406" max="6408" width="20.5" style="622" customWidth="1"/>
    <col min="6409" max="6410" width="12" style="622"/>
    <col min="6411" max="6411" width="14.5" style="622" customWidth="1"/>
    <col min="6412" max="6656" width="12" style="622"/>
    <col min="6657" max="6657" width="9.16666666666667" style="622" customWidth="1"/>
    <col min="6658" max="6658" width="16.3333333333333" style="622" customWidth="1"/>
    <col min="6659" max="6659" width="15.8333333333333" style="622" customWidth="1"/>
    <col min="6660" max="6660" width="6" style="622" customWidth="1"/>
    <col min="6661" max="6661" width="47.8333333333333" style="622" customWidth="1"/>
    <col min="6662" max="6664" width="20.5" style="622" customWidth="1"/>
    <col min="6665" max="6666" width="12" style="622"/>
    <col min="6667" max="6667" width="14.5" style="622" customWidth="1"/>
    <col min="6668" max="6912" width="12" style="622"/>
    <col min="6913" max="6913" width="9.16666666666667" style="622" customWidth="1"/>
    <col min="6914" max="6914" width="16.3333333333333" style="622" customWidth="1"/>
    <col min="6915" max="6915" width="15.8333333333333" style="622" customWidth="1"/>
    <col min="6916" max="6916" width="6" style="622" customWidth="1"/>
    <col min="6917" max="6917" width="47.8333333333333" style="622" customWidth="1"/>
    <col min="6918" max="6920" width="20.5" style="622" customWidth="1"/>
    <col min="6921" max="6922" width="12" style="622"/>
    <col min="6923" max="6923" width="14.5" style="622" customWidth="1"/>
    <col min="6924" max="7168" width="12" style="622"/>
    <col min="7169" max="7169" width="9.16666666666667" style="622" customWidth="1"/>
    <col min="7170" max="7170" width="16.3333333333333" style="622" customWidth="1"/>
    <col min="7171" max="7171" width="15.8333333333333" style="622" customWidth="1"/>
    <col min="7172" max="7172" width="6" style="622" customWidth="1"/>
    <col min="7173" max="7173" width="47.8333333333333" style="622" customWidth="1"/>
    <col min="7174" max="7176" width="20.5" style="622" customWidth="1"/>
    <col min="7177" max="7178" width="12" style="622"/>
    <col min="7179" max="7179" width="14.5" style="622" customWidth="1"/>
    <col min="7180" max="7424" width="12" style="622"/>
    <col min="7425" max="7425" width="9.16666666666667" style="622" customWidth="1"/>
    <col min="7426" max="7426" width="16.3333333333333" style="622" customWidth="1"/>
    <col min="7427" max="7427" width="15.8333333333333" style="622" customWidth="1"/>
    <col min="7428" max="7428" width="6" style="622" customWidth="1"/>
    <col min="7429" max="7429" width="47.8333333333333" style="622" customWidth="1"/>
    <col min="7430" max="7432" width="20.5" style="622" customWidth="1"/>
    <col min="7433" max="7434" width="12" style="622"/>
    <col min="7435" max="7435" width="14.5" style="622" customWidth="1"/>
    <col min="7436" max="7680" width="12" style="622"/>
    <col min="7681" max="7681" width="9.16666666666667" style="622" customWidth="1"/>
    <col min="7682" max="7682" width="16.3333333333333" style="622" customWidth="1"/>
    <col min="7683" max="7683" width="15.8333333333333" style="622" customWidth="1"/>
    <col min="7684" max="7684" width="6" style="622" customWidth="1"/>
    <col min="7685" max="7685" width="47.8333333333333" style="622" customWidth="1"/>
    <col min="7686" max="7688" width="20.5" style="622" customWidth="1"/>
    <col min="7689" max="7690" width="12" style="622"/>
    <col min="7691" max="7691" width="14.5" style="622" customWidth="1"/>
    <col min="7692" max="7936" width="12" style="622"/>
    <col min="7937" max="7937" width="9.16666666666667" style="622" customWidth="1"/>
    <col min="7938" max="7938" width="16.3333333333333" style="622" customWidth="1"/>
    <col min="7939" max="7939" width="15.8333333333333" style="622" customWidth="1"/>
    <col min="7940" max="7940" width="6" style="622" customWidth="1"/>
    <col min="7941" max="7941" width="47.8333333333333" style="622" customWidth="1"/>
    <col min="7942" max="7944" width="20.5" style="622" customWidth="1"/>
    <col min="7945" max="7946" width="12" style="622"/>
    <col min="7947" max="7947" width="14.5" style="622" customWidth="1"/>
    <col min="7948" max="8192" width="12" style="622"/>
    <col min="8193" max="8193" width="9.16666666666667" style="622" customWidth="1"/>
    <col min="8194" max="8194" width="16.3333333333333" style="622" customWidth="1"/>
    <col min="8195" max="8195" width="15.8333333333333" style="622" customWidth="1"/>
    <col min="8196" max="8196" width="6" style="622" customWidth="1"/>
    <col min="8197" max="8197" width="47.8333333333333" style="622" customWidth="1"/>
    <col min="8198" max="8200" width="20.5" style="622" customWidth="1"/>
    <col min="8201" max="8202" width="12" style="622"/>
    <col min="8203" max="8203" width="14.5" style="622" customWidth="1"/>
    <col min="8204" max="8448" width="12" style="622"/>
    <col min="8449" max="8449" width="9.16666666666667" style="622" customWidth="1"/>
    <col min="8450" max="8450" width="16.3333333333333" style="622" customWidth="1"/>
    <col min="8451" max="8451" width="15.8333333333333" style="622" customWidth="1"/>
    <col min="8452" max="8452" width="6" style="622" customWidth="1"/>
    <col min="8453" max="8453" width="47.8333333333333" style="622" customWidth="1"/>
    <col min="8454" max="8456" width="20.5" style="622" customWidth="1"/>
    <col min="8457" max="8458" width="12" style="622"/>
    <col min="8459" max="8459" width="14.5" style="622" customWidth="1"/>
    <col min="8460" max="8704" width="12" style="622"/>
    <col min="8705" max="8705" width="9.16666666666667" style="622" customWidth="1"/>
    <col min="8706" max="8706" width="16.3333333333333" style="622" customWidth="1"/>
    <col min="8707" max="8707" width="15.8333333333333" style="622" customWidth="1"/>
    <col min="8708" max="8708" width="6" style="622" customWidth="1"/>
    <col min="8709" max="8709" width="47.8333333333333" style="622" customWidth="1"/>
    <col min="8710" max="8712" width="20.5" style="622" customWidth="1"/>
    <col min="8713" max="8714" width="12" style="622"/>
    <col min="8715" max="8715" width="14.5" style="622" customWidth="1"/>
    <col min="8716" max="8960" width="12" style="622"/>
    <col min="8961" max="8961" width="9.16666666666667" style="622" customWidth="1"/>
    <col min="8962" max="8962" width="16.3333333333333" style="622" customWidth="1"/>
    <col min="8963" max="8963" width="15.8333333333333" style="622" customWidth="1"/>
    <col min="8964" max="8964" width="6" style="622" customWidth="1"/>
    <col min="8965" max="8965" width="47.8333333333333" style="622" customWidth="1"/>
    <col min="8966" max="8968" width="20.5" style="622" customWidth="1"/>
    <col min="8969" max="8970" width="12" style="622"/>
    <col min="8971" max="8971" width="14.5" style="622" customWidth="1"/>
    <col min="8972" max="9216" width="12" style="622"/>
    <col min="9217" max="9217" width="9.16666666666667" style="622" customWidth="1"/>
    <col min="9218" max="9218" width="16.3333333333333" style="622" customWidth="1"/>
    <col min="9219" max="9219" width="15.8333333333333" style="622" customWidth="1"/>
    <col min="9220" max="9220" width="6" style="622" customWidth="1"/>
    <col min="9221" max="9221" width="47.8333333333333" style="622" customWidth="1"/>
    <col min="9222" max="9224" width="20.5" style="622" customWidth="1"/>
    <col min="9225" max="9226" width="12" style="622"/>
    <col min="9227" max="9227" width="14.5" style="622" customWidth="1"/>
    <col min="9228" max="9472" width="12" style="622"/>
    <col min="9473" max="9473" width="9.16666666666667" style="622" customWidth="1"/>
    <col min="9474" max="9474" width="16.3333333333333" style="622" customWidth="1"/>
    <col min="9475" max="9475" width="15.8333333333333" style="622" customWidth="1"/>
    <col min="9476" max="9476" width="6" style="622" customWidth="1"/>
    <col min="9477" max="9477" width="47.8333333333333" style="622" customWidth="1"/>
    <col min="9478" max="9480" width="20.5" style="622" customWidth="1"/>
    <col min="9481" max="9482" width="12" style="622"/>
    <col min="9483" max="9483" width="14.5" style="622" customWidth="1"/>
    <col min="9484" max="9728" width="12" style="622"/>
    <col min="9729" max="9729" width="9.16666666666667" style="622" customWidth="1"/>
    <col min="9730" max="9730" width="16.3333333333333" style="622" customWidth="1"/>
    <col min="9731" max="9731" width="15.8333333333333" style="622" customWidth="1"/>
    <col min="9732" max="9732" width="6" style="622" customWidth="1"/>
    <col min="9733" max="9733" width="47.8333333333333" style="622" customWidth="1"/>
    <col min="9734" max="9736" width="20.5" style="622" customWidth="1"/>
    <col min="9737" max="9738" width="12" style="622"/>
    <col min="9739" max="9739" width="14.5" style="622" customWidth="1"/>
    <col min="9740" max="9984" width="12" style="622"/>
    <col min="9985" max="9985" width="9.16666666666667" style="622" customWidth="1"/>
    <col min="9986" max="9986" width="16.3333333333333" style="622" customWidth="1"/>
    <col min="9987" max="9987" width="15.8333333333333" style="622" customWidth="1"/>
    <col min="9988" max="9988" width="6" style="622" customWidth="1"/>
    <col min="9989" max="9989" width="47.8333333333333" style="622" customWidth="1"/>
    <col min="9990" max="9992" width="20.5" style="622" customWidth="1"/>
    <col min="9993" max="9994" width="12" style="622"/>
    <col min="9995" max="9995" width="14.5" style="622" customWidth="1"/>
    <col min="9996" max="10240" width="12" style="622"/>
    <col min="10241" max="10241" width="9.16666666666667" style="622" customWidth="1"/>
    <col min="10242" max="10242" width="16.3333333333333" style="622" customWidth="1"/>
    <col min="10243" max="10243" width="15.8333333333333" style="622" customWidth="1"/>
    <col min="10244" max="10244" width="6" style="622" customWidth="1"/>
    <col min="10245" max="10245" width="47.8333333333333" style="622" customWidth="1"/>
    <col min="10246" max="10248" width="20.5" style="622" customWidth="1"/>
    <col min="10249" max="10250" width="12" style="622"/>
    <col min="10251" max="10251" width="14.5" style="622" customWidth="1"/>
    <col min="10252" max="10496" width="12" style="622"/>
    <col min="10497" max="10497" width="9.16666666666667" style="622" customWidth="1"/>
    <col min="10498" max="10498" width="16.3333333333333" style="622" customWidth="1"/>
    <col min="10499" max="10499" width="15.8333333333333" style="622" customWidth="1"/>
    <col min="10500" max="10500" width="6" style="622" customWidth="1"/>
    <col min="10501" max="10501" width="47.8333333333333" style="622" customWidth="1"/>
    <col min="10502" max="10504" width="20.5" style="622" customWidth="1"/>
    <col min="10505" max="10506" width="12" style="622"/>
    <col min="10507" max="10507" width="14.5" style="622" customWidth="1"/>
    <col min="10508" max="10752" width="12" style="622"/>
    <col min="10753" max="10753" width="9.16666666666667" style="622" customWidth="1"/>
    <col min="10754" max="10754" width="16.3333333333333" style="622" customWidth="1"/>
    <col min="10755" max="10755" width="15.8333333333333" style="622" customWidth="1"/>
    <col min="10756" max="10756" width="6" style="622" customWidth="1"/>
    <col min="10757" max="10757" width="47.8333333333333" style="622" customWidth="1"/>
    <col min="10758" max="10760" width="20.5" style="622" customWidth="1"/>
    <col min="10761" max="10762" width="12" style="622"/>
    <col min="10763" max="10763" width="14.5" style="622" customWidth="1"/>
    <col min="10764" max="11008" width="12" style="622"/>
    <col min="11009" max="11009" width="9.16666666666667" style="622" customWidth="1"/>
    <col min="11010" max="11010" width="16.3333333333333" style="622" customWidth="1"/>
    <col min="11011" max="11011" width="15.8333333333333" style="622" customWidth="1"/>
    <col min="11012" max="11012" width="6" style="622" customWidth="1"/>
    <col min="11013" max="11013" width="47.8333333333333" style="622" customWidth="1"/>
    <col min="11014" max="11016" width="20.5" style="622" customWidth="1"/>
    <col min="11017" max="11018" width="12" style="622"/>
    <col min="11019" max="11019" width="14.5" style="622" customWidth="1"/>
    <col min="11020" max="11264" width="12" style="622"/>
    <col min="11265" max="11265" width="9.16666666666667" style="622" customWidth="1"/>
    <col min="11266" max="11266" width="16.3333333333333" style="622" customWidth="1"/>
    <col min="11267" max="11267" width="15.8333333333333" style="622" customWidth="1"/>
    <col min="11268" max="11268" width="6" style="622" customWidth="1"/>
    <col min="11269" max="11269" width="47.8333333333333" style="622" customWidth="1"/>
    <col min="11270" max="11272" width="20.5" style="622" customWidth="1"/>
    <col min="11273" max="11274" width="12" style="622"/>
    <col min="11275" max="11275" width="14.5" style="622" customWidth="1"/>
    <col min="11276" max="11520" width="12" style="622"/>
    <col min="11521" max="11521" width="9.16666666666667" style="622" customWidth="1"/>
    <col min="11522" max="11522" width="16.3333333333333" style="622" customWidth="1"/>
    <col min="11523" max="11523" width="15.8333333333333" style="622" customWidth="1"/>
    <col min="11524" max="11524" width="6" style="622" customWidth="1"/>
    <col min="11525" max="11525" width="47.8333333333333" style="622" customWidth="1"/>
    <col min="11526" max="11528" width="20.5" style="622" customWidth="1"/>
    <col min="11529" max="11530" width="12" style="622"/>
    <col min="11531" max="11531" width="14.5" style="622" customWidth="1"/>
    <col min="11532" max="11776" width="12" style="622"/>
    <col min="11777" max="11777" width="9.16666666666667" style="622" customWidth="1"/>
    <col min="11778" max="11778" width="16.3333333333333" style="622" customWidth="1"/>
    <col min="11779" max="11779" width="15.8333333333333" style="622" customWidth="1"/>
    <col min="11780" max="11780" width="6" style="622" customWidth="1"/>
    <col min="11781" max="11781" width="47.8333333333333" style="622" customWidth="1"/>
    <col min="11782" max="11784" width="20.5" style="622" customWidth="1"/>
    <col min="11785" max="11786" width="12" style="622"/>
    <col min="11787" max="11787" width="14.5" style="622" customWidth="1"/>
    <col min="11788" max="12032" width="12" style="622"/>
    <col min="12033" max="12033" width="9.16666666666667" style="622" customWidth="1"/>
    <col min="12034" max="12034" width="16.3333333333333" style="622" customWidth="1"/>
    <col min="12035" max="12035" width="15.8333333333333" style="622" customWidth="1"/>
    <col min="12036" max="12036" width="6" style="622" customWidth="1"/>
    <col min="12037" max="12037" width="47.8333333333333" style="622" customWidth="1"/>
    <col min="12038" max="12040" width="20.5" style="622" customWidth="1"/>
    <col min="12041" max="12042" width="12" style="622"/>
    <col min="12043" max="12043" width="14.5" style="622" customWidth="1"/>
    <col min="12044" max="12288" width="12" style="622"/>
    <col min="12289" max="12289" width="9.16666666666667" style="622" customWidth="1"/>
    <col min="12290" max="12290" width="16.3333333333333" style="622" customWidth="1"/>
    <col min="12291" max="12291" width="15.8333333333333" style="622" customWidth="1"/>
    <col min="12292" max="12292" width="6" style="622" customWidth="1"/>
    <col min="12293" max="12293" width="47.8333333333333" style="622" customWidth="1"/>
    <col min="12294" max="12296" width="20.5" style="622" customWidth="1"/>
    <col min="12297" max="12298" width="12" style="622"/>
    <col min="12299" max="12299" width="14.5" style="622" customWidth="1"/>
    <col min="12300" max="12544" width="12" style="622"/>
    <col min="12545" max="12545" width="9.16666666666667" style="622" customWidth="1"/>
    <col min="12546" max="12546" width="16.3333333333333" style="622" customWidth="1"/>
    <col min="12547" max="12547" width="15.8333333333333" style="622" customWidth="1"/>
    <col min="12548" max="12548" width="6" style="622" customWidth="1"/>
    <col min="12549" max="12549" width="47.8333333333333" style="622" customWidth="1"/>
    <col min="12550" max="12552" width="20.5" style="622" customWidth="1"/>
    <col min="12553" max="12554" width="12" style="622"/>
    <col min="12555" max="12555" width="14.5" style="622" customWidth="1"/>
    <col min="12556" max="12800" width="12" style="622"/>
    <col min="12801" max="12801" width="9.16666666666667" style="622" customWidth="1"/>
    <col min="12802" max="12802" width="16.3333333333333" style="622" customWidth="1"/>
    <col min="12803" max="12803" width="15.8333333333333" style="622" customWidth="1"/>
    <col min="12804" max="12804" width="6" style="622" customWidth="1"/>
    <col min="12805" max="12805" width="47.8333333333333" style="622" customWidth="1"/>
    <col min="12806" max="12808" width="20.5" style="622" customWidth="1"/>
    <col min="12809" max="12810" width="12" style="622"/>
    <col min="12811" max="12811" width="14.5" style="622" customWidth="1"/>
    <col min="12812" max="13056" width="12" style="622"/>
    <col min="13057" max="13057" width="9.16666666666667" style="622" customWidth="1"/>
    <col min="13058" max="13058" width="16.3333333333333" style="622" customWidth="1"/>
    <col min="13059" max="13059" width="15.8333333333333" style="622" customWidth="1"/>
    <col min="13060" max="13060" width="6" style="622" customWidth="1"/>
    <col min="13061" max="13061" width="47.8333333333333" style="622" customWidth="1"/>
    <col min="13062" max="13064" width="20.5" style="622" customWidth="1"/>
    <col min="13065" max="13066" width="12" style="622"/>
    <col min="13067" max="13067" width="14.5" style="622" customWidth="1"/>
    <col min="13068" max="13312" width="12" style="622"/>
    <col min="13313" max="13313" width="9.16666666666667" style="622" customWidth="1"/>
    <col min="13314" max="13314" width="16.3333333333333" style="622" customWidth="1"/>
    <col min="13315" max="13315" width="15.8333333333333" style="622" customWidth="1"/>
    <col min="13316" max="13316" width="6" style="622" customWidth="1"/>
    <col min="13317" max="13317" width="47.8333333333333" style="622" customWidth="1"/>
    <col min="13318" max="13320" width="20.5" style="622" customWidth="1"/>
    <col min="13321" max="13322" width="12" style="622"/>
    <col min="13323" max="13323" width="14.5" style="622" customWidth="1"/>
    <col min="13324" max="13568" width="12" style="622"/>
    <col min="13569" max="13569" width="9.16666666666667" style="622" customWidth="1"/>
    <col min="13570" max="13570" width="16.3333333333333" style="622" customWidth="1"/>
    <col min="13571" max="13571" width="15.8333333333333" style="622" customWidth="1"/>
    <col min="13572" max="13572" width="6" style="622" customWidth="1"/>
    <col min="13573" max="13573" width="47.8333333333333" style="622" customWidth="1"/>
    <col min="13574" max="13576" width="20.5" style="622" customWidth="1"/>
    <col min="13577" max="13578" width="12" style="622"/>
    <col min="13579" max="13579" width="14.5" style="622" customWidth="1"/>
    <col min="13580" max="13824" width="12" style="622"/>
    <col min="13825" max="13825" width="9.16666666666667" style="622" customWidth="1"/>
    <col min="13826" max="13826" width="16.3333333333333" style="622" customWidth="1"/>
    <col min="13827" max="13827" width="15.8333333333333" style="622" customWidth="1"/>
    <col min="13828" max="13828" width="6" style="622" customWidth="1"/>
    <col min="13829" max="13829" width="47.8333333333333" style="622" customWidth="1"/>
    <col min="13830" max="13832" width="20.5" style="622" customWidth="1"/>
    <col min="13833" max="13834" width="12" style="622"/>
    <col min="13835" max="13835" width="14.5" style="622" customWidth="1"/>
    <col min="13836" max="14080" width="12" style="622"/>
    <col min="14081" max="14081" width="9.16666666666667" style="622" customWidth="1"/>
    <col min="14082" max="14082" width="16.3333333333333" style="622" customWidth="1"/>
    <col min="14083" max="14083" width="15.8333333333333" style="622" customWidth="1"/>
    <col min="14084" max="14084" width="6" style="622" customWidth="1"/>
    <col min="14085" max="14085" width="47.8333333333333" style="622" customWidth="1"/>
    <col min="14086" max="14088" width="20.5" style="622" customWidth="1"/>
    <col min="14089" max="14090" width="12" style="622"/>
    <col min="14091" max="14091" width="14.5" style="622" customWidth="1"/>
    <col min="14092" max="14336" width="12" style="622"/>
    <col min="14337" max="14337" width="9.16666666666667" style="622" customWidth="1"/>
    <col min="14338" max="14338" width="16.3333333333333" style="622" customWidth="1"/>
    <col min="14339" max="14339" width="15.8333333333333" style="622" customWidth="1"/>
    <col min="14340" max="14340" width="6" style="622" customWidth="1"/>
    <col min="14341" max="14341" width="47.8333333333333" style="622" customWidth="1"/>
    <col min="14342" max="14344" width="20.5" style="622" customWidth="1"/>
    <col min="14345" max="14346" width="12" style="622"/>
    <col min="14347" max="14347" width="14.5" style="622" customWidth="1"/>
    <col min="14348" max="14592" width="12" style="622"/>
    <col min="14593" max="14593" width="9.16666666666667" style="622" customWidth="1"/>
    <col min="14594" max="14594" width="16.3333333333333" style="622" customWidth="1"/>
    <col min="14595" max="14595" width="15.8333333333333" style="622" customWidth="1"/>
    <col min="14596" max="14596" width="6" style="622" customWidth="1"/>
    <col min="14597" max="14597" width="47.8333333333333" style="622" customWidth="1"/>
    <col min="14598" max="14600" width="20.5" style="622" customWidth="1"/>
    <col min="14601" max="14602" width="12" style="622"/>
    <col min="14603" max="14603" width="14.5" style="622" customWidth="1"/>
    <col min="14604" max="14848" width="12" style="622"/>
    <col min="14849" max="14849" width="9.16666666666667" style="622" customWidth="1"/>
    <col min="14850" max="14850" width="16.3333333333333" style="622" customWidth="1"/>
    <col min="14851" max="14851" width="15.8333333333333" style="622" customWidth="1"/>
    <col min="14852" max="14852" width="6" style="622" customWidth="1"/>
    <col min="14853" max="14853" width="47.8333333333333" style="622" customWidth="1"/>
    <col min="14854" max="14856" width="20.5" style="622" customWidth="1"/>
    <col min="14857" max="14858" width="12" style="622"/>
    <col min="14859" max="14859" width="14.5" style="622" customWidth="1"/>
    <col min="14860" max="15104" width="12" style="622"/>
    <col min="15105" max="15105" width="9.16666666666667" style="622" customWidth="1"/>
    <col min="15106" max="15106" width="16.3333333333333" style="622" customWidth="1"/>
    <col min="15107" max="15107" width="15.8333333333333" style="622" customWidth="1"/>
    <col min="15108" max="15108" width="6" style="622" customWidth="1"/>
    <col min="15109" max="15109" width="47.8333333333333" style="622" customWidth="1"/>
    <col min="15110" max="15112" width="20.5" style="622" customWidth="1"/>
    <col min="15113" max="15114" width="12" style="622"/>
    <col min="15115" max="15115" width="14.5" style="622" customWidth="1"/>
    <col min="15116" max="15360" width="12" style="622"/>
    <col min="15361" max="15361" width="9.16666666666667" style="622" customWidth="1"/>
    <col min="15362" max="15362" width="16.3333333333333" style="622" customWidth="1"/>
    <col min="15363" max="15363" width="15.8333333333333" style="622" customWidth="1"/>
    <col min="15364" max="15364" width="6" style="622" customWidth="1"/>
    <col min="15365" max="15365" width="47.8333333333333" style="622" customWidth="1"/>
    <col min="15366" max="15368" width="20.5" style="622" customWidth="1"/>
    <col min="15369" max="15370" width="12" style="622"/>
    <col min="15371" max="15371" width="14.5" style="622" customWidth="1"/>
    <col min="15372" max="15616" width="12" style="622"/>
    <col min="15617" max="15617" width="9.16666666666667" style="622" customWidth="1"/>
    <col min="15618" max="15618" width="16.3333333333333" style="622" customWidth="1"/>
    <col min="15619" max="15619" width="15.8333333333333" style="622" customWidth="1"/>
    <col min="15620" max="15620" width="6" style="622" customWidth="1"/>
    <col min="15621" max="15621" width="47.8333333333333" style="622" customWidth="1"/>
    <col min="15622" max="15624" width="20.5" style="622" customWidth="1"/>
    <col min="15625" max="15626" width="12" style="622"/>
    <col min="15627" max="15627" width="14.5" style="622" customWidth="1"/>
    <col min="15628" max="15872" width="12" style="622"/>
    <col min="15873" max="15873" width="9.16666666666667" style="622" customWidth="1"/>
    <col min="15874" max="15874" width="16.3333333333333" style="622" customWidth="1"/>
    <col min="15875" max="15875" width="15.8333333333333" style="622" customWidth="1"/>
    <col min="15876" max="15876" width="6" style="622" customWidth="1"/>
    <col min="15877" max="15877" width="47.8333333333333" style="622" customWidth="1"/>
    <col min="15878" max="15880" width="20.5" style="622" customWidth="1"/>
    <col min="15881" max="15882" width="12" style="622"/>
    <col min="15883" max="15883" width="14.5" style="622" customWidth="1"/>
    <col min="15884" max="16128" width="12" style="622"/>
    <col min="16129" max="16129" width="9.16666666666667" style="622" customWidth="1"/>
    <col min="16130" max="16130" width="16.3333333333333" style="622" customWidth="1"/>
    <col min="16131" max="16131" width="15.8333333333333" style="622" customWidth="1"/>
    <col min="16132" max="16132" width="6" style="622" customWidth="1"/>
    <col min="16133" max="16133" width="47.8333333333333" style="622" customWidth="1"/>
    <col min="16134" max="16136" width="20.5" style="622" customWidth="1"/>
    <col min="16137" max="16138" width="12" style="622"/>
    <col min="16139" max="16139" width="14.5" style="622" customWidth="1"/>
    <col min="16140" max="16384" width="12" style="622"/>
  </cols>
  <sheetData>
    <row r="1" s="621" customFormat="1" ht="16.5" customHeight="1" spans="1:4">
      <c r="A1" s="623" t="s">
        <v>128</v>
      </c>
      <c r="B1" s="623"/>
      <c r="C1" s="623"/>
      <c r="D1" s="623"/>
    </row>
    <row r="2" ht="23.25" customHeight="1" spans="1:8">
      <c r="A2" s="624" t="s">
        <v>3074</v>
      </c>
      <c r="B2" s="624"/>
      <c r="C2" s="624"/>
      <c r="D2" s="624"/>
      <c r="E2" s="624"/>
      <c r="F2" s="624"/>
      <c r="G2" s="624"/>
      <c r="H2" s="624"/>
    </row>
    <row r="3" ht="21.95" customHeight="1" spans="1:8">
      <c r="A3" s="625" t="s">
        <v>130</v>
      </c>
      <c r="B3" s="625"/>
      <c r="C3" s="625"/>
      <c r="D3" s="625" t="s">
        <v>81</v>
      </c>
      <c r="E3" s="625"/>
      <c r="F3" s="625"/>
      <c r="G3" s="625"/>
      <c r="H3" s="625"/>
    </row>
    <row r="4" ht="21.95" customHeight="1" spans="1:8">
      <c r="A4" s="625" t="s">
        <v>132</v>
      </c>
      <c r="B4" s="625" t="s">
        <v>133</v>
      </c>
      <c r="C4" s="625"/>
      <c r="D4" s="625" t="s">
        <v>134</v>
      </c>
      <c r="E4" s="625"/>
      <c r="F4" s="625" t="s">
        <v>135</v>
      </c>
      <c r="G4" s="625"/>
      <c r="H4" s="625"/>
    </row>
    <row r="5" ht="21.95" customHeight="1" spans="1:8">
      <c r="A5" s="625"/>
      <c r="B5" s="625"/>
      <c r="C5" s="625"/>
      <c r="D5" s="625"/>
      <c r="E5" s="625"/>
      <c r="F5" s="625" t="s">
        <v>136</v>
      </c>
      <c r="G5" s="625" t="s">
        <v>137</v>
      </c>
      <c r="H5" s="625" t="s">
        <v>138</v>
      </c>
    </row>
    <row r="6" ht="83.25" customHeight="1" spans="1:8">
      <c r="A6" s="625"/>
      <c r="B6" s="626" t="s">
        <v>3075</v>
      </c>
      <c r="C6" s="626"/>
      <c r="D6" s="626" t="s">
        <v>3076</v>
      </c>
      <c r="E6" s="626"/>
      <c r="F6" s="627">
        <v>214213.84</v>
      </c>
      <c r="G6" s="627">
        <v>104413.017521649</v>
      </c>
      <c r="H6" s="627">
        <f t="shared" ref="H6:H10" si="0">F6-G6</f>
        <v>109800.822478351</v>
      </c>
    </row>
    <row r="7" ht="95.25" customHeight="1" spans="1:8">
      <c r="A7" s="625"/>
      <c r="B7" s="628" t="s">
        <v>3077</v>
      </c>
      <c r="C7" s="629"/>
      <c r="D7" s="626" t="s">
        <v>3078</v>
      </c>
      <c r="E7" s="626"/>
      <c r="F7" s="627">
        <v>582627.59</v>
      </c>
      <c r="G7" s="627">
        <v>156580.51</v>
      </c>
      <c r="H7" s="627">
        <f t="shared" si="0"/>
        <v>426047.08</v>
      </c>
    </row>
    <row r="8" ht="68.1" customHeight="1" spans="1:8">
      <c r="A8" s="625"/>
      <c r="B8" s="628" t="s">
        <v>3079</v>
      </c>
      <c r="C8" s="629"/>
      <c r="D8" s="626" t="s">
        <v>3080</v>
      </c>
      <c r="E8" s="626"/>
      <c r="F8" s="630">
        <v>192319.21</v>
      </c>
      <c r="G8" s="627">
        <v>73285.703290509</v>
      </c>
      <c r="H8" s="627">
        <f t="shared" si="0"/>
        <v>119033.506709491</v>
      </c>
    </row>
    <row r="9" ht="119.25" customHeight="1" spans="1:8">
      <c r="A9" s="625"/>
      <c r="B9" s="626" t="s">
        <v>3081</v>
      </c>
      <c r="C9" s="626"/>
      <c r="D9" s="626" t="s">
        <v>3082</v>
      </c>
      <c r="E9" s="626"/>
      <c r="F9" s="627">
        <v>308478.83</v>
      </c>
      <c r="G9" s="627">
        <v>109928.552599233</v>
      </c>
      <c r="H9" s="627">
        <f t="shared" si="0"/>
        <v>198550.277400767</v>
      </c>
    </row>
    <row r="10" ht="171.75" customHeight="1" spans="1:8">
      <c r="A10" s="625"/>
      <c r="B10" s="628" t="s">
        <v>3083</v>
      </c>
      <c r="C10" s="629"/>
      <c r="D10" s="628" t="s">
        <v>3084</v>
      </c>
      <c r="E10" s="629"/>
      <c r="F10" s="627">
        <v>97295.67</v>
      </c>
      <c r="G10" s="627">
        <v>20905.7818895008</v>
      </c>
      <c r="H10" s="627">
        <f t="shared" si="0"/>
        <v>76389.8881104992</v>
      </c>
    </row>
    <row r="11" ht="38.1" customHeight="1" spans="1:8">
      <c r="A11" s="625"/>
      <c r="B11" s="625" t="s">
        <v>149</v>
      </c>
      <c r="C11" s="625"/>
      <c r="D11" s="625"/>
      <c r="E11" s="625"/>
      <c r="F11" s="627">
        <f>SUM(F6:F10)</f>
        <v>1394935.14</v>
      </c>
      <c r="G11" s="627">
        <f>SUM(G6:G10)</f>
        <v>465113.565300892</v>
      </c>
      <c r="H11" s="627">
        <f>SUM(H6:H10)</f>
        <v>929821.574699108</v>
      </c>
    </row>
    <row r="12" ht="303.95" customHeight="1" spans="1:8">
      <c r="A12" s="625" t="s">
        <v>150</v>
      </c>
      <c r="B12" s="631" t="s">
        <v>3085</v>
      </c>
      <c r="C12" s="631"/>
      <c r="D12" s="631"/>
      <c r="E12" s="631"/>
      <c r="F12" s="631"/>
      <c r="G12" s="631"/>
      <c r="H12" s="631"/>
    </row>
    <row r="13" ht="21.95" customHeight="1" spans="1:8">
      <c r="A13" s="625" t="s">
        <v>152</v>
      </c>
      <c r="B13" s="625" t="s">
        <v>153</v>
      </c>
      <c r="C13" s="625" t="s">
        <v>154</v>
      </c>
      <c r="D13" s="625"/>
      <c r="E13" s="625" t="s">
        <v>155</v>
      </c>
      <c r="F13" s="625"/>
      <c r="G13" s="625" t="s">
        <v>156</v>
      </c>
      <c r="H13" s="625"/>
    </row>
    <row r="14" ht="21.95" customHeight="1" spans="1:8">
      <c r="A14" s="625"/>
      <c r="B14" s="625" t="s">
        <v>157</v>
      </c>
      <c r="C14" s="625" t="s">
        <v>158</v>
      </c>
      <c r="D14" s="625"/>
      <c r="E14" s="632" t="s">
        <v>3086</v>
      </c>
      <c r="F14" s="633"/>
      <c r="G14" s="634" t="s">
        <v>3087</v>
      </c>
      <c r="H14" s="635"/>
    </row>
    <row r="15" ht="21.95" customHeight="1" spans="1:8">
      <c r="A15" s="625"/>
      <c r="B15" s="625"/>
      <c r="C15" s="625"/>
      <c r="D15" s="625"/>
      <c r="E15" s="632" t="s">
        <v>3088</v>
      </c>
      <c r="F15" s="633"/>
      <c r="G15" s="634" t="s">
        <v>3089</v>
      </c>
      <c r="H15" s="635"/>
    </row>
    <row r="16" ht="21.95" customHeight="1" spans="1:8">
      <c r="A16" s="625"/>
      <c r="B16" s="625"/>
      <c r="C16" s="625"/>
      <c r="D16" s="625"/>
      <c r="E16" s="636" t="s">
        <v>3090</v>
      </c>
      <c r="F16" s="636"/>
      <c r="G16" s="634" t="s">
        <v>3091</v>
      </c>
      <c r="H16" s="635"/>
    </row>
    <row r="17" ht="21.95" customHeight="1" spans="1:8">
      <c r="A17" s="625"/>
      <c r="B17" s="625"/>
      <c r="C17" s="625"/>
      <c r="D17" s="625"/>
      <c r="E17" s="632" t="s">
        <v>3092</v>
      </c>
      <c r="F17" s="633"/>
      <c r="G17" s="634" t="s">
        <v>3093</v>
      </c>
      <c r="H17" s="635"/>
    </row>
    <row r="18" ht="21.95" customHeight="1" spans="1:8">
      <c r="A18" s="625"/>
      <c r="B18" s="625"/>
      <c r="C18" s="625"/>
      <c r="D18" s="625"/>
      <c r="E18" s="632" t="s">
        <v>3094</v>
      </c>
      <c r="F18" s="637"/>
      <c r="G18" s="634" t="s">
        <v>3095</v>
      </c>
      <c r="H18" s="635"/>
    </row>
    <row r="19" ht="21.95" customHeight="1" spans="1:8">
      <c r="A19" s="625"/>
      <c r="B19" s="625"/>
      <c r="C19" s="625"/>
      <c r="D19" s="625"/>
      <c r="E19" s="632" t="s">
        <v>3096</v>
      </c>
      <c r="F19" s="633"/>
      <c r="G19" s="634" t="s">
        <v>1101</v>
      </c>
      <c r="H19" s="635"/>
    </row>
    <row r="20" ht="21.95" customHeight="1" spans="1:8">
      <c r="A20" s="625"/>
      <c r="B20" s="625"/>
      <c r="C20" s="625"/>
      <c r="D20" s="625"/>
      <c r="E20" s="632" t="s">
        <v>3097</v>
      </c>
      <c r="F20" s="633"/>
      <c r="G20" s="634" t="s">
        <v>3098</v>
      </c>
      <c r="H20" s="635"/>
    </row>
    <row r="21" ht="21.95" customHeight="1" spans="1:8">
      <c r="A21" s="625"/>
      <c r="B21" s="625"/>
      <c r="C21" s="625"/>
      <c r="D21" s="625"/>
      <c r="E21" s="632" t="s">
        <v>3099</v>
      </c>
      <c r="F21" s="633"/>
      <c r="G21" s="634" t="s">
        <v>3100</v>
      </c>
      <c r="H21" s="635"/>
    </row>
    <row r="22" ht="21.95" customHeight="1" spans="1:8">
      <c r="A22" s="625"/>
      <c r="B22" s="625"/>
      <c r="C22" s="625"/>
      <c r="D22" s="625"/>
      <c r="E22" s="632" t="s">
        <v>3101</v>
      </c>
      <c r="F22" s="633"/>
      <c r="G22" s="634" t="s">
        <v>3102</v>
      </c>
      <c r="H22" s="635"/>
    </row>
    <row r="23" ht="21.95" customHeight="1" spans="1:8">
      <c r="A23" s="625"/>
      <c r="B23" s="625"/>
      <c r="C23" s="625"/>
      <c r="D23" s="625"/>
      <c r="E23" s="632" t="s">
        <v>3103</v>
      </c>
      <c r="F23" s="633"/>
      <c r="G23" s="638" t="s">
        <v>3104</v>
      </c>
      <c r="H23" s="639"/>
    </row>
    <row r="24" ht="21.95" customHeight="1" spans="1:8">
      <c r="A24" s="625"/>
      <c r="B24" s="625"/>
      <c r="C24" s="625"/>
      <c r="D24" s="625"/>
      <c r="E24" s="632" t="s">
        <v>3105</v>
      </c>
      <c r="F24" s="633"/>
      <c r="G24" s="638" t="s">
        <v>202</v>
      </c>
      <c r="H24" s="639"/>
    </row>
    <row r="25" ht="21.95" customHeight="1" spans="1:8">
      <c r="A25" s="625"/>
      <c r="B25" s="625"/>
      <c r="C25" s="625"/>
      <c r="D25" s="625"/>
      <c r="E25" s="632" t="s">
        <v>3106</v>
      </c>
      <c r="F25" s="633"/>
      <c r="G25" s="638" t="s">
        <v>949</v>
      </c>
      <c r="H25" s="639"/>
    </row>
    <row r="26" ht="21.95" customHeight="1" spans="1:8">
      <c r="A26" s="625"/>
      <c r="B26" s="625"/>
      <c r="C26" s="625"/>
      <c r="D26" s="625"/>
      <c r="E26" s="632" t="s">
        <v>3107</v>
      </c>
      <c r="F26" s="633"/>
      <c r="G26" s="638" t="s">
        <v>1401</v>
      </c>
      <c r="H26" s="639"/>
    </row>
    <row r="27" ht="21.95" customHeight="1" spans="1:8">
      <c r="A27" s="625"/>
      <c r="B27" s="625"/>
      <c r="C27" s="625"/>
      <c r="D27" s="625"/>
      <c r="E27" s="632" t="s">
        <v>3108</v>
      </c>
      <c r="F27" s="633"/>
      <c r="G27" s="638" t="s">
        <v>713</v>
      </c>
      <c r="H27" s="639"/>
    </row>
    <row r="28" ht="21.95" customHeight="1" spans="1:8">
      <c r="A28" s="625"/>
      <c r="B28" s="625"/>
      <c r="C28" s="640" t="s">
        <v>178</v>
      </c>
      <c r="D28" s="641"/>
      <c r="E28" s="632" t="s">
        <v>3109</v>
      </c>
      <c r="F28" s="633"/>
      <c r="G28" s="634" t="s">
        <v>3110</v>
      </c>
      <c r="H28" s="635"/>
    </row>
    <row r="29" ht="21.95" customHeight="1" spans="1:8">
      <c r="A29" s="625"/>
      <c r="B29" s="625"/>
      <c r="C29" s="642"/>
      <c r="D29" s="643"/>
      <c r="E29" s="632" t="s">
        <v>3111</v>
      </c>
      <c r="F29" s="633"/>
      <c r="G29" s="634" t="s">
        <v>3112</v>
      </c>
      <c r="H29" s="635"/>
    </row>
    <row r="30" ht="21.95" customHeight="1" spans="1:8">
      <c r="A30" s="625"/>
      <c r="B30" s="625"/>
      <c r="C30" s="642"/>
      <c r="D30" s="643"/>
      <c r="E30" s="632" t="s">
        <v>3113</v>
      </c>
      <c r="F30" s="633"/>
      <c r="G30" s="634" t="s">
        <v>3114</v>
      </c>
      <c r="H30" s="635"/>
    </row>
    <row r="31" ht="21.95" customHeight="1" spans="1:8">
      <c r="A31" s="625"/>
      <c r="B31" s="625"/>
      <c r="C31" s="642"/>
      <c r="D31" s="643"/>
      <c r="E31" s="632" t="s">
        <v>3115</v>
      </c>
      <c r="F31" s="633"/>
      <c r="G31" s="634" t="s">
        <v>3116</v>
      </c>
      <c r="H31" s="635"/>
    </row>
    <row r="32" ht="21.95" customHeight="1" spans="1:8">
      <c r="A32" s="625"/>
      <c r="B32" s="625"/>
      <c r="C32" s="642"/>
      <c r="D32" s="643"/>
      <c r="E32" s="632" t="s">
        <v>3117</v>
      </c>
      <c r="F32" s="633"/>
      <c r="G32" s="634" t="s">
        <v>3118</v>
      </c>
      <c r="H32" s="635"/>
    </row>
    <row r="33" ht="21.95" customHeight="1" spans="1:8">
      <c r="A33" s="625"/>
      <c r="B33" s="625"/>
      <c r="C33" s="642"/>
      <c r="D33" s="643"/>
      <c r="E33" s="632" t="s">
        <v>3119</v>
      </c>
      <c r="F33" s="633"/>
      <c r="G33" s="634" t="s">
        <v>3112</v>
      </c>
      <c r="H33" s="635"/>
    </row>
    <row r="34" ht="21.95" customHeight="1" spans="1:8">
      <c r="A34" s="625"/>
      <c r="B34" s="625"/>
      <c r="C34" s="642"/>
      <c r="D34" s="643"/>
      <c r="E34" s="632" t="s">
        <v>3120</v>
      </c>
      <c r="F34" s="633"/>
      <c r="G34" s="634" t="s">
        <v>308</v>
      </c>
      <c r="H34" s="635"/>
    </row>
    <row r="35" ht="21.95" customHeight="1" spans="1:8">
      <c r="A35" s="625"/>
      <c r="B35" s="625"/>
      <c r="C35" s="642"/>
      <c r="D35" s="643"/>
      <c r="E35" s="636" t="s">
        <v>3121</v>
      </c>
      <c r="F35" s="636"/>
      <c r="G35" s="634" t="s">
        <v>3122</v>
      </c>
      <c r="H35" s="635"/>
    </row>
    <row r="36" ht="21.95" customHeight="1" spans="1:8">
      <c r="A36" s="625"/>
      <c r="B36" s="625"/>
      <c r="C36" s="625" t="s">
        <v>252</v>
      </c>
      <c r="D36" s="625"/>
      <c r="E36" s="636" t="s">
        <v>3123</v>
      </c>
      <c r="F36" s="632"/>
      <c r="G36" s="634" t="s">
        <v>198</v>
      </c>
      <c r="H36" s="635"/>
    </row>
    <row r="37" ht="21.95" customHeight="1" spans="1:8">
      <c r="A37" s="625"/>
      <c r="B37" s="625"/>
      <c r="C37" s="625"/>
      <c r="D37" s="625"/>
      <c r="E37" s="644" t="s">
        <v>2955</v>
      </c>
      <c r="F37" s="645"/>
      <c r="G37" s="638">
        <v>1</v>
      </c>
      <c r="H37" s="635"/>
    </row>
    <row r="38" ht="21.95" customHeight="1" spans="1:8">
      <c r="A38" s="625"/>
      <c r="B38" s="625"/>
      <c r="C38" s="625"/>
      <c r="D38" s="625"/>
      <c r="E38" s="644" t="s">
        <v>3124</v>
      </c>
      <c r="F38" s="645"/>
      <c r="G38" s="634" t="s">
        <v>198</v>
      </c>
      <c r="H38" s="635"/>
    </row>
    <row r="39" ht="21.95" customHeight="1" spans="1:8">
      <c r="A39" s="625"/>
      <c r="B39" s="625"/>
      <c r="C39" s="625"/>
      <c r="D39" s="625"/>
      <c r="E39" s="644" t="s">
        <v>3125</v>
      </c>
      <c r="F39" s="645"/>
      <c r="G39" s="634" t="s">
        <v>3126</v>
      </c>
      <c r="H39" s="635"/>
    </row>
    <row r="40" ht="21.95" customHeight="1" spans="1:8">
      <c r="A40" s="625"/>
      <c r="B40" s="625"/>
      <c r="C40" s="625"/>
      <c r="D40" s="625"/>
      <c r="E40" s="644" t="s">
        <v>3127</v>
      </c>
      <c r="F40" s="645"/>
      <c r="G40" s="634" t="s">
        <v>3128</v>
      </c>
      <c r="H40" s="635"/>
    </row>
    <row r="41" ht="26.1" customHeight="1" spans="1:8">
      <c r="A41" s="625"/>
      <c r="B41" s="625" t="s">
        <v>182</v>
      </c>
      <c r="C41" s="640" t="s">
        <v>183</v>
      </c>
      <c r="D41" s="641"/>
      <c r="E41" s="632" t="s">
        <v>3129</v>
      </c>
      <c r="F41" s="637"/>
      <c r="G41" s="634" t="s">
        <v>352</v>
      </c>
      <c r="H41" s="635"/>
    </row>
    <row r="42" ht="21.95" customHeight="1" spans="1:8">
      <c r="A42" s="625"/>
      <c r="B42" s="625"/>
      <c r="C42" s="642"/>
      <c r="D42" s="643"/>
      <c r="E42" s="632" t="s">
        <v>3130</v>
      </c>
      <c r="F42" s="633"/>
      <c r="G42" s="634" t="s">
        <v>352</v>
      </c>
      <c r="H42" s="635"/>
    </row>
    <row r="43" ht="28.5" customHeight="1" spans="1:8">
      <c r="A43" s="625"/>
      <c r="B43" s="625"/>
      <c r="C43" s="642"/>
      <c r="D43" s="643"/>
      <c r="E43" s="632" t="s">
        <v>3131</v>
      </c>
      <c r="F43" s="637"/>
      <c r="G43" s="634" t="s">
        <v>3122</v>
      </c>
      <c r="H43" s="635"/>
    </row>
    <row r="44" ht="28.5" customHeight="1" spans="1:8">
      <c r="A44" s="625"/>
      <c r="B44" s="625"/>
      <c r="C44" s="642"/>
      <c r="D44" s="643"/>
      <c r="E44" s="632" t="s">
        <v>3132</v>
      </c>
      <c r="F44" s="633"/>
      <c r="G44" s="634" t="s">
        <v>202</v>
      </c>
      <c r="H44" s="635"/>
    </row>
    <row r="45" ht="28.5" customHeight="1" spans="1:8">
      <c r="A45" s="625"/>
      <c r="B45" s="625"/>
      <c r="C45" s="642"/>
      <c r="D45" s="643"/>
      <c r="E45" s="632" t="s">
        <v>3133</v>
      </c>
      <c r="F45" s="633"/>
      <c r="G45" s="634" t="s">
        <v>3134</v>
      </c>
      <c r="H45" s="635"/>
    </row>
    <row r="46" ht="28.5" customHeight="1" spans="1:8">
      <c r="A46" s="625"/>
      <c r="B46" s="625"/>
      <c r="C46" s="642"/>
      <c r="D46" s="643"/>
      <c r="E46" s="632" t="s">
        <v>3135</v>
      </c>
      <c r="F46" s="633"/>
      <c r="G46" s="634" t="s">
        <v>810</v>
      </c>
      <c r="H46" s="635"/>
    </row>
    <row r="47" ht="28.5" customHeight="1" spans="1:8">
      <c r="A47" s="625"/>
      <c r="B47" s="625"/>
      <c r="C47" s="642"/>
      <c r="D47" s="643"/>
      <c r="E47" s="632" t="s">
        <v>3136</v>
      </c>
      <c r="F47" s="633"/>
      <c r="G47" s="634" t="s">
        <v>810</v>
      </c>
      <c r="H47" s="635"/>
    </row>
    <row r="48" ht="28.5" customHeight="1" spans="1:8">
      <c r="A48" s="625"/>
      <c r="B48" s="625"/>
      <c r="C48" s="642"/>
      <c r="D48" s="643"/>
      <c r="E48" s="632" t="s">
        <v>3137</v>
      </c>
      <c r="F48" s="633"/>
      <c r="G48" s="634" t="s">
        <v>187</v>
      </c>
      <c r="H48" s="635"/>
    </row>
    <row r="49" ht="28.5" customHeight="1" spans="1:8">
      <c r="A49" s="625"/>
      <c r="B49" s="625"/>
      <c r="C49" s="642"/>
      <c r="D49" s="643"/>
      <c r="E49" s="632" t="s">
        <v>3138</v>
      </c>
      <c r="F49" s="633"/>
      <c r="G49" s="634" t="s">
        <v>2248</v>
      </c>
      <c r="H49" s="635"/>
    </row>
    <row r="50" ht="21.95" customHeight="1" spans="1:8">
      <c r="A50" s="625"/>
      <c r="B50" s="625"/>
      <c r="C50" s="625" t="s">
        <v>192</v>
      </c>
      <c r="D50" s="625"/>
      <c r="E50" s="632" t="s">
        <v>3139</v>
      </c>
      <c r="F50" s="633"/>
      <c r="G50" s="634" t="s">
        <v>358</v>
      </c>
      <c r="H50" s="635"/>
    </row>
    <row r="51" ht="21.95" customHeight="1" spans="1:8">
      <c r="A51" s="625"/>
      <c r="B51" s="625"/>
      <c r="C51" s="625"/>
      <c r="D51" s="625"/>
      <c r="E51" s="632" t="s">
        <v>3140</v>
      </c>
      <c r="F51" s="633"/>
      <c r="G51" s="634" t="s">
        <v>358</v>
      </c>
      <c r="H51" s="635"/>
    </row>
    <row r="52" ht="21.95" customHeight="1" spans="1:8">
      <c r="A52" s="625"/>
      <c r="B52" s="625"/>
      <c r="C52" s="625"/>
      <c r="D52" s="625"/>
      <c r="E52" s="632" t="s">
        <v>3141</v>
      </c>
      <c r="F52" s="633"/>
      <c r="G52" s="634" t="s">
        <v>352</v>
      </c>
      <c r="H52" s="635"/>
    </row>
    <row r="53" ht="21.95" customHeight="1" spans="1:8">
      <c r="A53" s="625"/>
      <c r="B53" s="625"/>
      <c r="C53" s="625"/>
      <c r="D53" s="625"/>
      <c r="E53" s="632" t="s">
        <v>3142</v>
      </c>
      <c r="F53" s="633"/>
      <c r="G53" s="634" t="s">
        <v>3143</v>
      </c>
      <c r="H53" s="635"/>
    </row>
    <row r="54" ht="21.95" customHeight="1" spans="1:8">
      <c r="A54" s="625"/>
      <c r="B54" s="625"/>
      <c r="C54" s="625"/>
      <c r="D54" s="625"/>
      <c r="E54" s="632" t="s">
        <v>3144</v>
      </c>
      <c r="F54" s="633"/>
      <c r="G54" s="634" t="s">
        <v>352</v>
      </c>
      <c r="H54" s="635"/>
    </row>
    <row r="55" ht="21.95" customHeight="1" spans="1:8">
      <c r="A55" s="625"/>
      <c r="B55" s="625" t="s">
        <v>195</v>
      </c>
      <c r="C55" s="625" t="s">
        <v>196</v>
      </c>
      <c r="D55" s="625"/>
      <c r="E55" s="632" t="s">
        <v>3145</v>
      </c>
      <c r="F55" s="637"/>
      <c r="G55" s="625" t="s">
        <v>713</v>
      </c>
      <c r="H55" s="625"/>
    </row>
    <row r="56" ht="21.95" customHeight="1" spans="1:8">
      <c r="A56" s="625"/>
      <c r="B56" s="625"/>
      <c r="C56" s="625"/>
      <c r="D56" s="625"/>
      <c r="E56" s="632" t="s">
        <v>2962</v>
      </c>
      <c r="F56" s="637"/>
      <c r="G56" s="625" t="s">
        <v>713</v>
      </c>
      <c r="H56" s="625"/>
    </row>
    <row r="57" ht="21.95" customHeight="1" spans="1:8">
      <c r="A57" s="625"/>
      <c r="B57" s="625"/>
      <c r="C57" s="625"/>
      <c r="D57" s="625"/>
      <c r="E57" s="632" t="s">
        <v>3146</v>
      </c>
      <c r="F57" s="633"/>
      <c r="G57" s="625" t="s">
        <v>713</v>
      </c>
      <c r="H57" s="625"/>
    </row>
    <row r="58" ht="21.95" customHeight="1" spans="1:8">
      <c r="A58" s="625"/>
      <c r="B58" s="625"/>
      <c r="C58" s="625"/>
      <c r="D58" s="625"/>
      <c r="E58" s="632" t="s">
        <v>3147</v>
      </c>
      <c r="F58" s="633"/>
      <c r="G58" s="625" t="s">
        <v>713</v>
      </c>
      <c r="H58" s="625"/>
    </row>
  </sheetData>
  <mergeCells count="122">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4:A11"/>
    <mergeCell ref="A13:A58"/>
    <mergeCell ref="B14:B40"/>
    <mergeCell ref="B41:B54"/>
    <mergeCell ref="B55:B58"/>
    <mergeCell ref="B4:C5"/>
    <mergeCell ref="D4:E5"/>
    <mergeCell ref="C14:D27"/>
    <mergeCell ref="C50:D54"/>
    <mergeCell ref="C36:D40"/>
    <mergeCell ref="C28:D35"/>
    <mergeCell ref="C55:D58"/>
    <mergeCell ref="C41:D49"/>
  </mergeCells>
  <pageMargins left="0.75" right="0.75" top="1" bottom="1" header="0.5" footer="0.5"/>
  <pageSetup paperSize="9" scale="98" fitToHeight="0" orientation="landscape"/>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showGridLines="0" topLeftCell="A22" workbookViewId="0">
      <selection activeCell="A3" sqref="$A3:$XFD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9.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3148</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4.95" customHeight="1" spans="1:8">
      <c r="A6" s="7"/>
      <c r="B6" s="616" t="s">
        <v>139</v>
      </c>
      <c r="C6" s="617" t="s">
        <v>3149</v>
      </c>
      <c r="D6" s="617"/>
      <c r="E6" s="617"/>
      <c r="F6" s="618">
        <f t="shared" ref="F6:F9" si="0">G6+H6</f>
        <v>22526.75</v>
      </c>
      <c r="G6" s="619">
        <v>19842.01</v>
      </c>
      <c r="H6" s="618">
        <v>2684.74</v>
      </c>
    </row>
    <row r="7" ht="66" customHeight="1" spans="1:8">
      <c r="A7" s="7"/>
      <c r="B7" s="616" t="s">
        <v>141</v>
      </c>
      <c r="C7" s="620" t="s">
        <v>3150</v>
      </c>
      <c r="D7" s="620"/>
      <c r="E7" s="620"/>
      <c r="F7" s="618">
        <f t="shared" si="0"/>
        <v>15330.31</v>
      </c>
      <c r="G7" s="618">
        <v>11471.56</v>
      </c>
      <c r="H7" s="618">
        <v>3858.75</v>
      </c>
    </row>
    <row r="8" ht="53.1" customHeight="1" spans="1:8">
      <c r="A8" s="7"/>
      <c r="B8" s="616" t="s">
        <v>143</v>
      </c>
      <c r="C8" s="620" t="s">
        <v>3151</v>
      </c>
      <c r="D8" s="620"/>
      <c r="E8" s="620"/>
      <c r="F8" s="618">
        <f t="shared" si="0"/>
        <v>16869</v>
      </c>
      <c r="G8" s="618">
        <v>16869</v>
      </c>
      <c r="H8" s="618"/>
    </row>
    <row r="9" ht="29.1" customHeight="1" spans="1:8">
      <c r="A9" s="7"/>
      <c r="B9" s="7" t="s">
        <v>149</v>
      </c>
      <c r="C9" s="7"/>
      <c r="D9" s="7"/>
      <c r="E9" s="7"/>
      <c r="F9" s="618">
        <f t="shared" si="0"/>
        <v>54726.06</v>
      </c>
      <c r="G9" s="618">
        <f>SUM(G6:G8)</f>
        <v>48182.57</v>
      </c>
      <c r="H9" s="618">
        <f>SUM(H6:H8)</f>
        <v>6543.49</v>
      </c>
    </row>
    <row r="10" ht="216.95" customHeight="1" spans="1:8">
      <c r="A10" s="8" t="s">
        <v>150</v>
      </c>
      <c r="B10" s="24" t="s">
        <v>3152</v>
      </c>
      <c r="C10" s="24"/>
      <c r="D10" s="24"/>
      <c r="E10" s="24"/>
      <c r="F10" s="24"/>
      <c r="G10" s="24"/>
      <c r="H10" s="24"/>
    </row>
    <row r="11" ht="21.95" customHeight="1" spans="1:8">
      <c r="A11" s="7" t="s">
        <v>152</v>
      </c>
      <c r="B11" s="7" t="s">
        <v>153</v>
      </c>
      <c r="C11" s="7" t="s">
        <v>154</v>
      </c>
      <c r="D11" s="7"/>
      <c r="E11" s="7" t="s">
        <v>155</v>
      </c>
      <c r="F11" s="7"/>
      <c r="G11" s="7" t="s">
        <v>156</v>
      </c>
      <c r="H11" s="7"/>
    </row>
    <row r="12" ht="33.95" customHeight="1" spans="1:8">
      <c r="A12" s="8"/>
      <c r="B12" s="7" t="s">
        <v>157</v>
      </c>
      <c r="C12" s="224" t="s">
        <v>158</v>
      </c>
      <c r="D12" s="225"/>
      <c r="E12" s="24" t="s">
        <v>3153</v>
      </c>
      <c r="F12" s="24"/>
      <c r="G12" s="7" t="s">
        <v>3154</v>
      </c>
      <c r="H12" s="7"/>
    </row>
    <row r="13" ht="30" customHeight="1" spans="1:8">
      <c r="A13" s="8"/>
      <c r="B13" s="7"/>
      <c r="C13" s="316"/>
      <c r="D13" s="317"/>
      <c r="E13" s="24" t="s">
        <v>3155</v>
      </c>
      <c r="F13" s="24"/>
      <c r="G13" s="503">
        <v>1</v>
      </c>
      <c r="H13" s="7"/>
    </row>
    <row r="14" ht="53.1" customHeight="1" spans="1:8">
      <c r="A14" s="8"/>
      <c r="B14" s="7"/>
      <c r="C14" s="316"/>
      <c r="D14" s="317"/>
      <c r="E14" s="24" t="s">
        <v>3156</v>
      </c>
      <c r="F14" s="24"/>
      <c r="G14" s="503">
        <v>1</v>
      </c>
      <c r="H14" s="7"/>
    </row>
    <row r="15" ht="27" customHeight="1" spans="1:8">
      <c r="A15" s="8"/>
      <c r="B15" s="7"/>
      <c r="C15" s="230"/>
      <c r="D15" s="231"/>
      <c r="E15" s="195" t="s">
        <v>3157</v>
      </c>
      <c r="F15" s="196"/>
      <c r="G15" s="503">
        <v>1</v>
      </c>
      <c r="H15" s="7"/>
    </row>
    <row r="16" ht="27" customHeight="1" spans="1:8">
      <c r="A16" s="8"/>
      <c r="B16" s="7"/>
      <c r="C16" s="7" t="s">
        <v>178</v>
      </c>
      <c r="D16" s="7"/>
      <c r="E16" s="24" t="s">
        <v>3158</v>
      </c>
      <c r="F16" s="24"/>
      <c r="G16" s="503">
        <v>1</v>
      </c>
      <c r="H16" s="7"/>
    </row>
    <row r="17" ht="26.1" customHeight="1" spans="1:8">
      <c r="A17" s="8"/>
      <c r="B17" s="7"/>
      <c r="C17" s="7"/>
      <c r="D17" s="7"/>
      <c r="E17" s="24" t="s">
        <v>3159</v>
      </c>
      <c r="F17" s="195"/>
      <c r="G17" s="503">
        <v>1</v>
      </c>
      <c r="H17" s="7"/>
    </row>
    <row r="18" ht="24.95" customHeight="1" spans="1:8">
      <c r="A18" s="8"/>
      <c r="B18" s="7"/>
      <c r="C18" s="7" t="s">
        <v>252</v>
      </c>
      <c r="D18" s="7"/>
      <c r="E18" s="24" t="s">
        <v>3160</v>
      </c>
      <c r="F18" s="195"/>
      <c r="G18" s="503">
        <v>1</v>
      </c>
      <c r="H18" s="7"/>
    </row>
    <row r="19" ht="21" customHeight="1" spans="1:8">
      <c r="A19" s="8"/>
      <c r="B19" s="7"/>
      <c r="C19" s="7"/>
      <c r="D19" s="7"/>
      <c r="E19" s="24" t="s">
        <v>3161</v>
      </c>
      <c r="F19" s="24"/>
      <c r="G19" s="503">
        <v>1</v>
      </c>
      <c r="H19" s="7"/>
    </row>
    <row r="20" ht="24.95" customHeight="1" spans="1:8">
      <c r="A20" s="8"/>
      <c r="B20" s="7"/>
      <c r="C20" s="7" t="s">
        <v>258</v>
      </c>
      <c r="D20" s="7"/>
      <c r="E20" s="24" t="s">
        <v>3162</v>
      </c>
      <c r="F20" s="24"/>
      <c r="G20" s="7" t="s">
        <v>3163</v>
      </c>
      <c r="H20" s="7"/>
    </row>
    <row r="21" ht="27.95" customHeight="1" spans="1:8">
      <c r="A21" s="8"/>
      <c r="B21" s="7"/>
      <c r="C21" s="7"/>
      <c r="D21" s="7"/>
      <c r="E21" s="24" t="s">
        <v>3164</v>
      </c>
      <c r="F21" s="24"/>
      <c r="G21" s="7" t="s">
        <v>3165</v>
      </c>
      <c r="H21" s="7"/>
    </row>
    <row r="22" ht="27.95" customHeight="1" spans="1:8">
      <c r="A22" s="8"/>
      <c r="B22" s="7" t="s">
        <v>182</v>
      </c>
      <c r="C22" s="7" t="s">
        <v>304</v>
      </c>
      <c r="D22" s="7"/>
      <c r="E22" s="195" t="s">
        <v>3166</v>
      </c>
      <c r="F22" s="196"/>
      <c r="G22" s="10" t="s">
        <v>3167</v>
      </c>
      <c r="H22" s="11"/>
    </row>
    <row r="23" ht="29.1" customHeight="1" spans="1:8">
      <c r="A23" s="8"/>
      <c r="B23" s="7"/>
      <c r="C23" s="7" t="s">
        <v>183</v>
      </c>
      <c r="D23" s="7"/>
      <c r="E23" s="24" t="s">
        <v>3168</v>
      </c>
      <c r="F23" s="24"/>
      <c r="G23" s="503">
        <v>0.05</v>
      </c>
      <c r="H23" s="7"/>
    </row>
    <row r="24" ht="39.95" customHeight="1" spans="1:8">
      <c r="A24" s="8"/>
      <c r="B24" s="7"/>
      <c r="C24" s="7"/>
      <c r="D24" s="7"/>
      <c r="E24" s="24" t="s">
        <v>3169</v>
      </c>
      <c r="F24" s="24"/>
      <c r="G24" s="7" t="s">
        <v>358</v>
      </c>
      <c r="H24" s="7"/>
    </row>
    <row r="25" ht="27.95" customHeight="1" spans="1:8">
      <c r="A25" s="8"/>
      <c r="B25" s="7"/>
      <c r="C25" s="7" t="s">
        <v>354</v>
      </c>
      <c r="D25" s="7"/>
      <c r="E25" s="24" t="s">
        <v>3170</v>
      </c>
      <c r="F25" s="24"/>
      <c r="G25" s="7" t="s">
        <v>3171</v>
      </c>
      <c r="H25" s="7"/>
    </row>
    <row r="26" ht="27.95" customHeight="1" spans="1:8">
      <c r="A26" s="8"/>
      <c r="B26" s="7" t="s">
        <v>195</v>
      </c>
      <c r="C26" s="7" t="s">
        <v>196</v>
      </c>
      <c r="D26" s="7"/>
      <c r="E26" s="24" t="s">
        <v>3172</v>
      </c>
      <c r="F26" s="24"/>
      <c r="G26" s="7" t="s">
        <v>678</v>
      </c>
      <c r="H26" s="7"/>
    </row>
    <row r="27" ht="27.95" customHeight="1" spans="1:8">
      <c r="A27" s="8"/>
      <c r="B27" s="7"/>
      <c r="C27" s="7"/>
      <c r="D27" s="7"/>
      <c r="E27" s="24" t="s">
        <v>3173</v>
      </c>
      <c r="F27" s="24"/>
      <c r="G27" s="7" t="s">
        <v>678</v>
      </c>
      <c r="H27" s="7"/>
    </row>
    <row r="28" ht="27.95" customHeight="1" spans="1:8">
      <c r="A28" s="8"/>
      <c r="B28" s="7"/>
      <c r="C28" s="7"/>
      <c r="D28" s="7"/>
      <c r="E28" s="24" t="s">
        <v>3174</v>
      </c>
      <c r="F28" s="24"/>
      <c r="G28" s="7" t="s">
        <v>678</v>
      </c>
      <c r="H28" s="7"/>
    </row>
    <row r="29" s="2" customFormat="1" ht="24" customHeight="1"/>
  </sheetData>
  <mergeCells count="61">
    <mergeCell ref="A2:H2"/>
    <mergeCell ref="A3:C3"/>
    <mergeCell ref="D3:H3"/>
    <mergeCell ref="F4:H4"/>
    <mergeCell ref="C6:E6"/>
    <mergeCell ref="C7:E7"/>
    <mergeCell ref="C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C25:D25"/>
    <mergeCell ref="E25:F25"/>
    <mergeCell ref="G25:H25"/>
    <mergeCell ref="E26:F26"/>
    <mergeCell ref="G26:H26"/>
    <mergeCell ref="E27:F27"/>
    <mergeCell ref="G27:H27"/>
    <mergeCell ref="E28:F28"/>
    <mergeCell ref="G28:H28"/>
    <mergeCell ref="A4:A9"/>
    <mergeCell ref="A11:A28"/>
    <mergeCell ref="B12:B21"/>
    <mergeCell ref="B22:B25"/>
    <mergeCell ref="B26:B28"/>
    <mergeCell ref="C20:D21"/>
    <mergeCell ref="C18:D19"/>
    <mergeCell ref="B4:C5"/>
    <mergeCell ref="D4:E5"/>
    <mergeCell ref="C12:D15"/>
    <mergeCell ref="C16:D17"/>
    <mergeCell ref="C23:D24"/>
    <mergeCell ref="C26:D28"/>
  </mergeCells>
  <printOptions horizontalCentered="1" gridLines="1"/>
  <pageMargins left="0.472222222222222" right="0.472222222222222" top="0.393055555555556" bottom="0.393055555555556" header="0.354166666666667" footer="0.393055555555556"/>
  <pageSetup paperSize="9" orientation="landscape"/>
  <headerFooter alignWithMargins="0" scaleWithDoc="0"/>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zoomScale="115" zoomScaleNormal="115" topLeftCell="D19" workbookViewId="0">
      <selection activeCell="B9" sqref="B9:E9"/>
    </sheetView>
  </sheetViews>
  <sheetFormatPr defaultColWidth="30.8333333333333" defaultRowHeight="15.6" outlineLevelCol="7"/>
  <cols>
    <col min="1" max="1" width="18.1666666666667" style="253" customWidth="1"/>
    <col min="2" max="2" width="30.8333333333333" style="253"/>
    <col min="3" max="3" width="23.3333333333333" style="253" customWidth="1"/>
    <col min="4" max="4" width="27" style="253" customWidth="1"/>
    <col min="5" max="5" width="8.83333333333333" style="253" customWidth="1"/>
    <col min="6" max="6" width="44.8333333333333" style="253" customWidth="1"/>
    <col min="7" max="7" width="37.3333333333333" style="253" customWidth="1"/>
    <col min="8" max="8" width="27.5" style="253" customWidth="1"/>
    <col min="9" max="16380" width="30.8333333333333" style="253"/>
  </cols>
  <sheetData>
    <row r="1" spans="1:1">
      <c r="A1" s="253" t="s">
        <v>128</v>
      </c>
    </row>
    <row r="2" ht="23.25" customHeight="1" spans="1:8">
      <c r="A2" s="90" t="s">
        <v>129</v>
      </c>
      <c r="B2" s="90"/>
      <c r="C2" s="90"/>
      <c r="D2" s="90"/>
      <c r="E2" s="90"/>
      <c r="F2" s="90"/>
      <c r="G2" s="90"/>
      <c r="H2" s="90"/>
    </row>
    <row r="3" ht="36" customHeight="1" spans="1:8">
      <c r="A3" s="603" t="s">
        <v>130</v>
      </c>
      <c r="B3" s="603"/>
      <c r="C3" s="603"/>
      <c r="D3" s="603" t="s">
        <v>3175</v>
      </c>
      <c r="E3" s="603"/>
      <c r="F3" s="603"/>
      <c r="G3" s="603"/>
      <c r="H3" s="603"/>
    </row>
    <row r="4" ht="36" customHeight="1" spans="1:8">
      <c r="A4" s="603" t="s">
        <v>132</v>
      </c>
      <c r="B4" s="603" t="s">
        <v>133</v>
      </c>
      <c r="C4" s="603"/>
      <c r="D4" s="603" t="s">
        <v>134</v>
      </c>
      <c r="E4" s="603"/>
      <c r="F4" s="603" t="s">
        <v>135</v>
      </c>
      <c r="G4" s="603"/>
      <c r="H4" s="603"/>
    </row>
    <row r="5" ht="36" customHeight="1" spans="1:8">
      <c r="A5" s="603"/>
      <c r="B5" s="603"/>
      <c r="C5" s="603"/>
      <c r="D5" s="603"/>
      <c r="E5" s="603"/>
      <c r="F5" s="603" t="s">
        <v>136</v>
      </c>
      <c r="G5" s="603" t="s">
        <v>137</v>
      </c>
      <c r="H5" s="603" t="s">
        <v>138</v>
      </c>
    </row>
    <row r="6" ht="36" customHeight="1" spans="1:8">
      <c r="A6" s="603"/>
      <c r="B6" s="603" t="s">
        <v>3176</v>
      </c>
      <c r="C6" s="603"/>
      <c r="D6" s="603" t="s">
        <v>1875</v>
      </c>
      <c r="E6" s="603"/>
      <c r="F6" s="604">
        <f t="shared" ref="F6:F8" si="0">SUM(G6:H6)</f>
        <v>29622.81</v>
      </c>
      <c r="G6" s="604">
        <v>29622.81</v>
      </c>
      <c r="H6" s="604"/>
    </row>
    <row r="7" ht="36" customHeight="1" spans="1:8">
      <c r="A7" s="603"/>
      <c r="B7" s="603" t="s">
        <v>3177</v>
      </c>
      <c r="C7" s="603"/>
      <c r="D7" s="603" t="s">
        <v>2421</v>
      </c>
      <c r="E7" s="603"/>
      <c r="F7" s="604">
        <f t="shared" si="0"/>
        <v>7440.78</v>
      </c>
      <c r="G7" s="604">
        <v>7440.78</v>
      </c>
      <c r="H7" s="604"/>
    </row>
    <row r="8" ht="36" customHeight="1" spans="1:8">
      <c r="A8" s="603"/>
      <c r="B8" s="603" t="s">
        <v>3178</v>
      </c>
      <c r="C8" s="603"/>
      <c r="D8" s="603" t="s">
        <v>3179</v>
      </c>
      <c r="E8" s="603"/>
      <c r="F8" s="604">
        <f t="shared" si="0"/>
        <v>36059.55</v>
      </c>
      <c r="G8" s="604">
        <v>36059.55</v>
      </c>
      <c r="H8" s="604"/>
    </row>
    <row r="9" ht="36" customHeight="1" spans="1:8">
      <c r="A9" s="603"/>
      <c r="B9" s="603" t="s">
        <v>149</v>
      </c>
      <c r="C9" s="603"/>
      <c r="D9" s="603"/>
      <c r="E9" s="603"/>
      <c r="F9" s="604">
        <f>SUM(F6:F8)</f>
        <v>73123.14</v>
      </c>
      <c r="G9" s="604">
        <f>SUM(G6:G8)</f>
        <v>73123.14</v>
      </c>
      <c r="H9" s="604"/>
    </row>
    <row r="10" ht="102" customHeight="1" spans="1:8">
      <c r="A10" s="603" t="s">
        <v>150</v>
      </c>
      <c r="B10" s="605" t="s">
        <v>3180</v>
      </c>
      <c r="C10" s="605"/>
      <c r="D10" s="605"/>
      <c r="E10" s="605"/>
      <c r="F10" s="605"/>
      <c r="G10" s="605"/>
      <c r="H10" s="605"/>
    </row>
    <row r="11" ht="36" customHeight="1" spans="1:8">
      <c r="A11" s="603" t="s">
        <v>152</v>
      </c>
      <c r="B11" s="603" t="s">
        <v>153</v>
      </c>
      <c r="C11" s="603" t="s">
        <v>154</v>
      </c>
      <c r="D11" s="603"/>
      <c r="E11" s="603" t="s">
        <v>155</v>
      </c>
      <c r="F11" s="603"/>
      <c r="G11" s="603" t="s">
        <v>156</v>
      </c>
      <c r="H11" s="603"/>
    </row>
    <row r="12" ht="36" customHeight="1" spans="1:8">
      <c r="A12" s="603"/>
      <c r="B12" s="603" t="s">
        <v>3181</v>
      </c>
      <c r="C12" s="603" t="s">
        <v>158</v>
      </c>
      <c r="D12" s="603"/>
      <c r="E12" s="606" t="s">
        <v>3182</v>
      </c>
      <c r="F12" s="606"/>
      <c r="G12" s="607" t="s">
        <v>3183</v>
      </c>
      <c r="H12" s="607"/>
    </row>
    <row r="13" ht="36" customHeight="1" spans="1:8">
      <c r="A13" s="603"/>
      <c r="B13" s="603"/>
      <c r="C13" s="603"/>
      <c r="D13" s="603"/>
      <c r="E13" s="606" t="s">
        <v>3184</v>
      </c>
      <c r="F13" s="606"/>
      <c r="G13" s="607" t="s">
        <v>1045</v>
      </c>
      <c r="H13" s="607"/>
    </row>
    <row r="14" ht="36" customHeight="1" spans="1:8">
      <c r="A14" s="603"/>
      <c r="B14" s="603"/>
      <c r="C14" s="603"/>
      <c r="D14" s="603"/>
      <c r="E14" s="606" t="s">
        <v>3185</v>
      </c>
      <c r="F14" s="606"/>
      <c r="G14" s="607" t="s">
        <v>3186</v>
      </c>
      <c r="H14" s="607"/>
    </row>
    <row r="15" ht="36" customHeight="1" spans="1:8">
      <c r="A15" s="603"/>
      <c r="B15" s="603"/>
      <c r="C15" s="603"/>
      <c r="D15" s="603"/>
      <c r="E15" s="606" t="s">
        <v>3187</v>
      </c>
      <c r="F15" s="606"/>
      <c r="G15" s="607" t="s">
        <v>3188</v>
      </c>
      <c r="H15" s="607"/>
    </row>
    <row r="16" ht="36" customHeight="1" spans="1:8">
      <c r="A16" s="603"/>
      <c r="B16" s="603"/>
      <c r="C16" s="603"/>
      <c r="D16" s="603"/>
      <c r="E16" s="606" t="s">
        <v>3189</v>
      </c>
      <c r="F16" s="606"/>
      <c r="G16" s="608">
        <v>1</v>
      </c>
      <c r="H16" s="607"/>
    </row>
    <row r="17" ht="36" customHeight="1" spans="1:8">
      <c r="A17" s="603"/>
      <c r="B17" s="603"/>
      <c r="C17" s="603"/>
      <c r="D17" s="603"/>
      <c r="E17" s="606" t="s">
        <v>3190</v>
      </c>
      <c r="F17" s="606"/>
      <c r="G17" s="608">
        <v>1</v>
      </c>
      <c r="H17" s="607"/>
    </row>
    <row r="18" ht="36" customHeight="1" spans="1:8">
      <c r="A18" s="603"/>
      <c r="B18" s="603"/>
      <c r="C18" s="603"/>
      <c r="D18" s="603"/>
      <c r="E18" s="606" t="s">
        <v>3191</v>
      </c>
      <c r="F18" s="606"/>
      <c r="G18" s="608" t="s">
        <v>249</v>
      </c>
      <c r="H18" s="607"/>
    </row>
    <row r="19" ht="36" customHeight="1" spans="1:8">
      <c r="A19" s="603"/>
      <c r="B19" s="603"/>
      <c r="C19" s="603"/>
      <c r="D19" s="603"/>
      <c r="E19" s="609" t="s">
        <v>3192</v>
      </c>
      <c r="F19" s="609"/>
      <c r="G19" s="607" t="s">
        <v>3193</v>
      </c>
      <c r="H19" s="607"/>
    </row>
    <row r="20" ht="36" customHeight="1" spans="1:8">
      <c r="A20" s="603"/>
      <c r="B20" s="603"/>
      <c r="C20" s="603"/>
      <c r="D20" s="603"/>
      <c r="E20" s="606" t="s">
        <v>3194</v>
      </c>
      <c r="F20" s="606"/>
      <c r="G20" s="608" t="s">
        <v>3195</v>
      </c>
      <c r="H20" s="607"/>
    </row>
    <row r="21" ht="36" customHeight="1" spans="1:8">
      <c r="A21" s="603"/>
      <c r="B21" s="603"/>
      <c r="C21" s="603"/>
      <c r="D21" s="603"/>
      <c r="E21" s="606" t="s">
        <v>3196</v>
      </c>
      <c r="F21" s="606"/>
      <c r="G21" s="607" t="s">
        <v>1511</v>
      </c>
      <c r="H21" s="607"/>
    </row>
    <row r="22" ht="36" customHeight="1" spans="1:8">
      <c r="A22" s="603"/>
      <c r="B22" s="603"/>
      <c r="C22" s="603" t="s">
        <v>178</v>
      </c>
      <c r="D22" s="603"/>
      <c r="E22" s="606" t="s">
        <v>3197</v>
      </c>
      <c r="F22" s="606"/>
      <c r="G22" s="608">
        <v>1</v>
      </c>
      <c r="H22" s="607"/>
    </row>
    <row r="23" ht="36" customHeight="1" spans="1:8">
      <c r="A23" s="603"/>
      <c r="B23" s="603"/>
      <c r="C23" s="603"/>
      <c r="D23" s="603"/>
      <c r="E23" s="606" t="s">
        <v>3198</v>
      </c>
      <c r="F23" s="606"/>
      <c r="G23" s="607" t="s">
        <v>3199</v>
      </c>
      <c r="H23" s="607"/>
    </row>
    <row r="24" ht="36" customHeight="1" spans="1:8">
      <c r="A24" s="603"/>
      <c r="B24" s="603"/>
      <c r="C24" s="603"/>
      <c r="D24" s="603"/>
      <c r="E24" s="606" t="s">
        <v>3200</v>
      </c>
      <c r="F24" s="606"/>
      <c r="G24" s="607" t="s">
        <v>3199</v>
      </c>
      <c r="H24" s="607"/>
    </row>
    <row r="25" ht="36" customHeight="1" spans="1:8">
      <c r="A25" s="603"/>
      <c r="B25" s="603"/>
      <c r="C25" s="603"/>
      <c r="D25" s="603"/>
      <c r="E25" s="606" t="s">
        <v>3201</v>
      </c>
      <c r="F25" s="606"/>
      <c r="G25" s="607" t="s">
        <v>536</v>
      </c>
      <c r="H25" s="607"/>
    </row>
    <row r="26" ht="36" customHeight="1" spans="1:8">
      <c r="A26" s="603"/>
      <c r="B26" s="603"/>
      <c r="C26" s="603"/>
      <c r="D26" s="603"/>
      <c r="E26" s="610" t="s">
        <v>3202</v>
      </c>
      <c r="F26" s="610"/>
      <c r="G26" s="607" t="s">
        <v>3203</v>
      </c>
      <c r="H26" s="607"/>
    </row>
    <row r="27" ht="36" customHeight="1" spans="1:8">
      <c r="A27" s="603"/>
      <c r="B27" s="603"/>
      <c r="C27" s="603" t="s">
        <v>252</v>
      </c>
      <c r="D27" s="603"/>
      <c r="E27" s="606" t="s">
        <v>3204</v>
      </c>
      <c r="F27" s="606"/>
      <c r="G27" s="608" t="s">
        <v>3205</v>
      </c>
      <c r="H27" s="607"/>
    </row>
    <row r="28" ht="36" customHeight="1" spans="1:8">
      <c r="A28" s="603"/>
      <c r="B28" s="603" t="s">
        <v>182</v>
      </c>
      <c r="C28" s="603" t="s">
        <v>183</v>
      </c>
      <c r="D28" s="603"/>
      <c r="E28" s="606" t="s">
        <v>3206</v>
      </c>
      <c r="F28" s="606"/>
      <c r="G28" s="607" t="s">
        <v>409</v>
      </c>
      <c r="H28" s="607"/>
    </row>
    <row r="29" ht="36" customHeight="1" spans="1:8">
      <c r="A29" s="603"/>
      <c r="B29" s="603"/>
      <c r="C29" s="603"/>
      <c r="D29" s="603"/>
      <c r="E29" s="611" t="s">
        <v>3207</v>
      </c>
      <c r="F29" s="612"/>
      <c r="G29" s="613" t="s">
        <v>3203</v>
      </c>
      <c r="H29" s="614"/>
    </row>
    <row r="30" ht="36" customHeight="1" spans="1:8">
      <c r="A30" s="603"/>
      <c r="B30" s="603"/>
      <c r="C30" s="603"/>
      <c r="D30" s="603"/>
      <c r="E30" s="606" t="s">
        <v>3208</v>
      </c>
      <c r="F30" s="606"/>
      <c r="G30" s="607" t="s">
        <v>409</v>
      </c>
      <c r="H30" s="607"/>
    </row>
    <row r="31" ht="36" customHeight="1" spans="1:8">
      <c r="A31" s="603"/>
      <c r="B31" s="603"/>
      <c r="C31" s="603" t="s">
        <v>842</v>
      </c>
      <c r="D31" s="603"/>
      <c r="E31" s="606" t="s">
        <v>3209</v>
      </c>
      <c r="F31" s="606"/>
      <c r="G31" s="607" t="s">
        <v>360</v>
      </c>
      <c r="H31" s="607"/>
    </row>
    <row r="32" ht="35.1" customHeight="1" spans="1:8">
      <c r="A32" s="603"/>
      <c r="B32" s="603" t="s">
        <v>195</v>
      </c>
      <c r="C32" s="603" t="s">
        <v>196</v>
      </c>
      <c r="D32" s="603"/>
      <c r="E32" s="606" t="s">
        <v>3210</v>
      </c>
      <c r="F32" s="606"/>
      <c r="G32" s="607" t="s">
        <v>3211</v>
      </c>
      <c r="H32" s="607"/>
    </row>
    <row r="33" s="602" customFormat="1" ht="24" customHeight="1" spans="1:8">
      <c r="A33" s="615"/>
      <c r="B33" s="615"/>
      <c r="C33" s="615"/>
      <c r="D33" s="615"/>
      <c r="E33" s="615"/>
      <c r="F33" s="615"/>
      <c r="G33" s="615"/>
      <c r="H33" s="615"/>
    </row>
  </sheetData>
  <mergeCells count="7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C31:D31"/>
    <mergeCell ref="E31:F31"/>
    <mergeCell ref="G31:H31"/>
    <mergeCell ref="C32:D32"/>
    <mergeCell ref="E32:F32"/>
    <mergeCell ref="G32:H32"/>
    <mergeCell ref="A33:H33"/>
    <mergeCell ref="A4:A9"/>
    <mergeCell ref="A11:A32"/>
    <mergeCell ref="B12:B27"/>
    <mergeCell ref="B28:B31"/>
    <mergeCell ref="C12:D21"/>
    <mergeCell ref="B4:C5"/>
    <mergeCell ref="D4:E5"/>
    <mergeCell ref="C28:D30"/>
    <mergeCell ref="C22:D26"/>
  </mergeCells>
  <printOptions horizontalCentered="1"/>
  <pageMargins left="0.865277777777778" right="0.747916666666667" top="0.984027777777778" bottom="0.984027777777778" header="0.511805555555556" footer="0.511805555555556"/>
  <pageSetup paperSize="9" scale="72" fitToHeight="0" orientation="landscape"/>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workbookViewId="0">
      <selection activeCell="G38" sqref="G38"/>
    </sheetView>
  </sheetViews>
  <sheetFormatPr defaultColWidth="11.6666666666667" defaultRowHeight="15.6" outlineLevelCol="7"/>
  <cols>
    <col min="1" max="1" width="11.5" style="569" customWidth="1"/>
    <col min="2" max="2" width="16.3333333333333" style="569" customWidth="1"/>
    <col min="3" max="3" width="9.16666666666667" style="569" customWidth="1"/>
    <col min="4" max="4" width="6" style="569" customWidth="1"/>
    <col min="5" max="5" width="40.8333333333333" style="569" customWidth="1"/>
    <col min="6" max="6" width="20.8333333333333" style="569" customWidth="1"/>
    <col min="7" max="7" width="18.8333333333333" style="569" customWidth="1"/>
    <col min="8" max="8" width="23.3333333333333" style="569" customWidth="1"/>
    <col min="9" max="14" width="12" style="569" customWidth="1"/>
    <col min="15" max="256" width="11.6666666666667" style="569"/>
    <col min="257" max="257" width="11.5" style="569" customWidth="1"/>
    <col min="258" max="258" width="16.3333333333333" style="569" customWidth="1"/>
    <col min="259" max="259" width="9.16666666666667" style="569" customWidth="1"/>
    <col min="260" max="260" width="6" style="569" customWidth="1"/>
    <col min="261" max="261" width="40.8333333333333" style="569" customWidth="1"/>
    <col min="262" max="262" width="20.8333333333333" style="569" customWidth="1"/>
    <col min="263" max="263" width="18.8333333333333" style="569" customWidth="1"/>
    <col min="264" max="264" width="23.3333333333333" style="569" customWidth="1"/>
    <col min="265" max="270" width="12" style="569" customWidth="1"/>
    <col min="271" max="512" width="11.6666666666667" style="569"/>
    <col min="513" max="513" width="11.5" style="569" customWidth="1"/>
    <col min="514" max="514" width="16.3333333333333" style="569" customWidth="1"/>
    <col min="515" max="515" width="9.16666666666667" style="569" customWidth="1"/>
    <col min="516" max="516" width="6" style="569" customWidth="1"/>
    <col min="517" max="517" width="40.8333333333333" style="569" customWidth="1"/>
    <col min="518" max="518" width="20.8333333333333" style="569" customWidth="1"/>
    <col min="519" max="519" width="18.8333333333333" style="569" customWidth="1"/>
    <col min="520" max="520" width="23.3333333333333" style="569" customWidth="1"/>
    <col min="521" max="526" width="12" style="569" customWidth="1"/>
    <col min="527" max="768" width="11.6666666666667" style="569"/>
    <col min="769" max="769" width="11.5" style="569" customWidth="1"/>
    <col min="770" max="770" width="16.3333333333333" style="569" customWidth="1"/>
    <col min="771" max="771" width="9.16666666666667" style="569" customWidth="1"/>
    <col min="772" max="772" width="6" style="569" customWidth="1"/>
    <col min="773" max="773" width="40.8333333333333" style="569" customWidth="1"/>
    <col min="774" max="774" width="20.8333333333333" style="569" customWidth="1"/>
    <col min="775" max="775" width="18.8333333333333" style="569" customWidth="1"/>
    <col min="776" max="776" width="23.3333333333333" style="569" customWidth="1"/>
    <col min="777" max="782" width="12" style="569" customWidth="1"/>
    <col min="783" max="1024" width="11.6666666666667" style="569"/>
    <col min="1025" max="1025" width="11.5" style="569" customWidth="1"/>
    <col min="1026" max="1026" width="16.3333333333333" style="569" customWidth="1"/>
    <col min="1027" max="1027" width="9.16666666666667" style="569" customWidth="1"/>
    <col min="1028" max="1028" width="6" style="569" customWidth="1"/>
    <col min="1029" max="1029" width="40.8333333333333" style="569" customWidth="1"/>
    <col min="1030" max="1030" width="20.8333333333333" style="569" customWidth="1"/>
    <col min="1031" max="1031" width="18.8333333333333" style="569" customWidth="1"/>
    <col min="1032" max="1032" width="23.3333333333333" style="569" customWidth="1"/>
    <col min="1033" max="1038" width="12" style="569" customWidth="1"/>
    <col min="1039" max="1280" width="11.6666666666667" style="569"/>
    <col min="1281" max="1281" width="11.5" style="569" customWidth="1"/>
    <col min="1282" max="1282" width="16.3333333333333" style="569" customWidth="1"/>
    <col min="1283" max="1283" width="9.16666666666667" style="569" customWidth="1"/>
    <col min="1284" max="1284" width="6" style="569" customWidth="1"/>
    <col min="1285" max="1285" width="40.8333333333333" style="569" customWidth="1"/>
    <col min="1286" max="1286" width="20.8333333333333" style="569" customWidth="1"/>
    <col min="1287" max="1287" width="18.8333333333333" style="569" customWidth="1"/>
    <col min="1288" max="1288" width="23.3333333333333" style="569" customWidth="1"/>
    <col min="1289" max="1294" width="12" style="569" customWidth="1"/>
    <col min="1295" max="1536" width="11.6666666666667" style="569"/>
    <col min="1537" max="1537" width="11.5" style="569" customWidth="1"/>
    <col min="1538" max="1538" width="16.3333333333333" style="569" customWidth="1"/>
    <col min="1539" max="1539" width="9.16666666666667" style="569" customWidth="1"/>
    <col min="1540" max="1540" width="6" style="569" customWidth="1"/>
    <col min="1541" max="1541" width="40.8333333333333" style="569" customWidth="1"/>
    <col min="1542" max="1542" width="20.8333333333333" style="569" customWidth="1"/>
    <col min="1543" max="1543" width="18.8333333333333" style="569" customWidth="1"/>
    <col min="1544" max="1544" width="23.3333333333333" style="569" customWidth="1"/>
    <col min="1545" max="1550" width="12" style="569" customWidth="1"/>
    <col min="1551" max="1792" width="11.6666666666667" style="569"/>
    <col min="1793" max="1793" width="11.5" style="569" customWidth="1"/>
    <col min="1794" max="1794" width="16.3333333333333" style="569" customWidth="1"/>
    <col min="1795" max="1795" width="9.16666666666667" style="569" customWidth="1"/>
    <col min="1796" max="1796" width="6" style="569" customWidth="1"/>
    <col min="1797" max="1797" width="40.8333333333333" style="569" customWidth="1"/>
    <col min="1798" max="1798" width="20.8333333333333" style="569" customWidth="1"/>
    <col min="1799" max="1799" width="18.8333333333333" style="569" customWidth="1"/>
    <col min="1800" max="1800" width="23.3333333333333" style="569" customWidth="1"/>
    <col min="1801" max="1806" width="12" style="569" customWidth="1"/>
    <col min="1807" max="2048" width="11.6666666666667" style="569"/>
    <col min="2049" max="2049" width="11.5" style="569" customWidth="1"/>
    <col min="2050" max="2050" width="16.3333333333333" style="569" customWidth="1"/>
    <col min="2051" max="2051" width="9.16666666666667" style="569" customWidth="1"/>
    <col min="2052" max="2052" width="6" style="569" customWidth="1"/>
    <col min="2053" max="2053" width="40.8333333333333" style="569" customWidth="1"/>
    <col min="2054" max="2054" width="20.8333333333333" style="569" customWidth="1"/>
    <col min="2055" max="2055" width="18.8333333333333" style="569" customWidth="1"/>
    <col min="2056" max="2056" width="23.3333333333333" style="569" customWidth="1"/>
    <col min="2057" max="2062" width="12" style="569" customWidth="1"/>
    <col min="2063" max="2304" width="11.6666666666667" style="569"/>
    <col min="2305" max="2305" width="11.5" style="569" customWidth="1"/>
    <col min="2306" max="2306" width="16.3333333333333" style="569" customWidth="1"/>
    <col min="2307" max="2307" width="9.16666666666667" style="569" customWidth="1"/>
    <col min="2308" max="2308" width="6" style="569" customWidth="1"/>
    <col min="2309" max="2309" width="40.8333333333333" style="569" customWidth="1"/>
    <col min="2310" max="2310" width="20.8333333333333" style="569" customWidth="1"/>
    <col min="2311" max="2311" width="18.8333333333333" style="569" customWidth="1"/>
    <col min="2312" max="2312" width="23.3333333333333" style="569" customWidth="1"/>
    <col min="2313" max="2318" width="12" style="569" customWidth="1"/>
    <col min="2319" max="2560" width="11.6666666666667" style="569"/>
    <col min="2561" max="2561" width="11.5" style="569" customWidth="1"/>
    <col min="2562" max="2562" width="16.3333333333333" style="569" customWidth="1"/>
    <col min="2563" max="2563" width="9.16666666666667" style="569" customWidth="1"/>
    <col min="2564" max="2564" width="6" style="569" customWidth="1"/>
    <col min="2565" max="2565" width="40.8333333333333" style="569" customWidth="1"/>
    <col min="2566" max="2566" width="20.8333333333333" style="569" customWidth="1"/>
    <col min="2567" max="2567" width="18.8333333333333" style="569" customWidth="1"/>
    <col min="2568" max="2568" width="23.3333333333333" style="569" customWidth="1"/>
    <col min="2569" max="2574" width="12" style="569" customWidth="1"/>
    <col min="2575" max="2816" width="11.6666666666667" style="569"/>
    <col min="2817" max="2817" width="11.5" style="569" customWidth="1"/>
    <col min="2818" max="2818" width="16.3333333333333" style="569" customWidth="1"/>
    <col min="2819" max="2819" width="9.16666666666667" style="569" customWidth="1"/>
    <col min="2820" max="2820" width="6" style="569" customWidth="1"/>
    <col min="2821" max="2821" width="40.8333333333333" style="569" customWidth="1"/>
    <col min="2822" max="2822" width="20.8333333333333" style="569" customWidth="1"/>
    <col min="2823" max="2823" width="18.8333333333333" style="569" customWidth="1"/>
    <col min="2824" max="2824" width="23.3333333333333" style="569" customWidth="1"/>
    <col min="2825" max="2830" width="12" style="569" customWidth="1"/>
    <col min="2831" max="3072" width="11.6666666666667" style="569"/>
    <col min="3073" max="3073" width="11.5" style="569" customWidth="1"/>
    <col min="3074" max="3074" width="16.3333333333333" style="569" customWidth="1"/>
    <col min="3075" max="3075" width="9.16666666666667" style="569" customWidth="1"/>
    <col min="3076" max="3076" width="6" style="569" customWidth="1"/>
    <col min="3077" max="3077" width="40.8333333333333" style="569" customWidth="1"/>
    <col min="3078" max="3078" width="20.8333333333333" style="569" customWidth="1"/>
    <col min="3079" max="3079" width="18.8333333333333" style="569" customWidth="1"/>
    <col min="3080" max="3080" width="23.3333333333333" style="569" customWidth="1"/>
    <col min="3081" max="3086" width="12" style="569" customWidth="1"/>
    <col min="3087" max="3328" width="11.6666666666667" style="569"/>
    <col min="3329" max="3329" width="11.5" style="569" customWidth="1"/>
    <col min="3330" max="3330" width="16.3333333333333" style="569" customWidth="1"/>
    <col min="3331" max="3331" width="9.16666666666667" style="569" customWidth="1"/>
    <col min="3332" max="3332" width="6" style="569" customWidth="1"/>
    <col min="3333" max="3333" width="40.8333333333333" style="569" customWidth="1"/>
    <col min="3334" max="3334" width="20.8333333333333" style="569" customWidth="1"/>
    <col min="3335" max="3335" width="18.8333333333333" style="569" customWidth="1"/>
    <col min="3336" max="3336" width="23.3333333333333" style="569" customWidth="1"/>
    <col min="3337" max="3342" width="12" style="569" customWidth="1"/>
    <col min="3343" max="3584" width="11.6666666666667" style="569"/>
    <col min="3585" max="3585" width="11.5" style="569" customWidth="1"/>
    <col min="3586" max="3586" width="16.3333333333333" style="569" customWidth="1"/>
    <col min="3587" max="3587" width="9.16666666666667" style="569" customWidth="1"/>
    <col min="3588" max="3588" width="6" style="569" customWidth="1"/>
    <col min="3589" max="3589" width="40.8333333333333" style="569" customWidth="1"/>
    <col min="3590" max="3590" width="20.8333333333333" style="569" customWidth="1"/>
    <col min="3591" max="3591" width="18.8333333333333" style="569" customWidth="1"/>
    <col min="3592" max="3592" width="23.3333333333333" style="569" customWidth="1"/>
    <col min="3593" max="3598" width="12" style="569" customWidth="1"/>
    <col min="3599" max="3840" width="11.6666666666667" style="569"/>
    <col min="3841" max="3841" width="11.5" style="569" customWidth="1"/>
    <col min="3842" max="3842" width="16.3333333333333" style="569" customWidth="1"/>
    <col min="3843" max="3843" width="9.16666666666667" style="569" customWidth="1"/>
    <col min="3844" max="3844" width="6" style="569" customWidth="1"/>
    <col min="3845" max="3845" width="40.8333333333333" style="569" customWidth="1"/>
    <col min="3846" max="3846" width="20.8333333333333" style="569" customWidth="1"/>
    <col min="3847" max="3847" width="18.8333333333333" style="569" customWidth="1"/>
    <col min="3848" max="3848" width="23.3333333333333" style="569" customWidth="1"/>
    <col min="3849" max="3854" width="12" style="569" customWidth="1"/>
    <col min="3855" max="4096" width="11.6666666666667" style="569"/>
    <col min="4097" max="4097" width="11.5" style="569" customWidth="1"/>
    <col min="4098" max="4098" width="16.3333333333333" style="569" customWidth="1"/>
    <col min="4099" max="4099" width="9.16666666666667" style="569" customWidth="1"/>
    <col min="4100" max="4100" width="6" style="569" customWidth="1"/>
    <col min="4101" max="4101" width="40.8333333333333" style="569" customWidth="1"/>
    <col min="4102" max="4102" width="20.8333333333333" style="569" customWidth="1"/>
    <col min="4103" max="4103" width="18.8333333333333" style="569" customWidth="1"/>
    <col min="4104" max="4104" width="23.3333333333333" style="569" customWidth="1"/>
    <col min="4105" max="4110" width="12" style="569" customWidth="1"/>
    <col min="4111" max="4352" width="11.6666666666667" style="569"/>
    <col min="4353" max="4353" width="11.5" style="569" customWidth="1"/>
    <col min="4354" max="4354" width="16.3333333333333" style="569" customWidth="1"/>
    <col min="4355" max="4355" width="9.16666666666667" style="569" customWidth="1"/>
    <col min="4356" max="4356" width="6" style="569" customWidth="1"/>
    <col min="4357" max="4357" width="40.8333333333333" style="569" customWidth="1"/>
    <col min="4358" max="4358" width="20.8333333333333" style="569" customWidth="1"/>
    <col min="4359" max="4359" width="18.8333333333333" style="569" customWidth="1"/>
    <col min="4360" max="4360" width="23.3333333333333" style="569" customWidth="1"/>
    <col min="4361" max="4366" width="12" style="569" customWidth="1"/>
    <col min="4367" max="4608" width="11.6666666666667" style="569"/>
    <col min="4609" max="4609" width="11.5" style="569" customWidth="1"/>
    <col min="4610" max="4610" width="16.3333333333333" style="569" customWidth="1"/>
    <col min="4611" max="4611" width="9.16666666666667" style="569" customWidth="1"/>
    <col min="4612" max="4612" width="6" style="569" customWidth="1"/>
    <col min="4613" max="4613" width="40.8333333333333" style="569" customWidth="1"/>
    <col min="4614" max="4614" width="20.8333333333333" style="569" customWidth="1"/>
    <col min="4615" max="4615" width="18.8333333333333" style="569" customWidth="1"/>
    <col min="4616" max="4616" width="23.3333333333333" style="569" customWidth="1"/>
    <col min="4617" max="4622" width="12" style="569" customWidth="1"/>
    <col min="4623" max="4864" width="11.6666666666667" style="569"/>
    <col min="4865" max="4865" width="11.5" style="569" customWidth="1"/>
    <col min="4866" max="4866" width="16.3333333333333" style="569" customWidth="1"/>
    <col min="4867" max="4867" width="9.16666666666667" style="569" customWidth="1"/>
    <col min="4868" max="4868" width="6" style="569" customWidth="1"/>
    <col min="4869" max="4869" width="40.8333333333333" style="569" customWidth="1"/>
    <col min="4870" max="4870" width="20.8333333333333" style="569" customWidth="1"/>
    <col min="4871" max="4871" width="18.8333333333333" style="569" customWidth="1"/>
    <col min="4872" max="4872" width="23.3333333333333" style="569" customWidth="1"/>
    <col min="4873" max="4878" width="12" style="569" customWidth="1"/>
    <col min="4879" max="5120" width="11.6666666666667" style="569"/>
    <col min="5121" max="5121" width="11.5" style="569" customWidth="1"/>
    <col min="5122" max="5122" width="16.3333333333333" style="569" customWidth="1"/>
    <col min="5123" max="5123" width="9.16666666666667" style="569" customWidth="1"/>
    <col min="5124" max="5124" width="6" style="569" customWidth="1"/>
    <col min="5125" max="5125" width="40.8333333333333" style="569" customWidth="1"/>
    <col min="5126" max="5126" width="20.8333333333333" style="569" customWidth="1"/>
    <col min="5127" max="5127" width="18.8333333333333" style="569" customWidth="1"/>
    <col min="5128" max="5128" width="23.3333333333333" style="569" customWidth="1"/>
    <col min="5129" max="5134" width="12" style="569" customWidth="1"/>
    <col min="5135" max="5376" width="11.6666666666667" style="569"/>
    <col min="5377" max="5377" width="11.5" style="569" customWidth="1"/>
    <col min="5378" max="5378" width="16.3333333333333" style="569" customWidth="1"/>
    <col min="5379" max="5379" width="9.16666666666667" style="569" customWidth="1"/>
    <col min="5380" max="5380" width="6" style="569" customWidth="1"/>
    <col min="5381" max="5381" width="40.8333333333333" style="569" customWidth="1"/>
    <col min="5382" max="5382" width="20.8333333333333" style="569" customWidth="1"/>
    <col min="5383" max="5383" width="18.8333333333333" style="569" customWidth="1"/>
    <col min="5384" max="5384" width="23.3333333333333" style="569" customWidth="1"/>
    <col min="5385" max="5390" width="12" style="569" customWidth="1"/>
    <col min="5391" max="5632" width="11.6666666666667" style="569"/>
    <col min="5633" max="5633" width="11.5" style="569" customWidth="1"/>
    <col min="5634" max="5634" width="16.3333333333333" style="569" customWidth="1"/>
    <col min="5635" max="5635" width="9.16666666666667" style="569" customWidth="1"/>
    <col min="5636" max="5636" width="6" style="569" customWidth="1"/>
    <col min="5637" max="5637" width="40.8333333333333" style="569" customWidth="1"/>
    <col min="5638" max="5638" width="20.8333333333333" style="569" customWidth="1"/>
    <col min="5639" max="5639" width="18.8333333333333" style="569" customWidth="1"/>
    <col min="5640" max="5640" width="23.3333333333333" style="569" customWidth="1"/>
    <col min="5641" max="5646" width="12" style="569" customWidth="1"/>
    <col min="5647" max="5888" width="11.6666666666667" style="569"/>
    <col min="5889" max="5889" width="11.5" style="569" customWidth="1"/>
    <col min="5890" max="5890" width="16.3333333333333" style="569" customWidth="1"/>
    <col min="5891" max="5891" width="9.16666666666667" style="569" customWidth="1"/>
    <col min="5892" max="5892" width="6" style="569" customWidth="1"/>
    <col min="5893" max="5893" width="40.8333333333333" style="569" customWidth="1"/>
    <col min="5894" max="5894" width="20.8333333333333" style="569" customWidth="1"/>
    <col min="5895" max="5895" width="18.8333333333333" style="569" customWidth="1"/>
    <col min="5896" max="5896" width="23.3333333333333" style="569" customWidth="1"/>
    <col min="5897" max="5902" width="12" style="569" customWidth="1"/>
    <col min="5903" max="6144" width="11.6666666666667" style="569"/>
    <col min="6145" max="6145" width="11.5" style="569" customWidth="1"/>
    <col min="6146" max="6146" width="16.3333333333333" style="569" customWidth="1"/>
    <col min="6147" max="6147" width="9.16666666666667" style="569" customWidth="1"/>
    <col min="6148" max="6148" width="6" style="569" customWidth="1"/>
    <col min="6149" max="6149" width="40.8333333333333" style="569" customWidth="1"/>
    <col min="6150" max="6150" width="20.8333333333333" style="569" customWidth="1"/>
    <col min="6151" max="6151" width="18.8333333333333" style="569" customWidth="1"/>
    <col min="6152" max="6152" width="23.3333333333333" style="569" customWidth="1"/>
    <col min="6153" max="6158" width="12" style="569" customWidth="1"/>
    <col min="6159" max="6400" width="11.6666666666667" style="569"/>
    <col min="6401" max="6401" width="11.5" style="569" customWidth="1"/>
    <col min="6402" max="6402" width="16.3333333333333" style="569" customWidth="1"/>
    <col min="6403" max="6403" width="9.16666666666667" style="569" customWidth="1"/>
    <col min="6404" max="6404" width="6" style="569" customWidth="1"/>
    <col min="6405" max="6405" width="40.8333333333333" style="569" customWidth="1"/>
    <col min="6406" max="6406" width="20.8333333333333" style="569" customWidth="1"/>
    <col min="6407" max="6407" width="18.8333333333333" style="569" customWidth="1"/>
    <col min="6408" max="6408" width="23.3333333333333" style="569" customWidth="1"/>
    <col min="6409" max="6414" width="12" style="569" customWidth="1"/>
    <col min="6415" max="6656" width="11.6666666666667" style="569"/>
    <col min="6657" max="6657" width="11.5" style="569" customWidth="1"/>
    <col min="6658" max="6658" width="16.3333333333333" style="569" customWidth="1"/>
    <col min="6659" max="6659" width="9.16666666666667" style="569" customWidth="1"/>
    <col min="6660" max="6660" width="6" style="569" customWidth="1"/>
    <col min="6661" max="6661" width="40.8333333333333" style="569" customWidth="1"/>
    <col min="6662" max="6662" width="20.8333333333333" style="569" customWidth="1"/>
    <col min="6663" max="6663" width="18.8333333333333" style="569" customWidth="1"/>
    <col min="6664" max="6664" width="23.3333333333333" style="569" customWidth="1"/>
    <col min="6665" max="6670" width="12" style="569" customWidth="1"/>
    <col min="6671" max="6912" width="11.6666666666667" style="569"/>
    <col min="6913" max="6913" width="11.5" style="569" customWidth="1"/>
    <col min="6914" max="6914" width="16.3333333333333" style="569" customWidth="1"/>
    <col min="6915" max="6915" width="9.16666666666667" style="569" customWidth="1"/>
    <col min="6916" max="6916" width="6" style="569" customWidth="1"/>
    <col min="6917" max="6917" width="40.8333333333333" style="569" customWidth="1"/>
    <col min="6918" max="6918" width="20.8333333333333" style="569" customWidth="1"/>
    <col min="6919" max="6919" width="18.8333333333333" style="569" customWidth="1"/>
    <col min="6920" max="6920" width="23.3333333333333" style="569" customWidth="1"/>
    <col min="6921" max="6926" width="12" style="569" customWidth="1"/>
    <col min="6927" max="7168" width="11.6666666666667" style="569"/>
    <col min="7169" max="7169" width="11.5" style="569" customWidth="1"/>
    <col min="7170" max="7170" width="16.3333333333333" style="569" customWidth="1"/>
    <col min="7171" max="7171" width="9.16666666666667" style="569" customWidth="1"/>
    <col min="7172" max="7172" width="6" style="569" customWidth="1"/>
    <col min="7173" max="7173" width="40.8333333333333" style="569" customWidth="1"/>
    <col min="7174" max="7174" width="20.8333333333333" style="569" customWidth="1"/>
    <col min="7175" max="7175" width="18.8333333333333" style="569" customWidth="1"/>
    <col min="7176" max="7176" width="23.3333333333333" style="569" customWidth="1"/>
    <col min="7177" max="7182" width="12" style="569" customWidth="1"/>
    <col min="7183" max="7424" width="11.6666666666667" style="569"/>
    <col min="7425" max="7425" width="11.5" style="569" customWidth="1"/>
    <col min="7426" max="7426" width="16.3333333333333" style="569" customWidth="1"/>
    <col min="7427" max="7427" width="9.16666666666667" style="569" customWidth="1"/>
    <col min="7428" max="7428" width="6" style="569" customWidth="1"/>
    <col min="7429" max="7429" width="40.8333333333333" style="569" customWidth="1"/>
    <col min="7430" max="7430" width="20.8333333333333" style="569" customWidth="1"/>
    <col min="7431" max="7431" width="18.8333333333333" style="569" customWidth="1"/>
    <col min="7432" max="7432" width="23.3333333333333" style="569" customWidth="1"/>
    <col min="7433" max="7438" width="12" style="569" customWidth="1"/>
    <col min="7439" max="7680" width="11.6666666666667" style="569"/>
    <col min="7681" max="7681" width="11.5" style="569" customWidth="1"/>
    <col min="7682" max="7682" width="16.3333333333333" style="569" customWidth="1"/>
    <col min="7683" max="7683" width="9.16666666666667" style="569" customWidth="1"/>
    <col min="7684" max="7684" width="6" style="569" customWidth="1"/>
    <col min="7685" max="7685" width="40.8333333333333" style="569" customWidth="1"/>
    <col min="7686" max="7686" width="20.8333333333333" style="569" customWidth="1"/>
    <col min="7687" max="7687" width="18.8333333333333" style="569" customWidth="1"/>
    <col min="7688" max="7688" width="23.3333333333333" style="569" customWidth="1"/>
    <col min="7689" max="7694" width="12" style="569" customWidth="1"/>
    <col min="7695" max="7936" width="11.6666666666667" style="569"/>
    <col min="7937" max="7937" width="11.5" style="569" customWidth="1"/>
    <col min="7938" max="7938" width="16.3333333333333" style="569" customWidth="1"/>
    <col min="7939" max="7939" width="9.16666666666667" style="569" customWidth="1"/>
    <col min="7940" max="7940" width="6" style="569" customWidth="1"/>
    <col min="7941" max="7941" width="40.8333333333333" style="569" customWidth="1"/>
    <col min="7942" max="7942" width="20.8333333333333" style="569" customWidth="1"/>
    <col min="7943" max="7943" width="18.8333333333333" style="569" customWidth="1"/>
    <col min="7944" max="7944" width="23.3333333333333" style="569" customWidth="1"/>
    <col min="7945" max="7950" width="12" style="569" customWidth="1"/>
    <col min="7951" max="8192" width="11.6666666666667" style="569"/>
    <col min="8193" max="8193" width="11.5" style="569" customWidth="1"/>
    <col min="8194" max="8194" width="16.3333333333333" style="569" customWidth="1"/>
    <col min="8195" max="8195" width="9.16666666666667" style="569" customWidth="1"/>
    <col min="8196" max="8196" width="6" style="569" customWidth="1"/>
    <col min="8197" max="8197" width="40.8333333333333" style="569" customWidth="1"/>
    <col min="8198" max="8198" width="20.8333333333333" style="569" customWidth="1"/>
    <col min="8199" max="8199" width="18.8333333333333" style="569" customWidth="1"/>
    <col min="8200" max="8200" width="23.3333333333333" style="569" customWidth="1"/>
    <col min="8201" max="8206" width="12" style="569" customWidth="1"/>
    <col min="8207" max="8448" width="11.6666666666667" style="569"/>
    <col min="8449" max="8449" width="11.5" style="569" customWidth="1"/>
    <col min="8450" max="8450" width="16.3333333333333" style="569" customWidth="1"/>
    <col min="8451" max="8451" width="9.16666666666667" style="569" customWidth="1"/>
    <col min="8452" max="8452" width="6" style="569" customWidth="1"/>
    <col min="8453" max="8453" width="40.8333333333333" style="569" customWidth="1"/>
    <col min="8454" max="8454" width="20.8333333333333" style="569" customWidth="1"/>
    <col min="8455" max="8455" width="18.8333333333333" style="569" customWidth="1"/>
    <col min="8456" max="8456" width="23.3333333333333" style="569" customWidth="1"/>
    <col min="8457" max="8462" width="12" style="569" customWidth="1"/>
    <col min="8463" max="8704" width="11.6666666666667" style="569"/>
    <col min="8705" max="8705" width="11.5" style="569" customWidth="1"/>
    <col min="8706" max="8706" width="16.3333333333333" style="569" customWidth="1"/>
    <col min="8707" max="8707" width="9.16666666666667" style="569" customWidth="1"/>
    <col min="8708" max="8708" width="6" style="569" customWidth="1"/>
    <col min="8709" max="8709" width="40.8333333333333" style="569" customWidth="1"/>
    <col min="8710" max="8710" width="20.8333333333333" style="569" customWidth="1"/>
    <col min="8711" max="8711" width="18.8333333333333" style="569" customWidth="1"/>
    <col min="8712" max="8712" width="23.3333333333333" style="569" customWidth="1"/>
    <col min="8713" max="8718" width="12" style="569" customWidth="1"/>
    <col min="8719" max="8960" width="11.6666666666667" style="569"/>
    <col min="8961" max="8961" width="11.5" style="569" customWidth="1"/>
    <col min="8962" max="8962" width="16.3333333333333" style="569" customWidth="1"/>
    <col min="8963" max="8963" width="9.16666666666667" style="569" customWidth="1"/>
    <col min="8964" max="8964" width="6" style="569" customWidth="1"/>
    <col min="8965" max="8965" width="40.8333333333333" style="569" customWidth="1"/>
    <col min="8966" max="8966" width="20.8333333333333" style="569" customWidth="1"/>
    <col min="8967" max="8967" width="18.8333333333333" style="569" customWidth="1"/>
    <col min="8968" max="8968" width="23.3333333333333" style="569" customWidth="1"/>
    <col min="8969" max="8974" width="12" style="569" customWidth="1"/>
    <col min="8975" max="9216" width="11.6666666666667" style="569"/>
    <col min="9217" max="9217" width="11.5" style="569" customWidth="1"/>
    <col min="9218" max="9218" width="16.3333333333333" style="569" customWidth="1"/>
    <col min="9219" max="9219" width="9.16666666666667" style="569" customWidth="1"/>
    <col min="9220" max="9220" width="6" style="569" customWidth="1"/>
    <col min="9221" max="9221" width="40.8333333333333" style="569" customWidth="1"/>
    <col min="9222" max="9222" width="20.8333333333333" style="569" customWidth="1"/>
    <col min="9223" max="9223" width="18.8333333333333" style="569" customWidth="1"/>
    <col min="9224" max="9224" width="23.3333333333333" style="569" customWidth="1"/>
    <col min="9225" max="9230" width="12" style="569" customWidth="1"/>
    <col min="9231" max="9472" width="11.6666666666667" style="569"/>
    <col min="9473" max="9473" width="11.5" style="569" customWidth="1"/>
    <col min="9474" max="9474" width="16.3333333333333" style="569" customWidth="1"/>
    <col min="9475" max="9475" width="9.16666666666667" style="569" customWidth="1"/>
    <col min="9476" max="9476" width="6" style="569" customWidth="1"/>
    <col min="9477" max="9477" width="40.8333333333333" style="569" customWidth="1"/>
    <col min="9478" max="9478" width="20.8333333333333" style="569" customWidth="1"/>
    <col min="9479" max="9479" width="18.8333333333333" style="569" customWidth="1"/>
    <col min="9480" max="9480" width="23.3333333333333" style="569" customWidth="1"/>
    <col min="9481" max="9486" width="12" style="569" customWidth="1"/>
    <col min="9487" max="9728" width="11.6666666666667" style="569"/>
    <col min="9729" max="9729" width="11.5" style="569" customWidth="1"/>
    <col min="9730" max="9730" width="16.3333333333333" style="569" customWidth="1"/>
    <col min="9731" max="9731" width="9.16666666666667" style="569" customWidth="1"/>
    <col min="9732" max="9732" width="6" style="569" customWidth="1"/>
    <col min="9733" max="9733" width="40.8333333333333" style="569" customWidth="1"/>
    <col min="9734" max="9734" width="20.8333333333333" style="569" customWidth="1"/>
    <col min="9735" max="9735" width="18.8333333333333" style="569" customWidth="1"/>
    <col min="9736" max="9736" width="23.3333333333333" style="569" customWidth="1"/>
    <col min="9737" max="9742" width="12" style="569" customWidth="1"/>
    <col min="9743" max="9984" width="11.6666666666667" style="569"/>
    <col min="9985" max="9985" width="11.5" style="569" customWidth="1"/>
    <col min="9986" max="9986" width="16.3333333333333" style="569" customWidth="1"/>
    <col min="9987" max="9987" width="9.16666666666667" style="569" customWidth="1"/>
    <col min="9988" max="9988" width="6" style="569" customWidth="1"/>
    <col min="9989" max="9989" width="40.8333333333333" style="569" customWidth="1"/>
    <col min="9990" max="9990" width="20.8333333333333" style="569" customWidth="1"/>
    <col min="9991" max="9991" width="18.8333333333333" style="569" customWidth="1"/>
    <col min="9992" max="9992" width="23.3333333333333" style="569" customWidth="1"/>
    <col min="9993" max="9998" width="12" style="569" customWidth="1"/>
    <col min="9999" max="10240" width="11.6666666666667" style="569"/>
    <col min="10241" max="10241" width="11.5" style="569" customWidth="1"/>
    <col min="10242" max="10242" width="16.3333333333333" style="569" customWidth="1"/>
    <col min="10243" max="10243" width="9.16666666666667" style="569" customWidth="1"/>
    <col min="10244" max="10244" width="6" style="569" customWidth="1"/>
    <col min="10245" max="10245" width="40.8333333333333" style="569" customWidth="1"/>
    <col min="10246" max="10246" width="20.8333333333333" style="569" customWidth="1"/>
    <col min="10247" max="10247" width="18.8333333333333" style="569" customWidth="1"/>
    <col min="10248" max="10248" width="23.3333333333333" style="569" customWidth="1"/>
    <col min="10249" max="10254" width="12" style="569" customWidth="1"/>
    <col min="10255" max="10496" width="11.6666666666667" style="569"/>
    <col min="10497" max="10497" width="11.5" style="569" customWidth="1"/>
    <col min="10498" max="10498" width="16.3333333333333" style="569" customWidth="1"/>
    <col min="10499" max="10499" width="9.16666666666667" style="569" customWidth="1"/>
    <col min="10500" max="10500" width="6" style="569" customWidth="1"/>
    <col min="10501" max="10501" width="40.8333333333333" style="569" customWidth="1"/>
    <col min="10502" max="10502" width="20.8333333333333" style="569" customWidth="1"/>
    <col min="10503" max="10503" width="18.8333333333333" style="569" customWidth="1"/>
    <col min="10504" max="10504" width="23.3333333333333" style="569" customWidth="1"/>
    <col min="10505" max="10510" width="12" style="569" customWidth="1"/>
    <col min="10511" max="10752" width="11.6666666666667" style="569"/>
    <col min="10753" max="10753" width="11.5" style="569" customWidth="1"/>
    <col min="10754" max="10754" width="16.3333333333333" style="569" customWidth="1"/>
    <col min="10755" max="10755" width="9.16666666666667" style="569" customWidth="1"/>
    <col min="10756" max="10756" width="6" style="569" customWidth="1"/>
    <col min="10757" max="10757" width="40.8333333333333" style="569" customWidth="1"/>
    <col min="10758" max="10758" width="20.8333333333333" style="569" customWidth="1"/>
    <col min="10759" max="10759" width="18.8333333333333" style="569" customWidth="1"/>
    <col min="10760" max="10760" width="23.3333333333333" style="569" customWidth="1"/>
    <col min="10761" max="10766" width="12" style="569" customWidth="1"/>
    <col min="10767" max="11008" width="11.6666666666667" style="569"/>
    <col min="11009" max="11009" width="11.5" style="569" customWidth="1"/>
    <col min="11010" max="11010" width="16.3333333333333" style="569" customWidth="1"/>
    <col min="11011" max="11011" width="9.16666666666667" style="569" customWidth="1"/>
    <col min="11012" max="11012" width="6" style="569" customWidth="1"/>
    <col min="11013" max="11013" width="40.8333333333333" style="569" customWidth="1"/>
    <col min="11014" max="11014" width="20.8333333333333" style="569" customWidth="1"/>
    <col min="11015" max="11015" width="18.8333333333333" style="569" customWidth="1"/>
    <col min="11016" max="11016" width="23.3333333333333" style="569" customWidth="1"/>
    <col min="11017" max="11022" width="12" style="569" customWidth="1"/>
    <col min="11023" max="11264" width="11.6666666666667" style="569"/>
    <col min="11265" max="11265" width="11.5" style="569" customWidth="1"/>
    <col min="11266" max="11266" width="16.3333333333333" style="569" customWidth="1"/>
    <col min="11267" max="11267" width="9.16666666666667" style="569" customWidth="1"/>
    <col min="11268" max="11268" width="6" style="569" customWidth="1"/>
    <col min="11269" max="11269" width="40.8333333333333" style="569" customWidth="1"/>
    <col min="11270" max="11270" width="20.8333333333333" style="569" customWidth="1"/>
    <col min="11271" max="11271" width="18.8333333333333" style="569" customWidth="1"/>
    <col min="11272" max="11272" width="23.3333333333333" style="569" customWidth="1"/>
    <col min="11273" max="11278" width="12" style="569" customWidth="1"/>
    <col min="11279" max="11520" width="11.6666666666667" style="569"/>
    <col min="11521" max="11521" width="11.5" style="569" customWidth="1"/>
    <col min="11522" max="11522" width="16.3333333333333" style="569" customWidth="1"/>
    <col min="11523" max="11523" width="9.16666666666667" style="569" customWidth="1"/>
    <col min="11524" max="11524" width="6" style="569" customWidth="1"/>
    <col min="11525" max="11525" width="40.8333333333333" style="569" customWidth="1"/>
    <col min="11526" max="11526" width="20.8333333333333" style="569" customWidth="1"/>
    <col min="11527" max="11527" width="18.8333333333333" style="569" customWidth="1"/>
    <col min="11528" max="11528" width="23.3333333333333" style="569" customWidth="1"/>
    <col min="11529" max="11534" width="12" style="569" customWidth="1"/>
    <col min="11535" max="11776" width="11.6666666666667" style="569"/>
    <col min="11777" max="11777" width="11.5" style="569" customWidth="1"/>
    <col min="11778" max="11778" width="16.3333333333333" style="569" customWidth="1"/>
    <col min="11779" max="11779" width="9.16666666666667" style="569" customWidth="1"/>
    <col min="11780" max="11780" width="6" style="569" customWidth="1"/>
    <col min="11781" max="11781" width="40.8333333333333" style="569" customWidth="1"/>
    <col min="11782" max="11782" width="20.8333333333333" style="569" customWidth="1"/>
    <col min="11783" max="11783" width="18.8333333333333" style="569" customWidth="1"/>
    <col min="11784" max="11784" width="23.3333333333333" style="569" customWidth="1"/>
    <col min="11785" max="11790" width="12" style="569" customWidth="1"/>
    <col min="11791" max="12032" width="11.6666666666667" style="569"/>
    <col min="12033" max="12033" width="11.5" style="569" customWidth="1"/>
    <col min="12034" max="12034" width="16.3333333333333" style="569" customWidth="1"/>
    <col min="12035" max="12035" width="9.16666666666667" style="569" customWidth="1"/>
    <col min="12036" max="12036" width="6" style="569" customWidth="1"/>
    <col min="12037" max="12037" width="40.8333333333333" style="569" customWidth="1"/>
    <col min="12038" max="12038" width="20.8333333333333" style="569" customWidth="1"/>
    <col min="12039" max="12039" width="18.8333333333333" style="569" customWidth="1"/>
    <col min="12040" max="12040" width="23.3333333333333" style="569" customWidth="1"/>
    <col min="12041" max="12046" width="12" style="569" customWidth="1"/>
    <col min="12047" max="12288" width="11.6666666666667" style="569"/>
    <col min="12289" max="12289" width="11.5" style="569" customWidth="1"/>
    <col min="12290" max="12290" width="16.3333333333333" style="569" customWidth="1"/>
    <col min="12291" max="12291" width="9.16666666666667" style="569" customWidth="1"/>
    <col min="12292" max="12292" width="6" style="569" customWidth="1"/>
    <col min="12293" max="12293" width="40.8333333333333" style="569" customWidth="1"/>
    <col min="12294" max="12294" width="20.8333333333333" style="569" customWidth="1"/>
    <col min="12295" max="12295" width="18.8333333333333" style="569" customWidth="1"/>
    <col min="12296" max="12296" width="23.3333333333333" style="569" customWidth="1"/>
    <col min="12297" max="12302" width="12" style="569" customWidth="1"/>
    <col min="12303" max="12544" width="11.6666666666667" style="569"/>
    <col min="12545" max="12545" width="11.5" style="569" customWidth="1"/>
    <col min="12546" max="12546" width="16.3333333333333" style="569" customWidth="1"/>
    <col min="12547" max="12547" width="9.16666666666667" style="569" customWidth="1"/>
    <col min="12548" max="12548" width="6" style="569" customWidth="1"/>
    <col min="12549" max="12549" width="40.8333333333333" style="569" customWidth="1"/>
    <col min="12550" max="12550" width="20.8333333333333" style="569" customWidth="1"/>
    <col min="12551" max="12551" width="18.8333333333333" style="569" customWidth="1"/>
    <col min="12552" max="12552" width="23.3333333333333" style="569" customWidth="1"/>
    <col min="12553" max="12558" width="12" style="569" customWidth="1"/>
    <col min="12559" max="12800" width="11.6666666666667" style="569"/>
    <col min="12801" max="12801" width="11.5" style="569" customWidth="1"/>
    <col min="12802" max="12802" width="16.3333333333333" style="569" customWidth="1"/>
    <col min="12803" max="12803" width="9.16666666666667" style="569" customWidth="1"/>
    <col min="12804" max="12804" width="6" style="569" customWidth="1"/>
    <col min="12805" max="12805" width="40.8333333333333" style="569" customWidth="1"/>
    <col min="12806" max="12806" width="20.8333333333333" style="569" customWidth="1"/>
    <col min="12807" max="12807" width="18.8333333333333" style="569" customWidth="1"/>
    <col min="12808" max="12808" width="23.3333333333333" style="569" customWidth="1"/>
    <col min="12809" max="12814" width="12" style="569" customWidth="1"/>
    <col min="12815" max="13056" width="11.6666666666667" style="569"/>
    <col min="13057" max="13057" width="11.5" style="569" customWidth="1"/>
    <col min="13058" max="13058" width="16.3333333333333" style="569" customWidth="1"/>
    <col min="13059" max="13059" width="9.16666666666667" style="569" customWidth="1"/>
    <col min="13060" max="13060" width="6" style="569" customWidth="1"/>
    <col min="13061" max="13061" width="40.8333333333333" style="569" customWidth="1"/>
    <col min="13062" max="13062" width="20.8333333333333" style="569" customWidth="1"/>
    <col min="13063" max="13063" width="18.8333333333333" style="569" customWidth="1"/>
    <col min="13064" max="13064" width="23.3333333333333" style="569" customWidth="1"/>
    <col min="13065" max="13070" width="12" style="569" customWidth="1"/>
    <col min="13071" max="13312" width="11.6666666666667" style="569"/>
    <col min="13313" max="13313" width="11.5" style="569" customWidth="1"/>
    <col min="13314" max="13314" width="16.3333333333333" style="569" customWidth="1"/>
    <col min="13315" max="13315" width="9.16666666666667" style="569" customWidth="1"/>
    <col min="13316" max="13316" width="6" style="569" customWidth="1"/>
    <col min="13317" max="13317" width="40.8333333333333" style="569" customWidth="1"/>
    <col min="13318" max="13318" width="20.8333333333333" style="569" customWidth="1"/>
    <col min="13319" max="13319" width="18.8333333333333" style="569" customWidth="1"/>
    <col min="13320" max="13320" width="23.3333333333333" style="569" customWidth="1"/>
    <col min="13321" max="13326" width="12" style="569" customWidth="1"/>
    <col min="13327" max="13568" width="11.6666666666667" style="569"/>
    <col min="13569" max="13569" width="11.5" style="569" customWidth="1"/>
    <col min="13570" max="13570" width="16.3333333333333" style="569" customWidth="1"/>
    <col min="13571" max="13571" width="9.16666666666667" style="569" customWidth="1"/>
    <col min="13572" max="13572" width="6" style="569" customWidth="1"/>
    <col min="13573" max="13573" width="40.8333333333333" style="569" customWidth="1"/>
    <col min="13574" max="13574" width="20.8333333333333" style="569" customWidth="1"/>
    <col min="13575" max="13575" width="18.8333333333333" style="569" customWidth="1"/>
    <col min="13576" max="13576" width="23.3333333333333" style="569" customWidth="1"/>
    <col min="13577" max="13582" width="12" style="569" customWidth="1"/>
    <col min="13583" max="13824" width="11.6666666666667" style="569"/>
    <col min="13825" max="13825" width="11.5" style="569" customWidth="1"/>
    <col min="13826" max="13826" width="16.3333333333333" style="569" customWidth="1"/>
    <col min="13827" max="13827" width="9.16666666666667" style="569" customWidth="1"/>
    <col min="13828" max="13828" width="6" style="569" customWidth="1"/>
    <col min="13829" max="13829" width="40.8333333333333" style="569" customWidth="1"/>
    <col min="13830" max="13830" width="20.8333333333333" style="569" customWidth="1"/>
    <col min="13831" max="13831" width="18.8333333333333" style="569" customWidth="1"/>
    <col min="13832" max="13832" width="23.3333333333333" style="569" customWidth="1"/>
    <col min="13833" max="13838" width="12" style="569" customWidth="1"/>
    <col min="13839" max="14080" width="11.6666666666667" style="569"/>
    <col min="14081" max="14081" width="11.5" style="569" customWidth="1"/>
    <col min="14082" max="14082" width="16.3333333333333" style="569" customWidth="1"/>
    <col min="14083" max="14083" width="9.16666666666667" style="569" customWidth="1"/>
    <col min="14084" max="14084" width="6" style="569" customWidth="1"/>
    <col min="14085" max="14085" width="40.8333333333333" style="569" customWidth="1"/>
    <col min="14086" max="14086" width="20.8333333333333" style="569" customWidth="1"/>
    <col min="14087" max="14087" width="18.8333333333333" style="569" customWidth="1"/>
    <col min="14088" max="14088" width="23.3333333333333" style="569" customWidth="1"/>
    <col min="14089" max="14094" width="12" style="569" customWidth="1"/>
    <col min="14095" max="14336" width="11.6666666666667" style="569"/>
    <col min="14337" max="14337" width="11.5" style="569" customWidth="1"/>
    <col min="14338" max="14338" width="16.3333333333333" style="569" customWidth="1"/>
    <col min="14339" max="14339" width="9.16666666666667" style="569" customWidth="1"/>
    <col min="14340" max="14340" width="6" style="569" customWidth="1"/>
    <col min="14341" max="14341" width="40.8333333333333" style="569" customWidth="1"/>
    <col min="14342" max="14342" width="20.8333333333333" style="569" customWidth="1"/>
    <col min="14343" max="14343" width="18.8333333333333" style="569" customWidth="1"/>
    <col min="14344" max="14344" width="23.3333333333333" style="569" customWidth="1"/>
    <col min="14345" max="14350" width="12" style="569" customWidth="1"/>
    <col min="14351" max="14592" width="11.6666666666667" style="569"/>
    <col min="14593" max="14593" width="11.5" style="569" customWidth="1"/>
    <col min="14594" max="14594" width="16.3333333333333" style="569" customWidth="1"/>
    <col min="14595" max="14595" width="9.16666666666667" style="569" customWidth="1"/>
    <col min="14596" max="14596" width="6" style="569" customWidth="1"/>
    <col min="14597" max="14597" width="40.8333333333333" style="569" customWidth="1"/>
    <col min="14598" max="14598" width="20.8333333333333" style="569" customWidth="1"/>
    <col min="14599" max="14599" width="18.8333333333333" style="569" customWidth="1"/>
    <col min="14600" max="14600" width="23.3333333333333" style="569" customWidth="1"/>
    <col min="14601" max="14606" width="12" style="569" customWidth="1"/>
    <col min="14607" max="14848" width="11.6666666666667" style="569"/>
    <col min="14849" max="14849" width="11.5" style="569" customWidth="1"/>
    <col min="14850" max="14850" width="16.3333333333333" style="569" customWidth="1"/>
    <col min="14851" max="14851" width="9.16666666666667" style="569" customWidth="1"/>
    <col min="14852" max="14852" width="6" style="569" customWidth="1"/>
    <col min="14853" max="14853" width="40.8333333333333" style="569" customWidth="1"/>
    <col min="14854" max="14854" width="20.8333333333333" style="569" customWidth="1"/>
    <col min="14855" max="14855" width="18.8333333333333" style="569" customWidth="1"/>
    <col min="14856" max="14856" width="23.3333333333333" style="569" customWidth="1"/>
    <col min="14857" max="14862" width="12" style="569" customWidth="1"/>
    <col min="14863" max="15104" width="11.6666666666667" style="569"/>
    <col min="15105" max="15105" width="11.5" style="569" customWidth="1"/>
    <col min="15106" max="15106" width="16.3333333333333" style="569" customWidth="1"/>
    <col min="15107" max="15107" width="9.16666666666667" style="569" customWidth="1"/>
    <col min="15108" max="15108" width="6" style="569" customWidth="1"/>
    <col min="15109" max="15109" width="40.8333333333333" style="569" customWidth="1"/>
    <col min="15110" max="15110" width="20.8333333333333" style="569" customWidth="1"/>
    <col min="15111" max="15111" width="18.8333333333333" style="569" customWidth="1"/>
    <col min="15112" max="15112" width="23.3333333333333" style="569" customWidth="1"/>
    <col min="15113" max="15118" width="12" style="569" customWidth="1"/>
    <col min="15119" max="15360" width="11.6666666666667" style="569"/>
    <col min="15361" max="15361" width="11.5" style="569" customWidth="1"/>
    <col min="15362" max="15362" width="16.3333333333333" style="569" customWidth="1"/>
    <col min="15363" max="15363" width="9.16666666666667" style="569" customWidth="1"/>
    <col min="15364" max="15364" width="6" style="569" customWidth="1"/>
    <col min="15365" max="15365" width="40.8333333333333" style="569" customWidth="1"/>
    <col min="15366" max="15366" width="20.8333333333333" style="569" customWidth="1"/>
    <col min="15367" max="15367" width="18.8333333333333" style="569" customWidth="1"/>
    <col min="15368" max="15368" width="23.3333333333333" style="569" customWidth="1"/>
    <col min="15369" max="15374" width="12" style="569" customWidth="1"/>
    <col min="15375" max="15616" width="11.6666666666667" style="569"/>
    <col min="15617" max="15617" width="11.5" style="569" customWidth="1"/>
    <col min="15618" max="15618" width="16.3333333333333" style="569" customWidth="1"/>
    <col min="15619" max="15619" width="9.16666666666667" style="569" customWidth="1"/>
    <col min="15620" max="15620" width="6" style="569" customWidth="1"/>
    <col min="15621" max="15621" width="40.8333333333333" style="569" customWidth="1"/>
    <col min="15622" max="15622" width="20.8333333333333" style="569" customWidth="1"/>
    <col min="15623" max="15623" width="18.8333333333333" style="569" customWidth="1"/>
    <col min="15624" max="15624" width="23.3333333333333" style="569" customWidth="1"/>
    <col min="15625" max="15630" width="12" style="569" customWidth="1"/>
    <col min="15631" max="15872" width="11.6666666666667" style="569"/>
    <col min="15873" max="15873" width="11.5" style="569" customWidth="1"/>
    <col min="15874" max="15874" width="16.3333333333333" style="569" customWidth="1"/>
    <col min="15875" max="15875" width="9.16666666666667" style="569" customWidth="1"/>
    <col min="15876" max="15876" width="6" style="569" customWidth="1"/>
    <col min="15877" max="15877" width="40.8333333333333" style="569" customWidth="1"/>
    <col min="15878" max="15878" width="20.8333333333333" style="569" customWidth="1"/>
    <col min="15879" max="15879" width="18.8333333333333" style="569" customWidth="1"/>
    <col min="15880" max="15880" width="23.3333333333333" style="569" customWidth="1"/>
    <col min="15881" max="15886" width="12" style="569" customWidth="1"/>
    <col min="15887" max="16128" width="11.6666666666667" style="569"/>
    <col min="16129" max="16129" width="11.5" style="569" customWidth="1"/>
    <col min="16130" max="16130" width="16.3333333333333" style="569" customWidth="1"/>
    <col min="16131" max="16131" width="9.16666666666667" style="569" customWidth="1"/>
    <col min="16132" max="16132" width="6" style="569" customWidth="1"/>
    <col min="16133" max="16133" width="40.8333333333333" style="569" customWidth="1"/>
    <col min="16134" max="16134" width="20.8333333333333" style="569" customWidth="1"/>
    <col min="16135" max="16135" width="18.8333333333333" style="569" customWidth="1"/>
    <col min="16136" max="16136" width="23.3333333333333" style="569" customWidth="1"/>
    <col min="16137" max="16142" width="12" style="569" customWidth="1"/>
    <col min="16143" max="16384" width="11.6666666666667" style="569"/>
  </cols>
  <sheetData>
    <row r="1" s="568" customFormat="1" ht="35.1" customHeight="1" spans="1:4">
      <c r="A1" s="570" t="s">
        <v>128</v>
      </c>
      <c r="B1" s="571"/>
      <c r="C1" s="571"/>
      <c r="D1" s="571"/>
    </row>
    <row r="2" ht="35.1" customHeight="1" spans="1:8">
      <c r="A2" s="572" t="s">
        <v>129</v>
      </c>
      <c r="B2" s="572"/>
      <c r="C2" s="572"/>
      <c r="D2" s="572"/>
      <c r="E2" s="572"/>
      <c r="F2" s="572"/>
      <c r="G2" s="572"/>
      <c r="H2" s="572"/>
    </row>
    <row r="3" ht="35.1" customHeight="1" spans="1:8">
      <c r="A3" s="573" t="s">
        <v>130</v>
      </c>
      <c r="B3" s="573"/>
      <c r="C3" s="573"/>
      <c r="D3" s="573" t="s">
        <v>3212</v>
      </c>
      <c r="E3" s="573"/>
      <c r="F3" s="573"/>
      <c r="G3" s="573"/>
      <c r="H3" s="573"/>
    </row>
    <row r="4" ht="35.1" customHeight="1" spans="1:8">
      <c r="A4" s="573" t="s">
        <v>132</v>
      </c>
      <c r="B4" s="573" t="s">
        <v>133</v>
      </c>
      <c r="C4" s="573"/>
      <c r="D4" s="573" t="s">
        <v>134</v>
      </c>
      <c r="E4" s="573"/>
      <c r="F4" s="573" t="s">
        <v>135</v>
      </c>
      <c r="G4" s="573"/>
      <c r="H4" s="573"/>
    </row>
    <row r="5" ht="35.1" customHeight="1" spans="1:8">
      <c r="A5" s="573"/>
      <c r="B5" s="573"/>
      <c r="C5" s="573"/>
      <c r="D5" s="573"/>
      <c r="E5" s="573"/>
      <c r="F5" s="573" t="s">
        <v>136</v>
      </c>
      <c r="G5" s="573" t="s">
        <v>137</v>
      </c>
      <c r="H5" s="573" t="s">
        <v>138</v>
      </c>
    </row>
    <row r="6" ht="35.1" customHeight="1" spans="1:8">
      <c r="A6" s="573"/>
      <c r="B6" s="539" t="s">
        <v>139</v>
      </c>
      <c r="C6" s="539"/>
      <c r="D6" s="539" t="s">
        <v>601</v>
      </c>
      <c r="E6" s="539"/>
      <c r="F6" s="574">
        <v>30690.2</v>
      </c>
      <c r="G6" s="574">
        <v>30690.2</v>
      </c>
      <c r="H6" s="574">
        <v>45.6</v>
      </c>
    </row>
    <row r="7" ht="35.1" customHeight="1" spans="1:8">
      <c r="A7" s="573"/>
      <c r="B7" s="539" t="s">
        <v>141</v>
      </c>
      <c r="C7" s="539"/>
      <c r="D7" s="539" t="s">
        <v>3002</v>
      </c>
      <c r="E7" s="539"/>
      <c r="F7" s="574">
        <v>3675.26</v>
      </c>
      <c r="G7" s="574">
        <v>3609.86</v>
      </c>
      <c r="H7" s="574">
        <v>19.8</v>
      </c>
    </row>
    <row r="8" ht="35.1" customHeight="1" spans="1:8">
      <c r="A8" s="573"/>
      <c r="B8" s="539" t="s">
        <v>143</v>
      </c>
      <c r="C8" s="539"/>
      <c r="D8" s="539" t="s">
        <v>3213</v>
      </c>
      <c r="E8" s="539"/>
      <c r="F8" s="574" t="s">
        <v>3004</v>
      </c>
      <c r="G8" s="574" t="s">
        <v>3004</v>
      </c>
      <c r="H8" s="574" t="s">
        <v>3004</v>
      </c>
    </row>
    <row r="9" ht="35.1" customHeight="1" spans="1:8">
      <c r="A9" s="573"/>
      <c r="B9" s="573" t="s">
        <v>149</v>
      </c>
      <c r="C9" s="573"/>
      <c r="D9" s="573"/>
      <c r="E9" s="573"/>
      <c r="F9" s="574">
        <v>34365.46</v>
      </c>
      <c r="G9" s="574">
        <v>34300.06</v>
      </c>
      <c r="H9" s="574">
        <v>65.4</v>
      </c>
    </row>
    <row r="10" ht="112.15" customHeight="1" spans="1:8">
      <c r="A10" s="573" t="s">
        <v>150</v>
      </c>
      <c r="B10" s="575" t="s">
        <v>3214</v>
      </c>
      <c r="C10" s="576"/>
      <c r="D10" s="576"/>
      <c r="E10" s="576"/>
      <c r="F10" s="576"/>
      <c r="G10" s="576"/>
      <c r="H10" s="577"/>
    </row>
    <row r="11" ht="35.1" customHeight="1" spans="1:8">
      <c r="A11" s="573" t="s">
        <v>152</v>
      </c>
      <c r="B11" s="573" t="s">
        <v>153</v>
      </c>
      <c r="C11" s="573" t="s">
        <v>154</v>
      </c>
      <c r="D11" s="573"/>
      <c r="E11" s="573" t="s">
        <v>155</v>
      </c>
      <c r="F11" s="573"/>
      <c r="G11" s="573" t="s">
        <v>156</v>
      </c>
      <c r="H11" s="573"/>
    </row>
    <row r="12" ht="34.9" customHeight="1" spans="1:8">
      <c r="A12" s="573"/>
      <c r="B12" s="573" t="s">
        <v>157</v>
      </c>
      <c r="C12" s="573" t="s">
        <v>158</v>
      </c>
      <c r="D12" s="573"/>
      <c r="E12" s="578" t="s">
        <v>3215</v>
      </c>
      <c r="F12" s="579"/>
      <c r="G12" s="580" t="s">
        <v>3216</v>
      </c>
      <c r="H12" s="581"/>
    </row>
    <row r="13" ht="34.9" customHeight="1" spans="1:8">
      <c r="A13" s="573"/>
      <c r="B13" s="573"/>
      <c r="C13" s="573"/>
      <c r="D13" s="573"/>
      <c r="E13" s="578" t="s">
        <v>3217</v>
      </c>
      <c r="F13" s="579"/>
      <c r="G13" s="580" t="s">
        <v>3218</v>
      </c>
      <c r="H13" s="581"/>
    </row>
    <row r="14" ht="34.9" customHeight="1" spans="1:8">
      <c r="A14" s="573"/>
      <c r="B14" s="573"/>
      <c r="C14" s="573"/>
      <c r="D14" s="573"/>
      <c r="E14" s="582" t="s">
        <v>3219</v>
      </c>
      <c r="F14" s="582"/>
      <c r="G14" s="580" t="s">
        <v>3220</v>
      </c>
      <c r="H14" s="581"/>
    </row>
    <row r="15" ht="34.9" customHeight="1" spans="1:8">
      <c r="A15" s="573"/>
      <c r="B15" s="573"/>
      <c r="C15" s="573"/>
      <c r="D15" s="573"/>
      <c r="E15" s="578" t="s">
        <v>3221</v>
      </c>
      <c r="F15" s="579"/>
      <c r="G15" s="580" t="s">
        <v>3222</v>
      </c>
      <c r="H15" s="581"/>
    </row>
    <row r="16" ht="34.9" customHeight="1" spans="1:8">
      <c r="A16" s="573"/>
      <c r="B16" s="573"/>
      <c r="C16" s="573"/>
      <c r="D16" s="573"/>
      <c r="E16" s="578" t="s">
        <v>3223</v>
      </c>
      <c r="F16" s="579"/>
      <c r="G16" s="580" t="s">
        <v>3224</v>
      </c>
      <c r="H16" s="581"/>
    </row>
    <row r="17" ht="34.9" customHeight="1" spans="1:8">
      <c r="A17" s="573"/>
      <c r="B17" s="573"/>
      <c r="C17" s="573"/>
      <c r="D17" s="573"/>
      <c r="E17" s="583" t="s">
        <v>3225</v>
      </c>
      <c r="F17" s="584"/>
      <c r="G17" s="585" t="s">
        <v>3226</v>
      </c>
      <c r="H17" s="586"/>
    </row>
    <row r="18" ht="34.9" customHeight="1" spans="1:8">
      <c r="A18" s="573"/>
      <c r="B18" s="573"/>
      <c r="C18" s="573" t="s">
        <v>178</v>
      </c>
      <c r="D18" s="573"/>
      <c r="E18" s="578" t="s">
        <v>3227</v>
      </c>
      <c r="F18" s="579"/>
      <c r="G18" s="587" t="s">
        <v>3228</v>
      </c>
      <c r="H18" s="587"/>
    </row>
    <row r="19" ht="34.9" customHeight="1" spans="1:8">
      <c r="A19" s="573"/>
      <c r="B19" s="573"/>
      <c r="C19" s="573"/>
      <c r="D19" s="573"/>
      <c r="E19" s="578" t="s">
        <v>3229</v>
      </c>
      <c r="F19" s="579"/>
      <c r="G19" s="587" t="s">
        <v>3230</v>
      </c>
      <c r="H19" s="587"/>
    </row>
    <row r="20" ht="34.9" customHeight="1" spans="1:8">
      <c r="A20" s="573"/>
      <c r="B20" s="573"/>
      <c r="C20" s="573"/>
      <c r="D20" s="573"/>
      <c r="E20" s="583" t="s">
        <v>3231</v>
      </c>
      <c r="F20" s="584"/>
      <c r="G20" s="539" t="s">
        <v>943</v>
      </c>
      <c r="H20" s="539"/>
    </row>
    <row r="21" ht="34.9" customHeight="1" spans="1:8">
      <c r="A21" s="573"/>
      <c r="B21" s="573"/>
      <c r="C21" s="573"/>
      <c r="D21" s="573"/>
      <c r="E21" s="583" t="s">
        <v>3232</v>
      </c>
      <c r="F21" s="584"/>
      <c r="G21" s="539" t="s">
        <v>943</v>
      </c>
      <c r="H21" s="539"/>
    </row>
    <row r="22" ht="34.9" customHeight="1" spans="1:8">
      <c r="A22" s="573"/>
      <c r="B22" s="573"/>
      <c r="C22" s="587" t="s">
        <v>252</v>
      </c>
      <c r="D22" s="587"/>
      <c r="E22" s="588" t="s">
        <v>3233</v>
      </c>
      <c r="F22" s="589"/>
      <c r="G22" s="590">
        <v>1</v>
      </c>
      <c r="H22" s="539"/>
    </row>
    <row r="23" ht="34.9" customHeight="1" spans="1:8">
      <c r="A23" s="573"/>
      <c r="B23" s="573"/>
      <c r="C23" s="587"/>
      <c r="D23" s="587"/>
      <c r="E23" s="578" t="s">
        <v>3234</v>
      </c>
      <c r="F23" s="579"/>
      <c r="G23" s="591">
        <v>1</v>
      </c>
      <c r="H23" s="587"/>
    </row>
    <row r="24" ht="34.9" customHeight="1" spans="1:8">
      <c r="A24" s="573"/>
      <c r="B24" s="573"/>
      <c r="C24" s="587"/>
      <c r="D24" s="587"/>
      <c r="E24" s="583" t="s">
        <v>3235</v>
      </c>
      <c r="F24" s="584"/>
      <c r="G24" s="590">
        <v>1</v>
      </c>
      <c r="H24" s="539"/>
    </row>
    <row r="25" ht="34.9" customHeight="1" spans="1:8">
      <c r="A25" s="573"/>
      <c r="B25" s="573" t="s">
        <v>182</v>
      </c>
      <c r="C25" s="587" t="s">
        <v>183</v>
      </c>
      <c r="D25" s="587"/>
      <c r="E25" s="578" t="s">
        <v>3236</v>
      </c>
      <c r="F25" s="579"/>
      <c r="G25" s="587" t="s">
        <v>3237</v>
      </c>
      <c r="H25" s="587"/>
    </row>
    <row r="26" ht="34.9" customHeight="1" spans="1:8">
      <c r="A26" s="573"/>
      <c r="B26" s="573"/>
      <c r="C26" s="587"/>
      <c r="D26" s="587"/>
      <c r="E26" s="578" t="s">
        <v>3238</v>
      </c>
      <c r="F26" s="579"/>
      <c r="G26" s="587" t="s">
        <v>3239</v>
      </c>
      <c r="H26" s="587"/>
    </row>
    <row r="27" ht="34.9" customHeight="1" spans="1:8">
      <c r="A27" s="573"/>
      <c r="B27" s="573"/>
      <c r="C27" s="587" t="s">
        <v>192</v>
      </c>
      <c r="D27" s="587"/>
      <c r="E27" s="592" t="s">
        <v>3240</v>
      </c>
      <c r="F27" s="593"/>
      <c r="G27" s="594" t="s">
        <v>262</v>
      </c>
      <c r="H27" s="595"/>
    </row>
    <row r="28" ht="34.9" customHeight="1" spans="1:8">
      <c r="A28" s="573"/>
      <c r="B28" s="596" t="s">
        <v>195</v>
      </c>
      <c r="C28" s="597" t="s">
        <v>196</v>
      </c>
      <c r="D28" s="598"/>
      <c r="E28" s="578" t="s">
        <v>3241</v>
      </c>
      <c r="F28" s="579"/>
      <c r="G28" s="585" t="s">
        <v>202</v>
      </c>
      <c r="H28" s="586"/>
    </row>
    <row r="29" ht="34.9" customHeight="1" spans="1:8">
      <c r="A29" s="573"/>
      <c r="B29" s="599"/>
      <c r="C29" s="600"/>
      <c r="D29" s="601"/>
      <c r="E29" s="578" t="s">
        <v>3242</v>
      </c>
      <c r="F29" s="579"/>
      <c r="G29" s="585" t="s">
        <v>202</v>
      </c>
      <c r="H29" s="586"/>
    </row>
    <row r="30" customHeight="1"/>
  </sheetData>
  <mergeCells count="6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A4:A9"/>
    <mergeCell ref="A11:A29"/>
    <mergeCell ref="B12:B24"/>
    <mergeCell ref="B25:B27"/>
    <mergeCell ref="B28:B29"/>
    <mergeCell ref="C18:D21"/>
    <mergeCell ref="B4:C5"/>
    <mergeCell ref="D4:E5"/>
    <mergeCell ref="C12:D17"/>
    <mergeCell ref="C22:D24"/>
    <mergeCell ref="C25:D26"/>
    <mergeCell ref="C28:D29"/>
  </mergeCells>
  <printOptions horizontalCentered="1"/>
  <pageMargins left="0.469444444444444" right="0.469444444444444" top="0.589583333333333" bottom="0.589583333333333" header="0.509722222222222" footer="0.509722222222222"/>
  <pageSetup paperSize="9" scale="43" fitToWidth="0" orientation="landscape"/>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topLeftCell="A22" workbookViewId="0">
      <selection activeCell="A3" sqref="$A3:$XFD8"/>
    </sheetView>
  </sheetViews>
  <sheetFormatPr defaultColWidth="12" defaultRowHeight="15.6" outlineLevelCol="7"/>
  <cols>
    <col min="1" max="1" width="12" style="554"/>
    <col min="2" max="2" width="13.5" style="554" customWidth="1"/>
    <col min="3" max="3" width="12.6666666666667" style="554" customWidth="1"/>
    <col min="4" max="4" width="4.5" style="554" customWidth="1"/>
    <col min="5" max="5" width="42" style="554" customWidth="1"/>
    <col min="6" max="6" width="12.5" style="554" customWidth="1"/>
    <col min="7" max="7" width="15.5" style="554" customWidth="1"/>
    <col min="8" max="8" width="12.3333333333333" style="554" customWidth="1"/>
    <col min="9" max="257" width="12" style="554"/>
    <col min="258" max="258" width="13.5" style="554" customWidth="1"/>
    <col min="259" max="259" width="12.6666666666667" style="554" customWidth="1"/>
    <col min="260" max="260" width="4.5" style="554" customWidth="1"/>
    <col min="261" max="261" width="42" style="554" customWidth="1"/>
    <col min="262" max="262" width="12.5" style="554" customWidth="1"/>
    <col min="263" max="263" width="15.5" style="554" customWidth="1"/>
    <col min="264" max="264" width="12.3333333333333" style="554" customWidth="1"/>
    <col min="265" max="513" width="12" style="554"/>
    <col min="514" max="514" width="13.5" style="554" customWidth="1"/>
    <col min="515" max="515" width="12.6666666666667" style="554" customWidth="1"/>
    <col min="516" max="516" width="4.5" style="554" customWidth="1"/>
    <col min="517" max="517" width="42" style="554" customWidth="1"/>
    <col min="518" max="518" width="12.5" style="554" customWidth="1"/>
    <col min="519" max="519" width="15.5" style="554" customWidth="1"/>
    <col min="520" max="520" width="12.3333333333333" style="554" customWidth="1"/>
    <col min="521" max="769" width="12" style="554"/>
    <col min="770" max="770" width="13.5" style="554" customWidth="1"/>
    <col min="771" max="771" width="12.6666666666667" style="554" customWidth="1"/>
    <col min="772" max="772" width="4.5" style="554" customWidth="1"/>
    <col min="773" max="773" width="42" style="554" customWidth="1"/>
    <col min="774" max="774" width="12.5" style="554" customWidth="1"/>
    <col min="775" max="775" width="15.5" style="554" customWidth="1"/>
    <col min="776" max="776" width="12.3333333333333" style="554" customWidth="1"/>
    <col min="777" max="1025" width="12" style="554"/>
    <col min="1026" max="1026" width="13.5" style="554" customWidth="1"/>
    <col min="1027" max="1027" width="12.6666666666667" style="554" customWidth="1"/>
    <col min="1028" max="1028" width="4.5" style="554" customWidth="1"/>
    <col min="1029" max="1029" width="42" style="554" customWidth="1"/>
    <col min="1030" max="1030" width="12.5" style="554" customWidth="1"/>
    <col min="1031" max="1031" width="15.5" style="554" customWidth="1"/>
    <col min="1032" max="1032" width="12.3333333333333" style="554" customWidth="1"/>
    <col min="1033" max="1281" width="12" style="554"/>
    <col min="1282" max="1282" width="13.5" style="554" customWidth="1"/>
    <col min="1283" max="1283" width="12.6666666666667" style="554" customWidth="1"/>
    <col min="1284" max="1284" width="4.5" style="554" customWidth="1"/>
    <col min="1285" max="1285" width="42" style="554" customWidth="1"/>
    <col min="1286" max="1286" width="12.5" style="554" customWidth="1"/>
    <col min="1287" max="1287" width="15.5" style="554" customWidth="1"/>
    <col min="1288" max="1288" width="12.3333333333333" style="554" customWidth="1"/>
    <col min="1289" max="1537" width="12" style="554"/>
    <col min="1538" max="1538" width="13.5" style="554" customWidth="1"/>
    <col min="1539" max="1539" width="12.6666666666667" style="554" customWidth="1"/>
    <col min="1540" max="1540" width="4.5" style="554" customWidth="1"/>
    <col min="1541" max="1541" width="42" style="554" customWidth="1"/>
    <col min="1542" max="1542" width="12.5" style="554" customWidth="1"/>
    <col min="1543" max="1543" width="15.5" style="554" customWidth="1"/>
    <col min="1544" max="1544" width="12.3333333333333" style="554" customWidth="1"/>
    <col min="1545" max="1793" width="12" style="554"/>
    <col min="1794" max="1794" width="13.5" style="554" customWidth="1"/>
    <col min="1795" max="1795" width="12.6666666666667" style="554" customWidth="1"/>
    <col min="1796" max="1796" width="4.5" style="554" customWidth="1"/>
    <col min="1797" max="1797" width="42" style="554" customWidth="1"/>
    <col min="1798" max="1798" width="12.5" style="554" customWidth="1"/>
    <col min="1799" max="1799" width="15.5" style="554" customWidth="1"/>
    <col min="1800" max="1800" width="12.3333333333333" style="554" customWidth="1"/>
    <col min="1801" max="2049" width="12" style="554"/>
    <col min="2050" max="2050" width="13.5" style="554" customWidth="1"/>
    <col min="2051" max="2051" width="12.6666666666667" style="554" customWidth="1"/>
    <col min="2052" max="2052" width="4.5" style="554" customWidth="1"/>
    <col min="2053" max="2053" width="42" style="554" customWidth="1"/>
    <col min="2054" max="2054" width="12.5" style="554" customWidth="1"/>
    <col min="2055" max="2055" width="15.5" style="554" customWidth="1"/>
    <col min="2056" max="2056" width="12.3333333333333" style="554" customWidth="1"/>
    <col min="2057" max="2305" width="12" style="554"/>
    <col min="2306" max="2306" width="13.5" style="554" customWidth="1"/>
    <col min="2307" max="2307" width="12.6666666666667" style="554" customWidth="1"/>
    <col min="2308" max="2308" width="4.5" style="554" customWidth="1"/>
    <col min="2309" max="2309" width="42" style="554" customWidth="1"/>
    <col min="2310" max="2310" width="12.5" style="554" customWidth="1"/>
    <col min="2311" max="2311" width="15.5" style="554" customWidth="1"/>
    <col min="2312" max="2312" width="12.3333333333333" style="554" customWidth="1"/>
    <col min="2313" max="2561" width="12" style="554"/>
    <col min="2562" max="2562" width="13.5" style="554" customWidth="1"/>
    <col min="2563" max="2563" width="12.6666666666667" style="554" customWidth="1"/>
    <col min="2564" max="2564" width="4.5" style="554" customWidth="1"/>
    <col min="2565" max="2565" width="42" style="554" customWidth="1"/>
    <col min="2566" max="2566" width="12.5" style="554" customWidth="1"/>
    <col min="2567" max="2567" width="15.5" style="554" customWidth="1"/>
    <col min="2568" max="2568" width="12.3333333333333" style="554" customWidth="1"/>
    <col min="2569" max="2817" width="12" style="554"/>
    <col min="2818" max="2818" width="13.5" style="554" customWidth="1"/>
    <col min="2819" max="2819" width="12.6666666666667" style="554" customWidth="1"/>
    <col min="2820" max="2820" width="4.5" style="554" customWidth="1"/>
    <col min="2821" max="2821" width="42" style="554" customWidth="1"/>
    <col min="2822" max="2822" width="12.5" style="554" customWidth="1"/>
    <col min="2823" max="2823" width="15.5" style="554" customWidth="1"/>
    <col min="2824" max="2824" width="12.3333333333333" style="554" customWidth="1"/>
    <col min="2825" max="3073" width="12" style="554"/>
    <col min="3074" max="3074" width="13.5" style="554" customWidth="1"/>
    <col min="3075" max="3075" width="12.6666666666667" style="554" customWidth="1"/>
    <col min="3076" max="3076" width="4.5" style="554" customWidth="1"/>
    <col min="3077" max="3077" width="42" style="554" customWidth="1"/>
    <col min="3078" max="3078" width="12.5" style="554" customWidth="1"/>
    <col min="3079" max="3079" width="15.5" style="554" customWidth="1"/>
    <col min="3080" max="3080" width="12.3333333333333" style="554" customWidth="1"/>
    <col min="3081" max="3329" width="12" style="554"/>
    <col min="3330" max="3330" width="13.5" style="554" customWidth="1"/>
    <col min="3331" max="3331" width="12.6666666666667" style="554" customWidth="1"/>
    <col min="3332" max="3332" width="4.5" style="554" customWidth="1"/>
    <col min="3333" max="3333" width="42" style="554" customWidth="1"/>
    <col min="3334" max="3334" width="12.5" style="554" customWidth="1"/>
    <col min="3335" max="3335" width="15.5" style="554" customWidth="1"/>
    <col min="3336" max="3336" width="12.3333333333333" style="554" customWidth="1"/>
    <col min="3337" max="3585" width="12" style="554"/>
    <col min="3586" max="3586" width="13.5" style="554" customWidth="1"/>
    <col min="3587" max="3587" width="12.6666666666667" style="554" customWidth="1"/>
    <col min="3588" max="3588" width="4.5" style="554" customWidth="1"/>
    <col min="3589" max="3589" width="42" style="554" customWidth="1"/>
    <col min="3590" max="3590" width="12.5" style="554" customWidth="1"/>
    <col min="3591" max="3591" width="15.5" style="554" customWidth="1"/>
    <col min="3592" max="3592" width="12.3333333333333" style="554" customWidth="1"/>
    <col min="3593" max="3841" width="12" style="554"/>
    <col min="3842" max="3842" width="13.5" style="554" customWidth="1"/>
    <col min="3843" max="3843" width="12.6666666666667" style="554" customWidth="1"/>
    <col min="3844" max="3844" width="4.5" style="554" customWidth="1"/>
    <col min="3845" max="3845" width="42" style="554" customWidth="1"/>
    <col min="3846" max="3846" width="12.5" style="554" customWidth="1"/>
    <col min="3847" max="3847" width="15.5" style="554" customWidth="1"/>
    <col min="3848" max="3848" width="12.3333333333333" style="554" customWidth="1"/>
    <col min="3849" max="4097" width="12" style="554"/>
    <col min="4098" max="4098" width="13.5" style="554" customWidth="1"/>
    <col min="4099" max="4099" width="12.6666666666667" style="554" customWidth="1"/>
    <col min="4100" max="4100" width="4.5" style="554" customWidth="1"/>
    <col min="4101" max="4101" width="42" style="554" customWidth="1"/>
    <col min="4102" max="4102" width="12.5" style="554" customWidth="1"/>
    <col min="4103" max="4103" width="15.5" style="554" customWidth="1"/>
    <col min="4104" max="4104" width="12.3333333333333" style="554" customWidth="1"/>
    <col min="4105" max="4353" width="12" style="554"/>
    <col min="4354" max="4354" width="13.5" style="554" customWidth="1"/>
    <col min="4355" max="4355" width="12.6666666666667" style="554" customWidth="1"/>
    <col min="4356" max="4356" width="4.5" style="554" customWidth="1"/>
    <col min="4357" max="4357" width="42" style="554" customWidth="1"/>
    <col min="4358" max="4358" width="12.5" style="554" customWidth="1"/>
    <col min="4359" max="4359" width="15.5" style="554" customWidth="1"/>
    <col min="4360" max="4360" width="12.3333333333333" style="554" customWidth="1"/>
    <col min="4361" max="4609" width="12" style="554"/>
    <col min="4610" max="4610" width="13.5" style="554" customWidth="1"/>
    <col min="4611" max="4611" width="12.6666666666667" style="554" customWidth="1"/>
    <col min="4612" max="4612" width="4.5" style="554" customWidth="1"/>
    <col min="4613" max="4613" width="42" style="554" customWidth="1"/>
    <col min="4614" max="4614" width="12.5" style="554" customWidth="1"/>
    <col min="4615" max="4615" width="15.5" style="554" customWidth="1"/>
    <col min="4616" max="4616" width="12.3333333333333" style="554" customWidth="1"/>
    <col min="4617" max="4865" width="12" style="554"/>
    <col min="4866" max="4866" width="13.5" style="554" customWidth="1"/>
    <col min="4867" max="4867" width="12.6666666666667" style="554" customWidth="1"/>
    <col min="4868" max="4868" width="4.5" style="554" customWidth="1"/>
    <col min="4869" max="4869" width="42" style="554" customWidth="1"/>
    <col min="4870" max="4870" width="12.5" style="554" customWidth="1"/>
    <col min="4871" max="4871" width="15.5" style="554" customWidth="1"/>
    <col min="4872" max="4872" width="12.3333333333333" style="554" customWidth="1"/>
    <col min="4873" max="5121" width="12" style="554"/>
    <col min="5122" max="5122" width="13.5" style="554" customWidth="1"/>
    <col min="5123" max="5123" width="12.6666666666667" style="554" customWidth="1"/>
    <col min="5124" max="5124" width="4.5" style="554" customWidth="1"/>
    <col min="5125" max="5125" width="42" style="554" customWidth="1"/>
    <col min="5126" max="5126" width="12.5" style="554" customWidth="1"/>
    <col min="5127" max="5127" width="15.5" style="554" customWidth="1"/>
    <col min="5128" max="5128" width="12.3333333333333" style="554" customWidth="1"/>
    <col min="5129" max="5377" width="12" style="554"/>
    <col min="5378" max="5378" width="13.5" style="554" customWidth="1"/>
    <col min="5379" max="5379" width="12.6666666666667" style="554" customWidth="1"/>
    <col min="5380" max="5380" width="4.5" style="554" customWidth="1"/>
    <col min="5381" max="5381" width="42" style="554" customWidth="1"/>
    <col min="5382" max="5382" width="12.5" style="554" customWidth="1"/>
    <col min="5383" max="5383" width="15.5" style="554" customWidth="1"/>
    <col min="5384" max="5384" width="12.3333333333333" style="554" customWidth="1"/>
    <col min="5385" max="5633" width="12" style="554"/>
    <col min="5634" max="5634" width="13.5" style="554" customWidth="1"/>
    <col min="5635" max="5635" width="12.6666666666667" style="554" customWidth="1"/>
    <col min="5636" max="5636" width="4.5" style="554" customWidth="1"/>
    <col min="5637" max="5637" width="42" style="554" customWidth="1"/>
    <col min="5638" max="5638" width="12.5" style="554" customWidth="1"/>
    <col min="5639" max="5639" width="15.5" style="554" customWidth="1"/>
    <col min="5640" max="5640" width="12.3333333333333" style="554" customWidth="1"/>
    <col min="5641" max="5889" width="12" style="554"/>
    <col min="5890" max="5890" width="13.5" style="554" customWidth="1"/>
    <col min="5891" max="5891" width="12.6666666666667" style="554" customWidth="1"/>
    <col min="5892" max="5892" width="4.5" style="554" customWidth="1"/>
    <col min="5893" max="5893" width="42" style="554" customWidth="1"/>
    <col min="5894" max="5894" width="12.5" style="554" customWidth="1"/>
    <col min="5895" max="5895" width="15.5" style="554" customWidth="1"/>
    <col min="5896" max="5896" width="12.3333333333333" style="554" customWidth="1"/>
    <col min="5897" max="6145" width="12" style="554"/>
    <col min="6146" max="6146" width="13.5" style="554" customWidth="1"/>
    <col min="6147" max="6147" width="12.6666666666667" style="554" customWidth="1"/>
    <col min="6148" max="6148" width="4.5" style="554" customWidth="1"/>
    <col min="6149" max="6149" width="42" style="554" customWidth="1"/>
    <col min="6150" max="6150" width="12.5" style="554" customWidth="1"/>
    <col min="6151" max="6151" width="15.5" style="554" customWidth="1"/>
    <col min="6152" max="6152" width="12.3333333333333" style="554" customWidth="1"/>
    <col min="6153" max="6401" width="12" style="554"/>
    <col min="6402" max="6402" width="13.5" style="554" customWidth="1"/>
    <col min="6403" max="6403" width="12.6666666666667" style="554" customWidth="1"/>
    <col min="6404" max="6404" width="4.5" style="554" customWidth="1"/>
    <col min="6405" max="6405" width="42" style="554" customWidth="1"/>
    <col min="6406" max="6406" width="12.5" style="554" customWidth="1"/>
    <col min="6407" max="6407" width="15.5" style="554" customWidth="1"/>
    <col min="6408" max="6408" width="12.3333333333333" style="554" customWidth="1"/>
    <col min="6409" max="6657" width="12" style="554"/>
    <col min="6658" max="6658" width="13.5" style="554" customWidth="1"/>
    <col min="6659" max="6659" width="12.6666666666667" style="554" customWidth="1"/>
    <col min="6660" max="6660" width="4.5" style="554" customWidth="1"/>
    <col min="6661" max="6661" width="42" style="554" customWidth="1"/>
    <col min="6662" max="6662" width="12.5" style="554" customWidth="1"/>
    <col min="6663" max="6663" width="15.5" style="554" customWidth="1"/>
    <col min="6664" max="6664" width="12.3333333333333" style="554" customWidth="1"/>
    <col min="6665" max="6913" width="12" style="554"/>
    <col min="6914" max="6914" width="13.5" style="554" customWidth="1"/>
    <col min="6915" max="6915" width="12.6666666666667" style="554" customWidth="1"/>
    <col min="6916" max="6916" width="4.5" style="554" customWidth="1"/>
    <col min="6917" max="6917" width="42" style="554" customWidth="1"/>
    <col min="6918" max="6918" width="12.5" style="554" customWidth="1"/>
    <col min="6919" max="6919" width="15.5" style="554" customWidth="1"/>
    <col min="6920" max="6920" width="12.3333333333333" style="554" customWidth="1"/>
    <col min="6921" max="7169" width="12" style="554"/>
    <col min="7170" max="7170" width="13.5" style="554" customWidth="1"/>
    <col min="7171" max="7171" width="12.6666666666667" style="554" customWidth="1"/>
    <col min="7172" max="7172" width="4.5" style="554" customWidth="1"/>
    <col min="7173" max="7173" width="42" style="554" customWidth="1"/>
    <col min="7174" max="7174" width="12.5" style="554" customWidth="1"/>
    <col min="7175" max="7175" width="15.5" style="554" customWidth="1"/>
    <col min="7176" max="7176" width="12.3333333333333" style="554" customWidth="1"/>
    <col min="7177" max="7425" width="12" style="554"/>
    <col min="7426" max="7426" width="13.5" style="554" customWidth="1"/>
    <col min="7427" max="7427" width="12.6666666666667" style="554" customWidth="1"/>
    <col min="7428" max="7428" width="4.5" style="554" customWidth="1"/>
    <col min="7429" max="7429" width="42" style="554" customWidth="1"/>
    <col min="7430" max="7430" width="12.5" style="554" customWidth="1"/>
    <col min="7431" max="7431" width="15.5" style="554" customWidth="1"/>
    <col min="7432" max="7432" width="12.3333333333333" style="554" customWidth="1"/>
    <col min="7433" max="7681" width="12" style="554"/>
    <col min="7682" max="7682" width="13.5" style="554" customWidth="1"/>
    <col min="7683" max="7683" width="12.6666666666667" style="554" customWidth="1"/>
    <col min="7684" max="7684" width="4.5" style="554" customWidth="1"/>
    <col min="7685" max="7685" width="42" style="554" customWidth="1"/>
    <col min="7686" max="7686" width="12.5" style="554" customWidth="1"/>
    <col min="7687" max="7687" width="15.5" style="554" customWidth="1"/>
    <col min="7688" max="7688" width="12.3333333333333" style="554" customWidth="1"/>
    <col min="7689" max="7937" width="12" style="554"/>
    <col min="7938" max="7938" width="13.5" style="554" customWidth="1"/>
    <col min="7939" max="7939" width="12.6666666666667" style="554" customWidth="1"/>
    <col min="7940" max="7940" width="4.5" style="554" customWidth="1"/>
    <col min="7941" max="7941" width="42" style="554" customWidth="1"/>
    <col min="7942" max="7942" width="12.5" style="554" customWidth="1"/>
    <col min="7943" max="7943" width="15.5" style="554" customWidth="1"/>
    <col min="7944" max="7944" width="12.3333333333333" style="554" customWidth="1"/>
    <col min="7945" max="8193" width="12" style="554"/>
    <col min="8194" max="8194" width="13.5" style="554" customWidth="1"/>
    <col min="8195" max="8195" width="12.6666666666667" style="554" customWidth="1"/>
    <col min="8196" max="8196" width="4.5" style="554" customWidth="1"/>
    <col min="8197" max="8197" width="42" style="554" customWidth="1"/>
    <col min="8198" max="8198" width="12.5" style="554" customWidth="1"/>
    <col min="8199" max="8199" width="15.5" style="554" customWidth="1"/>
    <col min="8200" max="8200" width="12.3333333333333" style="554" customWidth="1"/>
    <col min="8201" max="8449" width="12" style="554"/>
    <col min="8450" max="8450" width="13.5" style="554" customWidth="1"/>
    <col min="8451" max="8451" width="12.6666666666667" style="554" customWidth="1"/>
    <col min="8452" max="8452" width="4.5" style="554" customWidth="1"/>
    <col min="8453" max="8453" width="42" style="554" customWidth="1"/>
    <col min="8454" max="8454" width="12.5" style="554" customWidth="1"/>
    <col min="8455" max="8455" width="15.5" style="554" customWidth="1"/>
    <col min="8456" max="8456" width="12.3333333333333" style="554" customWidth="1"/>
    <col min="8457" max="8705" width="12" style="554"/>
    <col min="8706" max="8706" width="13.5" style="554" customWidth="1"/>
    <col min="8707" max="8707" width="12.6666666666667" style="554" customWidth="1"/>
    <col min="8708" max="8708" width="4.5" style="554" customWidth="1"/>
    <col min="8709" max="8709" width="42" style="554" customWidth="1"/>
    <col min="8710" max="8710" width="12.5" style="554" customWidth="1"/>
    <col min="8711" max="8711" width="15.5" style="554" customWidth="1"/>
    <col min="8712" max="8712" width="12.3333333333333" style="554" customWidth="1"/>
    <col min="8713" max="8961" width="12" style="554"/>
    <col min="8962" max="8962" width="13.5" style="554" customWidth="1"/>
    <col min="8963" max="8963" width="12.6666666666667" style="554" customWidth="1"/>
    <col min="8964" max="8964" width="4.5" style="554" customWidth="1"/>
    <col min="8965" max="8965" width="42" style="554" customWidth="1"/>
    <col min="8966" max="8966" width="12.5" style="554" customWidth="1"/>
    <col min="8967" max="8967" width="15.5" style="554" customWidth="1"/>
    <col min="8968" max="8968" width="12.3333333333333" style="554" customWidth="1"/>
    <col min="8969" max="9217" width="12" style="554"/>
    <col min="9218" max="9218" width="13.5" style="554" customWidth="1"/>
    <col min="9219" max="9219" width="12.6666666666667" style="554" customWidth="1"/>
    <col min="9220" max="9220" width="4.5" style="554" customWidth="1"/>
    <col min="9221" max="9221" width="42" style="554" customWidth="1"/>
    <col min="9222" max="9222" width="12.5" style="554" customWidth="1"/>
    <col min="9223" max="9223" width="15.5" style="554" customWidth="1"/>
    <col min="9224" max="9224" width="12.3333333333333" style="554" customWidth="1"/>
    <col min="9225" max="9473" width="12" style="554"/>
    <col min="9474" max="9474" width="13.5" style="554" customWidth="1"/>
    <col min="9475" max="9475" width="12.6666666666667" style="554" customWidth="1"/>
    <col min="9476" max="9476" width="4.5" style="554" customWidth="1"/>
    <col min="9477" max="9477" width="42" style="554" customWidth="1"/>
    <col min="9478" max="9478" width="12.5" style="554" customWidth="1"/>
    <col min="9479" max="9479" width="15.5" style="554" customWidth="1"/>
    <col min="9480" max="9480" width="12.3333333333333" style="554" customWidth="1"/>
    <col min="9481" max="9729" width="12" style="554"/>
    <col min="9730" max="9730" width="13.5" style="554" customWidth="1"/>
    <col min="9731" max="9731" width="12.6666666666667" style="554" customWidth="1"/>
    <col min="9732" max="9732" width="4.5" style="554" customWidth="1"/>
    <col min="9733" max="9733" width="42" style="554" customWidth="1"/>
    <col min="9734" max="9734" width="12.5" style="554" customWidth="1"/>
    <col min="9735" max="9735" width="15.5" style="554" customWidth="1"/>
    <col min="9736" max="9736" width="12.3333333333333" style="554" customWidth="1"/>
    <col min="9737" max="9985" width="12" style="554"/>
    <col min="9986" max="9986" width="13.5" style="554" customWidth="1"/>
    <col min="9987" max="9987" width="12.6666666666667" style="554" customWidth="1"/>
    <col min="9988" max="9988" width="4.5" style="554" customWidth="1"/>
    <col min="9989" max="9989" width="42" style="554" customWidth="1"/>
    <col min="9990" max="9990" width="12.5" style="554" customWidth="1"/>
    <col min="9991" max="9991" width="15.5" style="554" customWidth="1"/>
    <col min="9992" max="9992" width="12.3333333333333" style="554" customWidth="1"/>
    <col min="9993" max="10241" width="12" style="554"/>
    <col min="10242" max="10242" width="13.5" style="554" customWidth="1"/>
    <col min="10243" max="10243" width="12.6666666666667" style="554" customWidth="1"/>
    <col min="10244" max="10244" width="4.5" style="554" customWidth="1"/>
    <col min="10245" max="10245" width="42" style="554" customWidth="1"/>
    <col min="10246" max="10246" width="12.5" style="554" customWidth="1"/>
    <col min="10247" max="10247" width="15.5" style="554" customWidth="1"/>
    <col min="10248" max="10248" width="12.3333333333333" style="554" customWidth="1"/>
    <col min="10249" max="10497" width="12" style="554"/>
    <col min="10498" max="10498" width="13.5" style="554" customWidth="1"/>
    <col min="10499" max="10499" width="12.6666666666667" style="554" customWidth="1"/>
    <col min="10500" max="10500" width="4.5" style="554" customWidth="1"/>
    <col min="10501" max="10501" width="42" style="554" customWidth="1"/>
    <col min="10502" max="10502" width="12.5" style="554" customWidth="1"/>
    <col min="10503" max="10503" width="15.5" style="554" customWidth="1"/>
    <col min="10504" max="10504" width="12.3333333333333" style="554" customWidth="1"/>
    <col min="10505" max="10753" width="12" style="554"/>
    <col min="10754" max="10754" width="13.5" style="554" customWidth="1"/>
    <col min="10755" max="10755" width="12.6666666666667" style="554" customWidth="1"/>
    <col min="10756" max="10756" width="4.5" style="554" customWidth="1"/>
    <col min="10757" max="10757" width="42" style="554" customWidth="1"/>
    <col min="10758" max="10758" width="12.5" style="554" customWidth="1"/>
    <col min="10759" max="10759" width="15.5" style="554" customWidth="1"/>
    <col min="10760" max="10760" width="12.3333333333333" style="554" customWidth="1"/>
    <col min="10761" max="11009" width="12" style="554"/>
    <col min="11010" max="11010" width="13.5" style="554" customWidth="1"/>
    <col min="11011" max="11011" width="12.6666666666667" style="554" customWidth="1"/>
    <col min="11012" max="11012" width="4.5" style="554" customWidth="1"/>
    <col min="11013" max="11013" width="42" style="554" customWidth="1"/>
    <col min="11014" max="11014" width="12.5" style="554" customWidth="1"/>
    <col min="11015" max="11015" width="15.5" style="554" customWidth="1"/>
    <col min="11016" max="11016" width="12.3333333333333" style="554" customWidth="1"/>
    <col min="11017" max="11265" width="12" style="554"/>
    <col min="11266" max="11266" width="13.5" style="554" customWidth="1"/>
    <col min="11267" max="11267" width="12.6666666666667" style="554" customWidth="1"/>
    <col min="11268" max="11268" width="4.5" style="554" customWidth="1"/>
    <col min="11269" max="11269" width="42" style="554" customWidth="1"/>
    <col min="11270" max="11270" width="12.5" style="554" customWidth="1"/>
    <col min="11271" max="11271" width="15.5" style="554" customWidth="1"/>
    <col min="11272" max="11272" width="12.3333333333333" style="554" customWidth="1"/>
    <col min="11273" max="11521" width="12" style="554"/>
    <col min="11522" max="11522" width="13.5" style="554" customWidth="1"/>
    <col min="11523" max="11523" width="12.6666666666667" style="554" customWidth="1"/>
    <col min="11524" max="11524" width="4.5" style="554" customWidth="1"/>
    <col min="11525" max="11525" width="42" style="554" customWidth="1"/>
    <col min="11526" max="11526" width="12.5" style="554" customWidth="1"/>
    <col min="11527" max="11527" width="15.5" style="554" customWidth="1"/>
    <col min="11528" max="11528" width="12.3333333333333" style="554" customWidth="1"/>
    <col min="11529" max="11777" width="12" style="554"/>
    <col min="11778" max="11778" width="13.5" style="554" customWidth="1"/>
    <col min="11779" max="11779" width="12.6666666666667" style="554" customWidth="1"/>
    <col min="11780" max="11780" width="4.5" style="554" customWidth="1"/>
    <col min="11781" max="11781" width="42" style="554" customWidth="1"/>
    <col min="11782" max="11782" width="12.5" style="554" customWidth="1"/>
    <col min="11783" max="11783" width="15.5" style="554" customWidth="1"/>
    <col min="11784" max="11784" width="12.3333333333333" style="554" customWidth="1"/>
    <col min="11785" max="12033" width="12" style="554"/>
    <col min="12034" max="12034" width="13.5" style="554" customWidth="1"/>
    <col min="12035" max="12035" width="12.6666666666667" style="554" customWidth="1"/>
    <col min="12036" max="12036" width="4.5" style="554" customWidth="1"/>
    <col min="12037" max="12037" width="42" style="554" customWidth="1"/>
    <col min="12038" max="12038" width="12.5" style="554" customWidth="1"/>
    <col min="12039" max="12039" width="15.5" style="554" customWidth="1"/>
    <col min="12040" max="12040" width="12.3333333333333" style="554" customWidth="1"/>
    <col min="12041" max="12289" width="12" style="554"/>
    <col min="12290" max="12290" width="13.5" style="554" customWidth="1"/>
    <col min="12291" max="12291" width="12.6666666666667" style="554" customWidth="1"/>
    <col min="12292" max="12292" width="4.5" style="554" customWidth="1"/>
    <col min="12293" max="12293" width="42" style="554" customWidth="1"/>
    <col min="12294" max="12294" width="12.5" style="554" customWidth="1"/>
    <col min="12295" max="12295" width="15.5" style="554" customWidth="1"/>
    <col min="12296" max="12296" width="12.3333333333333" style="554" customWidth="1"/>
    <col min="12297" max="12545" width="12" style="554"/>
    <col min="12546" max="12546" width="13.5" style="554" customWidth="1"/>
    <col min="12547" max="12547" width="12.6666666666667" style="554" customWidth="1"/>
    <col min="12548" max="12548" width="4.5" style="554" customWidth="1"/>
    <col min="12549" max="12549" width="42" style="554" customWidth="1"/>
    <col min="12550" max="12550" width="12.5" style="554" customWidth="1"/>
    <col min="12551" max="12551" width="15.5" style="554" customWidth="1"/>
    <col min="12552" max="12552" width="12.3333333333333" style="554" customWidth="1"/>
    <col min="12553" max="12801" width="12" style="554"/>
    <col min="12802" max="12802" width="13.5" style="554" customWidth="1"/>
    <col min="12803" max="12803" width="12.6666666666667" style="554" customWidth="1"/>
    <col min="12804" max="12804" width="4.5" style="554" customWidth="1"/>
    <col min="12805" max="12805" width="42" style="554" customWidth="1"/>
    <col min="12806" max="12806" width="12.5" style="554" customWidth="1"/>
    <col min="12807" max="12807" width="15.5" style="554" customWidth="1"/>
    <col min="12808" max="12808" width="12.3333333333333" style="554" customWidth="1"/>
    <col min="12809" max="13057" width="12" style="554"/>
    <col min="13058" max="13058" width="13.5" style="554" customWidth="1"/>
    <col min="13059" max="13059" width="12.6666666666667" style="554" customWidth="1"/>
    <col min="13060" max="13060" width="4.5" style="554" customWidth="1"/>
    <col min="13061" max="13061" width="42" style="554" customWidth="1"/>
    <col min="13062" max="13062" width="12.5" style="554" customWidth="1"/>
    <col min="13063" max="13063" width="15.5" style="554" customWidth="1"/>
    <col min="13064" max="13064" width="12.3333333333333" style="554" customWidth="1"/>
    <col min="13065" max="13313" width="12" style="554"/>
    <col min="13314" max="13314" width="13.5" style="554" customWidth="1"/>
    <col min="13315" max="13315" width="12.6666666666667" style="554" customWidth="1"/>
    <col min="13316" max="13316" width="4.5" style="554" customWidth="1"/>
    <col min="13317" max="13317" width="42" style="554" customWidth="1"/>
    <col min="13318" max="13318" width="12.5" style="554" customWidth="1"/>
    <col min="13319" max="13319" width="15.5" style="554" customWidth="1"/>
    <col min="13320" max="13320" width="12.3333333333333" style="554" customWidth="1"/>
    <col min="13321" max="13569" width="12" style="554"/>
    <col min="13570" max="13570" width="13.5" style="554" customWidth="1"/>
    <col min="13571" max="13571" width="12.6666666666667" style="554" customWidth="1"/>
    <col min="13572" max="13572" width="4.5" style="554" customWidth="1"/>
    <col min="13573" max="13573" width="42" style="554" customWidth="1"/>
    <col min="13574" max="13574" width="12.5" style="554" customWidth="1"/>
    <col min="13575" max="13575" width="15.5" style="554" customWidth="1"/>
    <col min="13576" max="13576" width="12.3333333333333" style="554" customWidth="1"/>
    <col min="13577" max="13825" width="12" style="554"/>
    <col min="13826" max="13826" width="13.5" style="554" customWidth="1"/>
    <col min="13827" max="13827" width="12.6666666666667" style="554" customWidth="1"/>
    <col min="13828" max="13828" width="4.5" style="554" customWidth="1"/>
    <col min="13829" max="13829" width="42" style="554" customWidth="1"/>
    <col min="13830" max="13830" width="12.5" style="554" customWidth="1"/>
    <col min="13831" max="13831" width="15.5" style="554" customWidth="1"/>
    <col min="13832" max="13832" width="12.3333333333333" style="554" customWidth="1"/>
    <col min="13833" max="14081" width="12" style="554"/>
    <col min="14082" max="14082" width="13.5" style="554" customWidth="1"/>
    <col min="14083" max="14083" width="12.6666666666667" style="554" customWidth="1"/>
    <col min="14084" max="14084" width="4.5" style="554" customWidth="1"/>
    <col min="14085" max="14085" width="42" style="554" customWidth="1"/>
    <col min="14086" max="14086" width="12.5" style="554" customWidth="1"/>
    <col min="14087" max="14087" width="15.5" style="554" customWidth="1"/>
    <col min="14088" max="14088" width="12.3333333333333" style="554" customWidth="1"/>
    <col min="14089" max="14337" width="12" style="554"/>
    <col min="14338" max="14338" width="13.5" style="554" customWidth="1"/>
    <col min="14339" max="14339" width="12.6666666666667" style="554" customWidth="1"/>
    <col min="14340" max="14340" width="4.5" style="554" customWidth="1"/>
    <col min="14341" max="14341" width="42" style="554" customWidth="1"/>
    <col min="14342" max="14342" width="12.5" style="554" customWidth="1"/>
    <col min="14343" max="14343" width="15.5" style="554" customWidth="1"/>
    <col min="14344" max="14344" width="12.3333333333333" style="554" customWidth="1"/>
    <col min="14345" max="14593" width="12" style="554"/>
    <col min="14594" max="14594" width="13.5" style="554" customWidth="1"/>
    <col min="14595" max="14595" width="12.6666666666667" style="554" customWidth="1"/>
    <col min="14596" max="14596" width="4.5" style="554" customWidth="1"/>
    <col min="14597" max="14597" width="42" style="554" customWidth="1"/>
    <col min="14598" max="14598" width="12.5" style="554" customWidth="1"/>
    <col min="14599" max="14599" width="15.5" style="554" customWidth="1"/>
    <col min="14600" max="14600" width="12.3333333333333" style="554" customWidth="1"/>
    <col min="14601" max="14849" width="12" style="554"/>
    <col min="14850" max="14850" width="13.5" style="554" customWidth="1"/>
    <col min="14851" max="14851" width="12.6666666666667" style="554" customWidth="1"/>
    <col min="14852" max="14852" width="4.5" style="554" customWidth="1"/>
    <col min="14853" max="14853" width="42" style="554" customWidth="1"/>
    <col min="14854" max="14854" width="12.5" style="554" customWidth="1"/>
    <col min="14855" max="14855" width="15.5" style="554" customWidth="1"/>
    <col min="14856" max="14856" width="12.3333333333333" style="554" customWidth="1"/>
    <col min="14857" max="15105" width="12" style="554"/>
    <col min="15106" max="15106" width="13.5" style="554" customWidth="1"/>
    <col min="15107" max="15107" width="12.6666666666667" style="554" customWidth="1"/>
    <col min="15108" max="15108" width="4.5" style="554" customWidth="1"/>
    <col min="15109" max="15109" width="42" style="554" customWidth="1"/>
    <col min="15110" max="15110" width="12.5" style="554" customWidth="1"/>
    <col min="15111" max="15111" width="15.5" style="554" customWidth="1"/>
    <col min="15112" max="15112" width="12.3333333333333" style="554" customWidth="1"/>
    <col min="15113" max="15361" width="12" style="554"/>
    <col min="15362" max="15362" width="13.5" style="554" customWidth="1"/>
    <col min="15363" max="15363" width="12.6666666666667" style="554" customWidth="1"/>
    <col min="15364" max="15364" width="4.5" style="554" customWidth="1"/>
    <col min="15365" max="15365" width="42" style="554" customWidth="1"/>
    <col min="15366" max="15366" width="12.5" style="554" customWidth="1"/>
    <col min="15367" max="15367" width="15.5" style="554" customWidth="1"/>
    <col min="15368" max="15368" width="12.3333333333333" style="554" customWidth="1"/>
    <col min="15369" max="15617" width="12" style="554"/>
    <col min="15618" max="15618" width="13.5" style="554" customWidth="1"/>
    <col min="15619" max="15619" width="12.6666666666667" style="554" customWidth="1"/>
    <col min="15620" max="15620" width="4.5" style="554" customWidth="1"/>
    <col min="15621" max="15621" width="42" style="554" customWidth="1"/>
    <col min="15622" max="15622" width="12.5" style="554" customWidth="1"/>
    <col min="15623" max="15623" width="15.5" style="554" customWidth="1"/>
    <col min="15624" max="15624" width="12.3333333333333" style="554" customWidth="1"/>
    <col min="15625" max="15873" width="12" style="554"/>
    <col min="15874" max="15874" width="13.5" style="554" customWidth="1"/>
    <col min="15875" max="15875" width="12.6666666666667" style="554" customWidth="1"/>
    <col min="15876" max="15876" width="4.5" style="554" customWidth="1"/>
    <col min="15877" max="15877" width="42" style="554" customWidth="1"/>
    <col min="15878" max="15878" width="12.5" style="554" customWidth="1"/>
    <col min="15879" max="15879" width="15.5" style="554" customWidth="1"/>
    <col min="15880" max="15880" width="12.3333333333333" style="554" customWidth="1"/>
    <col min="15881" max="16129" width="12" style="554"/>
    <col min="16130" max="16130" width="13.5" style="554" customWidth="1"/>
    <col min="16131" max="16131" width="12.6666666666667" style="554" customWidth="1"/>
    <col min="16132" max="16132" width="4.5" style="554" customWidth="1"/>
    <col min="16133" max="16133" width="42" style="554" customWidth="1"/>
    <col min="16134" max="16134" width="12.5" style="554" customWidth="1"/>
    <col min="16135" max="16135" width="15.5" style="554" customWidth="1"/>
    <col min="16136" max="16136" width="12.3333333333333" style="554" customWidth="1"/>
    <col min="16137" max="16384" width="12" style="554"/>
  </cols>
  <sheetData>
    <row r="1" s="430" customFormat="1" ht="16.5" customHeight="1" spans="1:4">
      <c r="A1" s="430" t="s">
        <v>128</v>
      </c>
      <c r="B1" s="5"/>
      <c r="C1" s="5"/>
      <c r="D1" s="5"/>
    </row>
    <row r="2" ht="23.25" customHeight="1" spans="1:8">
      <c r="A2" s="6" t="s">
        <v>129</v>
      </c>
      <c r="B2" s="6"/>
      <c r="C2" s="6"/>
      <c r="D2" s="6"/>
      <c r="E2" s="6"/>
      <c r="F2" s="6"/>
      <c r="G2" s="6"/>
      <c r="H2" s="6"/>
    </row>
    <row r="3" ht="21.95" customHeight="1" spans="1:8">
      <c r="A3" s="366" t="s">
        <v>130</v>
      </c>
      <c r="B3" s="366"/>
      <c r="C3" s="366"/>
      <c r="D3" s="366" t="s">
        <v>3243</v>
      </c>
      <c r="E3" s="366"/>
      <c r="F3" s="366"/>
      <c r="G3" s="366"/>
      <c r="H3" s="366"/>
    </row>
    <row r="4" ht="21.95" customHeight="1" spans="1:8">
      <c r="A4" s="366" t="s">
        <v>132</v>
      </c>
      <c r="B4" s="366" t="s">
        <v>133</v>
      </c>
      <c r="C4" s="366"/>
      <c r="D4" s="366" t="s">
        <v>134</v>
      </c>
      <c r="E4" s="366"/>
      <c r="F4" s="366" t="s">
        <v>135</v>
      </c>
      <c r="G4" s="366"/>
      <c r="H4" s="366"/>
    </row>
    <row r="5" ht="21.95" customHeight="1" spans="1:8">
      <c r="A5" s="366"/>
      <c r="B5" s="366"/>
      <c r="C5" s="366"/>
      <c r="D5" s="366"/>
      <c r="E5" s="366"/>
      <c r="F5" s="366" t="s">
        <v>136</v>
      </c>
      <c r="G5" s="366" t="s">
        <v>137</v>
      </c>
      <c r="H5" s="366" t="s">
        <v>138</v>
      </c>
    </row>
    <row r="6" ht="21.95" customHeight="1" spans="1:8">
      <c r="A6" s="366"/>
      <c r="B6" s="366" t="s">
        <v>3244</v>
      </c>
      <c r="C6" s="366"/>
      <c r="D6" s="366" t="s">
        <v>3245</v>
      </c>
      <c r="E6" s="366"/>
      <c r="F6" s="370">
        <v>2611.41</v>
      </c>
      <c r="G6" s="370">
        <v>2611.41</v>
      </c>
      <c r="H6" s="370"/>
    </row>
    <row r="7" ht="27.95" customHeight="1" spans="1:8">
      <c r="A7" s="366"/>
      <c r="B7" s="366" t="s">
        <v>3246</v>
      </c>
      <c r="C7" s="366"/>
      <c r="D7" s="366" t="s">
        <v>3247</v>
      </c>
      <c r="E7" s="366"/>
      <c r="F7" s="370">
        <v>1252.63</v>
      </c>
      <c r="G7" s="370">
        <v>1252.63</v>
      </c>
      <c r="H7" s="370"/>
    </row>
    <row r="8" ht="21.95" customHeight="1" spans="1:8">
      <c r="A8" s="366"/>
      <c r="B8" s="366" t="s">
        <v>149</v>
      </c>
      <c r="C8" s="366"/>
      <c r="D8" s="366"/>
      <c r="E8" s="366"/>
      <c r="F8" s="366">
        <f>SUM(F6:F7)</f>
        <v>3864.04</v>
      </c>
      <c r="G8" s="366">
        <v>3864.04</v>
      </c>
      <c r="H8" s="370"/>
    </row>
    <row r="9" ht="129.6" customHeight="1" spans="1:8">
      <c r="A9" s="366" t="s">
        <v>150</v>
      </c>
      <c r="B9" s="555" t="s">
        <v>3248</v>
      </c>
      <c r="C9" s="555"/>
      <c r="D9" s="555"/>
      <c r="E9" s="555"/>
      <c r="F9" s="555"/>
      <c r="G9" s="555"/>
      <c r="H9" s="555"/>
    </row>
    <row r="10" ht="21.95" customHeight="1" spans="1:8">
      <c r="A10" s="366" t="s">
        <v>152</v>
      </c>
      <c r="B10" s="366" t="s">
        <v>153</v>
      </c>
      <c r="C10" s="366" t="s">
        <v>154</v>
      </c>
      <c r="D10" s="366"/>
      <c r="E10" s="366" t="s">
        <v>155</v>
      </c>
      <c r="F10" s="366"/>
      <c r="G10" s="366" t="s">
        <v>156</v>
      </c>
      <c r="H10" s="366"/>
    </row>
    <row r="11" ht="24.95" customHeight="1" spans="1:8">
      <c r="A11" s="366"/>
      <c r="B11" s="367" t="s">
        <v>157</v>
      </c>
      <c r="C11" s="556" t="s">
        <v>158</v>
      </c>
      <c r="D11" s="557"/>
      <c r="E11" s="369" t="s">
        <v>3249</v>
      </c>
      <c r="F11" s="369"/>
      <c r="G11" s="369" t="s">
        <v>3250</v>
      </c>
      <c r="H11" s="369"/>
    </row>
    <row r="12" ht="21.95" customHeight="1" spans="1:8">
      <c r="A12" s="366"/>
      <c r="B12" s="368"/>
      <c r="C12" s="558"/>
      <c r="D12" s="559"/>
      <c r="E12" s="369" t="s">
        <v>3251</v>
      </c>
      <c r="F12" s="369"/>
      <c r="G12" s="369" t="s">
        <v>452</v>
      </c>
      <c r="H12" s="369"/>
    </row>
    <row r="13" ht="26.1" customHeight="1" spans="1:8">
      <c r="A13" s="366"/>
      <c r="B13" s="368"/>
      <c r="C13" s="558"/>
      <c r="D13" s="559"/>
      <c r="E13" s="375" t="s">
        <v>3252</v>
      </c>
      <c r="F13" s="376"/>
      <c r="G13" s="375" t="s">
        <v>3253</v>
      </c>
      <c r="H13" s="376"/>
    </row>
    <row r="14" ht="21.95" customHeight="1" spans="1:8">
      <c r="A14" s="366"/>
      <c r="B14" s="368"/>
      <c r="C14" s="558"/>
      <c r="D14" s="559"/>
      <c r="E14" s="560" t="s">
        <v>3254</v>
      </c>
      <c r="F14" s="561"/>
      <c r="G14" s="369" t="s">
        <v>3255</v>
      </c>
      <c r="H14" s="369"/>
    </row>
    <row r="15" ht="21.95" customHeight="1" spans="1:8">
      <c r="A15" s="366"/>
      <c r="B15" s="368"/>
      <c r="C15" s="558"/>
      <c r="D15" s="559"/>
      <c r="E15" s="560" t="s">
        <v>3256</v>
      </c>
      <c r="F15" s="561"/>
      <c r="G15" s="369" t="s">
        <v>3257</v>
      </c>
      <c r="H15" s="369"/>
    </row>
    <row r="16" ht="33.95" customHeight="1" spans="1:8">
      <c r="A16" s="366"/>
      <c r="B16" s="368"/>
      <c r="C16" s="366" t="s">
        <v>178</v>
      </c>
      <c r="D16" s="366"/>
      <c r="E16" s="369" t="s">
        <v>3258</v>
      </c>
      <c r="F16" s="369"/>
      <c r="G16" s="562">
        <v>1</v>
      </c>
      <c r="H16" s="369"/>
    </row>
    <row r="17" ht="42" customHeight="1" spans="1:8">
      <c r="A17" s="366"/>
      <c r="B17" s="368"/>
      <c r="C17" s="366"/>
      <c r="D17" s="366"/>
      <c r="E17" s="563" t="s">
        <v>3259</v>
      </c>
      <c r="F17" s="564"/>
      <c r="G17" s="563" t="s">
        <v>187</v>
      </c>
      <c r="H17" s="564"/>
    </row>
    <row r="18" ht="21.95" customHeight="1" spans="1:8">
      <c r="A18" s="366"/>
      <c r="B18" s="368"/>
      <c r="C18" s="366"/>
      <c r="D18" s="366"/>
      <c r="E18" s="565" t="s">
        <v>3260</v>
      </c>
      <c r="F18" s="565"/>
      <c r="G18" s="566">
        <v>1</v>
      </c>
      <c r="H18" s="565"/>
    </row>
    <row r="19" ht="21.95" customHeight="1" spans="1:8">
      <c r="A19" s="366"/>
      <c r="B19" s="368"/>
      <c r="C19" s="366"/>
      <c r="D19" s="366"/>
      <c r="E19" s="565" t="s">
        <v>3261</v>
      </c>
      <c r="F19" s="565"/>
      <c r="G19" s="566">
        <v>1</v>
      </c>
      <c r="H19" s="565"/>
    </row>
    <row r="20" ht="21.95" customHeight="1" spans="1:8">
      <c r="A20" s="366"/>
      <c r="B20" s="368"/>
      <c r="C20" s="366" t="s">
        <v>252</v>
      </c>
      <c r="D20" s="366"/>
      <c r="E20" s="369" t="s">
        <v>3262</v>
      </c>
      <c r="F20" s="375"/>
      <c r="G20" s="369" t="s">
        <v>713</v>
      </c>
      <c r="H20" s="369"/>
    </row>
    <row r="21" ht="21.95" customHeight="1" spans="1:8">
      <c r="A21" s="366"/>
      <c r="B21" s="368"/>
      <c r="C21" s="366"/>
      <c r="D21" s="366"/>
      <c r="E21" s="369" t="s">
        <v>3263</v>
      </c>
      <c r="F21" s="369"/>
      <c r="G21" s="562">
        <v>1</v>
      </c>
      <c r="H21" s="369"/>
    </row>
    <row r="22" ht="21.95" customHeight="1" spans="1:8">
      <c r="A22" s="366"/>
      <c r="B22" s="368"/>
      <c r="C22" s="366" t="s">
        <v>258</v>
      </c>
      <c r="D22" s="366"/>
      <c r="E22" s="567" t="s">
        <v>3245</v>
      </c>
      <c r="F22" s="567"/>
      <c r="G22" s="375" t="s">
        <v>3264</v>
      </c>
      <c r="H22" s="376"/>
    </row>
    <row r="23" ht="21.95" customHeight="1" spans="1:8">
      <c r="A23" s="366"/>
      <c r="B23" s="371"/>
      <c r="C23" s="366"/>
      <c r="D23" s="366"/>
      <c r="E23" s="567" t="s">
        <v>3265</v>
      </c>
      <c r="F23" s="567"/>
      <c r="G23" s="375" t="s">
        <v>3266</v>
      </c>
      <c r="H23" s="376"/>
    </row>
    <row r="24" ht="21.95" customHeight="1" spans="1:8">
      <c r="A24" s="366"/>
      <c r="B24" s="366" t="s">
        <v>182</v>
      </c>
      <c r="C24" s="366" t="s">
        <v>183</v>
      </c>
      <c r="D24" s="366"/>
      <c r="E24" s="369" t="s">
        <v>3267</v>
      </c>
      <c r="F24" s="369"/>
      <c r="G24" s="369" t="s">
        <v>187</v>
      </c>
      <c r="H24" s="369"/>
    </row>
    <row r="25" ht="21.95" customHeight="1" spans="1:8">
      <c r="A25" s="366"/>
      <c r="B25" s="366"/>
      <c r="C25" s="366"/>
      <c r="D25" s="366"/>
      <c r="E25" s="369" t="s">
        <v>3268</v>
      </c>
      <c r="F25" s="369"/>
      <c r="G25" s="369" t="s">
        <v>187</v>
      </c>
      <c r="H25" s="369"/>
    </row>
    <row r="26" ht="29.25" customHeight="1" spans="1:8">
      <c r="A26" s="366"/>
      <c r="B26" s="366"/>
      <c r="C26" s="366" t="s">
        <v>192</v>
      </c>
      <c r="D26" s="366"/>
      <c r="E26" s="369" t="s">
        <v>3269</v>
      </c>
      <c r="F26" s="369"/>
      <c r="G26" s="369" t="s">
        <v>358</v>
      </c>
      <c r="H26" s="369"/>
    </row>
    <row r="27" ht="21.95" customHeight="1" spans="1:8">
      <c r="A27" s="366"/>
      <c r="B27" s="366"/>
      <c r="C27" s="366"/>
      <c r="D27" s="366"/>
      <c r="E27" s="375" t="s">
        <v>3270</v>
      </c>
      <c r="F27" s="376"/>
      <c r="G27" s="369" t="s">
        <v>358</v>
      </c>
      <c r="H27" s="369"/>
    </row>
    <row r="28" ht="30.95" customHeight="1" spans="1:8">
      <c r="A28" s="366"/>
      <c r="B28" s="366"/>
      <c r="C28" s="366"/>
      <c r="D28" s="366"/>
      <c r="E28" s="369" t="s">
        <v>3271</v>
      </c>
      <c r="F28" s="369"/>
      <c r="G28" s="369" t="s">
        <v>358</v>
      </c>
      <c r="H28" s="369"/>
    </row>
    <row r="29" ht="35.1" customHeight="1" spans="1:8">
      <c r="A29" s="366"/>
      <c r="B29" s="366" t="s">
        <v>195</v>
      </c>
      <c r="C29" s="366" t="s">
        <v>196</v>
      </c>
      <c r="D29" s="366"/>
      <c r="E29" s="369" t="s">
        <v>3272</v>
      </c>
      <c r="F29" s="369"/>
      <c r="G29" s="369" t="s">
        <v>198</v>
      </c>
      <c r="H29" s="369"/>
    </row>
    <row r="30" ht="42" customHeight="1" spans="1:8">
      <c r="A30" s="2"/>
      <c r="B30" s="2"/>
      <c r="C30" s="2"/>
      <c r="D30" s="2"/>
      <c r="E30" s="2"/>
      <c r="F30" s="2"/>
      <c r="G30" s="2"/>
      <c r="H30" s="2"/>
    </row>
    <row r="31" ht="21.95" customHeight="1"/>
    <row r="32" ht="21.95" customHeight="1"/>
    <row r="33" ht="21.95" customHeight="1"/>
    <row r="34" ht="21.95" customHeight="1"/>
    <row r="35" ht="21.95" customHeight="1"/>
    <row r="36" s="2" customFormat="1" ht="24" customHeight="1"/>
  </sheetData>
  <mergeCells count="6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4:A8"/>
    <mergeCell ref="A10:A29"/>
    <mergeCell ref="B11:B23"/>
    <mergeCell ref="B24:B28"/>
    <mergeCell ref="C22:D23"/>
    <mergeCell ref="C24:D25"/>
    <mergeCell ref="B4:C5"/>
    <mergeCell ref="D4:E5"/>
    <mergeCell ref="C11:D15"/>
    <mergeCell ref="C16:D19"/>
    <mergeCell ref="C20:D21"/>
    <mergeCell ref="C26:D28"/>
  </mergeCells>
  <printOptions horizontalCentered="1"/>
  <pageMargins left="0.472222222222222" right="0.472222222222222" top="0.393055555555556" bottom="0.393055555555556" header="0.354166666666667" footer="0.393055555555556"/>
  <pageSetup paperSize="9" scale="90" orientation="landscape"/>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25" workbookViewId="0">
      <selection activeCell="A31" sqref="$A31:$XFD31"/>
    </sheetView>
  </sheetViews>
  <sheetFormatPr defaultColWidth="9" defaultRowHeight="16.2" outlineLevelCol="7"/>
  <cols>
    <col min="1" max="1" width="7.83333333333333" style="504" customWidth="1"/>
    <col min="2" max="2" width="14" style="504" customWidth="1"/>
    <col min="3" max="3" width="11.3333333333333" style="504" customWidth="1"/>
    <col min="4" max="4" width="9.83333333333333" style="504" customWidth="1"/>
    <col min="5" max="5" width="42.8333333333333" style="504" customWidth="1"/>
    <col min="6" max="6" width="12.5" style="504" customWidth="1"/>
    <col min="7" max="8" width="12.6666666666667" style="504" customWidth="1"/>
    <col min="9" max="256" width="9.33333333333333" style="504"/>
    <col min="257" max="257" width="7.83333333333333" style="504" customWidth="1"/>
    <col min="258" max="258" width="12.6666666666667" style="504" customWidth="1"/>
    <col min="259" max="259" width="25.5" style="504" customWidth="1"/>
    <col min="260" max="260" width="9.83333333333333" style="504" customWidth="1"/>
    <col min="261" max="261" width="34" style="504" customWidth="1"/>
    <col min="262" max="262" width="9" style="504" customWidth="1"/>
    <col min="263" max="263" width="12.6666666666667" style="504" customWidth="1"/>
    <col min="264" max="264" width="17.5" style="504" customWidth="1"/>
    <col min="265" max="512" width="9.33333333333333" style="504"/>
    <col min="513" max="513" width="7.83333333333333" style="504" customWidth="1"/>
    <col min="514" max="514" width="12.6666666666667" style="504" customWidth="1"/>
    <col min="515" max="515" width="25.5" style="504" customWidth="1"/>
    <col min="516" max="516" width="9.83333333333333" style="504" customWidth="1"/>
    <col min="517" max="517" width="34" style="504" customWidth="1"/>
    <col min="518" max="518" width="9" style="504" customWidth="1"/>
    <col min="519" max="519" width="12.6666666666667" style="504" customWidth="1"/>
    <col min="520" max="520" width="17.5" style="504" customWidth="1"/>
    <col min="521" max="768" width="9.33333333333333" style="504"/>
    <col min="769" max="769" width="7.83333333333333" style="504" customWidth="1"/>
    <col min="770" max="770" width="12.6666666666667" style="504" customWidth="1"/>
    <col min="771" max="771" width="25.5" style="504" customWidth="1"/>
    <col min="772" max="772" width="9.83333333333333" style="504" customWidth="1"/>
    <col min="773" max="773" width="34" style="504" customWidth="1"/>
    <col min="774" max="774" width="9" style="504" customWidth="1"/>
    <col min="775" max="775" width="12.6666666666667" style="504" customWidth="1"/>
    <col min="776" max="776" width="17.5" style="504" customWidth="1"/>
    <col min="777" max="1024" width="9.33333333333333" style="504"/>
    <col min="1025" max="1025" width="7.83333333333333" style="504" customWidth="1"/>
    <col min="1026" max="1026" width="12.6666666666667" style="504" customWidth="1"/>
    <col min="1027" max="1027" width="25.5" style="504" customWidth="1"/>
    <col min="1028" max="1028" width="9.83333333333333" style="504" customWidth="1"/>
    <col min="1029" max="1029" width="34" style="504" customWidth="1"/>
    <col min="1030" max="1030" width="9" style="504" customWidth="1"/>
    <col min="1031" max="1031" width="12.6666666666667" style="504" customWidth="1"/>
    <col min="1032" max="1032" width="17.5" style="504" customWidth="1"/>
    <col min="1033" max="1280" width="9.33333333333333" style="504"/>
    <col min="1281" max="1281" width="7.83333333333333" style="504" customWidth="1"/>
    <col min="1282" max="1282" width="12.6666666666667" style="504" customWidth="1"/>
    <col min="1283" max="1283" width="25.5" style="504" customWidth="1"/>
    <col min="1284" max="1284" width="9.83333333333333" style="504" customWidth="1"/>
    <col min="1285" max="1285" width="34" style="504" customWidth="1"/>
    <col min="1286" max="1286" width="9" style="504" customWidth="1"/>
    <col min="1287" max="1287" width="12.6666666666667" style="504" customWidth="1"/>
    <col min="1288" max="1288" width="17.5" style="504" customWidth="1"/>
    <col min="1289" max="1536" width="9.33333333333333" style="504"/>
    <col min="1537" max="1537" width="7.83333333333333" style="504" customWidth="1"/>
    <col min="1538" max="1538" width="12.6666666666667" style="504" customWidth="1"/>
    <col min="1539" max="1539" width="25.5" style="504" customWidth="1"/>
    <col min="1540" max="1540" width="9.83333333333333" style="504" customWidth="1"/>
    <col min="1541" max="1541" width="34" style="504" customWidth="1"/>
    <col min="1542" max="1542" width="9" style="504" customWidth="1"/>
    <col min="1543" max="1543" width="12.6666666666667" style="504" customWidth="1"/>
    <col min="1544" max="1544" width="17.5" style="504" customWidth="1"/>
    <col min="1545" max="1792" width="9.33333333333333" style="504"/>
    <col min="1793" max="1793" width="7.83333333333333" style="504" customWidth="1"/>
    <col min="1794" max="1794" width="12.6666666666667" style="504" customWidth="1"/>
    <col min="1795" max="1795" width="25.5" style="504" customWidth="1"/>
    <col min="1796" max="1796" width="9.83333333333333" style="504" customWidth="1"/>
    <col min="1797" max="1797" width="34" style="504" customWidth="1"/>
    <col min="1798" max="1798" width="9" style="504" customWidth="1"/>
    <col min="1799" max="1799" width="12.6666666666667" style="504" customWidth="1"/>
    <col min="1800" max="1800" width="17.5" style="504" customWidth="1"/>
    <col min="1801" max="2048" width="9.33333333333333" style="504"/>
    <col min="2049" max="2049" width="7.83333333333333" style="504" customWidth="1"/>
    <col min="2050" max="2050" width="12.6666666666667" style="504" customWidth="1"/>
    <col min="2051" max="2051" width="25.5" style="504" customWidth="1"/>
    <col min="2052" max="2052" width="9.83333333333333" style="504" customWidth="1"/>
    <col min="2053" max="2053" width="34" style="504" customWidth="1"/>
    <col min="2054" max="2054" width="9" style="504" customWidth="1"/>
    <col min="2055" max="2055" width="12.6666666666667" style="504" customWidth="1"/>
    <col min="2056" max="2056" width="17.5" style="504" customWidth="1"/>
    <col min="2057" max="2304" width="9.33333333333333" style="504"/>
    <col min="2305" max="2305" width="7.83333333333333" style="504" customWidth="1"/>
    <col min="2306" max="2306" width="12.6666666666667" style="504" customWidth="1"/>
    <col min="2307" max="2307" width="25.5" style="504" customWidth="1"/>
    <col min="2308" max="2308" width="9.83333333333333" style="504" customWidth="1"/>
    <col min="2309" max="2309" width="34" style="504" customWidth="1"/>
    <col min="2310" max="2310" width="9" style="504" customWidth="1"/>
    <col min="2311" max="2311" width="12.6666666666667" style="504" customWidth="1"/>
    <col min="2312" max="2312" width="17.5" style="504" customWidth="1"/>
    <col min="2313" max="2560" width="9.33333333333333" style="504"/>
    <col min="2561" max="2561" width="7.83333333333333" style="504" customWidth="1"/>
    <col min="2562" max="2562" width="12.6666666666667" style="504" customWidth="1"/>
    <col min="2563" max="2563" width="25.5" style="504" customWidth="1"/>
    <col min="2564" max="2564" width="9.83333333333333" style="504" customWidth="1"/>
    <col min="2565" max="2565" width="34" style="504" customWidth="1"/>
    <col min="2566" max="2566" width="9" style="504" customWidth="1"/>
    <col min="2567" max="2567" width="12.6666666666667" style="504" customWidth="1"/>
    <col min="2568" max="2568" width="17.5" style="504" customWidth="1"/>
    <col min="2569" max="2816" width="9.33333333333333" style="504"/>
    <col min="2817" max="2817" width="7.83333333333333" style="504" customWidth="1"/>
    <col min="2818" max="2818" width="12.6666666666667" style="504" customWidth="1"/>
    <col min="2819" max="2819" width="25.5" style="504" customWidth="1"/>
    <col min="2820" max="2820" width="9.83333333333333" style="504" customWidth="1"/>
    <col min="2821" max="2821" width="34" style="504" customWidth="1"/>
    <col min="2822" max="2822" width="9" style="504" customWidth="1"/>
    <col min="2823" max="2823" width="12.6666666666667" style="504" customWidth="1"/>
    <col min="2824" max="2824" width="17.5" style="504" customWidth="1"/>
    <col min="2825" max="3072" width="9.33333333333333" style="504"/>
    <col min="3073" max="3073" width="7.83333333333333" style="504" customWidth="1"/>
    <col min="3074" max="3074" width="12.6666666666667" style="504" customWidth="1"/>
    <col min="3075" max="3075" width="25.5" style="504" customWidth="1"/>
    <col min="3076" max="3076" width="9.83333333333333" style="504" customWidth="1"/>
    <col min="3077" max="3077" width="34" style="504" customWidth="1"/>
    <col min="3078" max="3078" width="9" style="504" customWidth="1"/>
    <col min="3079" max="3079" width="12.6666666666667" style="504" customWidth="1"/>
    <col min="3080" max="3080" width="17.5" style="504" customWidth="1"/>
    <col min="3081" max="3328" width="9.33333333333333" style="504"/>
    <col min="3329" max="3329" width="7.83333333333333" style="504" customWidth="1"/>
    <col min="3330" max="3330" width="12.6666666666667" style="504" customWidth="1"/>
    <col min="3331" max="3331" width="25.5" style="504" customWidth="1"/>
    <col min="3332" max="3332" width="9.83333333333333" style="504" customWidth="1"/>
    <col min="3333" max="3333" width="34" style="504" customWidth="1"/>
    <col min="3334" max="3334" width="9" style="504" customWidth="1"/>
    <col min="3335" max="3335" width="12.6666666666667" style="504" customWidth="1"/>
    <col min="3336" max="3336" width="17.5" style="504" customWidth="1"/>
    <col min="3337" max="3584" width="9.33333333333333" style="504"/>
    <col min="3585" max="3585" width="7.83333333333333" style="504" customWidth="1"/>
    <col min="3586" max="3586" width="12.6666666666667" style="504" customWidth="1"/>
    <col min="3587" max="3587" width="25.5" style="504" customWidth="1"/>
    <col min="3588" max="3588" width="9.83333333333333" style="504" customWidth="1"/>
    <col min="3589" max="3589" width="34" style="504" customWidth="1"/>
    <col min="3590" max="3590" width="9" style="504" customWidth="1"/>
    <col min="3591" max="3591" width="12.6666666666667" style="504" customWidth="1"/>
    <col min="3592" max="3592" width="17.5" style="504" customWidth="1"/>
    <col min="3593" max="3840" width="9.33333333333333" style="504"/>
    <col min="3841" max="3841" width="7.83333333333333" style="504" customWidth="1"/>
    <col min="3842" max="3842" width="12.6666666666667" style="504" customWidth="1"/>
    <col min="3843" max="3843" width="25.5" style="504" customWidth="1"/>
    <col min="3844" max="3844" width="9.83333333333333" style="504" customWidth="1"/>
    <col min="3845" max="3845" width="34" style="504" customWidth="1"/>
    <col min="3846" max="3846" width="9" style="504" customWidth="1"/>
    <col min="3847" max="3847" width="12.6666666666667" style="504" customWidth="1"/>
    <col min="3848" max="3848" width="17.5" style="504" customWidth="1"/>
    <col min="3849" max="4096" width="9.33333333333333" style="504"/>
    <col min="4097" max="4097" width="7.83333333333333" style="504" customWidth="1"/>
    <col min="4098" max="4098" width="12.6666666666667" style="504" customWidth="1"/>
    <col min="4099" max="4099" width="25.5" style="504" customWidth="1"/>
    <col min="4100" max="4100" width="9.83333333333333" style="504" customWidth="1"/>
    <col min="4101" max="4101" width="34" style="504" customWidth="1"/>
    <col min="4102" max="4102" width="9" style="504" customWidth="1"/>
    <col min="4103" max="4103" width="12.6666666666667" style="504" customWidth="1"/>
    <col min="4104" max="4104" width="17.5" style="504" customWidth="1"/>
    <col min="4105" max="4352" width="9.33333333333333" style="504"/>
    <col min="4353" max="4353" width="7.83333333333333" style="504" customWidth="1"/>
    <col min="4354" max="4354" width="12.6666666666667" style="504" customWidth="1"/>
    <col min="4355" max="4355" width="25.5" style="504" customWidth="1"/>
    <col min="4356" max="4356" width="9.83333333333333" style="504" customWidth="1"/>
    <col min="4357" max="4357" width="34" style="504" customWidth="1"/>
    <col min="4358" max="4358" width="9" style="504" customWidth="1"/>
    <col min="4359" max="4359" width="12.6666666666667" style="504" customWidth="1"/>
    <col min="4360" max="4360" width="17.5" style="504" customWidth="1"/>
    <col min="4361" max="4608" width="9.33333333333333" style="504"/>
    <col min="4609" max="4609" width="7.83333333333333" style="504" customWidth="1"/>
    <col min="4610" max="4610" width="12.6666666666667" style="504" customWidth="1"/>
    <col min="4611" max="4611" width="25.5" style="504" customWidth="1"/>
    <col min="4612" max="4612" width="9.83333333333333" style="504" customWidth="1"/>
    <col min="4613" max="4613" width="34" style="504" customWidth="1"/>
    <col min="4614" max="4614" width="9" style="504" customWidth="1"/>
    <col min="4615" max="4615" width="12.6666666666667" style="504" customWidth="1"/>
    <col min="4616" max="4616" width="17.5" style="504" customWidth="1"/>
    <col min="4617" max="4864" width="9.33333333333333" style="504"/>
    <col min="4865" max="4865" width="7.83333333333333" style="504" customWidth="1"/>
    <col min="4866" max="4866" width="12.6666666666667" style="504" customWidth="1"/>
    <col min="4867" max="4867" width="25.5" style="504" customWidth="1"/>
    <col min="4868" max="4868" width="9.83333333333333" style="504" customWidth="1"/>
    <col min="4869" max="4869" width="34" style="504" customWidth="1"/>
    <col min="4870" max="4870" width="9" style="504" customWidth="1"/>
    <col min="4871" max="4871" width="12.6666666666667" style="504" customWidth="1"/>
    <col min="4872" max="4872" width="17.5" style="504" customWidth="1"/>
    <col min="4873" max="5120" width="9.33333333333333" style="504"/>
    <col min="5121" max="5121" width="7.83333333333333" style="504" customWidth="1"/>
    <col min="5122" max="5122" width="12.6666666666667" style="504" customWidth="1"/>
    <col min="5123" max="5123" width="25.5" style="504" customWidth="1"/>
    <col min="5124" max="5124" width="9.83333333333333" style="504" customWidth="1"/>
    <col min="5125" max="5125" width="34" style="504" customWidth="1"/>
    <col min="5126" max="5126" width="9" style="504" customWidth="1"/>
    <col min="5127" max="5127" width="12.6666666666667" style="504" customWidth="1"/>
    <col min="5128" max="5128" width="17.5" style="504" customWidth="1"/>
    <col min="5129" max="5376" width="9.33333333333333" style="504"/>
    <col min="5377" max="5377" width="7.83333333333333" style="504" customWidth="1"/>
    <col min="5378" max="5378" width="12.6666666666667" style="504" customWidth="1"/>
    <col min="5379" max="5379" width="25.5" style="504" customWidth="1"/>
    <col min="5380" max="5380" width="9.83333333333333" style="504" customWidth="1"/>
    <col min="5381" max="5381" width="34" style="504" customWidth="1"/>
    <col min="5382" max="5382" width="9" style="504" customWidth="1"/>
    <col min="5383" max="5383" width="12.6666666666667" style="504" customWidth="1"/>
    <col min="5384" max="5384" width="17.5" style="504" customWidth="1"/>
    <col min="5385" max="5632" width="9.33333333333333" style="504"/>
    <col min="5633" max="5633" width="7.83333333333333" style="504" customWidth="1"/>
    <col min="5634" max="5634" width="12.6666666666667" style="504" customWidth="1"/>
    <col min="5635" max="5635" width="25.5" style="504" customWidth="1"/>
    <col min="5636" max="5636" width="9.83333333333333" style="504" customWidth="1"/>
    <col min="5637" max="5637" width="34" style="504" customWidth="1"/>
    <col min="5638" max="5638" width="9" style="504" customWidth="1"/>
    <col min="5639" max="5639" width="12.6666666666667" style="504" customWidth="1"/>
    <col min="5640" max="5640" width="17.5" style="504" customWidth="1"/>
    <col min="5641" max="5888" width="9.33333333333333" style="504"/>
    <col min="5889" max="5889" width="7.83333333333333" style="504" customWidth="1"/>
    <col min="5890" max="5890" width="12.6666666666667" style="504" customWidth="1"/>
    <col min="5891" max="5891" width="25.5" style="504" customWidth="1"/>
    <col min="5892" max="5892" width="9.83333333333333" style="504" customWidth="1"/>
    <col min="5893" max="5893" width="34" style="504" customWidth="1"/>
    <col min="5894" max="5894" width="9" style="504" customWidth="1"/>
    <col min="5895" max="5895" width="12.6666666666667" style="504" customWidth="1"/>
    <col min="5896" max="5896" width="17.5" style="504" customWidth="1"/>
    <col min="5897" max="6144" width="9.33333333333333" style="504"/>
    <col min="6145" max="6145" width="7.83333333333333" style="504" customWidth="1"/>
    <col min="6146" max="6146" width="12.6666666666667" style="504" customWidth="1"/>
    <col min="6147" max="6147" width="25.5" style="504" customWidth="1"/>
    <col min="6148" max="6148" width="9.83333333333333" style="504" customWidth="1"/>
    <col min="6149" max="6149" width="34" style="504" customWidth="1"/>
    <col min="6150" max="6150" width="9" style="504" customWidth="1"/>
    <col min="6151" max="6151" width="12.6666666666667" style="504" customWidth="1"/>
    <col min="6152" max="6152" width="17.5" style="504" customWidth="1"/>
    <col min="6153" max="6400" width="9.33333333333333" style="504"/>
    <col min="6401" max="6401" width="7.83333333333333" style="504" customWidth="1"/>
    <col min="6402" max="6402" width="12.6666666666667" style="504" customWidth="1"/>
    <col min="6403" max="6403" width="25.5" style="504" customWidth="1"/>
    <col min="6404" max="6404" width="9.83333333333333" style="504" customWidth="1"/>
    <col min="6405" max="6405" width="34" style="504" customWidth="1"/>
    <col min="6406" max="6406" width="9" style="504" customWidth="1"/>
    <col min="6407" max="6407" width="12.6666666666667" style="504" customWidth="1"/>
    <col min="6408" max="6408" width="17.5" style="504" customWidth="1"/>
    <col min="6409" max="6656" width="9.33333333333333" style="504"/>
    <col min="6657" max="6657" width="7.83333333333333" style="504" customWidth="1"/>
    <col min="6658" max="6658" width="12.6666666666667" style="504" customWidth="1"/>
    <col min="6659" max="6659" width="25.5" style="504" customWidth="1"/>
    <col min="6660" max="6660" width="9.83333333333333" style="504" customWidth="1"/>
    <col min="6661" max="6661" width="34" style="504" customWidth="1"/>
    <col min="6662" max="6662" width="9" style="504" customWidth="1"/>
    <col min="6663" max="6663" width="12.6666666666667" style="504" customWidth="1"/>
    <col min="6664" max="6664" width="17.5" style="504" customWidth="1"/>
    <col min="6665" max="6912" width="9.33333333333333" style="504"/>
    <col min="6913" max="6913" width="7.83333333333333" style="504" customWidth="1"/>
    <col min="6914" max="6914" width="12.6666666666667" style="504" customWidth="1"/>
    <col min="6915" max="6915" width="25.5" style="504" customWidth="1"/>
    <col min="6916" max="6916" width="9.83333333333333" style="504" customWidth="1"/>
    <col min="6917" max="6917" width="34" style="504" customWidth="1"/>
    <col min="6918" max="6918" width="9" style="504" customWidth="1"/>
    <col min="6919" max="6919" width="12.6666666666667" style="504" customWidth="1"/>
    <col min="6920" max="6920" width="17.5" style="504" customWidth="1"/>
    <col min="6921" max="7168" width="9.33333333333333" style="504"/>
    <col min="7169" max="7169" width="7.83333333333333" style="504" customWidth="1"/>
    <col min="7170" max="7170" width="12.6666666666667" style="504" customWidth="1"/>
    <col min="7171" max="7171" width="25.5" style="504" customWidth="1"/>
    <col min="7172" max="7172" width="9.83333333333333" style="504" customWidth="1"/>
    <col min="7173" max="7173" width="34" style="504" customWidth="1"/>
    <col min="7174" max="7174" width="9" style="504" customWidth="1"/>
    <col min="7175" max="7175" width="12.6666666666667" style="504" customWidth="1"/>
    <col min="7176" max="7176" width="17.5" style="504" customWidth="1"/>
    <col min="7177" max="7424" width="9.33333333333333" style="504"/>
    <col min="7425" max="7425" width="7.83333333333333" style="504" customWidth="1"/>
    <col min="7426" max="7426" width="12.6666666666667" style="504" customWidth="1"/>
    <col min="7427" max="7427" width="25.5" style="504" customWidth="1"/>
    <col min="7428" max="7428" width="9.83333333333333" style="504" customWidth="1"/>
    <col min="7429" max="7429" width="34" style="504" customWidth="1"/>
    <col min="7430" max="7430" width="9" style="504" customWidth="1"/>
    <col min="7431" max="7431" width="12.6666666666667" style="504" customWidth="1"/>
    <col min="7432" max="7432" width="17.5" style="504" customWidth="1"/>
    <col min="7433" max="7680" width="9.33333333333333" style="504"/>
    <col min="7681" max="7681" width="7.83333333333333" style="504" customWidth="1"/>
    <col min="7682" max="7682" width="12.6666666666667" style="504" customWidth="1"/>
    <col min="7683" max="7683" width="25.5" style="504" customWidth="1"/>
    <col min="7684" max="7684" width="9.83333333333333" style="504" customWidth="1"/>
    <col min="7685" max="7685" width="34" style="504" customWidth="1"/>
    <col min="7686" max="7686" width="9" style="504" customWidth="1"/>
    <col min="7687" max="7687" width="12.6666666666667" style="504" customWidth="1"/>
    <col min="7688" max="7688" width="17.5" style="504" customWidth="1"/>
    <col min="7689" max="7936" width="9.33333333333333" style="504"/>
    <col min="7937" max="7937" width="7.83333333333333" style="504" customWidth="1"/>
    <col min="7938" max="7938" width="12.6666666666667" style="504" customWidth="1"/>
    <col min="7939" max="7939" width="25.5" style="504" customWidth="1"/>
    <col min="7940" max="7940" width="9.83333333333333" style="504" customWidth="1"/>
    <col min="7941" max="7941" width="34" style="504" customWidth="1"/>
    <col min="7942" max="7942" width="9" style="504" customWidth="1"/>
    <col min="7943" max="7943" width="12.6666666666667" style="504" customWidth="1"/>
    <col min="7944" max="7944" width="17.5" style="504" customWidth="1"/>
    <col min="7945" max="8192" width="9.33333333333333" style="504"/>
    <col min="8193" max="8193" width="7.83333333333333" style="504" customWidth="1"/>
    <col min="8194" max="8194" width="12.6666666666667" style="504" customWidth="1"/>
    <col min="8195" max="8195" width="25.5" style="504" customWidth="1"/>
    <col min="8196" max="8196" width="9.83333333333333" style="504" customWidth="1"/>
    <col min="8197" max="8197" width="34" style="504" customWidth="1"/>
    <col min="8198" max="8198" width="9" style="504" customWidth="1"/>
    <col min="8199" max="8199" width="12.6666666666667" style="504" customWidth="1"/>
    <col min="8200" max="8200" width="17.5" style="504" customWidth="1"/>
    <col min="8201" max="8448" width="9.33333333333333" style="504"/>
    <col min="8449" max="8449" width="7.83333333333333" style="504" customWidth="1"/>
    <col min="8450" max="8450" width="12.6666666666667" style="504" customWidth="1"/>
    <col min="8451" max="8451" width="25.5" style="504" customWidth="1"/>
    <col min="8452" max="8452" width="9.83333333333333" style="504" customWidth="1"/>
    <col min="8453" max="8453" width="34" style="504" customWidth="1"/>
    <col min="8454" max="8454" width="9" style="504" customWidth="1"/>
    <col min="8455" max="8455" width="12.6666666666667" style="504" customWidth="1"/>
    <col min="8456" max="8456" width="17.5" style="504" customWidth="1"/>
    <col min="8457" max="8704" width="9.33333333333333" style="504"/>
    <col min="8705" max="8705" width="7.83333333333333" style="504" customWidth="1"/>
    <col min="8706" max="8706" width="12.6666666666667" style="504" customWidth="1"/>
    <col min="8707" max="8707" width="25.5" style="504" customWidth="1"/>
    <col min="8708" max="8708" width="9.83333333333333" style="504" customWidth="1"/>
    <col min="8709" max="8709" width="34" style="504" customWidth="1"/>
    <col min="8710" max="8710" width="9" style="504" customWidth="1"/>
    <col min="8711" max="8711" width="12.6666666666667" style="504" customWidth="1"/>
    <col min="8712" max="8712" width="17.5" style="504" customWidth="1"/>
    <col min="8713" max="8960" width="9.33333333333333" style="504"/>
    <col min="8961" max="8961" width="7.83333333333333" style="504" customWidth="1"/>
    <col min="8962" max="8962" width="12.6666666666667" style="504" customWidth="1"/>
    <col min="8963" max="8963" width="25.5" style="504" customWidth="1"/>
    <col min="8964" max="8964" width="9.83333333333333" style="504" customWidth="1"/>
    <col min="8965" max="8965" width="34" style="504" customWidth="1"/>
    <col min="8966" max="8966" width="9" style="504" customWidth="1"/>
    <col min="8967" max="8967" width="12.6666666666667" style="504" customWidth="1"/>
    <col min="8968" max="8968" width="17.5" style="504" customWidth="1"/>
    <col min="8969" max="9216" width="9.33333333333333" style="504"/>
    <col min="9217" max="9217" width="7.83333333333333" style="504" customWidth="1"/>
    <col min="9218" max="9218" width="12.6666666666667" style="504" customWidth="1"/>
    <col min="9219" max="9219" width="25.5" style="504" customWidth="1"/>
    <col min="9220" max="9220" width="9.83333333333333" style="504" customWidth="1"/>
    <col min="9221" max="9221" width="34" style="504" customWidth="1"/>
    <col min="9222" max="9222" width="9" style="504" customWidth="1"/>
    <col min="9223" max="9223" width="12.6666666666667" style="504" customWidth="1"/>
    <col min="9224" max="9224" width="17.5" style="504" customWidth="1"/>
    <col min="9225" max="9472" width="9.33333333333333" style="504"/>
    <col min="9473" max="9473" width="7.83333333333333" style="504" customWidth="1"/>
    <col min="9474" max="9474" width="12.6666666666667" style="504" customWidth="1"/>
    <col min="9475" max="9475" width="25.5" style="504" customWidth="1"/>
    <col min="9476" max="9476" width="9.83333333333333" style="504" customWidth="1"/>
    <col min="9477" max="9477" width="34" style="504" customWidth="1"/>
    <col min="9478" max="9478" width="9" style="504" customWidth="1"/>
    <col min="9479" max="9479" width="12.6666666666667" style="504" customWidth="1"/>
    <col min="9480" max="9480" width="17.5" style="504" customWidth="1"/>
    <col min="9481" max="9728" width="9.33333333333333" style="504"/>
    <col min="9729" max="9729" width="7.83333333333333" style="504" customWidth="1"/>
    <col min="9730" max="9730" width="12.6666666666667" style="504" customWidth="1"/>
    <col min="9731" max="9731" width="25.5" style="504" customWidth="1"/>
    <col min="9732" max="9732" width="9.83333333333333" style="504" customWidth="1"/>
    <col min="9733" max="9733" width="34" style="504" customWidth="1"/>
    <col min="9734" max="9734" width="9" style="504" customWidth="1"/>
    <col min="9735" max="9735" width="12.6666666666667" style="504" customWidth="1"/>
    <col min="9736" max="9736" width="17.5" style="504" customWidth="1"/>
    <col min="9737" max="9984" width="9.33333333333333" style="504"/>
    <col min="9985" max="9985" width="7.83333333333333" style="504" customWidth="1"/>
    <col min="9986" max="9986" width="12.6666666666667" style="504" customWidth="1"/>
    <col min="9987" max="9987" width="25.5" style="504" customWidth="1"/>
    <col min="9988" max="9988" width="9.83333333333333" style="504" customWidth="1"/>
    <col min="9989" max="9989" width="34" style="504" customWidth="1"/>
    <col min="9990" max="9990" width="9" style="504" customWidth="1"/>
    <col min="9991" max="9991" width="12.6666666666667" style="504" customWidth="1"/>
    <col min="9992" max="9992" width="17.5" style="504" customWidth="1"/>
    <col min="9993" max="10240" width="9.33333333333333" style="504"/>
    <col min="10241" max="10241" width="7.83333333333333" style="504" customWidth="1"/>
    <col min="10242" max="10242" width="12.6666666666667" style="504" customWidth="1"/>
    <col min="10243" max="10243" width="25.5" style="504" customWidth="1"/>
    <col min="10244" max="10244" width="9.83333333333333" style="504" customWidth="1"/>
    <col min="10245" max="10245" width="34" style="504" customWidth="1"/>
    <col min="10246" max="10246" width="9" style="504" customWidth="1"/>
    <col min="10247" max="10247" width="12.6666666666667" style="504" customWidth="1"/>
    <col min="10248" max="10248" width="17.5" style="504" customWidth="1"/>
    <col min="10249" max="10496" width="9.33333333333333" style="504"/>
    <col min="10497" max="10497" width="7.83333333333333" style="504" customWidth="1"/>
    <col min="10498" max="10498" width="12.6666666666667" style="504" customWidth="1"/>
    <col min="10499" max="10499" width="25.5" style="504" customWidth="1"/>
    <col min="10500" max="10500" width="9.83333333333333" style="504" customWidth="1"/>
    <col min="10501" max="10501" width="34" style="504" customWidth="1"/>
    <col min="10502" max="10502" width="9" style="504" customWidth="1"/>
    <col min="10503" max="10503" width="12.6666666666667" style="504" customWidth="1"/>
    <col min="10504" max="10504" width="17.5" style="504" customWidth="1"/>
    <col min="10505" max="10752" width="9.33333333333333" style="504"/>
    <col min="10753" max="10753" width="7.83333333333333" style="504" customWidth="1"/>
    <col min="10754" max="10754" width="12.6666666666667" style="504" customWidth="1"/>
    <col min="10755" max="10755" width="25.5" style="504" customWidth="1"/>
    <col min="10756" max="10756" width="9.83333333333333" style="504" customWidth="1"/>
    <col min="10757" max="10757" width="34" style="504" customWidth="1"/>
    <col min="10758" max="10758" width="9" style="504" customWidth="1"/>
    <col min="10759" max="10759" width="12.6666666666667" style="504" customWidth="1"/>
    <col min="10760" max="10760" width="17.5" style="504" customWidth="1"/>
    <col min="10761" max="11008" width="9.33333333333333" style="504"/>
    <col min="11009" max="11009" width="7.83333333333333" style="504" customWidth="1"/>
    <col min="11010" max="11010" width="12.6666666666667" style="504" customWidth="1"/>
    <col min="11011" max="11011" width="25.5" style="504" customWidth="1"/>
    <col min="11012" max="11012" width="9.83333333333333" style="504" customWidth="1"/>
    <col min="11013" max="11013" width="34" style="504" customWidth="1"/>
    <col min="11014" max="11014" width="9" style="504" customWidth="1"/>
    <col min="11015" max="11015" width="12.6666666666667" style="504" customWidth="1"/>
    <col min="11016" max="11016" width="17.5" style="504" customWidth="1"/>
    <col min="11017" max="11264" width="9.33333333333333" style="504"/>
    <col min="11265" max="11265" width="7.83333333333333" style="504" customWidth="1"/>
    <col min="11266" max="11266" width="12.6666666666667" style="504" customWidth="1"/>
    <col min="11267" max="11267" width="25.5" style="504" customWidth="1"/>
    <col min="11268" max="11268" width="9.83333333333333" style="504" customWidth="1"/>
    <col min="11269" max="11269" width="34" style="504" customWidth="1"/>
    <col min="11270" max="11270" width="9" style="504" customWidth="1"/>
    <col min="11271" max="11271" width="12.6666666666667" style="504" customWidth="1"/>
    <col min="11272" max="11272" width="17.5" style="504" customWidth="1"/>
    <col min="11273" max="11520" width="9.33333333333333" style="504"/>
    <col min="11521" max="11521" width="7.83333333333333" style="504" customWidth="1"/>
    <col min="11522" max="11522" width="12.6666666666667" style="504" customWidth="1"/>
    <col min="11523" max="11523" width="25.5" style="504" customWidth="1"/>
    <col min="11524" max="11524" width="9.83333333333333" style="504" customWidth="1"/>
    <col min="11525" max="11525" width="34" style="504" customWidth="1"/>
    <col min="11526" max="11526" width="9" style="504" customWidth="1"/>
    <col min="11527" max="11527" width="12.6666666666667" style="504" customWidth="1"/>
    <col min="11528" max="11528" width="17.5" style="504" customWidth="1"/>
    <col min="11529" max="11776" width="9.33333333333333" style="504"/>
    <col min="11777" max="11777" width="7.83333333333333" style="504" customWidth="1"/>
    <col min="11778" max="11778" width="12.6666666666667" style="504" customWidth="1"/>
    <col min="11779" max="11779" width="25.5" style="504" customWidth="1"/>
    <col min="11780" max="11780" width="9.83333333333333" style="504" customWidth="1"/>
    <col min="11781" max="11781" width="34" style="504" customWidth="1"/>
    <col min="11782" max="11782" width="9" style="504" customWidth="1"/>
    <col min="11783" max="11783" width="12.6666666666667" style="504" customWidth="1"/>
    <col min="11784" max="11784" width="17.5" style="504" customWidth="1"/>
    <col min="11785" max="12032" width="9.33333333333333" style="504"/>
    <col min="12033" max="12033" width="7.83333333333333" style="504" customWidth="1"/>
    <col min="12034" max="12034" width="12.6666666666667" style="504" customWidth="1"/>
    <col min="12035" max="12035" width="25.5" style="504" customWidth="1"/>
    <col min="12036" max="12036" width="9.83333333333333" style="504" customWidth="1"/>
    <col min="12037" max="12037" width="34" style="504" customWidth="1"/>
    <col min="12038" max="12038" width="9" style="504" customWidth="1"/>
    <col min="12039" max="12039" width="12.6666666666667" style="504" customWidth="1"/>
    <col min="12040" max="12040" width="17.5" style="504" customWidth="1"/>
    <col min="12041" max="12288" width="9.33333333333333" style="504"/>
    <col min="12289" max="12289" width="7.83333333333333" style="504" customWidth="1"/>
    <col min="12290" max="12290" width="12.6666666666667" style="504" customWidth="1"/>
    <col min="12291" max="12291" width="25.5" style="504" customWidth="1"/>
    <col min="12292" max="12292" width="9.83333333333333" style="504" customWidth="1"/>
    <col min="12293" max="12293" width="34" style="504" customWidth="1"/>
    <col min="12294" max="12294" width="9" style="504" customWidth="1"/>
    <col min="12295" max="12295" width="12.6666666666667" style="504" customWidth="1"/>
    <col min="12296" max="12296" width="17.5" style="504" customWidth="1"/>
    <col min="12297" max="12544" width="9.33333333333333" style="504"/>
    <col min="12545" max="12545" width="7.83333333333333" style="504" customWidth="1"/>
    <col min="12546" max="12546" width="12.6666666666667" style="504" customWidth="1"/>
    <col min="12547" max="12547" width="25.5" style="504" customWidth="1"/>
    <col min="12548" max="12548" width="9.83333333333333" style="504" customWidth="1"/>
    <col min="12549" max="12549" width="34" style="504" customWidth="1"/>
    <col min="12550" max="12550" width="9" style="504" customWidth="1"/>
    <col min="12551" max="12551" width="12.6666666666667" style="504" customWidth="1"/>
    <col min="12552" max="12552" width="17.5" style="504" customWidth="1"/>
    <col min="12553" max="12800" width="9.33333333333333" style="504"/>
    <col min="12801" max="12801" width="7.83333333333333" style="504" customWidth="1"/>
    <col min="12802" max="12802" width="12.6666666666667" style="504" customWidth="1"/>
    <col min="12803" max="12803" width="25.5" style="504" customWidth="1"/>
    <col min="12804" max="12804" width="9.83333333333333" style="504" customWidth="1"/>
    <col min="12805" max="12805" width="34" style="504" customWidth="1"/>
    <col min="12806" max="12806" width="9" style="504" customWidth="1"/>
    <col min="12807" max="12807" width="12.6666666666667" style="504" customWidth="1"/>
    <col min="12808" max="12808" width="17.5" style="504" customWidth="1"/>
    <col min="12809" max="13056" width="9.33333333333333" style="504"/>
    <col min="13057" max="13057" width="7.83333333333333" style="504" customWidth="1"/>
    <col min="13058" max="13058" width="12.6666666666667" style="504" customWidth="1"/>
    <col min="13059" max="13059" width="25.5" style="504" customWidth="1"/>
    <col min="13060" max="13060" width="9.83333333333333" style="504" customWidth="1"/>
    <col min="13061" max="13061" width="34" style="504" customWidth="1"/>
    <col min="13062" max="13062" width="9" style="504" customWidth="1"/>
    <col min="13063" max="13063" width="12.6666666666667" style="504" customWidth="1"/>
    <col min="13064" max="13064" width="17.5" style="504" customWidth="1"/>
    <col min="13065" max="13312" width="9.33333333333333" style="504"/>
    <col min="13313" max="13313" width="7.83333333333333" style="504" customWidth="1"/>
    <col min="13314" max="13314" width="12.6666666666667" style="504" customWidth="1"/>
    <col min="13315" max="13315" width="25.5" style="504" customWidth="1"/>
    <col min="13316" max="13316" width="9.83333333333333" style="504" customWidth="1"/>
    <col min="13317" max="13317" width="34" style="504" customWidth="1"/>
    <col min="13318" max="13318" width="9" style="504" customWidth="1"/>
    <col min="13319" max="13319" width="12.6666666666667" style="504" customWidth="1"/>
    <col min="13320" max="13320" width="17.5" style="504" customWidth="1"/>
    <col min="13321" max="13568" width="9.33333333333333" style="504"/>
    <col min="13569" max="13569" width="7.83333333333333" style="504" customWidth="1"/>
    <col min="13570" max="13570" width="12.6666666666667" style="504" customWidth="1"/>
    <col min="13571" max="13571" width="25.5" style="504" customWidth="1"/>
    <col min="13572" max="13572" width="9.83333333333333" style="504" customWidth="1"/>
    <col min="13573" max="13573" width="34" style="504" customWidth="1"/>
    <col min="13574" max="13574" width="9" style="504" customWidth="1"/>
    <col min="13575" max="13575" width="12.6666666666667" style="504" customWidth="1"/>
    <col min="13576" max="13576" width="17.5" style="504" customWidth="1"/>
    <col min="13577" max="13824" width="9.33333333333333" style="504"/>
    <col min="13825" max="13825" width="7.83333333333333" style="504" customWidth="1"/>
    <col min="13826" max="13826" width="12.6666666666667" style="504" customWidth="1"/>
    <col min="13827" max="13827" width="25.5" style="504" customWidth="1"/>
    <col min="13828" max="13828" width="9.83333333333333" style="504" customWidth="1"/>
    <col min="13829" max="13829" width="34" style="504" customWidth="1"/>
    <col min="13830" max="13830" width="9" style="504" customWidth="1"/>
    <col min="13831" max="13831" width="12.6666666666667" style="504" customWidth="1"/>
    <col min="13832" max="13832" width="17.5" style="504" customWidth="1"/>
    <col min="13833" max="14080" width="9.33333333333333" style="504"/>
    <col min="14081" max="14081" width="7.83333333333333" style="504" customWidth="1"/>
    <col min="14082" max="14082" width="12.6666666666667" style="504" customWidth="1"/>
    <col min="14083" max="14083" width="25.5" style="504" customWidth="1"/>
    <col min="14084" max="14084" width="9.83333333333333" style="504" customWidth="1"/>
    <col min="14085" max="14085" width="34" style="504" customWidth="1"/>
    <col min="14086" max="14086" width="9" style="504" customWidth="1"/>
    <col min="14087" max="14087" width="12.6666666666667" style="504" customWidth="1"/>
    <col min="14088" max="14088" width="17.5" style="504" customWidth="1"/>
    <col min="14089" max="14336" width="9.33333333333333" style="504"/>
    <col min="14337" max="14337" width="7.83333333333333" style="504" customWidth="1"/>
    <col min="14338" max="14338" width="12.6666666666667" style="504" customWidth="1"/>
    <col min="14339" max="14339" width="25.5" style="504" customWidth="1"/>
    <col min="14340" max="14340" width="9.83333333333333" style="504" customWidth="1"/>
    <col min="14341" max="14341" width="34" style="504" customWidth="1"/>
    <col min="14342" max="14342" width="9" style="504" customWidth="1"/>
    <col min="14343" max="14343" width="12.6666666666667" style="504" customWidth="1"/>
    <col min="14344" max="14344" width="17.5" style="504" customWidth="1"/>
    <col min="14345" max="14592" width="9.33333333333333" style="504"/>
    <col min="14593" max="14593" width="7.83333333333333" style="504" customWidth="1"/>
    <col min="14594" max="14594" width="12.6666666666667" style="504" customWidth="1"/>
    <col min="14595" max="14595" width="25.5" style="504" customWidth="1"/>
    <col min="14596" max="14596" width="9.83333333333333" style="504" customWidth="1"/>
    <col min="14597" max="14597" width="34" style="504" customWidth="1"/>
    <col min="14598" max="14598" width="9" style="504" customWidth="1"/>
    <col min="14599" max="14599" width="12.6666666666667" style="504" customWidth="1"/>
    <col min="14600" max="14600" width="17.5" style="504" customWidth="1"/>
    <col min="14601" max="14848" width="9.33333333333333" style="504"/>
    <col min="14849" max="14849" width="7.83333333333333" style="504" customWidth="1"/>
    <col min="14850" max="14850" width="12.6666666666667" style="504" customWidth="1"/>
    <col min="14851" max="14851" width="25.5" style="504" customWidth="1"/>
    <col min="14852" max="14852" width="9.83333333333333" style="504" customWidth="1"/>
    <col min="14853" max="14853" width="34" style="504" customWidth="1"/>
    <col min="14854" max="14854" width="9" style="504" customWidth="1"/>
    <col min="14855" max="14855" width="12.6666666666667" style="504" customWidth="1"/>
    <col min="14856" max="14856" width="17.5" style="504" customWidth="1"/>
    <col min="14857" max="15104" width="9.33333333333333" style="504"/>
    <col min="15105" max="15105" width="7.83333333333333" style="504" customWidth="1"/>
    <col min="15106" max="15106" width="12.6666666666667" style="504" customWidth="1"/>
    <col min="15107" max="15107" width="25.5" style="504" customWidth="1"/>
    <col min="15108" max="15108" width="9.83333333333333" style="504" customWidth="1"/>
    <col min="15109" max="15109" width="34" style="504" customWidth="1"/>
    <col min="15110" max="15110" width="9" style="504" customWidth="1"/>
    <col min="15111" max="15111" width="12.6666666666667" style="504" customWidth="1"/>
    <col min="15112" max="15112" width="17.5" style="504" customWidth="1"/>
    <col min="15113" max="15360" width="9.33333333333333" style="504"/>
    <col min="15361" max="15361" width="7.83333333333333" style="504" customWidth="1"/>
    <col min="15362" max="15362" width="12.6666666666667" style="504" customWidth="1"/>
    <col min="15363" max="15363" width="25.5" style="504" customWidth="1"/>
    <col min="15364" max="15364" width="9.83333333333333" style="504" customWidth="1"/>
    <col min="15365" max="15365" width="34" style="504" customWidth="1"/>
    <col min="15366" max="15366" width="9" style="504" customWidth="1"/>
    <col min="15367" max="15367" width="12.6666666666667" style="504" customWidth="1"/>
    <col min="15368" max="15368" width="17.5" style="504" customWidth="1"/>
    <col min="15369" max="15616" width="9.33333333333333" style="504"/>
    <col min="15617" max="15617" width="7.83333333333333" style="504" customWidth="1"/>
    <col min="15618" max="15618" width="12.6666666666667" style="504" customWidth="1"/>
    <col min="15619" max="15619" width="25.5" style="504" customWidth="1"/>
    <col min="15620" max="15620" width="9.83333333333333" style="504" customWidth="1"/>
    <col min="15621" max="15621" width="34" style="504" customWidth="1"/>
    <col min="15622" max="15622" width="9" style="504" customWidth="1"/>
    <col min="15623" max="15623" width="12.6666666666667" style="504" customWidth="1"/>
    <col min="15624" max="15624" width="17.5" style="504" customWidth="1"/>
    <col min="15625" max="15872" width="9.33333333333333" style="504"/>
    <col min="15873" max="15873" width="7.83333333333333" style="504" customWidth="1"/>
    <col min="15874" max="15874" width="12.6666666666667" style="504" customWidth="1"/>
    <col min="15875" max="15875" width="25.5" style="504" customWidth="1"/>
    <col min="15876" max="15876" width="9.83333333333333" style="504" customWidth="1"/>
    <col min="15877" max="15877" width="34" style="504" customWidth="1"/>
    <col min="15878" max="15878" width="9" style="504" customWidth="1"/>
    <col min="15879" max="15879" width="12.6666666666667" style="504" customWidth="1"/>
    <col min="15880" max="15880" width="17.5" style="504" customWidth="1"/>
    <col min="15881" max="16128" width="9.33333333333333" style="504"/>
    <col min="16129" max="16129" width="7.83333333333333" style="504" customWidth="1"/>
    <col min="16130" max="16130" width="12.6666666666667" style="504" customWidth="1"/>
    <col min="16131" max="16131" width="25.5" style="504" customWidth="1"/>
    <col min="16132" max="16132" width="9.83333333333333" style="504" customWidth="1"/>
    <col min="16133" max="16133" width="34" style="504" customWidth="1"/>
    <col min="16134" max="16134" width="9" style="504" customWidth="1"/>
    <col min="16135" max="16135" width="12.6666666666667" style="504" customWidth="1"/>
    <col min="16136" max="16136" width="17.5" style="504" customWidth="1"/>
    <col min="16137" max="16384" width="9.33333333333333" style="504"/>
  </cols>
  <sheetData>
    <row r="1" ht="15.6" spans="1:8">
      <c r="A1" s="542" t="s">
        <v>3273</v>
      </c>
      <c r="B1" s="5"/>
      <c r="C1" s="5"/>
      <c r="D1" s="5"/>
      <c r="E1" s="1"/>
      <c r="F1" s="1"/>
      <c r="G1" s="1"/>
      <c r="H1" s="1"/>
    </row>
    <row r="2" ht="20.25" customHeight="1" spans="1:8">
      <c r="A2" s="6" t="s">
        <v>129</v>
      </c>
      <c r="B2" s="6"/>
      <c r="C2" s="6"/>
      <c r="D2" s="6"/>
      <c r="E2" s="6"/>
      <c r="F2" s="6"/>
      <c r="G2" s="6"/>
      <c r="H2" s="6"/>
    </row>
    <row r="3" ht="25.5" customHeight="1" spans="1:8">
      <c r="A3" s="443" t="s">
        <v>130</v>
      </c>
      <c r="B3" s="443"/>
      <c r="C3" s="443"/>
      <c r="D3" s="7" t="s">
        <v>3274</v>
      </c>
      <c r="E3" s="543"/>
      <c r="F3" s="543"/>
      <c r="G3" s="543"/>
      <c r="H3" s="543"/>
    </row>
    <row r="4" ht="15.6" spans="1:8">
      <c r="A4" s="443" t="s">
        <v>132</v>
      </c>
      <c r="B4" s="443" t="s">
        <v>133</v>
      </c>
      <c r="C4" s="443"/>
      <c r="D4" s="8" t="s">
        <v>134</v>
      </c>
      <c r="E4" s="8"/>
      <c r="F4" s="8" t="s">
        <v>135</v>
      </c>
      <c r="G4" s="8"/>
      <c r="H4" s="8"/>
    </row>
    <row r="5" ht="15.6" spans="1:8">
      <c r="A5" s="443"/>
      <c r="B5" s="544"/>
      <c r="C5" s="544"/>
      <c r="D5" s="14"/>
      <c r="E5" s="14"/>
      <c r="F5" s="14" t="s">
        <v>136</v>
      </c>
      <c r="G5" s="14" t="s">
        <v>137</v>
      </c>
      <c r="H5" s="14" t="s">
        <v>138</v>
      </c>
    </row>
    <row r="6" ht="25.5" customHeight="1" spans="1:8">
      <c r="A6" s="545"/>
      <c r="B6" s="546" t="s">
        <v>3275</v>
      </c>
      <c r="C6" s="546"/>
      <c r="D6" s="546" t="s">
        <v>3276</v>
      </c>
      <c r="E6" s="546"/>
      <c r="F6" s="547">
        <v>295.02</v>
      </c>
      <c r="G6" s="547">
        <v>295.02</v>
      </c>
      <c r="H6" s="548"/>
    </row>
    <row r="7" ht="65.1" customHeight="1" spans="1:8">
      <c r="A7" s="545"/>
      <c r="B7" s="546" t="s">
        <v>3277</v>
      </c>
      <c r="C7" s="546"/>
      <c r="D7" s="546" t="s">
        <v>3278</v>
      </c>
      <c r="E7" s="546"/>
      <c r="F7" s="547">
        <v>424.52</v>
      </c>
      <c r="G7" s="547">
        <v>424.52</v>
      </c>
      <c r="H7" s="548"/>
    </row>
    <row r="8" ht="75" customHeight="1" spans="1:8">
      <c r="A8" s="545"/>
      <c r="B8" s="546" t="s">
        <v>3279</v>
      </c>
      <c r="C8" s="546"/>
      <c r="D8" s="546" t="s">
        <v>3280</v>
      </c>
      <c r="E8" s="546"/>
      <c r="F8" s="547">
        <v>170</v>
      </c>
      <c r="G8" s="547">
        <v>170</v>
      </c>
      <c r="H8" s="548"/>
    </row>
    <row r="9" ht="33.95" customHeight="1" spans="1:8">
      <c r="A9" s="545"/>
      <c r="B9" s="546" t="s">
        <v>3281</v>
      </c>
      <c r="C9" s="546"/>
      <c r="D9" s="546" t="s">
        <v>3282</v>
      </c>
      <c r="E9" s="546"/>
      <c r="F9" s="547">
        <v>238</v>
      </c>
      <c r="G9" s="547">
        <v>238</v>
      </c>
      <c r="H9" s="548"/>
    </row>
    <row r="10" ht="20.1" customHeight="1" spans="1:8">
      <c r="A10" s="443"/>
      <c r="B10" s="443" t="s">
        <v>149</v>
      </c>
      <c r="C10" s="443"/>
      <c r="D10" s="443"/>
      <c r="E10" s="8"/>
      <c r="F10" s="547">
        <v>1127.54</v>
      </c>
      <c r="G10" s="547">
        <v>1127.54</v>
      </c>
      <c r="H10" s="9"/>
    </row>
    <row r="11" ht="132" customHeight="1" spans="1:8">
      <c r="A11" s="8" t="s">
        <v>150</v>
      </c>
      <c r="B11" s="549" t="s">
        <v>3283</v>
      </c>
      <c r="C11" s="550"/>
      <c r="D11" s="550"/>
      <c r="E11" s="550"/>
      <c r="F11" s="550"/>
      <c r="G11" s="550"/>
      <c r="H11" s="551"/>
    </row>
    <row r="12" ht="28.5" customHeight="1" spans="1:8">
      <c r="A12" s="543" t="s">
        <v>152</v>
      </c>
      <c r="B12" s="7" t="s">
        <v>153</v>
      </c>
      <c r="C12" s="7" t="s">
        <v>154</v>
      </c>
      <c r="D12" s="7"/>
      <c r="E12" s="7" t="s">
        <v>155</v>
      </c>
      <c r="F12" s="7"/>
      <c r="G12" s="7" t="s">
        <v>156</v>
      </c>
      <c r="H12" s="7"/>
    </row>
    <row r="13" ht="26.25" customHeight="1" spans="1:8">
      <c r="A13" s="543"/>
      <c r="B13" s="7" t="s">
        <v>157</v>
      </c>
      <c r="C13" s="7" t="s">
        <v>158</v>
      </c>
      <c r="D13" s="7"/>
      <c r="E13" s="66" t="s">
        <v>3284</v>
      </c>
      <c r="F13" s="66"/>
      <c r="G13" s="552" t="s">
        <v>1045</v>
      </c>
      <c r="H13" s="552"/>
    </row>
    <row r="14" ht="26.25" customHeight="1" spans="1:8">
      <c r="A14" s="543"/>
      <c r="B14" s="7"/>
      <c r="C14" s="7"/>
      <c r="D14" s="7"/>
      <c r="E14" s="66" t="s">
        <v>3285</v>
      </c>
      <c r="F14" s="66"/>
      <c r="G14" s="552" t="s">
        <v>3286</v>
      </c>
      <c r="H14" s="552"/>
    </row>
    <row r="15" ht="26.25" customHeight="1" spans="1:8">
      <c r="A15" s="543"/>
      <c r="B15" s="7"/>
      <c r="C15" s="7"/>
      <c r="D15" s="7"/>
      <c r="E15" s="66" t="s">
        <v>3124</v>
      </c>
      <c r="F15" s="66"/>
      <c r="G15" s="553">
        <v>0.95</v>
      </c>
      <c r="H15" s="553"/>
    </row>
    <row r="16" ht="26.25" customHeight="1" spans="1:8">
      <c r="A16" s="543"/>
      <c r="B16" s="7"/>
      <c r="C16" s="7"/>
      <c r="D16" s="7"/>
      <c r="E16" s="66" t="s">
        <v>3287</v>
      </c>
      <c r="F16" s="66"/>
      <c r="G16" s="553">
        <v>0.58</v>
      </c>
      <c r="H16" s="553"/>
    </row>
    <row r="17" ht="26.25" customHeight="1" spans="1:8">
      <c r="A17" s="543"/>
      <c r="B17" s="7"/>
      <c r="C17" s="7"/>
      <c r="D17" s="7"/>
      <c r="E17" s="66" t="s">
        <v>3288</v>
      </c>
      <c r="F17" s="66"/>
      <c r="G17" s="553">
        <v>0.95</v>
      </c>
      <c r="H17" s="553"/>
    </row>
    <row r="18" ht="26.25" customHeight="1" spans="1:8">
      <c r="A18" s="543"/>
      <c r="B18" s="7"/>
      <c r="C18" s="543" t="s">
        <v>178</v>
      </c>
      <c r="D18" s="543"/>
      <c r="E18" s="552" t="s">
        <v>3289</v>
      </c>
      <c r="F18" s="552"/>
      <c r="G18" s="553">
        <v>1</v>
      </c>
      <c r="H18" s="552"/>
    </row>
    <row r="19" ht="26.25" customHeight="1" spans="1:8">
      <c r="A19" s="543"/>
      <c r="B19" s="7"/>
      <c r="C19" s="543"/>
      <c r="D19" s="543"/>
      <c r="E19" s="552" t="s">
        <v>3290</v>
      </c>
      <c r="F19" s="552"/>
      <c r="G19" s="552" t="s">
        <v>3291</v>
      </c>
      <c r="H19" s="552"/>
    </row>
    <row r="20" ht="26.25" customHeight="1" spans="1:8">
      <c r="A20" s="543"/>
      <c r="B20" s="7"/>
      <c r="C20" s="543"/>
      <c r="D20" s="543"/>
      <c r="E20" s="552" t="s">
        <v>3292</v>
      </c>
      <c r="F20" s="552"/>
      <c r="G20" s="553">
        <v>1</v>
      </c>
      <c r="H20" s="552"/>
    </row>
    <row r="21" ht="26.25" customHeight="1" spans="1:8">
      <c r="A21" s="543"/>
      <c r="B21" s="7"/>
      <c r="C21" s="543"/>
      <c r="D21" s="543"/>
      <c r="E21" s="552" t="s">
        <v>3293</v>
      </c>
      <c r="F21" s="552"/>
      <c r="G21" s="552" t="s">
        <v>198</v>
      </c>
      <c r="H21" s="552"/>
    </row>
    <row r="22" ht="26.25" customHeight="1" spans="1:8">
      <c r="A22" s="543"/>
      <c r="B22" s="7"/>
      <c r="C22" s="543"/>
      <c r="D22" s="543"/>
      <c r="E22" s="552" t="s">
        <v>3294</v>
      </c>
      <c r="F22" s="552"/>
      <c r="G22" s="552" t="s">
        <v>3295</v>
      </c>
      <c r="H22" s="552"/>
    </row>
    <row r="23" ht="26.25" customHeight="1" spans="1:8">
      <c r="A23" s="543"/>
      <c r="B23" s="7"/>
      <c r="C23" s="543" t="s">
        <v>252</v>
      </c>
      <c r="D23" s="543"/>
      <c r="E23" s="552" t="s">
        <v>3296</v>
      </c>
      <c r="F23" s="552"/>
      <c r="G23" s="552" t="s">
        <v>3297</v>
      </c>
      <c r="H23" s="552"/>
    </row>
    <row r="24" ht="26.25" customHeight="1" spans="1:8">
      <c r="A24" s="543"/>
      <c r="B24" s="7"/>
      <c r="C24" s="543"/>
      <c r="D24" s="543"/>
      <c r="E24" s="552" t="s">
        <v>3298</v>
      </c>
      <c r="F24" s="552"/>
      <c r="G24" s="552" t="s">
        <v>3299</v>
      </c>
      <c r="H24" s="552"/>
    </row>
    <row r="25" ht="26.25" customHeight="1" spans="1:8">
      <c r="A25" s="543"/>
      <c r="B25" s="7"/>
      <c r="C25" s="543"/>
      <c r="D25" s="543"/>
      <c r="E25" s="552" t="s">
        <v>3300</v>
      </c>
      <c r="F25" s="552"/>
      <c r="G25" s="552" t="s">
        <v>3301</v>
      </c>
      <c r="H25" s="552"/>
    </row>
    <row r="26" ht="26.25" customHeight="1" spans="1:8">
      <c r="A26" s="543"/>
      <c r="B26" s="7"/>
      <c r="C26" s="543" t="s">
        <v>258</v>
      </c>
      <c r="D26" s="543"/>
      <c r="E26" s="552" t="s">
        <v>3277</v>
      </c>
      <c r="F26" s="552"/>
      <c r="G26" s="552" t="s">
        <v>3302</v>
      </c>
      <c r="H26" s="552"/>
    </row>
    <row r="27" ht="26.25" customHeight="1" spans="1:8">
      <c r="A27" s="543"/>
      <c r="B27" s="7"/>
      <c r="C27" s="543"/>
      <c r="D27" s="543"/>
      <c r="E27" s="552" t="s">
        <v>3279</v>
      </c>
      <c r="F27" s="552"/>
      <c r="G27" s="552" t="s">
        <v>3303</v>
      </c>
      <c r="H27" s="552"/>
    </row>
    <row r="28" ht="26.25" customHeight="1" spans="1:8">
      <c r="A28" s="543"/>
      <c r="B28" s="7" t="s">
        <v>182</v>
      </c>
      <c r="C28" s="7" t="s">
        <v>183</v>
      </c>
      <c r="D28" s="543"/>
      <c r="E28" s="552" t="s">
        <v>3304</v>
      </c>
      <c r="F28" s="552"/>
      <c r="G28" s="552" t="s">
        <v>187</v>
      </c>
      <c r="H28" s="552"/>
    </row>
    <row r="29" ht="26.25" customHeight="1" spans="1:8">
      <c r="A29" s="543"/>
      <c r="B29" s="7"/>
      <c r="C29" s="543"/>
      <c r="D29" s="543"/>
      <c r="E29" s="552" t="s">
        <v>3305</v>
      </c>
      <c r="F29" s="552"/>
      <c r="G29" s="552" t="s">
        <v>187</v>
      </c>
      <c r="H29" s="552"/>
    </row>
    <row r="30" ht="36.75" customHeight="1" spans="1:8">
      <c r="A30" s="543"/>
      <c r="B30" s="543" t="s">
        <v>195</v>
      </c>
      <c r="C30" s="7" t="s">
        <v>196</v>
      </c>
      <c r="D30" s="7"/>
      <c r="E30" s="552" t="s">
        <v>3306</v>
      </c>
      <c r="F30" s="552"/>
      <c r="G30" s="553">
        <v>0.85</v>
      </c>
      <c r="H30" s="553"/>
    </row>
  </sheetData>
  <mergeCells count="6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A4:A10"/>
    <mergeCell ref="A12:A30"/>
    <mergeCell ref="B13:B27"/>
    <mergeCell ref="B28:B29"/>
    <mergeCell ref="C28:D29"/>
    <mergeCell ref="B4:C5"/>
    <mergeCell ref="D4:E5"/>
    <mergeCell ref="C13:D17"/>
    <mergeCell ref="C18:D22"/>
    <mergeCell ref="C23:D25"/>
    <mergeCell ref="C26:D27"/>
  </mergeCell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selection activeCell="H7" sqref="H7"/>
    </sheetView>
  </sheetViews>
  <sheetFormatPr defaultColWidth="15.3333333333333" defaultRowHeight="16.2" outlineLevelCol="7"/>
  <cols>
    <col min="1" max="1" width="18" style="440" customWidth="1"/>
    <col min="2" max="2" width="15.8333333333333" style="440" customWidth="1"/>
    <col min="3" max="3" width="11.8333333333333" style="440" customWidth="1"/>
    <col min="4" max="4" width="15.3333333333333" style="440"/>
    <col min="5" max="5" width="28.1666666666667" style="440" customWidth="1"/>
    <col min="6" max="6" width="22.5" style="440" customWidth="1"/>
    <col min="7" max="7" width="17.5" style="441" customWidth="1"/>
    <col min="8" max="8" width="27.8333333333333" style="440" customWidth="1"/>
    <col min="9" max="256" width="15.3333333333333" style="440"/>
    <col min="257" max="257" width="18" style="440" customWidth="1"/>
    <col min="258" max="258" width="15.8333333333333" style="440" customWidth="1"/>
    <col min="259" max="259" width="11.8333333333333" style="440" customWidth="1"/>
    <col min="260" max="260" width="15.3333333333333" style="440"/>
    <col min="261" max="261" width="28.1666666666667" style="440" customWidth="1"/>
    <col min="262" max="262" width="22.5" style="440" customWidth="1"/>
    <col min="263" max="263" width="17.5" style="440" customWidth="1"/>
    <col min="264" max="264" width="27.8333333333333" style="440" customWidth="1"/>
    <col min="265" max="512" width="15.3333333333333" style="440"/>
    <col min="513" max="513" width="18" style="440" customWidth="1"/>
    <col min="514" max="514" width="15.8333333333333" style="440" customWidth="1"/>
    <col min="515" max="515" width="11.8333333333333" style="440" customWidth="1"/>
    <col min="516" max="516" width="15.3333333333333" style="440"/>
    <col min="517" max="517" width="28.1666666666667" style="440" customWidth="1"/>
    <col min="518" max="518" width="22.5" style="440" customWidth="1"/>
    <col min="519" max="519" width="17.5" style="440" customWidth="1"/>
    <col min="520" max="520" width="27.8333333333333" style="440" customWidth="1"/>
    <col min="521" max="768" width="15.3333333333333" style="440"/>
    <col min="769" max="769" width="18" style="440" customWidth="1"/>
    <col min="770" max="770" width="15.8333333333333" style="440" customWidth="1"/>
    <col min="771" max="771" width="11.8333333333333" style="440" customWidth="1"/>
    <col min="772" max="772" width="15.3333333333333" style="440"/>
    <col min="773" max="773" width="28.1666666666667" style="440" customWidth="1"/>
    <col min="774" max="774" width="22.5" style="440" customWidth="1"/>
    <col min="775" max="775" width="17.5" style="440" customWidth="1"/>
    <col min="776" max="776" width="27.8333333333333" style="440" customWidth="1"/>
    <col min="777" max="1024" width="15.3333333333333" style="440"/>
    <col min="1025" max="1025" width="18" style="440" customWidth="1"/>
    <col min="1026" max="1026" width="15.8333333333333" style="440" customWidth="1"/>
    <col min="1027" max="1027" width="11.8333333333333" style="440" customWidth="1"/>
    <col min="1028" max="1028" width="15.3333333333333" style="440"/>
    <col min="1029" max="1029" width="28.1666666666667" style="440" customWidth="1"/>
    <col min="1030" max="1030" width="22.5" style="440" customWidth="1"/>
    <col min="1031" max="1031" width="17.5" style="440" customWidth="1"/>
    <col min="1032" max="1032" width="27.8333333333333" style="440" customWidth="1"/>
    <col min="1033" max="1280" width="15.3333333333333" style="440"/>
    <col min="1281" max="1281" width="18" style="440" customWidth="1"/>
    <col min="1282" max="1282" width="15.8333333333333" style="440" customWidth="1"/>
    <col min="1283" max="1283" width="11.8333333333333" style="440" customWidth="1"/>
    <col min="1284" max="1284" width="15.3333333333333" style="440"/>
    <col min="1285" max="1285" width="28.1666666666667" style="440" customWidth="1"/>
    <col min="1286" max="1286" width="22.5" style="440" customWidth="1"/>
    <col min="1287" max="1287" width="17.5" style="440" customWidth="1"/>
    <col min="1288" max="1288" width="27.8333333333333" style="440" customWidth="1"/>
    <col min="1289" max="1536" width="15.3333333333333" style="440"/>
    <col min="1537" max="1537" width="18" style="440" customWidth="1"/>
    <col min="1538" max="1538" width="15.8333333333333" style="440" customWidth="1"/>
    <col min="1539" max="1539" width="11.8333333333333" style="440" customWidth="1"/>
    <col min="1540" max="1540" width="15.3333333333333" style="440"/>
    <col min="1541" max="1541" width="28.1666666666667" style="440" customWidth="1"/>
    <col min="1542" max="1542" width="22.5" style="440" customWidth="1"/>
    <col min="1543" max="1543" width="17.5" style="440" customWidth="1"/>
    <col min="1544" max="1544" width="27.8333333333333" style="440" customWidth="1"/>
    <col min="1545" max="1792" width="15.3333333333333" style="440"/>
    <col min="1793" max="1793" width="18" style="440" customWidth="1"/>
    <col min="1794" max="1794" width="15.8333333333333" style="440" customWidth="1"/>
    <col min="1795" max="1795" width="11.8333333333333" style="440" customWidth="1"/>
    <col min="1796" max="1796" width="15.3333333333333" style="440"/>
    <col min="1797" max="1797" width="28.1666666666667" style="440" customWidth="1"/>
    <col min="1798" max="1798" width="22.5" style="440" customWidth="1"/>
    <col min="1799" max="1799" width="17.5" style="440" customWidth="1"/>
    <col min="1800" max="1800" width="27.8333333333333" style="440" customWidth="1"/>
    <col min="1801" max="2048" width="15.3333333333333" style="440"/>
    <col min="2049" max="2049" width="18" style="440" customWidth="1"/>
    <col min="2050" max="2050" width="15.8333333333333" style="440" customWidth="1"/>
    <col min="2051" max="2051" width="11.8333333333333" style="440" customWidth="1"/>
    <col min="2052" max="2052" width="15.3333333333333" style="440"/>
    <col min="2053" max="2053" width="28.1666666666667" style="440" customWidth="1"/>
    <col min="2054" max="2054" width="22.5" style="440" customWidth="1"/>
    <col min="2055" max="2055" width="17.5" style="440" customWidth="1"/>
    <col min="2056" max="2056" width="27.8333333333333" style="440" customWidth="1"/>
    <col min="2057" max="2304" width="15.3333333333333" style="440"/>
    <col min="2305" max="2305" width="18" style="440" customWidth="1"/>
    <col min="2306" max="2306" width="15.8333333333333" style="440" customWidth="1"/>
    <col min="2307" max="2307" width="11.8333333333333" style="440" customWidth="1"/>
    <col min="2308" max="2308" width="15.3333333333333" style="440"/>
    <col min="2309" max="2309" width="28.1666666666667" style="440" customWidth="1"/>
    <col min="2310" max="2310" width="22.5" style="440" customWidth="1"/>
    <col min="2311" max="2311" width="17.5" style="440" customWidth="1"/>
    <col min="2312" max="2312" width="27.8333333333333" style="440" customWidth="1"/>
    <col min="2313" max="2560" width="15.3333333333333" style="440"/>
    <col min="2561" max="2561" width="18" style="440" customWidth="1"/>
    <col min="2562" max="2562" width="15.8333333333333" style="440" customWidth="1"/>
    <col min="2563" max="2563" width="11.8333333333333" style="440" customWidth="1"/>
    <col min="2564" max="2564" width="15.3333333333333" style="440"/>
    <col min="2565" max="2565" width="28.1666666666667" style="440" customWidth="1"/>
    <col min="2566" max="2566" width="22.5" style="440" customWidth="1"/>
    <col min="2567" max="2567" width="17.5" style="440" customWidth="1"/>
    <col min="2568" max="2568" width="27.8333333333333" style="440" customWidth="1"/>
    <col min="2569" max="2816" width="15.3333333333333" style="440"/>
    <col min="2817" max="2817" width="18" style="440" customWidth="1"/>
    <col min="2818" max="2818" width="15.8333333333333" style="440" customWidth="1"/>
    <col min="2819" max="2819" width="11.8333333333333" style="440" customWidth="1"/>
    <col min="2820" max="2820" width="15.3333333333333" style="440"/>
    <col min="2821" max="2821" width="28.1666666666667" style="440" customWidth="1"/>
    <col min="2822" max="2822" width="22.5" style="440" customWidth="1"/>
    <col min="2823" max="2823" width="17.5" style="440" customWidth="1"/>
    <col min="2824" max="2824" width="27.8333333333333" style="440" customWidth="1"/>
    <col min="2825" max="3072" width="15.3333333333333" style="440"/>
    <col min="3073" max="3073" width="18" style="440" customWidth="1"/>
    <col min="3074" max="3074" width="15.8333333333333" style="440" customWidth="1"/>
    <col min="3075" max="3075" width="11.8333333333333" style="440" customWidth="1"/>
    <col min="3076" max="3076" width="15.3333333333333" style="440"/>
    <col min="3077" max="3077" width="28.1666666666667" style="440" customWidth="1"/>
    <col min="3078" max="3078" width="22.5" style="440" customWidth="1"/>
    <col min="3079" max="3079" width="17.5" style="440" customWidth="1"/>
    <col min="3080" max="3080" width="27.8333333333333" style="440" customWidth="1"/>
    <col min="3081" max="3328" width="15.3333333333333" style="440"/>
    <col min="3329" max="3329" width="18" style="440" customWidth="1"/>
    <col min="3330" max="3330" width="15.8333333333333" style="440" customWidth="1"/>
    <col min="3331" max="3331" width="11.8333333333333" style="440" customWidth="1"/>
    <col min="3332" max="3332" width="15.3333333333333" style="440"/>
    <col min="3333" max="3333" width="28.1666666666667" style="440" customWidth="1"/>
    <col min="3334" max="3334" width="22.5" style="440" customWidth="1"/>
    <col min="3335" max="3335" width="17.5" style="440" customWidth="1"/>
    <col min="3336" max="3336" width="27.8333333333333" style="440" customWidth="1"/>
    <col min="3337" max="3584" width="15.3333333333333" style="440"/>
    <col min="3585" max="3585" width="18" style="440" customWidth="1"/>
    <col min="3586" max="3586" width="15.8333333333333" style="440" customWidth="1"/>
    <col min="3587" max="3587" width="11.8333333333333" style="440" customWidth="1"/>
    <col min="3588" max="3588" width="15.3333333333333" style="440"/>
    <col min="3589" max="3589" width="28.1666666666667" style="440" customWidth="1"/>
    <col min="3590" max="3590" width="22.5" style="440" customWidth="1"/>
    <col min="3591" max="3591" width="17.5" style="440" customWidth="1"/>
    <col min="3592" max="3592" width="27.8333333333333" style="440" customWidth="1"/>
    <col min="3593" max="3840" width="15.3333333333333" style="440"/>
    <col min="3841" max="3841" width="18" style="440" customWidth="1"/>
    <col min="3842" max="3842" width="15.8333333333333" style="440" customWidth="1"/>
    <col min="3843" max="3843" width="11.8333333333333" style="440" customWidth="1"/>
    <col min="3844" max="3844" width="15.3333333333333" style="440"/>
    <col min="3845" max="3845" width="28.1666666666667" style="440" customWidth="1"/>
    <col min="3846" max="3846" width="22.5" style="440" customWidth="1"/>
    <col min="3847" max="3847" width="17.5" style="440" customWidth="1"/>
    <col min="3848" max="3848" width="27.8333333333333" style="440" customWidth="1"/>
    <col min="3849" max="4096" width="15.3333333333333" style="440"/>
    <col min="4097" max="4097" width="18" style="440" customWidth="1"/>
    <col min="4098" max="4098" width="15.8333333333333" style="440" customWidth="1"/>
    <col min="4099" max="4099" width="11.8333333333333" style="440" customWidth="1"/>
    <col min="4100" max="4100" width="15.3333333333333" style="440"/>
    <col min="4101" max="4101" width="28.1666666666667" style="440" customWidth="1"/>
    <col min="4102" max="4102" width="22.5" style="440" customWidth="1"/>
    <col min="4103" max="4103" width="17.5" style="440" customWidth="1"/>
    <col min="4104" max="4104" width="27.8333333333333" style="440" customWidth="1"/>
    <col min="4105" max="4352" width="15.3333333333333" style="440"/>
    <col min="4353" max="4353" width="18" style="440" customWidth="1"/>
    <col min="4354" max="4354" width="15.8333333333333" style="440" customWidth="1"/>
    <col min="4355" max="4355" width="11.8333333333333" style="440" customWidth="1"/>
    <col min="4356" max="4356" width="15.3333333333333" style="440"/>
    <col min="4357" max="4357" width="28.1666666666667" style="440" customWidth="1"/>
    <col min="4358" max="4358" width="22.5" style="440" customWidth="1"/>
    <col min="4359" max="4359" width="17.5" style="440" customWidth="1"/>
    <col min="4360" max="4360" width="27.8333333333333" style="440" customWidth="1"/>
    <col min="4361" max="4608" width="15.3333333333333" style="440"/>
    <col min="4609" max="4609" width="18" style="440" customWidth="1"/>
    <col min="4610" max="4610" width="15.8333333333333" style="440" customWidth="1"/>
    <col min="4611" max="4611" width="11.8333333333333" style="440" customWidth="1"/>
    <col min="4612" max="4612" width="15.3333333333333" style="440"/>
    <col min="4613" max="4613" width="28.1666666666667" style="440" customWidth="1"/>
    <col min="4614" max="4614" width="22.5" style="440" customWidth="1"/>
    <col min="4615" max="4615" width="17.5" style="440" customWidth="1"/>
    <col min="4616" max="4616" width="27.8333333333333" style="440" customWidth="1"/>
    <col min="4617" max="4864" width="15.3333333333333" style="440"/>
    <col min="4865" max="4865" width="18" style="440" customWidth="1"/>
    <col min="4866" max="4866" width="15.8333333333333" style="440" customWidth="1"/>
    <col min="4867" max="4867" width="11.8333333333333" style="440" customWidth="1"/>
    <col min="4868" max="4868" width="15.3333333333333" style="440"/>
    <col min="4869" max="4869" width="28.1666666666667" style="440" customWidth="1"/>
    <col min="4870" max="4870" width="22.5" style="440" customWidth="1"/>
    <col min="4871" max="4871" width="17.5" style="440" customWidth="1"/>
    <col min="4872" max="4872" width="27.8333333333333" style="440" customWidth="1"/>
    <col min="4873" max="5120" width="15.3333333333333" style="440"/>
    <col min="5121" max="5121" width="18" style="440" customWidth="1"/>
    <col min="5122" max="5122" width="15.8333333333333" style="440" customWidth="1"/>
    <col min="5123" max="5123" width="11.8333333333333" style="440" customWidth="1"/>
    <col min="5124" max="5124" width="15.3333333333333" style="440"/>
    <col min="5125" max="5125" width="28.1666666666667" style="440" customWidth="1"/>
    <col min="5126" max="5126" width="22.5" style="440" customWidth="1"/>
    <col min="5127" max="5127" width="17.5" style="440" customWidth="1"/>
    <col min="5128" max="5128" width="27.8333333333333" style="440" customWidth="1"/>
    <col min="5129" max="5376" width="15.3333333333333" style="440"/>
    <col min="5377" max="5377" width="18" style="440" customWidth="1"/>
    <col min="5378" max="5378" width="15.8333333333333" style="440" customWidth="1"/>
    <col min="5379" max="5379" width="11.8333333333333" style="440" customWidth="1"/>
    <col min="5380" max="5380" width="15.3333333333333" style="440"/>
    <col min="5381" max="5381" width="28.1666666666667" style="440" customWidth="1"/>
    <col min="5382" max="5382" width="22.5" style="440" customWidth="1"/>
    <col min="5383" max="5383" width="17.5" style="440" customWidth="1"/>
    <col min="5384" max="5384" width="27.8333333333333" style="440" customWidth="1"/>
    <col min="5385" max="5632" width="15.3333333333333" style="440"/>
    <col min="5633" max="5633" width="18" style="440" customWidth="1"/>
    <col min="5634" max="5634" width="15.8333333333333" style="440" customWidth="1"/>
    <col min="5635" max="5635" width="11.8333333333333" style="440" customWidth="1"/>
    <col min="5636" max="5636" width="15.3333333333333" style="440"/>
    <col min="5637" max="5637" width="28.1666666666667" style="440" customWidth="1"/>
    <col min="5638" max="5638" width="22.5" style="440" customWidth="1"/>
    <col min="5639" max="5639" width="17.5" style="440" customWidth="1"/>
    <col min="5640" max="5640" width="27.8333333333333" style="440" customWidth="1"/>
    <col min="5641" max="5888" width="15.3333333333333" style="440"/>
    <col min="5889" max="5889" width="18" style="440" customWidth="1"/>
    <col min="5890" max="5890" width="15.8333333333333" style="440" customWidth="1"/>
    <col min="5891" max="5891" width="11.8333333333333" style="440" customWidth="1"/>
    <col min="5892" max="5892" width="15.3333333333333" style="440"/>
    <col min="5893" max="5893" width="28.1666666666667" style="440" customWidth="1"/>
    <col min="5894" max="5894" width="22.5" style="440" customWidth="1"/>
    <col min="5895" max="5895" width="17.5" style="440" customWidth="1"/>
    <col min="5896" max="5896" width="27.8333333333333" style="440" customWidth="1"/>
    <col min="5897" max="6144" width="15.3333333333333" style="440"/>
    <col min="6145" max="6145" width="18" style="440" customWidth="1"/>
    <col min="6146" max="6146" width="15.8333333333333" style="440" customWidth="1"/>
    <col min="6147" max="6147" width="11.8333333333333" style="440" customWidth="1"/>
    <col min="6148" max="6148" width="15.3333333333333" style="440"/>
    <col min="6149" max="6149" width="28.1666666666667" style="440" customWidth="1"/>
    <col min="6150" max="6150" width="22.5" style="440" customWidth="1"/>
    <col min="6151" max="6151" width="17.5" style="440" customWidth="1"/>
    <col min="6152" max="6152" width="27.8333333333333" style="440" customWidth="1"/>
    <col min="6153" max="6400" width="15.3333333333333" style="440"/>
    <col min="6401" max="6401" width="18" style="440" customWidth="1"/>
    <col min="6402" max="6402" width="15.8333333333333" style="440" customWidth="1"/>
    <col min="6403" max="6403" width="11.8333333333333" style="440" customWidth="1"/>
    <col min="6404" max="6404" width="15.3333333333333" style="440"/>
    <col min="6405" max="6405" width="28.1666666666667" style="440" customWidth="1"/>
    <col min="6406" max="6406" width="22.5" style="440" customWidth="1"/>
    <col min="6407" max="6407" width="17.5" style="440" customWidth="1"/>
    <col min="6408" max="6408" width="27.8333333333333" style="440" customWidth="1"/>
    <col min="6409" max="6656" width="15.3333333333333" style="440"/>
    <col min="6657" max="6657" width="18" style="440" customWidth="1"/>
    <col min="6658" max="6658" width="15.8333333333333" style="440" customWidth="1"/>
    <col min="6659" max="6659" width="11.8333333333333" style="440" customWidth="1"/>
    <col min="6660" max="6660" width="15.3333333333333" style="440"/>
    <col min="6661" max="6661" width="28.1666666666667" style="440" customWidth="1"/>
    <col min="6662" max="6662" width="22.5" style="440" customWidth="1"/>
    <col min="6663" max="6663" width="17.5" style="440" customWidth="1"/>
    <col min="6664" max="6664" width="27.8333333333333" style="440" customWidth="1"/>
    <col min="6665" max="6912" width="15.3333333333333" style="440"/>
    <col min="6913" max="6913" width="18" style="440" customWidth="1"/>
    <col min="6914" max="6914" width="15.8333333333333" style="440" customWidth="1"/>
    <col min="6915" max="6915" width="11.8333333333333" style="440" customWidth="1"/>
    <col min="6916" max="6916" width="15.3333333333333" style="440"/>
    <col min="6917" max="6917" width="28.1666666666667" style="440" customWidth="1"/>
    <col min="6918" max="6918" width="22.5" style="440" customWidth="1"/>
    <col min="6919" max="6919" width="17.5" style="440" customWidth="1"/>
    <col min="6920" max="6920" width="27.8333333333333" style="440" customWidth="1"/>
    <col min="6921" max="7168" width="15.3333333333333" style="440"/>
    <col min="7169" max="7169" width="18" style="440" customWidth="1"/>
    <col min="7170" max="7170" width="15.8333333333333" style="440" customWidth="1"/>
    <col min="7171" max="7171" width="11.8333333333333" style="440" customWidth="1"/>
    <col min="7172" max="7172" width="15.3333333333333" style="440"/>
    <col min="7173" max="7173" width="28.1666666666667" style="440" customWidth="1"/>
    <col min="7174" max="7174" width="22.5" style="440" customWidth="1"/>
    <col min="7175" max="7175" width="17.5" style="440" customWidth="1"/>
    <col min="7176" max="7176" width="27.8333333333333" style="440" customWidth="1"/>
    <col min="7177" max="7424" width="15.3333333333333" style="440"/>
    <col min="7425" max="7425" width="18" style="440" customWidth="1"/>
    <col min="7426" max="7426" width="15.8333333333333" style="440" customWidth="1"/>
    <col min="7427" max="7427" width="11.8333333333333" style="440" customWidth="1"/>
    <col min="7428" max="7428" width="15.3333333333333" style="440"/>
    <col min="7429" max="7429" width="28.1666666666667" style="440" customWidth="1"/>
    <col min="7430" max="7430" width="22.5" style="440" customWidth="1"/>
    <col min="7431" max="7431" width="17.5" style="440" customWidth="1"/>
    <col min="7432" max="7432" width="27.8333333333333" style="440" customWidth="1"/>
    <col min="7433" max="7680" width="15.3333333333333" style="440"/>
    <col min="7681" max="7681" width="18" style="440" customWidth="1"/>
    <col min="7682" max="7682" width="15.8333333333333" style="440" customWidth="1"/>
    <col min="7683" max="7683" width="11.8333333333333" style="440" customWidth="1"/>
    <col min="7684" max="7684" width="15.3333333333333" style="440"/>
    <col min="7685" max="7685" width="28.1666666666667" style="440" customWidth="1"/>
    <col min="7686" max="7686" width="22.5" style="440" customWidth="1"/>
    <col min="7687" max="7687" width="17.5" style="440" customWidth="1"/>
    <col min="7688" max="7688" width="27.8333333333333" style="440" customWidth="1"/>
    <col min="7689" max="7936" width="15.3333333333333" style="440"/>
    <col min="7937" max="7937" width="18" style="440" customWidth="1"/>
    <col min="7938" max="7938" width="15.8333333333333" style="440" customWidth="1"/>
    <col min="7939" max="7939" width="11.8333333333333" style="440" customWidth="1"/>
    <col min="7940" max="7940" width="15.3333333333333" style="440"/>
    <col min="7941" max="7941" width="28.1666666666667" style="440" customWidth="1"/>
    <col min="7942" max="7942" width="22.5" style="440" customWidth="1"/>
    <col min="7943" max="7943" width="17.5" style="440" customWidth="1"/>
    <col min="7944" max="7944" width="27.8333333333333" style="440" customWidth="1"/>
    <col min="7945" max="8192" width="15.3333333333333" style="440"/>
    <col min="8193" max="8193" width="18" style="440" customWidth="1"/>
    <col min="8194" max="8194" width="15.8333333333333" style="440" customWidth="1"/>
    <col min="8195" max="8195" width="11.8333333333333" style="440" customWidth="1"/>
    <col min="8196" max="8196" width="15.3333333333333" style="440"/>
    <col min="8197" max="8197" width="28.1666666666667" style="440" customWidth="1"/>
    <col min="8198" max="8198" width="22.5" style="440" customWidth="1"/>
    <col min="8199" max="8199" width="17.5" style="440" customWidth="1"/>
    <col min="8200" max="8200" width="27.8333333333333" style="440" customWidth="1"/>
    <col min="8201" max="8448" width="15.3333333333333" style="440"/>
    <col min="8449" max="8449" width="18" style="440" customWidth="1"/>
    <col min="8450" max="8450" width="15.8333333333333" style="440" customWidth="1"/>
    <col min="8451" max="8451" width="11.8333333333333" style="440" customWidth="1"/>
    <col min="8452" max="8452" width="15.3333333333333" style="440"/>
    <col min="8453" max="8453" width="28.1666666666667" style="440" customWidth="1"/>
    <col min="8454" max="8454" width="22.5" style="440" customWidth="1"/>
    <col min="8455" max="8455" width="17.5" style="440" customWidth="1"/>
    <col min="8456" max="8456" width="27.8333333333333" style="440" customWidth="1"/>
    <col min="8457" max="8704" width="15.3333333333333" style="440"/>
    <col min="8705" max="8705" width="18" style="440" customWidth="1"/>
    <col min="8706" max="8706" width="15.8333333333333" style="440" customWidth="1"/>
    <col min="8707" max="8707" width="11.8333333333333" style="440" customWidth="1"/>
    <col min="8708" max="8708" width="15.3333333333333" style="440"/>
    <col min="8709" max="8709" width="28.1666666666667" style="440" customWidth="1"/>
    <col min="8710" max="8710" width="22.5" style="440" customWidth="1"/>
    <col min="8711" max="8711" width="17.5" style="440" customWidth="1"/>
    <col min="8712" max="8712" width="27.8333333333333" style="440" customWidth="1"/>
    <col min="8713" max="8960" width="15.3333333333333" style="440"/>
    <col min="8961" max="8961" width="18" style="440" customWidth="1"/>
    <col min="8962" max="8962" width="15.8333333333333" style="440" customWidth="1"/>
    <col min="8963" max="8963" width="11.8333333333333" style="440" customWidth="1"/>
    <col min="8964" max="8964" width="15.3333333333333" style="440"/>
    <col min="8965" max="8965" width="28.1666666666667" style="440" customWidth="1"/>
    <col min="8966" max="8966" width="22.5" style="440" customWidth="1"/>
    <col min="8967" max="8967" width="17.5" style="440" customWidth="1"/>
    <col min="8968" max="8968" width="27.8333333333333" style="440" customWidth="1"/>
    <col min="8969" max="9216" width="15.3333333333333" style="440"/>
    <col min="9217" max="9217" width="18" style="440" customWidth="1"/>
    <col min="9218" max="9218" width="15.8333333333333" style="440" customWidth="1"/>
    <col min="9219" max="9219" width="11.8333333333333" style="440" customWidth="1"/>
    <col min="9220" max="9220" width="15.3333333333333" style="440"/>
    <col min="9221" max="9221" width="28.1666666666667" style="440" customWidth="1"/>
    <col min="9222" max="9222" width="22.5" style="440" customWidth="1"/>
    <col min="9223" max="9223" width="17.5" style="440" customWidth="1"/>
    <col min="9224" max="9224" width="27.8333333333333" style="440" customWidth="1"/>
    <col min="9225" max="9472" width="15.3333333333333" style="440"/>
    <col min="9473" max="9473" width="18" style="440" customWidth="1"/>
    <col min="9474" max="9474" width="15.8333333333333" style="440" customWidth="1"/>
    <col min="9475" max="9475" width="11.8333333333333" style="440" customWidth="1"/>
    <col min="9476" max="9476" width="15.3333333333333" style="440"/>
    <col min="9477" max="9477" width="28.1666666666667" style="440" customWidth="1"/>
    <col min="9478" max="9478" width="22.5" style="440" customWidth="1"/>
    <col min="9479" max="9479" width="17.5" style="440" customWidth="1"/>
    <col min="9480" max="9480" width="27.8333333333333" style="440" customWidth="1"/>
    <col min="9481" max="9728" width="15.3333333333333" style="440"/>
    <col min="9729" max="9729" width="18" style="440" customWidth="1"/>
    <col min="9730" max="9730" width="15.8333333333333" style="440" customWidth="1"/>
    <col min="9731" max="9731" width="11.8333333333333" style="440" customWidth="1"/>
    <col min="9732" max="9732" width="15.3333333333333" style="440"/>
    <col min="9733" max="9733" width="28.1666666666667" style="440" customWidth="1"/>
    <col min="9734" max="9734" width="22.5" style="440" customWidth="1"/>
    <col min="9735" max="9735" width="17.5" style="440" customWidth="1"/>
    <col min="9736" max="9736" width="27.8333333333333" style="440" customWidth="1"/>
    <col min="9737" max="9984" width="15.3333333333333" style="440"/>
    <col min="9985" max="9985" width="18" style="440" customWidth="1"/>
    <col min="9986" max="9986" width="15.8333333333333" style="440" customWidth="1"/>
    <col min="9987" max="9987" width="11.8333333333333" style="440" customWidth="1"/>
    <col min="9988" max="9988" width="15.3333333333333" style="440"/>
    <col min="9989" max="9989" width="28.1666666666667" style="440" customWidth="1"/>
    <col min="9990" max="9990" width="22.5" style="440" customWidth="1"/>
    <col min="9991" max="9991" width="17.5" style="440" customWidth="1"/>
    <col min="9992" max="9992" width="27.8333333333333" style="440" customWidth="1"/>
    <col min="9993" max="10240" width="15.3333333333333" style="440"/>
    <col min="10241" max="10241" width="18" style="440" customWidth="1"/>
    <col min="10242" max="10242" width="15.8333333333333" style="440" customWidth="1"/>
    <col min="10243" max="10243" width="11.8333333333333" style="440" customWidth="1"/>
    <col min="10244" max="10244" width="15.3333333333333" style="440"/>
    <col min="10245" max="10245" width="28.1666666666667" style="440" customWidth="1"/>
    <col min="10246" max="10246" width="22.5" style="440" customWidth="1"/>
    <col min="10247" max="10247" width="17.5" style="440" customWidth="1"/>
    <col min="10248" max="10248" width="27.8333333333333" style="440" customWidth="1"/>
    <col min="10249" max="10496" width="15.3333333333333" style="440"/>
    <col min="10497" max="10497" width="18" style="440" customWidth="1"/>
    <col min="10498" max="10498" width="15.8333333333333" style="440" customWidth="1"/>
    <col min="10499" max="10499" width="11.8333333333333" style="440" customWidth="1"/>
    <col min="10500" max="10500" width="15.3333333333333" style="440"/>
    <col min="10501" max="10501" width="28.1666666666667" style="440" customWidth="1"/>
    <col min="10502" max="10502" width="22.5" style="440" customWidth="1"/>
    <col min="10503" max="10503" width="17.5" style="440" customWidth="1"/>
    <col min="10504" max="10504" width="27.8333333333333" style="440" customWidth="1"/>
    <col min="10505" max="10752" width="15.3333333333333" style="440"/>
    <col min="10753" max="10753" width="18" style="440" customWidth="1"/>
    <col min="10754" max="10754" width="15.8333333333333" style="440" customWidth="1"/>
    <col min="10755" max="10755" width="11.8333333333333" style="440" customWidth="1"/>
    <col min="10756" max="10756" width="15.3333333333333" style="440"/>
    <col min="10757" max="10757" width="28.1666666666667" style="440" customWidth="1"/>
    <col min="10758" max="10758" width="22.5" style="440" customWidth="1"/>
    <col min="10759" max="10759" width="17.5" style="440" customWidth="1"/>
    <col min="10760" max="10760" width="27.8333333333333" style="440" customWidth="1"/>
    <col min="10761" max="11008" width="15.3333333333333" style="440"/>
    <col min="11009" max="11009" width="18" style="440" customWidth="1"/>
    <col min="11010" max="11010" width="15.8333333333333" style="440" customWidth="1"/>
    <col min="11011" max="11011" width="11.8333333333333" style="440" customWidth="1"/>
    <col min="11012" max="11012" width="15.3333333333333" style="440"/>
    <col min="11013" max="11013" width="28.1666666666667" style="440" customWidth="1"/>
    <col min="11014" max="11014" width="22.5" style="440" customWidth="1"/>
    <col min="11015" max="11015" width="17.5" style="440" customWidth="1"/>
    <col min="11016" max="11016" width="27.8333333333333" style="440" customWidth="1"/>
    <col min="11017" max="11264" width="15.3333333333333" style="440"/>
    <col min="11265" max="11265" width="18" style="440" customWidth="1"/>
    <col min="11266" max="11266" width="15.8333333333333" style="440" customWidth="1"/>
    <col min="11267" max="11267" width="11.8333333333333" style="440" customWidth="1"/>
    <col min="11268" max="11268" width="15.3333333333333" style="440"/>
    <col min="11269" max="11269" width="28.1666666666667" style="440" customWidth="1"/>
    <col min="11270" max="11270" width="22.5" style="440" customWidth="1"/>
    <col min="11271" max="11271" width="17.5" style="440" customWidth="1"/>
    <col min="11272" max="11272" width="27.8333333333333" style="440" customWidth="1"/>
    <col min="11273" max="11520" width="15.3333333333333" style="440"/>
    <col min="11521" max="11521" width="18" style="440" customWidth="1"/>
    <col min="11522" max="11522" width="15.8333333333333" style="440" customWidth="1"/>
    <col min="11523" max="11523" width="11.8333333333333" style="440" customWidth="1"/>
    <col min="11524" max="11524" width="15.3333333333333" style="440"/>
    <col min="11525" max="11525" width="28.1666666666667" style="440" customWidth="1"/>
    <col min="11526" max="11526" width="22.5" style="440" customWidth="1"/>
    <col min="11527" max="11527" width="17.5" style="440" customWidth="1"/>
    <col min="11528" max="11528" width="27.8333333333333" style="440" customWidth="1"/>
    <col min="11529" max="11776" width="15.3333333333333" style="440"/>
    <col min="11777" max="11777" width="18" style="440" customWidth="1"/>
    <col min="11778" max="11778" width="15.8333333333333" style="440" customWidth="1"/>
    <col min="11779" max="11779" width="11.8333333333333" style="440" customWidth="1"/>
    <col min="11780" max="11780" width="15.3333333333333" style="440"/>
    <col min="11781" max="11781" width="28.1666666666667" style="440" customWidth="1"/>
    <col min="11782" max="11782" width="22.5" style="440" customWidth="1"/>
    <col min="11783" max="11783" width="17.5" style="440" customWidth="1"/>
    <col min="11784" max="11784" width="27.8333333333333" style="440" customWidth="1"/>
    <col min="11785" max="12032" width="15.3333333333333" style="440"/>
    <col min="12033" max="12033" width="18" style="440" customWidth="1"/>
    <col min="12034" max="12034" width="15.8333333333333" style="440" customWidth="1"/>
    <col min="12035" max="12035" width="11.8333333333333" style="440" customWidth="1"/>
    <col min="12036" max="12036" width="15.3333333333333" style="440"/>
    <col min="12037" max="12037" width="28.1666666666667" style="440" customWidth="1"/>
    <col min="12038" max="12038" width="22.5" style="440" customWidth="1"/>
    <col min="12039" max="12039" width="17.5" style="440" customWidth="1"/>
    <col min="12040" max="12040" width="27.8333333333333" style="440" customWidth="1"/>
    <col min="12041" max="12288" width="15.3333333333333" style="440"/>
    <col min="12289" max="12289" width="18" style="440" customWidth="1"/>
    <col min="12290" max="12290" width="15.8333333333333" style="440" customWidth="1"/>
    <col min="12291" max="12291" width="11.8333333333333" style="440" customWidth="1"/>
    <col min="12292" max="12292" width="15.3333333333333" style="440"/>
    <col min="12293" max="12293" width="28.1666666666667" style="440" customWidth="1"/>
    <col min="12294" max="12294" width="22.5" style="440" customWidth="1"/>
    <col min="12295" max="12295" width="17.5" style="440" customWidth="1"/>
    <col min="12296" max="12296" width="27.8333333333333" style="440" customWidth="1"/>
    <col min="12297" max="12544" width="15.3333333333333" style="440"/>
    <col min="12545" max="12545" width="18" style="440" customWidth="1"/>
    <col min="12546" max="12546" width="15.8333333333333" style="440" customWidth="1"/>
    <col min="12547" max="12547" width="11.8333333333333" style="440" customWidth="1"/>
    <col min="12548" max="12548" width="15.3333333333333" style="440"/>
    <col min="12549" max="12549" width="28.1666666666667" style="440" customWidth="1"/>
    <col min="12550" max="12550" width="22.5" style="440" customWidth="1"/>
    <col min="12551" max="12551" width="17.5" style="440" customWidth="1"/>
    <col min="12552" max="12552" width="27.8333333333333" style="440" customWidth="1"/>
    <col min="12553" max="12800" width="15.3333333333333" style="440"/>
    <col min="12801" max="12801" width="18" style="440" customWidth="1"/>
    <col min="12802" max="12802" width="15.8333333333333" style="440" customWidth="1"/>
    <col min="12803" max="12803" width="11.8333333333333" style="440" customWidth="1"/>
    <col min="12804" max="12804" width="15.3333333333333" style="440"/>
    <col min="12805" max="12805" width="28.1666666666667" style="440" customWidth="1"/>
    <col min="12806" max="12806" width="22.5" style="440" customWidth="1"/>
    <col min="12807" max="12807" width="17.5" style="440" customWidth="1"/>
    <col min="12808" max="12808" width="27.8333333333333" style="440" customWidth="1"/>
    <col min="12809" max="13056" width="15.3333333333333" style="440"/>
    <col min="13057" max="13057" width="18" style="440" customWidth="1"/>
    <col min="13058" max="13058" width="15.8333333333333" style="440" customWidth="1"/>
    <col min="13059" max="13059" width="11.8333333333333" style="440" customWidth="1"/>
    <col min="13060" max="13060" width="15.3333333333333" style="440"/>
    <col min="13061" max="13061" width="28.1666666666667" style="440" customWidth="1"/>
    <col min="13062" max="13062" width="22.5" style="440" customWidth="1"/>
    <col min="13063" max="13063" width="17.5" style="440" customWidth="1"/>
    <col min="13064" max="13064" width="27.8333333333333" style="440" customWidth="1"/>
    <col min="13065" max="13312" width="15.3333333333333" style="440"/>
    <col min="13313" max="13313" width="18" style="440" customWidth="1"/>
    <col min="13314" max="13314" width="15.8333333333333" style="440" customWidth="1"/>
    <col min="13315" max="13315" width="11.8333333333333" style="440" customWidth="1"/>
    <col min="13316" max="13316" width="15.3333333333333" style="440"/>
    <col min="13317" max="13317" width="28.1666666666667" style="440" customWidth="1"/>
    <col min="13318" max="13318" width="22.5" style="440" customWidth="1"/>
    <col min="13319" max="13319" width="17.5" style="440" customWidth="1"/>
    <col min="13320" max="13320" width="27.8333333333333" style="440" customWidth="1"/>
    <col min="13321" max="13568" width="15.3333333333333" style="440"/>
    <col min="13569" max="13569" width="18" style="440" customWidth="1"/>
    <col min="13570" max="13570" width="15.8333333333333" style="440" customWidth="1"/>
    <col min="13571" max="13571" width="11.8333333333333" style="440" customWidth="1"/>
    <col min="13572" max="13572" width="15.3333333333333" style="440"/>
    <col min="13573" max="13573" width="28.1666666666667" style="440" customWidth="1"/>
    <col min="13574" max="13574" width="22.5" style="440" customWidth="1"/>
    <col min="13575" max="13575" width="17.5" style="440" customWidth="1"/>
    <col min="13576" max="13576" width="27.8333333333333" style="440" customWidth="1"/>
    <col min="13577" max="13824" width="15.3333333333333" style="440"/>
    <col min="13825" max="13825" width="18" style="440" customWidth="1"/>
    <col min="13826" max="13826" width="15.8333333333333" style="440" customWidth="1"/>
    <col min="13827" max="13827" width="11.8333333333333" style="440" customWidth="1"/>
    <col min="13828" max="13828" width="15.3333333333333" style="440"/>
    <col min="13829" max="13829" width="28.1666666666667" style="440" customWidth="1"/>
    <col min="13830" max="13830" width="22.5" style="440" customWidth="1"/>
    <col min="13831" max="13831" width="17.5" style="440" customWidth="1"/>
    <col min="13832" max="13832" width="27.8333333333333" style="440" customWidth="1"/>
    <col min="13833" max="14080" width="15.3333333333333" style="440"/>
    <col min="14081" max="14081" width="18" style="440" customWidth="1"/>
    <col min="14082" max="14082" width="15.8333333333333" style="440" customWidth="1"/>
    <col min="14083" max="14083" width="11.8333333333333" style="440" customWidth="1"/>
    <col min="14084" max="14084" width="15.3333333333333" style="440"/>
    <col min="14085" max="14085" width="28.1666666666667" style="440" customWidth="1"/>
    <col min="14086" max="14086" width="22.5" style="440" customWidth="1"/>
    <col min="14087" max="14087" width="17.5" style="440" customWidth="1"/>
    <col min="14088" max="14088" width="27.8333333333333" style="440" customWidth="1"/>
    <col min="14089" max="14336" width="15.3333333333333" style="440"/>
    <col min="14337" max="14337" width="18" style="440" customWidth="1"/>
    <col min="14338" max="14338" width="15.8333333333333" style="440" customWidth="1"/>
    <col min="14339" max="14339" width="11.8333333333333" style="440" customWidth="1"/>
    <col min="14340" max="14340" width="15.3333333333333" style="440"/>
    <col min="14341" max="14341" width="28.1666666666667" style="440" customWidth="1"/>
    <col min="14342" max="14342" width="22.5" style="440" customWidth="1"/>
    <col min="14343" max="14343" width="17.5" style="440" customWidth="1"/>
    <col min="14344" max="14344" width="27.8333333333333" style="440" customWidth="1"/>
    <col min="14345" max="14592" width="15.3333333333333" style="440"/>
    <col min="14593" max="14593" width="18" style="440" customWidth="1"/>
    <col min="14594" max="14594" width="15.8333333333333" style="440" customWidth="1"/>
    <col min="14595" max="14595" width="11.8333333333333" style="440" customWidth="1"/>
    <col min="14596" max="14596" width="15.3333333333333" style="440"/>
    <col min="14597" max="14597" width="28.1666666666667" style="440" customWidth="1"/>
    <col min="14598" max="14598" width="22.5" style="440" customWidth="1"/>
    <col min="14599" max="14599" width="17.5" style="440" customWidth="1"/>
    <col min="14600" max="14600" width="27.8333333333333" style="440" customWidth="1"/>
    <col min="14601" max="14848" width="15.3333333333333" style="440"/>
    <col min="14849" max="14849" width="18" style="440" customWidth="1"/>
    <col min="14850" max="14850" width="15.8333333333333" style="440" customWidth="1"/>
    <col min="14851" max="14851" width="11.8333333333333" style="440" customWidth="1"/>
    <col min="14852" max="14852" width="15.3333333333333" style="440"/>
    <col min="14853" max="14853" width="28.1666666666667" style="440" customWidth="1"/>
    <col min="14854" max="14854" width="22.5" style="440" customWidth="1"/>
    <col min="14855" max="14855" width="17.5" style="440" customWidth="1"/>
    <col min="14856" max="14856" width="27.8333333333333" style="440" customWidth="1"/>
    <col min="14857" max="15104" width="15.3333333333333" style="440"/>
    <col min="15105" max="15105" width="18" style="440" customWidth="1"/>
    <col min="15106" max="15106" width="15.8333333333333" style="440" customWidth="1"/>
    <col min="15107" max="15107" width="11.8333333333333" style="440" customWidth="1"/>
    <col min="15108" max="15108" width="15.3333333333333" style="440"/>
    <col min="15109" max="15109" width="28.1666666666667" style="440" customWidth="1"/>
    <col min="15110" max="15110" width="22.5" style="440" customWidth="1"/>
    <col min="15111" max="15111" width="17.5" style="440" customWidth="1"/>
    <col min="15112" max="15112" width="27.8333333333333" style="440" customWidth="1"/>
    <col min="15113" max="15360" width="15.3333333333333" style="440"/>
    <col min="15361" max="15361" width="18" style="440" customWidth="1"/>
    <col min="15362" max="15362" width="15.8333333333333" style="440" customWidth="1"/>
    <col min="15363" max="15363" width="11.8333333333333" style="440" customWidth="1"/>
    <col min="15364" max="15364" width="15.3333333333333" style="440"/>
    <col min="15365" max="15365" width="28.1666666666667" style="440" customWidth="1"/>
    <col min="15366" max="15366" width="22.5" style="440" customWidth="1"/>
    <col min="15367" max="15367" width="17.5" style="440" customWidth="1"/>
    <col min="15368" max="15368" width="27.8333333333333" style="440" customWidth="1"/>
    <col min="15369" max="15616" width="15.3333333333333" style="440"/>
    <col min="15617" max="15617" width="18" style="440" customWidth="1"/>
    <col min="15618" max="15618" width="15.8333333333333" style="440" customWidth="1"/>
    <col min="15619" max="15619" width="11.8333333333333" style="440" customWidth="1"/>
    <col min="15620" max="15620" width="15.3333333333333" style="440"/>
    <col min="15621" max="15621" width="28.1666666666667" style="440" customWidth="1"/>
    <col min="15622" max="15622" width="22.5" style="440" customWidth="1"/>
    <col min="15623" max="15623" width="17.5" style="440" customWidth="1"/>
    <col min="15624" max="15624" width="27.8333333333333" style="440" customWidth="1"/>
    <col min="15625" max="15872" width="15.3333333333333" style="440"/>
    <col min="15873" max="15873" width="18" style="440" customWidth="1"/>
    <col min="15874" max="15874" width="15.8333333333333" style="440" customWidth="1"/>
    <col min="15875" max="15875" width="11.8333333333333" style="440" customWidth="1"/>
    <col min="15876" max="15876" width="15.3333333333333" style="440"/>
    <col min="15877" max="15877" width="28.1666666666667" style="440" customWidth="1"/>
    <col min="15878" max="15878" width="22.5" style="440" customWidth="1"/>
    <col min="15879" max="15879" width="17.5" style="440" customWidth="1"/>
    <col min="15880" max="15880" width="27.8333333333333" style="440" customWidth="1"/>
    <col min="15881" max="16128" width="15.3333333333333" style="440"/>
    <col min="16129" max="16129" width="18" style="440" customWidth="1"/>
    <col min="16130" max="16130" width="15.8333333333333" style="440" customWidth="1"/>
    <col min="16131" max="16131" width="11.8333333333333" style="440" customWidth="1"/>
    <col min="16132" max="16132" width="15.3333333333333" style="440"/>
    <col min="16133" max="16133" width="28.1666666666667" style="440" customWidth="1"/>
    <col min="16134" max="16134" width="22.5" style="440" customWidth="1"/>
    <col min="16135" max="16135" width="17.5" style="440" customWidth="1"/>
    <col min="16136" max="16136" width="27.8333333333333" style="440" customWidth="1"/>
    <col min="16137" max="16384" width="15.3333333333333" style="440"/>
  </cols>
  <sheetData>
    <row r="1" ht="15.6" spans="1:8">
      <c r="A1" s="525"/>
      <c r="B1" s="526"/>
      <c r="C1" s="526"/>
      <c r="D1" s="526"/>
      <c r="E1" s="526"/>
      <c r="F1" s="526"/>
      <c r="G1" s="527"/>
      <c r="H1" s="528" t="s">
        <v>3307</v>
      </c>
    </row>
    <row r="2" ht="20.4" spans="1:8">
      <c r="A2" s="90" t="s">
        <v>129</v>
      </c>
      <c r="B2" s="90"/>
      <c r="C2" s="90"/>
      <c r="D2" s="90"/>
      <c r="E2" s="90"/>
      <c r="F2" s="90"/>
      <c r="G2" s="90"/>
      <c r="H2" s="90"/>
    </row>
    <row r="3" ht="21.95" customHeight="1" spans="1:8">
      <c r="A3" s="206" t="s">
        <v>130</v>
      </c>
      <c r="B3" s="206"/>
      <c r="C3" s="206"/>
      <c r="D3" s="206" t="s">
        <v>3308</v>
      </c>
      <c r="E3" s="206"/>
      <c r="F3" s="206"/>
      <c r="G3" s="206"/>
      <c r="H3" s="206"/>
    </row>
    <row r="4" ht="23.1" customHeight="1" spans="1:8">
      <c r="A4" s="209" t="s">
        <v>132</v>
      </c>
      <c r="B4" s="206" t="s">
        <v>133</v>
      </c>
      <c r="C4" s="206"/>
      <c r="D4" s="266" t="s">
        <v>134</v>
      </c>
      <c r="E4" s="266"/>
      <c r="F4" s="266" t="s">
        <v>135</v>
      </c>
      <c r="G4" s="266"/>
      <c r="H4" s="266"/>
    </row>
    <row r="5" ht="24" customHeight="1" spans="1:8">
      <c r="A5" s="361"/>
      <c r="B5" s="206"/>
      <c r="C5" s="206"/>
      <c r="D5" s="266"/>
      <c r="E5" s="266"/>
      <c r="F5" s="266" t="s">
        <v>136</v>
      </c>
      <c r="G5" s="266" t="s">
        <v>137</v>
      </c>
      <c r="H5" s="266" t="s">
        <v>138</v>
      </c>
    </row>
    <row r="6" ht="66" customHeight="1" spans="1:8">
      <c r="A6" s="361"/>
      <c r="B6" s="204" t="s">
        <v>3309</v>
      </c>
      <c r="C6" s="204"/>
      <c r="D6" s="369" t="s">
        <v>3310</v>
      </c>
      <c r="E6" s="369"/>
      <c r="F6" s="266">
        <v>15378.92</v>
      </c>
      <c r="G6" s="529">
        <v>7392.4</v>
      </c>
      <c r="H6" s="266">
        <v>7986.52</v>
      </c>
    </row>
    <row r="7" ht="132" customHeight="1" spans="1:8">
      <c r="A7" s="365"/>
      <c r="B7" s="472" t="s">
        <v>149</v>
      </c>
      <c r="C7" s="530"/>
      <c r="D7" s="530"/>
      <c r="E7" s="473"/>
      <c r="F7" s="266">
        <v>15378.92</v>
      </c>
      <c r="G7" s="529">
        <v>7392.4</v>
      </c>
      <c r="H7" s="266">
        <v>7986.52</v>
      </c>
    </row>
    <row r="8" ht="27" customHeight="1" spans="1:8">
      <c r="A8" s="206" t="s">
        <v>152</v>
      </c>
      <c r="B8" s="531" t="s">
        <v>3311</v>
      </c>
      <c r="C8" s="532"/>
      <c r="D8" s="532"/>
      <c r="E8" s="532"/>
      <c r="F8" s="532"/>
      <c r="G8" s="533"/>
      <c r="H8" s="532"/>
    </row>
    <row r="9" ht="66.95" customHeight="1" spans="1:8">
      <c r="A9" s="206"/>
      <c r="B9" s="266" t="s">
        <v>153</v>
      </c>
      <c r="C9" s="266" t="s">
        <v>154</v>
      </c>
      <c r="D9" s="266"/>
      <c r="E9" s="266" t="s">
        <v>155</v>
      </c>
      <c r="F9" s="266"/>
      <c r="G9" s="266" t="s">
        <v>156</v>
      </c>
      <c r="H9" s="266"/>
    </row>
    <row r="10" ht="21.95" customHeight="1" spans="1:8">
      <c r="A10" s="206" t="s">
        <v>152</v>
      </c>
      <c r="B10" s="7" t="s">
        <v>157</v>
      </c>
      <c r="C10" s="7" t="s">
        <v>3312</v>
      </c>
      <c r="D10" s="7"/>
      <c r="E10" s="7" t="s">
        <v>3313</v>
      </c>
      <c r="F10" s="7"/>
      <c r="G10" s="7" t="s">
        <v>3314</v>
      </c>
      <c r="H10" s="7"/>
    </row>
    <row r="11" ht="18.95" customHeight="1" spans="1:8">
      <c r="A11" s="206"/>
      <c r="B11" s="7" t="s">
        <v>157</v>
      </c>
      <c r="C11" s="7" t="s">
        <v>3312</v>
      </c>
      <c r="D11" s="7"/>
      <c r="E11" s="534" t="s">
        <v>3315</v>
      </c>
      <c r="F11" s="534"/>
      <c r="G11" s="7" t="s">
        <v>3316</v>
      </c>
      <c r="H11" s="534"/>
    </row>
    <row r="12" ht="21" customHeight="1" spans="1:8">
      <c r="A12" s="206"/>
      <c r="B12" s="7"/>
      <c r="C12" s="7"/>
      <c r="D12" s="7"/>
      <c r="E12" s="534" t="s">
        <v>3317</v>
      </c>
      <c r="F12" s="534"/>
      <c r="G12" s="7" t="s">
        <v>3318</v>
      </c>
      <c r="H12" s="534"/>
    </row>
    <row r="13" ht="21.95" customHeight="1" spans="1:8">
      <c r="A13" s="206"/>
      <c r="B13" s="7"/>
      <c r="C13" s="7"/>
      <c r="D13" s="7"/>
      <c r="E13" s="534" t="s">
        <v>3319</v>
      </c>
      <c r="F13" s="534"/>
      <c r="G13" s="7" t="s">
        <v>1739</v>
      </c>
      <c r="H13" s="534"/>
    </row>
    <row r="14" ht="15.6" spans="1:8">
      <c r="A14" s="206"/>
      <c r="B14" s="7"/>
      <c r="C14" s="7"/>
      <c r="D14" s="7"/>
      <c r="E14" s="534" t="s">
        <v>3320</v>
      </c>
      <c r="F14" s="534"/>
      <c r="G14" s="7" t="s">
        <v>3314</v>
      </c>
      <c r="H14" s="534"/>
    </row>
    <row r="15" ht="15.6" spans="1:8">
      <c r="A15" s="206"/>
      <c r="B15" s="7"/>
      <c r="C15" s="7"/>
      <c r="D15" s="7"/>
      <c r="E15" s="534" t="s">
        <v>3321</v>
      </c>
      <c r="F15" s="534"/>
      <c r="G15" s="7" t="s">
        <v>3318</v>
      </c>
      <c r="H15" s="534"/>
    </row>
    <row r="16" ht="15.6" spans="1:8">
      <c r="A16" s="206"/>
      <c r="B16" s="7"/>
      <c r="C16" s="7"/>
      <c r="D16" s="7"/>
      <c r="E16" s="534" t="s">
        <v>3322</v>
      </c>
      <c r="F16" s="534"/>
      <c r="G16" s="7" t="s">
        <v>3323</v>
      </c>
      <c r="H16" s="534"/>
    </row>
    <row r="17" ht="15.6" spans="1:8">
      <c r="A17" s="206"/>
      <c r="B17" s="7"/>
      <c r="C17" s="7"/>
      <c r="D17" s="7"/>
      <c r="E17" s="534" t="s">
        <v>3324</v>
      </c>
      <c r="F17" s="534"/>
      <c r="G17" s="7" t="s">
        <v>3325</v>
      </c>
      <c r="H17" s="534"/>
    </row>
    <row r="18" ht="15.6" spans="1:8">
      <c r="A18" s="206"/>
      <c r="B18" s="7"/>
      <c r="C18" s="7"/>
      <c r="D18" s="7"/>
      <c r="E18" s="534" t="s">
        <v>3326</v>
      </c>
      <c r="F18" s="534"/>
      <c r="G18" s="7" t="s">
        <v>1739</v>
      </c>
      <c r="H18" s="534"/>
    </row>
    <row r="19" ht="15.6" spans="1:8">
      <c r="A19" s="206"/>
      <c r="B19" s="7"/>
      <c r="C19" s="7"/>
      <c r="D19" s="7"/>
      <c r="E19" s="534" t="s">
        <v>3327</v>
      </c>
      <c r="F19" s="534"/>
      <c r="G19" s="7" t="s">
        <v>3314</v>
      </c>
      <c r="H19" s="534"/>
    </row>
    <row r="20" ht="15.6" spans="1:8">
      <c r="A20" s="206"/>
      <c r="B20" s="7"/>
      <c r="C20" s="7"/>
      <c r="D20" s="7"/>
      <c r="E20" s="534" t="s">
        <v>3328</v>
      </c>
      <c r="F20" s="534"/>
      <c r="G20" s="7" t="s">
        <v>3318</v>
      </c>
      <c r="H20" s="534"/>
    </row>
    <row r="21" ht="15.6" spans="1:8">
      <c r="A21" s="206"/>
      <c r="B21" s="7"/>
      <c r="C21" s="7"/>
      <c r="D21" s="7"/>
      <c r="E21" s="534" t="s">
        <v>3329</v>
      </c>
      <c r="F21" s="534"/>
      <c r="G21" s="7" t="s">
        <v>3330</v>
      </c>
      <c r="H21" s="534"/>
    </row>
    <row r="22" ht="15.6" spans="1:8">
      <c r="A22" s="206"/>
      <c r="B22" s="7"/>
      <c r="C22" s="7" t="s">
        <v>178</v>
      </c>
      <c r="D22" s="7"/>
      <c r="E22" s="490" t="s">
        <v>3331</v>
      </c>
      <c r="F22" s="490"/>
      <c r="G22" s="8" t="s">
        <v>3330</v>
      </c>
      <c r="H22" s="490"/>
    </row>
    <row r="23" ht="15.6" spans="1:8">
      <c r="A23" s="206"/>
      <c r="B23" s="7"/>
      <c r="C23" s="7"/>
      <c r="D23" s="7"/>
      <c r="E23" s="534" t="s">
        <v>3332</v>
      </c>
      <c r="F23" s="534"/>
      <c r="G23" s="7" t="s">
        <v>3333</v>
      </c>
      <c r="H23" s="534"/>
    </row>
    <row r="24" ht="15.6" spans="1:8">
      <c r="A24" s="206"/>
      <c r="B24" s="7"/>
      <c r="C24" s="7"/>
      <c r="D24" s="7"/>
      <c r="E24" s="534" t="s">
        <v>3334</v>
      </c>
      <c r="F24" s="534"/>
      <c r="G24" s="7" t="s">
        <v>3335</v>
      </c>
      <c r="H24" s="534"/>
    </row>
    <row r="25" ht="15.6" spans="1:8">
      <c r="A25" s="206"/>
      <c r="B25" s="7"/>
      <c r="C25" s="7" t="s">
        <v>252</v>
      </c>
      <c r="D25" s="7"/>
      <c r="E25" s="534" t="s">
        <v>3336</v>
      </c>
      <c r="F25" s="534"/>
      <c r="G25" s="7" t="s">
        <v>3337</v>
      </c>
      <c r="H25" s="534"/>
    </row>
    <row r="26" ht="15.6" spans="1:8">
      <c r="A26" s="206"/>
      <c r="B26" s="7"/>
      <c r="C26" s="7"/>
      <c r="D26" s="7"/>
      <c r="E26" s="534" t="s">
        <v>3338</v>
      </c>
      <c r="F26" s="534"/>
      <c r="G26" s="7" t="s">
        <v>3339</v>
      </c>
      <c r="H26" s="534"/>
    </row>
    <row r="27" ht="15.6" spans="1:8">
      <c r="A27" s="206"/>
      <c r="B27" s="7"/>
      <c r="C27" s="7"/>
      <c r="D27" s="7"/>
      <c r="E27" s="534" t="s">
        <v>1594</v>
      </c>
      <c r="F27" s="534"/>
      <c r="G27" s="7" t="s">
        <v>3340</v>
      </c>
      <c r="H27" s="534"/>
    </row>
    <row r="28" ht="15.6" spans="1:8">
      <c r="A28" s="206"/>
      <c r="B28" s="7"/>
      <c r="C28" s="7"/>
      <c r="D28" s="7"/>
      <c r="E28" s="534" t="s">
        <v>3341</v>
      </c>
      <c r="F28" s="534"/>
      <c r="G28" s="7" t="s">
        <v>3342</v>
      </c>
      <c r="H28" s="534"/>
    </row>
    <row r="29" ht="62.1" customHeight="1" spans="1:8">
      <c r="A29" s="206"/>
      <c r="B29" s="7"/>
      <c r="C29" s="7"/>
      <c r="D29" s="7"/>
      <c r="E29" s="534" t="s">
        <v>3343</v>
      </c>
      <c r="F29" s="534"/>
      <c r="G29" s="7" t="s">
        <v>3344</v>
      </c>
      <c r="H29" s="534"/>
    </row>
    <row r="30" ht="42.95" customHeight="1" spans="1:8">
      <c r="A30" s="206"/>
      <c r="B30" s="7" t="s">
        <v>182</v>
      </c>
      <c r="C30" s="7" t="s">
        <v>304</v>
      </c>
      <c r="D30" s="7"/>
      <c r="E30" s="535" t="s">
        <v>3345</v>
      </c>
      <c r="F30" s="535"/>
      <c r="G30" s="536" t="s">
        <v>3346</v>
      </c>
      <c r="H30" s="537"/>
    </row>
    <row r="31" ht="35.1" customHeight="1" spans="1:8">
      <c r="A31" s="206"/>
      <c r="B31" s="7"/>
      <c r="C31" s="7"/>
      <c r="D31" s="7"/>
      <c r="E31" s="538" t="s">
        <v>3347</v>
      </c>
      <c r="F31" s="538"/>
      <c r="G31" s="539" t="s">
        <v>3348</v>
      </c>
      <c r="H31" s="538"/>
    </row>
    <row r="32" ht="26.1" customHeight="1" spans="1:8">
      <c r="A32" s="206"/>
      <c r="B32" s="7"/>
      <c r="C32" s="7"/>
      <c r="D32" s="7"/>
      <c r="E32" s="538" t="s">
        <v>3349</v>
      </c>
      <c r="F32" s="538"/>
      <c r="G32" s="539" t="s">
        <v>3350</v>
      </c>
      <c r="H32" s="538"/>
    </row>
    <row r="33" ht="81" customHeight="1" spans="1:8">
      <c r="A33" s="209" t="s">
        <v>152</v>
      </c>
      <c r="B33" s="7"/>
      <c r="C33" s="7"/>
      <c r="D33" s="7"/>
      <c r="E33" s="538" t="s">
        <v>3351</v>
      </c>
      <c r="F33" s="538"/>
      <c r="G33" s="539" t="s">
        <v>3352</v>
      </c>
      <c r="H33" s="538"/>
    </row>
    <row r="34" ht="66" customHeight="1" spans="1:8">
      <c r="A34" s="361"/>
      <c r="B34" s="313" t="s">
        <v>182</v>
      </c>
      <c r="C34" s="10" t="s">
        <v>3353</v>
      </c>
      <c r="D34" s="11"/>
      <c r="E34" s="538" t="s">
        <v>3354</v>
      </c>
      <c r="F34" s="538"/>
      <c r="G34" s="536" t="s">
        <v>187</v>
      </c>
      <c r="H34" s="537"/>
    </row>
    <row r="35" ht="36.95" customHeight="1" spans="1:8">
      <c r="A35" s="361"/>
      <c r="B35" s="7" t="s">
        <v>182</v>
      </c>
      <c r="C35" s="10" t="s">
        <v>3353</v>
      </c>
      <c r="D35" s="11"/>
      <c r="E35" s="538" t="s">
        <v>3355</v>
      </c>
      <c r="F35" s="538"/>
      <c r="G35" s="539" t="s">
        <v>187</v>
      </c>
      <c r="H35" s="538"/>
    </row>
    <row r="36" ht="21" customHeight="1" spans="1:8">
      <c r="A36" s="361"/>
      <c r="B36" s="495" t="s">
        <v>182</v>
      </c>
      <c r="C36" s="224" t="s">
        <v>3353</v>
      </c>
      <c r="D36" s="225"/>
      <c r="E36" s="538" t="s">
        <v>3356</v>
      </c>
      <c r="F36" s="538"/>
      <c r="G36" s="539" t="s">
        <v>3357</v>
      </c>
      <c r="H36" s="538"/>
    </row>
    <row r="37" ht="15.6" spans="1:8">
      <c r="A37" s="361"/>
      <c r="B37" s="498"/>
      <c r="C37" s="316"/>
      <c r="D37" s="317"/>
      <c r="E37" s="538" t="s">
        <v>3358</v>
      </c>
      <c r="F37" s="538"/>
      <c r="G37" s="539" t="s">
        <v>3359</v>
      </c>
      <c r="H37" s="538"/>
    </row>
    <row r="38" ht="41.1" customHeight="1" spans="1:8">
      <c r="A38" s="365"/>
      <c r="B38" s="502"/>
      <c r="C38" s="230"/>
      <c r="D38" s="231"/>
      <c r="E38" s="538" t="s">
        <v>3360</v>
      </c>
      <c r="F38" s="538"/>
      <c r="G38" s="539">
        <v>0.23</v>
      </c>
      <c r="H38" s="538"/>
    </row>
    <row r="39" ht="31.2" spans="2:8">
      <c r="B39" s="7" t="s">
        <v>195</v>
      </c>
      <c r="C39" s="7" t="s">
        <v>3361</v>
      </c>
      <c r="D39" s="7"/>
      <c r="E39" s="535" t="s">
        <v>844</v>
      </c>
      <c r="F39" s="535"/>
      <c r="G39" s="540">
        <v>1</v>
      </c>
      <c r="H39" s="541"/>
    </row>
  </sheetData>
  <mergeCells count="89">
    <mergeCell ref="A2:H2"/>
    <mergeCell ref="A3:C3"/>
    <mergeCell ref="D3:H3"/>
    <mergeCell ref="F4:H4"/>
    <mergeCell ref="B6:C6"/>
    <mergeCell ref="D6:E6"/>
    <mergeCell ref="B7:E7"/>
    <mergeCell ref="B8:H8"/>
    <mergeCell ref="C9:D9"/>
    <mergeCell ref="E9:F9"/>
    <mergeCell ref="G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C35:D35"/>
    <mergeCell ref="E35:F35"/>
    <mergeCell ref="G35:H35"/>
    <mergeCell ref="E36:F36"/>
    <mergeCell ref="G36:H36"/>
    <mergeCell ref="E37:F37"/>
    <mergeCell ref="G37:H37"/>
    <mergeCell ref="E38:F38"/>
    <mergeCell ref="G38:H38"/>
    <mergeCell ref="C39:D39"/>
    <mergeCell ref="E39:F39"/>
    <mergeCell ref="G39:H39"/>
    <mergeCell ref="A4:A7"/>
    <mergeCell ref="A8:A9"/>
    <mergeCell ref="A10:A32"/>
    <mergeCell ref="A33:A38"/>
    <mergeCell ref="B11:B29"/>
    <mergeCell ref="B30:B33"/>
    <mergeCell ref="B36:B38"/>
    <mergeCell ref="B4:C5"/>
    <mergeCell ref="D4:E5"/>
    <mergeCell ref="C11:D21"/>
    <mergeCell ref="C22:D24"/>
    <mergeCell ref="C30:D33"/>
    <mergeCell ref="C25:D29"/>
    <mergeCell ref="C36:D38"/>
  </mergeCells>
  <pageMargins left="0.75" right="0.75" top="0.393055555555556" bottom="0.354166666666667" header="0.354166666666667" footer="0.5"/>
  <pageSetup paperSize="9" orientation="landscape"/>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1"/>
  <sheetViews>
    <sheetView showGridLines="0" topLeftCell="A22" workbookViewId="0">
      <selection activeCell="A22" sqref="$A22:$XFD2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3362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9.95" customHeight="1" spans="1:8">
      <c r="A6" s="7"/>
      <c r="B6" s="7" t="s">
        <v>3363</v>
      </c>
      <c r="C6" s="7"/>
      <c r="D6" s="204" t="s">
        <v>3364</v>
      </c>
      <c r="E6" s="204"/>
      <c r="F6" s="9">
        <v>2806.8</v>
      </c>
      <c r="G6" s="9">
        <v>2386.8</v>
      </c>
      <c r="H6" s="9">
        <v>420</v>
      </c>
    </row>
    <row r="7" ht="21.95" customHeight="1" spans="1:8">
      <c r="A7" s="7"/>
      <c r="B7" s="7" t="s">
        <v>2923</v>
      </c>
      <c r="C7" s="7"/>
      <c r="D7" s="204" t="s">
        <v>3365</v>
      </c>
      <c r="E7" s="204"/>
      <c r="F7" s="9">
        <v>1183.3</v>
      </c>
      <c r="G7" s="9">
        <v>1103.3</v>
      </c>
      <c r="H7" s="9">
        <v>80</v>
      </c>
    </row>
    <row r="8" ht="21.95" customHeight="1" spans="1:8">
      <c r="A8" s="7"/>
      <c r="B8" s="7" t="s">
        <v>2925</v>
      </c>
      <c r="C8" s="7"/>
      <c r="D8" s="206" t="s">
        <v>3366</v>
      </c>
      <c r="E8" s="206"/>
      <c r="F8" s="9">
        <v>207.36</v>
      </c>
      <c r="G8" s="9">
        <v>207.36</v>
      </c>
      <c r="H8" s="9"/>
    </row>
    <row r="9" ht="21.95" customHeight="1" spans="1:8">
      <c r="A9" s="7"/>
      <c r="B9" s="7" t="s">
        <v>3367</v>
      </c>
      <c r="C9" s="7"/>
      <c r="D9" s="7" t="s">
        <v>1933</v>
      </c>
      <c r="E9" s="7"/>
      <c r="F9" s="9">
        <v>44.7</v>
      </c>
      <c r="G9" s="9">
        <v>44.7</v>
      </c>
      <c r="H9" s="9"/>
    </row>
    <row r="10" ht="21.95" customHeight="1" spans="1:8">
      <c r="A10" s="7"/>
      <c r="B10" s="7" t="s">
        <v>149</v>
      </c>
      <c r="C10" s="7"/>
      <c r="D10" s="7"/>
      <c r="E10" s="8"/>
      <c r="F10" s="9">
        <f t="shared" ref="F10:H10" si="0">SUM(F6:F9)</f>
        <v>4242.16</v>
      </c>
      <c r="G10" s="9">
        <f t="shared" si="0"/>
        <v>3742.16</v>
      </c>
      <c r="H10" s="9">
        <f t="shared" si="0"/>
        <v>500</v>
      </c>
    </row>
    <row r="11" ht="135" customHeight="1" spans="1:8">
      <c r="A11" s="8" t="s">
        <v>150</v>
      </c>
      <c r="B11" s="12" t="s">
        <v>3368</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04" t="s">
        <v>3369</v>
      </c>
      <c r="F13" s="205"/>
      <c r="G13" s="205" t="s">
        <v>3370</v>
      </c>
      <c r="H13" s="205"/>
    </row>
    <row r="14" ht="21.95" customHeight="1" spans="1:8">
      <c r="A14" s="8"/>
      <c r="B14" s="8"/>
      <c r="C14" s="8"/>
      <c r="D14" s="8"/>
      <c r="E14" s="204" t="s">
        <v>3371</v>
      </c>
      <c r="F14" s="205"/>
      <c r="G14" s="205" t="s">
        <v>3370</v>
      </c>
      <c r="H14" s="205"/>
    </row>
    <row r="15" ht="21.95" customHeight="1" spans="1:8">
      <c r="A15" s="8"/>
      <c r="B15" s="8"/>
      <c r="C15" s="8"/>
      <c r="D15" s="8"/>
      <c r="E15" s="204" t="s">
        <v>3372</v>
      </c>
      <c r="F15" s="205"/>
      <c r="G15" s="519" t="s">
        <v>3370</v>
      </c>
      <c r="H15" s="519"/>
    </row>
    <row r="16" ht="21.95" customHeight="1" spans="1:8">
      <c r="A16" s="8"/>
      <c r="B16" s="8"/>
      <c r="C16" s="7" t="s">
        <v>178</v>
      </c>
      <c r="D16" s="7"/>
      <c r="E16" s="520" t="s">
        <v>3373</v>
      </c>
      <c r="F16" s="521"/>
      <c r="G16" s="522" t="s">
        <v>3374</v>
      </c>
      <c r="H16" s="523"/>
    </row>
    <row r="17" ht="21.95" customHeight="1" spans="1:8">
      <c r="A17" s="8"/>
      <c r="B17" s="8"/>
      <c r="C17" s="7" t="s">
        <v>252</v>
      </c>
      <c r="D17" s="7"/>
      <c r="E17" s="204" t="s">
        <v>2934</v>
      </c>
      <c r="F17" s="205"/>
      <c r="G17" s="205" t="s">
        <v>3375</v>
      </c>
      <c r="H17" s="205"/>
    </row>
    <row r="18" ht="33.95" customHeight="1" spans="1:8">
      <c r="A18" s="8"/>
      <c r="B18" s="8" t="s">
        <v>182</v>
      </c>
      <c r="C18" s="7" t="s">
        <v>183</v>
      </c>
      <c r="D18" s="7"/>
      <c r="E18" s="204" t="s">
        <v>3376</v>
      </c>
      <c r="F18" s="205"/>
      <c r="G18" s="205" t="s">
        <v>185</v>
      </c>
      <c r="H18" s="205"/>
    </row>
    <row r="19" ht="39" customHeight="1" spans="1:8">
      <c r="A19" s="8"/>
      <c r="B19" s="7" t="s">
        <v>195</v>
      </c>
      <c r="C19" s="7" t="s">
        <v>196</v>
      </c>
      <c r="D19" s="7"/>
      <c r="E19" s="204" t="s">
        <v>3377</v>
      </c>
      <c r="F19" s="205"/>
      <c r="G19" s="524" t="s">
        <v>3378</v>
      </c>
      <c r="H19" s="205"/>
    </row>
    <row r="20" ht="21.95" customHeight="1" spans="1:8">
      <c r="A20" s="8"/>
      <c r="B20" s="7"/>
      <c r="C20" s="7"/>
      <c r="D20" s="7"/>
      <c r="E20" s="204" t="s">
        <v>3379</v>
      </c>
      <c r="F20" s="205"/>
      <c r="G20" s="524" t="s">
        <v>3378</v>
      </c>
      <c r="H20" s="205"/>
    </row>
    <row r="21" ht="21.95" customHeight="1" spans="1:8">
      <c r="A21" s="8"/>
      <c r="B21" s="7"/>
      <c r="C21" s="7"/>
      <c r="D21" s="7"/>
      <c r="E21" s="204" t="s">
        <v>2939</v>
      </c>
      <c r="F21" s="205"/>
      <c r="G21" s="524" t="s">
        <v>3378</v>
      </c>
      <c r="H21" s="205"/>
    </row>
  </sheetData>
  <mergeCells count="4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A4:A10"/>
    <mergeCell ref="A12:A21"/>
    <mergeCell ref="B13:B17"/>
    <mergeCell ref="B19:B21"/>
    <mergeCell ref="C13:D15"/>
    <mergeCell ref="C19:D21"/>
    <mergeCell ref="B4:C5"/>
    <mergeCell ref="D4:E5"/>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showGridLines="0" view="pageBreakPreview" zoomScaleNormal="100" zoomScaleSheetLayoutView="100" workbookViewId="0">
      <pane ySplit="1" topLeftCell="A26" activePane="bottomLeft" state="frozen"/>
      <selection/>
      <selection pane="bottomLeft" activeCell="A3" sqref="$A3:$XFD15"/>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50" customWidth="1"/>
    <col min="9" max="16384" width="12" style="3"/>
  </cols>
  <sheetData>
    <row r="1" s="1" customFormat="1" ht="16.5" customHeight="1" spans="1:8">
      <c r="A1" s="4" t="s">
        <v>128</v>
      </c>
      <c r="B1" s="5"/>
      <c r="C1" s="5"/>
      <c r="D1" s="5"/>
      <c r="F1" s="351"/>
      <c r="G1" s="351"/>
      <c r="H1" s="351"/>
    </row>
    <row r="2" ht="23.25" customHeight="1" spans="1:8">
      <c r="A2" s="6" t="s">
        <v>129</v>
      </c>
      <c r="B2" s="6"/>
      <c r="C2" s="6"/>
      <c r="D2" s="6"/>
      <c r="E2" s="6"/>
      <c r="F2" s="6"/>
      <c r="G2" s="6"/>
      <c r="H2" s="6"/>
    </row>
    <row r="3" ht="21.95" customHeight="1" spans="1:8">
      <c r="A3" s="7" t="s">
        <v>130</v>
      </c>
      <c r="B3" s="7"/>
      <c r="C3" s="7"/>
      <c r="D3" s="7" t="s">
        <v>89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0" customHeight="1" spans="1:8">
      <c r="A6" s="7"/>
      <c r="B6" s="7" t="s">
        <v>139</v>
      </c>
      <c r="C6" s="7"/>
      <c r="D6" s="24" t="s">
        <v>3380</v>
      </c>
      <c r="E6" s="24"/>
      <c r="F6" s="8">
        <v>546</v>
      </c>
      <c r="G6" s="8">
        <v>546</v>
      </c>
      <c r="H6" s="8"/>
    </row>
    <row r="7" ht="39" customHeight="1" spans="1:8">
      <c r="A7" s="7"/>
      <c r="B7" s="7" t="s">
        <v>141</v>
      </c>
      <c r="C7" s="7"/>
      <c r="D7" s="24" t="s">
        <v>3381</v>
      </c>
      <c r="E7" s="24"/>
      <c r="F7" s="8">
        <v>83.39</v>
      </c>
      <c r="G7" s="8">
        <v>83.39</v>
      </c>
      <c r="H7" s="8"/>
    </row>
    <row r="8" ht="21.95" customHeight="1" spans="1:8">
      <c r="A8" s="7"/>
      <c r="B8" s="7" t="s">
        <v>143</v>
      </c>
      <c r="C8" s="7"/>
      <c r="D8" s="24" t="s">
        <v>3382</v>
      </c>
      <c r="E8" s="24"/>
      <c r="F8" s="8">
        <v>16.68</v>
      </c>
      <c r="G8" s="8">
        <v>16.68</v>
      </c>
      <c r="H8" s="8"/>
    </row>
    <row r="9" ht="21.95" customHeight="1" spans="1:8">
      <c r="A9" s="7"/>
      <c r="B9" s="7" t="s">
        <v>145</v>
      </c>
      <c r="C9" s="7"/>
      <c r="D9" s="195" t="s">
        <v>3383</v>
      </c>
      <c r="E9" s="196"/>
      <c r="F9" s="8">
        <v>3.6</v>
      </c>
      <c r="G9" s="8">
        <v>3.6</v>
      </c>
      <c r="H9" s="8"/>
    </row>
    <row r="10" ht="21.95" customHeight="1" spans="1:8">
      <c r="A10" s="7"/>
      <c r="B10" s="7" t="s">
        <v>147</v>
      </c>
      <c r="C10" s="7"/>
      <c r="D10" s="195" t="s">
        <v>1306</v>
      </c>
      <c r="E10" s="196"/>
      <c r="F10" s="8">
        <v>9.5</v>
      </c>
      <c r="G10" s="8">
        <v>9.5</v>
      </c>
      <c r="H10" s="8"/>
    </row>
    <row r="11" ht="21.95" customHeight="1" spans="1:8">
      <c r="A11" s="7"/>
      <c r="B11" s="7" t="s">
        <v>210</v>
      </c>
      <c r="C11" s="7"/>
      <c r="D11" s="195" t="s">
        <v>3384</v>
      </c>
      <c r="E11" s="196"/>
      <c r="F11" s="8">
        <v>10</v>
      </c>
      <c r="G11" s="8">
        <v>10</v>
      </c>
      <c r="H11" s="8"/>
    </row>
    <row r="12" ht="21.95" customHeight="1" spans="1:8">
      <c r="A12" s="7"/>
      <c r="B12" s="7" t="s">
        <v>212</v>
      </c>
      <c r="C12" s="7"/>
      <c r="D12" s="24" t="s">
        <v>3385</v>
      </c>
      <c r="E12" s="24"/>
      <c r="F12" s="8">
        <v>10</v>
      </c>
      <c r="G12" s="8">
        <v>10</v>
      </c>
      <c r="H12" s="8"/>
    </row>
    <row r="13" ht="21.95" customHeight="1" spans="1:8">
      <c r="A13" s="7"/>
      <c r="B13" s="7" t="s">
        <v>214</v>
      </c>
      <c r="C13" s="7"/>
      <c r="D13" s="195" t="s">
        <v>3386</v>
      </c>
      <c r="E13" s="196"/>
      <c r="F13" s="8">
        <v>851.53</v>
      </c>
      <c r="G13" s="8">
        <v>851.53</v>
      </c>
      <c r="H13" s="8"/>
    </row>
    <row r="14" ht="21.95" customHeight="1" spans="1:8">
      <c r="A14" s="7"/>
      <c r="B14" s="7" t="s">
        <v>216</v>
      </c>
      <c r="C14" s="7"/>
      <c r="D14" s="195" t="s">
        <v>3387</v>
      </c>
      <c r="E14" s="196"/>
      <c r="F14" s="8">
        <v>81.6</v>
      </c>
      <c r="G14" s="8">
        <v>81.6</v>
      </c>
      <c r="H14" s="8"/>
    </row>
    <row r="15" ht="21.95" customHeight="1" spans="1:8">
      <c r="A15" s="7"/>
      <c r="B15" s="7" t="s">
        <v>149</v>
      </c>
      <c r="C15" s="7"/>
      <c r="D15" s="7"/>
      <c r="E15" s="8"/>
      <c r="F15" s="8">
        <f>SUM(F6:F14)</f>
        <v>1612.3</v>
      </c>
      <c r="G15" s="8">
        <f>SUM(G6:G14)</f>
        <v>1612.3</v>
      </c>
      <c r="H15" s="8"/>
    </row>
    <row r="16" ht="105.95" customHeight="1" spans="1:8">
      <c r="A16" s="8" t="s">
        <v>150</v>
      </c>
      <c r="B16" s="12" t="s">
        <v>3388</v>
      </c>
      <c r="C16" s="13"/>
      <c r="D16" s="13"/>
      <c r="E16" s="13"/>
      <c r="F16" s="516"/>
      <c r="G16" s="516"/>
      <c r="H16" s="516"/>
    </row>
    <row r="17" ht="21.95" customHeight="1" spans="1:8">
      <c r="A17" s="7" t="s">
        <v>152</v>
      </c>
      <c r="B17" s="8" t="s">
        <v>153</v>
      </c>
      <c r="C17" s="8" t="s">
        <v>154</v>
      </c>
      <c r="D17" s="8"/>
      <c r="E17" s="8" t="s">
        <v>155</v>
      </c>
      <c r="F17" s="8"/>
      <c r="G17" s="8" t="s">
        <v>156</v>
      </c>
      <c r="H17" s="8"/>
    </row>
    <row r="18" ht="21.95" customHeight="1" spans="1:8">
      <c r="A18" s="8"/>
      <c r="B18" s="8" t="s">
        <v>157</v>
      </c>
      <c r="C18" s="8" t="s">
        <v>158</v>
      </c>
      <c r="D18" s="8"/>
      <c r="E18" s="24" t="s">
        <v>3389</v>
      </c>
      <c r="F18" s="8"/>
      <c r="G18" s="517" t="s">
        <v>3390</v>
      </c>
      <c r="H18" s="8"/>
    </row>
    <row r="19" ht="21.95" customHeight="1" spans="1:8">
      <c r="A19" s="8"/>
      <c r="B19" s="8"/>
      <c r="C19" s="8"/>
      <c r="D19" s="8"/>
      <c r="E19" s="24" t="s">
        <v>3391</v>
      </c>
      <c r="F19" s="8"/>
      <c r="G19" s="8" t="s">
        <v>3392</v>
      </c>
      <c r="H19" s="8"/>
    </row>
    <row r="20" ht="21.95" customHeight="1" spans="1:8">
      <c r="A20" s="8"/>
      <c r="B20" s="8"/>
      <c r="C20" s="8"/>
      <c r="D20" s="8"/>
      <c r="E20" s="195" t="s">
        <v>3393</v>
      </c>
      <c r="F20" s="196"/>
      <c r="G20" s="198" t="s">
        <v>3394</v>
      </c>
      <c r="H20" s="199"/>
    </row>
    <row r="21" ht="21.95" customHeight="1" spans="1:8">
      <c r="A21" s="8"/>
      <c r="B21" s="8"/>
      <c r="C21" s="8"/>
      <c r="D21" s="8"/>
      <c r="E21" s="24" t="s">
        <v>3395</v>
      </c>
      <c r="F21" s="8"/>
      <c r="G21" s="517" t="s">
        <v>3396</v>
      </c>
      <c r="H21" s="8"/>
    </row>
    <row r="22" ht="21.95" customHeight="1" spans="1:8">
      <c r="A22" s="8"/>
      <c r="B22" s="8"/>
      <c r="C22" s="7" t="s">
        <v>178</v>
      </c>
      <c r="D22" s="7"/>
      <c r="E22" s="24" t="s">
        <v>3397</v>
      </c>
      <c r="F22" s="8"/>
      <c r="G22" s="214">
        <v>1</v>
      </c>
      <c r="H22" s="8"/>
    </row>
    <row r="23" ht="21.95" customHeight="1" spans="1:8">
      <c r="A23" s="8"/>
      <c r="B23" s="8"/>
      <c r="C23" s="7"/>
      <c r="D23" s="7"/>
      <c r="E23" s="24" t="s">
        <v>3398</v>
      </c>
      <c r="F23" s="8"/>
      <c r="G23" s="14" t="s">
        <v>3399</v>
      </c>
      <c r="H23" s="14"/>
    </row>
    <row r="24" ht="21.95" customHeight="1" spans="1:8">
      <c r="A24" s="8"/>
      <c r="B24" s="8"/>
      <c r="C24" s="7"/>
      <c r="D24" s="7"/>
      <c r="E24" s="24" t="s">
        <v>3400</v>
      </c>
      <c r="F24" s="8"/>
      <c r="G24" s="8">
        <v>0</v>
      </c>
      <c r="H24" s="8"/>
    </row>
    <row r="25" ht="21.95" customHeight="1" spans="1:8">
      <c r="A25" s="8"/>
      <c r="B25" s="8"/>
      <c r="C25" s="7" t="s">
        <v>252</v>
      </c>
      <c r="D25" s="7"/>
      <c r="E25" s="24" t="s">
        <v>2380</v>
      </c>
      <c r="F25" s="198"/>
      <c r="G25" s="8" t="s">
        <v>1050</v>
      </c>
      <c r="H25" s="8"/>
    </row>
    <row r="26" ht="21.95" customHeight="1" spans="1:8">
      <c r="A26" s="8"/>
      <c r="B26" s="8"/>
      <c r="C26" s="7"/>
      <c r="D26" s="7"/>
      <c r="E26" s="24" t="s">
        <v>3401</v>
      </c>
      <c r="F26" s="198"/>
      <c r="G26" s="518">
        <v>1</v>
      </c>
      <c r="H26" s="30"/>
    </row>
    <row r="27" ht="21.95" customHeight="1" spans="1:8">
      <c r="A27" s="8"/>
      <c r="B27" s="8"/>
      <c r="C27" s="7" t="s">
        <v>258</v>
      </c>
      <c r="D27" s="7"/>
      <c r="E27" s="24" t="s">
        <v>3402</v>
      </c>
      <c r="F27" s="198"/>
      <c r="G27" s="8" t="s">
        <v>3403</v>
      </c>
      <c r="H27" s="8"/>
    </row>
    <row r="28" ht="21.95" customHeight="1" spans="1:8">
      <c r="A28" s="8"/>
      <c r="B28" s="8" t="s">
        <v>182</v>
      </c>
      <c r="C28" s="7" t="s">
        <v>183</v>
      </c>
      <c r="D28" s="7"/>
      <c r="E28" s="24" t="s">
        <v>3404</v>
      </c>
      <c r="F28" s="198"/>
      <c r="G28" s="10" t="s">
        <v>911</v>
      </c>
      <c r="H28" s="11"/>
    </row>
    <row r="29" ht="21.95" customHeight="1" spans="1:8">
      <c r="A29" s="8"/>
      <c r="B29" s="8"/>
      <c r="C29" s="7"/>
      <c r="D29" s="7"/>
      <c r="E29" s="24" t="s">
        <v>3405</v>
      </c>
      <c r="F29" s="198"/>
      <c r="G29" s="198" t="s">
        <v>3406</v>
      </c>
      <c r="H29" s="199"/>
    </row>
    <row r="30" ht="36" customHeight="1" spans="1:8">
      <c r="A30" s="8"/>
      <c r="B30" s="8"/>
      <c r="C30" s="7" t="s">
        <v>192</v>
      </c>
      <c r="D30" s="7"/>
      <c r="E30" s="24" t="s">
        <v>3407</v>
      </c>
      <c r="F30" s="198"/>
      <c r="G30" s="214" t="s">
        <v>1695</v>
      </c>
      <c r="H30" s="8"/>
    </row>
    <row r="31" ht="21.95" customHeight="1" spans="1:8">
      <c r="A31" s="8"/>
      <c r="B31" s="7" t="s">
        <v>195</v>
      </c>
      <c r="C31" s="7" t="s">
        <v>196</v>
      </c>
      <c r="D31" s="7"/>
      <c r="E31" s="24" t="s">
        <v>3408</v>
      </c>
      <c r="F31" s="8"/>
      <c r="G31" s="214">
        <v>0.95</v>
      </c>
      <c r="H31" s="8"/>
    </row>
    <row r="32" ht="21.95" customHeight="1" spans="1:8">
      <c r="A32" s="8"/>
      <c r="B32" s="7"/>
      <c r="C32" s="7"/>
      <c r="D32" s="7"/>
      <c r="E32" s="24" t="s">
        <v>1754</v>
      </c>
      <c r="F32" s="8"/>
      <c r="G32" s="8" t="s">
        <v>3409</v>
      </c>
      <c r="H32" s="8"/>
    </row>
  </sheetData>
  <mergeCells count="7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C30:D30"/>
    <mergeCell ref="E30:F30"/>
    <mergeCell ref="G30:H30"/>
    <mergeCell ref="E31:F31"/>
    <mergeCell ref="G31:H31"/>
    <mergeCell ref="E32:F32"/>
    <mergeCell ref="G32:H32"/>
    <mergeCell ref="A4:A15"/>
    <mergeCell ref="A17:A32"/>
    <mergeCell ref="B18:B27"/>
    <mergeCell ref="B28:B30"/>
    <mergeCell ref="B31:B32"/>
    <mergeCell ref="B4:C5"/>
    <mergeCell ref="D4:E5"/>
    <mergeCell ref="C18:D21"/>
    <mergeCell ref="C22:D24"/>
    <mergeCell ref="C25:D26"/>
    <mergeCell ref="C28:D29"/>
    <mergeCell ref="C31:D32"/>
  </mergeCells>
  <printOptions horizontalCentered="1"/>
  <pageMargins left="0.468055555555556" right="0.468055555555556" top="0.388888888888889" bottom="0.388888888888889" header="0.349305555555556" footer="0.409027777777778"/>
  <pageSetup paperSize="9" orientation="landscape"/>
  <headerFooter alignWithMargins="0" scaleWithDoc="0"/>
  <rowBreaks count="1" manualBreakCount="1">
    <brk id="16" max="7" man="1"/>
  </rowBreak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3"/>
  <sheetViews>
    <sheetView topLeftCell="A34" workbookViewId="0">
      <selection activeCell="A3" sqref="$A3:$XFD9"/>
    </sheetView>
  </sheetViews>
  <sheetFormatPr defaultColWidth="11.8333333333333" defaultRowHeight="16.2" outlineLevelCol="7"/>
  <cols>
    <col min="1" max="1" width="14.8333333333333" style="86" customWidth="1"/>
    <col min="2" max="2" width="16.1666666666667" style="86" customWidth="1"/>
    <col min="3" max="3" width="13" style="86" customWidth="1"/>
    <col min="4" max="4" width="9.16666666666667" style="86" customWidth="1"/>
    <col min="5" max="5" width="51.8333333333333" style="86" customWidth="1"/>
    <col min="6" max="6" width="18" style="86" customWidth="1"/>
    <col min="7" max="7" width="16.3333333333333" style="86" customWidth="1"/>
    <col min="8" max="8" width="20" style="86" customWidth="1"/>
    <col min="9" max="224" width="11.8333333333333" style="86"/>
    <col min="225" max="256" width="11.8333333333333" style="504"/>
    <col min="257" max="257" width="14.8333333333333" style="504" customWidth="1"/>
    <col min="258" max="258" width="16.1666666666667" style="504" customWidth="1"/>
    <col min="259" max="259" width="13" style="504" customWidth="1"/>
    <col min="260" max="260" width="9.16666666666667" style="504" customWidth="1"/>
    <col min="261" max="261" width="51.8333333333333" style="504" customWidth="1"/>
    <col min="262" max="262" width="18" style="504" customWidth="1"/>
    <col min="263" max="263" width="16.3333333333333" style="504" customWidth="1"/>
    <col min="264" max="264" width="20" style="504" customWidth="1"/>
    <col min="265" max="512" width="11.8333333333333" style="504"/>
    <col min="513" max="513" width="14.8333333333333" style="504" customWidth="1"/>
    <col min="514" max="514" width="16.1666666666667" style="504" customWidth="1"/>
    <col min="515" max="515" width="13" style="504" customWidth="1"/>
    <col min="516" max="516" width="9.16666666666667" style="504" customWidth="1"/>
    <col min="517" max="517" width="51.8333333333333" style="504" customWidth="1"/>
    <col min="518" max="518" width="18" style="504" customWidth="1"/>
    <col min="519" max="519" width="16.3333333333333" style="504" customWidth="1"/>
    <col min="520" max="520" width="20" style="504" customWidth="1"/>
    <col min="521" max="768" width="11.8333333333333" style="504"/>
    <col min="769" max="769" width="14.8333333333333" style="504" customWidth="1"/>
    <col min="770" max="770" width="16.1666666666667" style="504" customWidth="1"/>
    <col min="771" max="771" width="13" style="504" customWidth="1"/>
    <col min="772" max="772" width="9.16666666666667" style="504" customWidth="1"/>
    <col min="773" max="773" width="51.8333333333333" style="504" customWidth="1"/>
    <col min="774" max="774" width="18" style="504" customWidth="1"/>
    <col min="775" max="775" width="16.3333333333333" style="504" customWidth="1"/>
    <col min="776" max="776" width="20" style="504" customWidth="1"/>
    <col min="777" max="1024" width="11.8333333333333" style="504"/>
    <col min="1025" max="1025" width="14.8333333333333" style="504" customWidth="1"/>
    <col min="1026" max="1026" width="16.1666666666667" style="504" customWidth="1"/>
    <col min="1027" max="1027" width="13" style="504" customWidth="1"/>
    <col min="1028" max="1028" width="9.16666666666667" style="504" customWidth="1"/>
    <col min="1029" max="1029" width="51.8333333333333" style="504" customWidth="1"/>
    <col min="1030" max="1030" width="18" style="504" customWidth="1"/>
    <col min="1031" max="1031" width="16.3333333333333" style="504" customWidth="1"/>
    <col min="1032" max="1032" width="20" style="504" customWidth="1"/>
    <col min="1033" max="1280" width="11.8333333333333" style="504"/>
    <col min="1281" max="1281" width="14.8333333333333" style="504" customWidth="1"/>
    <col min="1282" max="1282" width="16.1666666666667" style="504" customWidth="1"/>
    <col min="1283" max="1283" width="13" style="504" customWidth="1"/>
    <col min="1284" max="1284" width="9.16666666666667" style="504" customWidth="1"/>
    <col min="1285" max="1285" width="51.8333333333333" style="504" customWidth="1"/>
    <col min="1286" max="1286" width="18" style="504" customWidth="1"/>
    <col min="1287" max="1287" width="16.3333333333333" style="504" customWidth="1"/>
    <col min="1288" max="1288" width="20" style="504" customWidth="1"/>
    <col min="1289" max="1536" width="11.8333333333333" style="504"/>
    <col min="1537" max="1537" width="14.8333333333333" style="504" customWidth="1"/>
    <col min="1538" max="1538" width="16.1666666666667" style="504" customWidth="1"/>
    <col min="1539" max="1539" width="13" style="504" customWidth="1"/>
    <col min="1540" max="1540" width="9.16666666666667" style="504" customWidth="1"/>
    <col min="1541" max="1541" width="51.8333333333333" style="504" customWidth="1"/>
    <col min="1542" max="1542" width="18" style="504" customWidth="1"/>
    <col min="1543" max="1543" width="16.3333333333333" style="504" customWidth="1"/>
    <col min="1544" max="1544" width="20" style="504" customWidth="1"/>
    <col min="1545" max="1792" width="11.8333333333333" style="504"/>
    <col min="1793" max="1793" width="14.8333333333333" style="504" customWidth="1"/>
    <col min="1794" max="1794" width="16.1666666666667" style="504" customWidth="1"/>
    <col min="1795" max="1795" width="13" style="504" customWidth="1"/>
    <col min="1796" max="1796" width="9.16666666666667" style="504" customWidth="1"/>
    <col min="1797" max="1797" width="51.8333333333333" style="504" customWidth="1"/>
    <col min="1798" max="1798" width="18" style="504" customWidth="1"/>
    <col min="1799" max="1799" width="16.3333333333333" style="504" customWidth="1"/>
    <col min="1800" max="1800" width="20" style="504" customWidth="1"/>
    <col min="1801" max="2048" width="11.8333333333333" style="504"/>
    <col min="2049" max="2049" width="14.8333333333333" style="504" customWidth="1"/>
    <col min="2050" max="2050" width="16.1666666666667" style="504" customWidth="1"/>
    <col min="2051" max="2051" width="13" style="504" customWidth="1"/>
    <col min="2052" max="2052" width="9.16666666666667" style="504" customWidth="1"/>
    <col min="2053" max="2053" width="51.8333333333333" style="504" customWidth="1"/>
    <col min="2054" max="2054" width="18" style="504" customWidth="1"/>
    <col min="2055" max="2055" width="16.3333333333333" style="504" customWidth="1"/>
    <col min="2056" max="2056" width="20" style="504" customWidth="1"/>
    <col min="2057" max="2304" width="11.8333333333333" style="504"/>
    <col min="2305" max="2305" width="14.8333333333333" style="504" customWidth="1"/>
    <col min="2306" max="2306" width="16.1666666666667" style="504" customWidth="1"/>
    <col min="2307" max="2307" width="13" style="504" customWidth="1"/>
    <col min="2308" max="2308" width="9.16666666666667" style="504" customWidth="1"/>
    <col min="2309" max="2309" width="51.8333333333333" style="504" customWidth="1"/>
    <col min="2310" max="2310" width="18" style="504" customWidth="1"/>
    <col min="2311" max="2311" width="16.3333333333333" style="504" customWidth="1"/>
    <col min="2312" max="2312" width="20" style="504" customWidth="1"/>
    <col min="2313" max="2560" width="11.8333333333333" style="504"/>
    <col min="2561" max="2561" width="14.8333333333333" style="504" customWidth="1"/>
    <col min="2562" max="2562" width="16.1666666666667" style="504" customWidth="1"/>
    <col min="2563" max="2563" width="13" style="504" customWidth="1"/>
    <col min="2564" max="2564" width="9.16666666666667" style="504" customWidth="1"/>
    <col min="2565" max="2565" width="51.8333333333333" style="504" customWidth="1"/>
    <col min="2566" max="2566" width="18" style="504" customWidth="1"/>
    <col min="2567" max="2567" width="16.3333333333333" style="504" customWidth="1"/>
    <col min="2568" max="2568" width="20" style="504" customWidth="1"/>
    <col min="2569" max="2816" width="11.8333333333333" style="504"/>
    <col min="2817" max="2817" width="14.8333333333333" style="504" customWidth="1"/>
    <col min="2818" max="2818" width="16.1666666666667" style="504" customWidth="1"/>
    <col min="2819" max="2819" width="13" style="504" customWidth="1"/>
    <col min="2820" max="2820" width="9.16666666666667" style="504" customWidth="1"/>
    <col min="2821" max="2821" width="51.8333333333333" style="504" customWidth="1"/>
    <col min="2822" max="2822" width="18" style="504" customWidth="1"/>
    <col min="2823" max="2823" width="16.3333333333333" style="504" customWidth="1"/>
    <col min="2824" max="2824" width="20" style="504" customWidth="1"/>
    <col min="2825" max="3072" width="11.8333333333333" style="504"/>
    <col min="3073" max="3073" width="14.8333333333333" style="504" customWidth="1"/>
    <col min="3074" max="3074" width="16.1666666666667" style="504" customWidth="1"/>
    <col min="3075" max="3075" width="13" style="504" customWidth="1"/>
    <col min="3076" max="3076" width="9.16666666666667" style="504" customWidth="1"/>
    <col min="3077" max="3077" width="51.8333333333333" style="504" customWidth="1"/>
    <col min="3078" max="3078" width="18" style="504" customWidth="1"/>
    <col min="3079" max="3079" width="16.3333333333333" style="504" customWidth="1"/>
    <col min="3080" max="3080" width="20" style="504" customWidth="1"/>
    <col min="3081" max="3328" width="11.8333333333333" style="504"/>
    <col min="3329" max="3329" width="14.8333333333333" style="504" customWidth="1"/>
    <col min="3330" max="3330" width="16.1666666666667" style="504" customWidth="1"/>
    <col min="3331" max="3331" width="13" style="504" customWidth="1"/>
    <col min="3332" max="3332" width="9.16666666666667" style="504" customWidth="1"/>
    <col min="3333" max="3333" width="51.8333333333333" style="504" customWidth="1"/>
    <col min="3334" max="3334" width="18" style="504" customWidth="1"/>
    <col min="3335" max="3335" width="16.3333333333333" style="504" customWidth="1"/>
    <col min="3336" max="3336" width="20" style="504" customWidth="1"/>
    <col min="3337" max="3584" width="11.8333333333333" style="504"/>
    <col min="3585" max="3585" width="14.8333333333333" style="504" customWidth="1"/>
    <col min="3586" max="3586" width="16.1666666666667" style="504" customWidth="1"/>
    <col min="3587" max="3587" width="13" style="504" customWidth="1"/>
    <col min="3588" max="3588" width="9.16666666666667" style="504" customWidth="1"/>
    <col min="3589" max="3589" width="51.8333333333333" style="504" customWidth="1"/>
    <col min="3590" max="3590" width="18" style="504" customWidth="1"/>
    <col min="3591" max="3591" width="16.3333333333333" style="504" customWidth="1"/>
    <col min="3592" max="3592" width="20" style="504" customWidth="1"/>
    <col min="3593" max="3840" width="11.8333333333333" style="504"/>
    <col min="3841" max="3841" width="14.8333333333333" style="504" customWidth="1"/>
    <col min="3842" max="3842" width="16.1666666666667" style="504" customWidth="1"/>
    <col min="3843" max="3843" width="13" style="504" customWidth="1"/>
    <col min="3844" max="3844" width="9.16666666666667" style="504" customWidth="1"/>
    <col min="3845" max="3845" width="51.8333333333333" style="504" customWidth="1"/>
    <col min="3846" max="3846" width="18" style="504" customWidth="1"/>
    <col min="3847" max="3847" width="16.3333333333333" style="504" customWidth="1"/>
    <col min="3848" max="3848" width="20" style="504" customWidth="1"/>
    <col min="3849" max="4096" width="11.8333333333333" style="504"/>
    <col min="4097" max="4097" width="14.8333333333333" style="504" customWidth="1"/>
    <col min="4098" max="4098" width="16.1666666666667" style="504" customWidth="1"/>
    <col min="4099" max="4099" width="13" style="504" customWidth="1"/>
    <col min="4100" max="4100" width="9.16666666666667" style="504" customWidth="1"/>
    <col min="4101" max="4101" width="51.8333333333333" style="504" customWidth="1"/>
    <col min="4102" max="4102" width="18" style="504" customWidth="1"/>
    <col min="4103" max="4103" width="16.3333333333333" style="504" customWidth="1"/>
    <col min="4104" max="4104" width="20" style="504" customWidth="1"/>
    <col min="4105" max="4352" width="11.8333333333333" style="504"/>
    <col min="4353" max="4353" width="14.8333333333333" style="504" customWidth="1"/>
    <col min="4354" max="4354" width="16.1666666666667" style="504" customWidth="1"/>
    <col min="4355" max="4355" width="13" style="504" customWidth="1"/>
    <col min="4356" max="4356" width="9.16666666666667" style="504" customWidth="1"/>
    <col min="4357" max="4357" width="51.8333333333333" style="504" customWidth="1"/>
    <col min="4358" max="4358" width="18" style="504" customWidth="1"/>
    <col min="4359" max="4359" width="16.3333333333333" style="504" customWidth="1"/>
    <col min="4360" max="4360" width="20" style="504" customWidth="1"/>
    <col min="4361" max="4608" width="11.8333333333333" style="504"/>
    <col min="4609" max="4609" width="14.8333333333333" style="504" customWidth="1"/>
    <col min="4610" max="4610" width="16.1666666666667" style="504" customWidth="1"/>
    <col min="4611" max="4611" width="13" style="504" customWidth="1"/>
    <col min="4612" max="4612" width="9.16666666666667" style="504" customWidth="1"/>
    <col min="4613" max="4613" width="51.8333333333333" style="504" customWidth="1"/>
    <col min="4614" max="4614" width="18" style="504" customWidth="1"/>
    <col min="4615" max="4615" width="16.3333333333333" style="504" customWidth="1"/>
    <col min="4616" max="4616" width="20" style="504" customWidth="1"/>
    <col min="4617" max="4864" width="11.8333333333333" style="504"/>
    <col min="4865" max="4865" width="14.8333333333333" style="504" customWidth="1"/>
    <col min="4866" max="4866" width="16.1666666666667" style="504" customWidth="1"/>
    <col min="4867" max="4867" width="13" style="504" customWidth="1"/>
    <col min="4868" max="4868" width="9.16666666666667" style="504" customWidth="1"/>
    <col min="4869" max="4869" width="51.8333333333333" style="504" customWidth="1"/>
    <col min="4870" max="4870" width="18" style="504" customWidth="1"/>
    <col min="4871" max="4871" width="16.3333333333333" style="504" customWidth="1"/>
    <col min="4872" max="4872" width="20" style="504" customWidth="1"/>
    <col min="4873" max="5120" width="11.8333333333333" style="504"/>
    <col min="5121" max="5121" width="14.8333333333333" style="504" customWidth="1"/>
    <col min="5122" max="5122" width="16.1666666666667" style="504" customWidth="1"/>
    <col min="5123" max="5123" width="13" style="504" customWidth="1"/>
    <col min="5124" max="5124" width="9.16666666666667" style="504" customWidth="1"/>
    <col min="5125" max="5125" width="51.8333333333333" style="504" customWidth="1"/>
    <col min="5126" max="5126" width="18" style="504" customWidth="1"/>
    <col min="5127" max="5127" width="16.3333333333333" style="504" customWidth="1"/>
    <col min="5128" max="5128" width="20" style="504" customWidth="1"/>
    <col min="5129" max="5376" width="11.8333333333333" style="504"/>
    <col min="5377" max="5377" width="14.8333333333333" style="504" customWidth="1"/>
    <col min="5378" max="5378" width="16.1666666666667" style="504" customWidth="1"/>
    <col min="5379" max="5379" width="13" style="504" customWidth="1"/>
    <col min="5380" max="5380" width="9.16666666666667" style="504" customWidth="1"/>
    <col min="5381" max="5381" width="51.8333333333333" style="504" customWidth="1"/>
    <col min="5382" max="5382" width="18" style="504" customWidth="1"/>
    <col min="5383" max="5383" width="16.3333333333333" style="504" customWidth="1"/>
    <col min="5384" max="5384" width="20" style="504" customWidth="1"/>
    <col min="5385" max="5632" width="11.8333333333333" style="504"/>
    <col min="5633" max="5633" width="14.8333333333333" style="504" customWidth="1"/>
    <col min="5634" max="5634" width="16.1666666666667" style="504" customWidth="1"/>
    <col min="5635" max="5635" width="13" style="504" customWidth="1"/>
    <col min="5636" max="5636" width="9.16666666666667" style="504" customWidth="1"/>
    <col min="5637" max="5637" width="51.8333333333333" style="504" customWidth="1"/>
    <col min="5638" max="5638" width="18" style="504" customWidth="1"/>
    <col min="5639" max="5639" width="16.3333333333333" style="504" customWidth="1"/>
    <col min="5640" max="5640" width="20" style="504" customWidth="1"/>
    <col min="5641" max="5888" width="11.8333333333333" style="504"/>
    <col min="5889" max="5889" width="14.8333333333333" style="504" customWidth="1"/>
    <col min="5890" max="5890" width="16.1666666666667" style="504" customWidth="1"/>
    <col min="5891" max="5891" width="13" style="504" customWidth="1"/>
    <col min="5892" max="5892" width="9.16666666666667" style="504" customWidth="1"/>
    <col min="5893" max="5893" width="51.8333333333333" style="504" customWidth="1"/>
    <col min="5894" max="5894" width="18" style="504" customWidth="1"/>
    <col min="5895" max="5895" width="16.3333333333333" style="504" customWidth="1"/>
    <col min="5896" max="5896" width="20" style="504" customWidth="1"/>
    <col min="5897" max="6144" width="11.8333333333333" style="504"/>
    <col min="6145" max="6145" width="14.8333333333333" style="504" customWidth="1"/>
    <col min="6146" max="6146" width="16.1666666666667" style="504" customWidth="1"/>
    <col min="6147" max="6147" width="13" style="504" customWidth="1"/>
    <col min="6148" max="6148" width="9.16666666666667" style="504" customWidth="1"/>
    <col min="6149" max="6149" width="51.8333333333333" style="504" customWidth="1"/>
    <col min="6150" max="6150" width="18" style="504" customWidth="1"/>
    <col min="6151" max="6151" width="16.3333333333333" style="504" customWidth="1"/>
    <col min="6152" max="6152" width="20" style="504" customWidth="1"/>
    <col min="6153" max="6400" width="11.8333333333333" style="504"/>
    <col min="6401" max="6401" width="14.8333333333333" style="504" customWidth="1"/>
    <col min="6402" max="6402" width="16.1666666666667" style="504" customWidth="1"/>
    <col min="6403" max="6403" width="13" style="504" customWidth="1"/>
    <col min="6404" max="6404" width="9.16666666666667" style="504" customWidth="1"/>
    <col min="6405" max="6405" width="51.8333333333333" style="504" customWidth="1"/>
    <col min="6406" max="6406" width="18" style="504" customWidth="1"/>
    <col min="6407" max="6407" width="16.3333333333333" style="504" customWidth="1"/>
    <col min="6408" max="6408" width="20" style="504" customWidth="1"/>
    <col min="6409" max="6656" width="11.8333333333333" style="504"/>
    <col min="6657" max="6657" width="14.8333333333333" style="504" customWidth="1"/>
    <col min="6658" max="6658" width="16.1666666666667" style="504" customWidth="1"/>
    <col min="6659" max="6659" width="13" style="504" customWidth="1"/>
    <col min="6660" max="6660" width="9.16666666666667" style="504" customWidth="1"/>
    <col min="6661" max="6661" width="51.8333333333333" style="504" customWidth="1"/>
    <col min="6662" max="6662" width="18" style="504" customWidth="1"/>
    <col min="6663" max="6663" width="16.3333333333333" style="504" customWidth="1"/>
    <col min="6664" max="6664" width="20" style="504" customWidth="1"/>
    <col min="6665" max="6912" width="11.8333333333333" style="504"/>
    <col min="6913" max="6913" width="14.8333333333333" style="504" customWidth="1"/>
    <col min="6914" max="6914" width="16.1666666666667" style="504" customWidth="1"/>
    <col min="6915" max="6915" width="13" style="504" customWidth="1"/>
    <col min="6916" max="6916" width="9.16666666666667" style="504" customWidth="1"/>
    <col min="6917" max="6917" width="51.8333333333333" style="504" customWidth="1"/>
    <col min="6918" max="6918" width="18" style="504" customWidth="1"/>
    <col min="6919" max="6919" width="16.3333333333333" style="504" customWidth="1"/>
    <col min="6920" max="6920" width="20" style="504" customWidth="1"/>
    <col min="6921" max="7168" width="11.8333333333333" style="504"/>
    <col min="7169" max="7169" width="14.8333333333333" style="504" customWidth="1"/>
    <col min="7170" max="7170" width="16.1666666666667" style="504" customWidth="1"/>
    <col min="7171" max="7171" width="13" style="504" customWidth="1"/>
    <col min="7172" max="7172" width="9.16666666666667" style="504" customWidth="1"/>
    <col min="7173" max="7173" width="51.8333333333333" style="504" customWidth="1"/>
    <col min="7174" max="7174" width="18" style="504" customWidth="1"/>
    <col min="7175" max="7175" width="16.3333333333333" style="504" customWidth="1"/>
    <col min="7176" max="7176" width="20" style="504" customWidth="1"/>
    <col min="7177" max="7424" width="11.8333333333333" style="504"/>
    <col min="7425" max="7425" width="14.8333333333333" style="504" customWidth="1"/>
    <col min="7426" max="7426" width="16.1666666666667" style="504" customWidth="1"/>
    <col min="7427" max="7427" width="13" style="504" customWidth="1"/>
    <col min="7428" max="7428" width="9.16666666666667" style="504" customWidth="1"/>
    <col min="7429" max="7429" width="51.8333333333333" style="504" customWidth="1"/>
    <col min="7430" max="7430" width="18" style="504" customWidth="1"/>
    <col min="7431" max="7431" width="16.3333333333333" style="504" customWidth="1"/>
    <col min="7432" max="7432" width="20" style="504" customWidth="1"/>
    <col min="7433" max="7680" width="11.8333333333333" style="504"/>
    <col min="7681" max="7681" width="14.8333333333333" style="504" customWidth="1"/>
    <col min="7682" max="7682" width="16.1666666666667" style="504" customWidth="1"/>
    <col min="7683" max="7683" width="13" style="504" customWidth="1"/>
    <col min="7684" max="7684" width="9.16666666666667" style="504" customWidth="1"/>
    <col min="7685" max="7685" width="51.8333333333333" style="504" customWidth="1"/>
    <col min="7686" max="7686" width="18" style="504" customWidth="1"/>
    <col min="7687" max="7687" width="16.3333333333333" style="504" customWidth="1"/>
    <col min="7688" max="7688" width="20" style="504" customWidth="1"/>
    <col min="7689" max="7936" width="11.8333333333333" style="504"/>
    <col min="7937" max="7937" width="14.8333333333333" style="504" customWidth="1"/>
    <col min="7938" max="7938" width="16.1666666666667" style="504" customWidth="1"/>
    <col min="7939" max="7939" width="13" style="504" customWidth="1"/>
    <col min="7940" max="7940" width="9.16666666666667" style="504" customWidth="1"/>
    <col min="7941" max="7941" width="51.8333333333333" style="504" customWidth="1"/>
    <col min="7942" max="7942" width="18" style="504" customWidth="1"/>
    <col min="7943" max="7943" width="16.3333333333333" style="504" customWidth="1"/>
    <col min="7944" max="7944" width="20" style="504" customWidth="1"/>
    <col min="7945" max="8192" width="11.8333333333333" style="504"/>
    <col min="8193" max="8193" width="14.8333333333333" style="504" customWidth="1"/>
    <col min="8194" max="8194" width="16.1666666666667" style="504" customWidth="1"/>
    <col min="8195" max="8195" width="13" style="504" customWidth="1"/>
    <col min="8196" max="8196" width="9.16666666666667" style="504" customWidth="1"/>
    <col min="8197" max="8197" width="51.8333333333333" style="504" customWidth="1"/>
    <col min="8198" max="8198" width="18" style="504" customWidth="1"/>
    <col min="8199" max="8199" width="16.3333333333333" style="504" customWidth="1"/>
    <col min="8200" max="8200" width="20" style="504" customWidth="1"/>
    <col min="8201" max="8448" width="11.8333333333333" style="504"/>
    <col min="8449" max="8449" width="14.8333333333333" style="504" customWidth="1"/>
    <col min="8450" max="8450" width="16.1666666666667" style="504" customWidth="1"/>
    <col min="8451" max="8451" width="13" style="504" customWidth="1"/>
    <col min="8452" max="8452" width="9.16666666666667" style="504" customWidth="1"/>
    <col min="8453" max="8453" width="51.8333333333333" style="504" customWidth="1"/>
    <col min="8454" max="8454" width="18" style="504" customWidth="1"/>
    <col min="8455" max="8455" width="16.3333333333333" style="504" customWidth="1"/>
    <col min="8456" max="8456" width="20" style="504" customWidth="1"/>
    <col min="8457" max="8704" width="11.8333333333333" style="504"/>
    <col min="8705" max="8705" width="14.8333333333333" style="504" customWidth="1"/>
    <col min="8706" max="8706" width="16.1666666666667" style="504" customWidth="1"/>
    <col min="8707" max="8707" width="13" style="504" customWidth="1"/>
    <col min="8708" max="8708" width="9.16666666666667" style="504" customWidth="1"/>
    <col min="8709" max="8709" width="51.8333333333333" style="504" customWidth="1"/>
    <col min="8710" max="8710" width="18" style="504" customWidth="1"/>
    <col min="8711" max="8711" width="16.3333333333333" style="504" customWidth="1"/>
    <col min="8712" max="8712" width="20" style="504" customWidth="1"/>
    <col min="8713" max="8960" width="11.8333333333333" style="504"/>
    <col min="8961" max="8961" width="14.8333333333333" style="504" customWidth="1"/>
    <col min="8962" max="8962" width="16.1666666666667" style="504" customWidth="1"/>
    <col min="8963" max="8963" width="13" style="504" customWidth="1"/>
    <col min="8964" max="8964" width="9.16666666666667" style="504" customWidth="1"/>
    <col min="8965" max="8965" width="51.8333333333333" style="504" customWidth="1"/>
    <col min="8966" max="8966" width="18" style="504" customWidth="1"/>
    <col min="8967" max="8967" width="16.3333333333333" style="504" customWidth="1"/>
    <col min="8968" max="8968" width="20" style="504" customWidth="1"/>
    <col min="8969" max="9216" width="11.8333333333333" style="504"/>
    <col min="9217" max="9217" width="14.8333333333333" style="504" customWidth="1"/>
    <col min="9218" max="9218" width="16.1666666666667" style="504" customWidth="1"/>
    <col min="9219" max="9219" width="13" style="504" customWidth="1"/>
    <col min="9220" max="9220" width="9.16666666666667" style="504" customWidth="1"/>
    <col min="9221" max="9221" width="51.8333333333333" style="504" customWidth="1"/>
    <col min="9222" max="9222" width="18" style="504" customWidth="1"/>
    <col min="9223" max="9223" width="16.3333333333333" style="504" customWidth="1"/>
    <col min="9224" max="9224" width="20" style="504" customWidth="1"/>
    <col min="9225" max="9472" width="11.8333333333333" style="504"/>
    <col min="9473" max="9473" width="14.8333333333333" style="504" customWidth="1"/>
    <col min="9474" max="9474" width="16.1666666666667" style="504" customWidth="1"/>
    <col min="9475" max="9475" width="13" style="504" customWidth="1"/>
    <col min="9476" max="9476" width="9.16666666666667" style="504" customWidth="1"/>
    <col min="9477" max="9477" width="51.8333333333333" style="504" customWidth="1"/>
    <col min="9478" max="9478" width="18" style="504" customWidth="1"/>
    <col min="9479" max="9479" width="16.3333333333333" style="504" customWidth="1"/>
    <col min="9480" max="9480" width="20" style="504" customWidth="1"/>
    <col min="9481" max="9728" width="11.8333333333333" style="504"/>
    <col min="9729" max="9729" width="14.8333333333333" style="504" customWidth="1"/>
    <col min="9730" max="9730" width="16.1666666666667" style="504" customWidth="1"/>
    <col min="9731" max="9731" width="13" style="504" customWidth="1"/>
    <col min="9732" max="9732" width="9.16666666666667" style="504" customWidth="1"/>
    <col min="9733" max="9733" width="51.8333333333333" style="504" customWidth="1"/>
    <col min="9734" max="9734" width="18" style="504" customWidth="1"/>
    <col min="9735" max="9735" width="16.3333333333333" style="504" customWidth="1"/>
    <col min="9736" max="9736" width="20" style="504" customWidth="1"/>
    <col min="9737" max="9984" width="11.8333333333333" style="504"/>
    <col min="9985" max="9985" width="14.8333333333333" style="504" customWidth="1"/>
    <col min="9986" max="9986" width="16.1666666666667" style="504" customWidth="1"/>
    <col min="9987" max="9987" width="13" style="504" customWidth="1"/>
    <col min="9988" max="9988" width="9.16666666666667" style="504" customWidth="1"/>
    <col min="9989" max="9989" width="51.8333333333333" style="504" customWidth="1"/>
    <col min="9990" max="9990" width="18" style="504" customWidth="1"/>
    <col min="9991" max="9991" width="16.3333333333333" style="504" customWidth="1"/>
    <col min="9992" max="9992" width="20" style="504" customWidth="1"/>
    <col min="9993" max="10240" width="11.8333333333333" style="504"/>
    <col min="10241" max="10241" width="14.8333333333333" style="504" customWidth="1"/>
    <col min="10242" max="10242" width="16.1666666666667" style="504" customWidth="1"/>
    <col min="10243" max="10243" width="13" style="504" customWidth="1"/>
    <col min="10244" max="10244" width="9.16666666666667" style="504" customWidth="1"/>
    <col min="10245" max="10245" width="51.8333333333333" style="504" customWidth="1"/>
    <col min="10246" max="10246" width="18" style="504" customWidth="1"/>
    <col min="10247" max="10247" width="16.3333333333333" style="504" customWidth="1"/>
    <col min="10248" max="10248" width="20" style="504" customWidth="1"/>
    <col min="10249" max="10496" width="11.8333333333333" style="504"/>
    <col min="10497" max="10497" width="14.8333333333333" style="504" customWidth="1"/>
    <col min="10498" max="10498" width="16.1666666666667" style="504" customWidth="1"/>
    <col min="10499" max="10499" width="13" style="504" customWidth="1"/>
    <col min="10500" max="10500" width="9.16666666666667" style="504" customWidth="1"/>
    <col min="10501" max="10501" width="51.8333333333333" style="504" customWidth="1"/>
    <col min="10502" max="10502" width="18" style="504" customWidth="1"/>
    <col min="10503" max="10503" width="16.3333333333333" style="504" customWidth="1"/>
    <col min="10504" max="10504" width="20" style="504" customWidth="1"/>
    <col min="10505" max="10752" width="11.8333333333333" style="504"/>
    <col min="10753" max="10753" width="14.8333333333333" style="504" customWidth="1"/>
    <col min="10754" max="10754" width="16.1666666666667" style="504" customWidth="1"/>
    <col min="10755" max="10755" width="13" style="504" customWidth="1"/>
    <col min="10756" max="10756" width="9.16666666666667" style="504" customWidth="1"/>
    <col min="10757" max="10757" width="51.8333333333333" style="504" customWidth="1"/>
    <col min="10758" max="10758" width="18" style="504" customWidth="1"/>
    <col min="10759" max="10759" width="16.3333333333333" style="504" customWidth="1"/>
    <col min="10760" max="10760" width="20" style="504" customWidth="1"/>
    <col min="10761" max="11008" width="11.8333333333333" style="504"/>
    <col min="11009" max="11009" width="14.8333333333333" style="504" customWidth="1"/>
    <col min="11010" max="11010" width="16.1666666666667" style="504" customWidth="1"/>
    <col min="11011" max="11011" width="13" style="504" customWidth="1"/>
    <col min="11012" max="11012" width="9.16666666666667" style="504" customWidth="1"/>
    <col min="11013" max="11013" width="51.8333333333333" style="504" customWidth="1"/>
    <col min="11014" max="11014" width="18" style="504" customWidth="1"/>
    <col min="11015" max="11015" width="16.3333333333333" style="504" customWidth="1"/>
    <col min="11016" max="11016" width="20" style="504" customWidth="1"/>
    <col min="11017" max="11264" width="11.8333333333333" style="504"/>
    <col min="11265" max="11265" width="14.8333333333333" style="504" customWidth="1"/>
    <col min="11266" max="11266" width="16.1666666666667" style="504" customWidth="1"/>
    <col min="11267" max="11267" width="13" style="504" customWidth="1"/>
    <col min="11268" max="11268" width="9.16666666666667" style="504" customWidth="1"/>
    <col min="11269" max="11269" width="51.8333333333333" style="504" customWidth="1"/>
    <col min="11270" max="11270" width="18" style="504" customWidth="1"/>
    <col min="11271" max="11271" width="16.3333333333333" style="504" customWidth="1"/>
    <col min="11272" max="11272" width="20" style="504" customWidth="1"/>
    <col min="11273" max="11520" width="11.8333333333333" style="504"/>
    <col min="11521" max="11521" width="14.8333333333333" style="504" customWidth="1"/>
    <col min="11522" max="11522" width="16.1666666666667" style="504" customWidth="1"/>
    <col min="11523" max="11523" width="13" style="504" customWidth="1"/>
    <col min="11524" max="11524" width="9.16666666666667" style="504" customWidth="1"/>
    <col min="11525" max="11525" width="51.8333333333333" style="504" customWidth="1"/>
    <col min="11526" max="11526" width="18" style="504" customWidth="1"/>
    <col min="11527" max="11527" width="16.3333333333333" style="504" customWidth="1"/>
    <col min="11528" max="11528" width="20" style="504" customWidth="1"/>
    <col min="11529" max="11776" width="11.8333333333333" style="504"/>
    <col min="11777" max="11777" width="14.8333333333333" style="504" customWidth="1"/>
    <col min="11778" max="11778" width="16.1666666666667" style="504" customWidth="1"/>
    <col min="11779" max="11779" width="13" style="504" customWidth="1"/>
    <col min="11780" max="11780" width="9.16666666666667" style="504" customWidth="1"/>
    <col min="11781" max="11781" width="51.8333333333333" style="504" customWidth="1"/>
    <col min="11782" max="11782" width="18" style="504" customWidth="1"/>
    <col min="11783" max="11783" width="16.3333333333333" style="504" customWidth="1"/>
    <col min="11784" max="11784" width="20" style="504" customWidth="1"/>
    <col min="11785" max="12032" width="11.8333333333333" style="504"/>
    <col min="12033" max="12033" width="14.8333333333333" style="504" customWidth="1"/>
    <col min="12034" max="12034" width="16.1666666666667" style="504" customWidth="1"/>
    <col min="12035" max="12035" width="13" style="504" customWidth="1"/>
    <col min="12036" max="12036" width="9.16666666666667" style="504" customWidth="1"/>
    <col min="12037" max="12037" width="51.8333333333333" style="504" customWidth="1"/>
    <col min="12038" max="12038" width="18" style="504" customWidth="1"/>
    <col min="12039" max="12039" width="16.3333333333333" style="504" customWidth="1"/>
    <col min="12040" max="12040" width="20" style="504" customWidth="1"/>
    <col min="12041" max="12288" width="11.8333333333333" style="504"/>
    <col min="12289" max="12289" width="14.8333333333333" style="504" customWidth="1"/>
    <col min="12290" max="12290" width="16.1666666666667" style="504" customWidth="1"/>
    <col min="12291" max="12291" width="13" style="504" customWidth="1"/>
    <col min="12292" max="12292" width="9.16666666666667" style="504" customWidth="1"/>
    <col min="12293" max="12293" width="51.8333333333333" style="504" customWidth="1"/>
    <col min="12294" max="12294" width="18" style="504" customWidth="1"/>
    <col min="12295" max="12295" width="16.3333333333333" style="504" customWidth="1"/>
    <col min="12296" max="12296" width="20" style="504" customWidth="1"/>
    <col min="12297" max="12544" width="11.8333333333333" style="504"/>
    <col min="12545" max="12545" width="14.8333333333333" style="504" customWidth="1"/>
    <col min="12546" max="12546" width="16.1666666666667" style="504" customWidth="1"/>
    <col min="12547" max="12547" width="13" style="504" customWidth="1"/>
    <col min="12548" max="12548" width="9.16666666666667" style="504" customWidth="1"/>
    <col min="12549" max="12549" width="51.8333333333333" style="504" customWidth="1"/>
    <col min="12550" max="12550" width="18" style="504" customWidth="1"/>
    <col min="12551" max="12551" width="16.3333333333333" style="504" customWidth="1"/>
    <col min="12552" max="12552" width="20" style="504" customWidth="1"/>
    <col min="12553" max="12800" width="11.8333333333333" style="504"/>
    <col min="12801" max="12801" width="14.8333333333333" style="504" customWidth="1"/>
    <col min="12802" max="12802" width="16.1666666666667" style="504" customWidth="1"/>
    <col min="12803" max="12803" width="13" style="504" customWidth="1"/>
    <col min="12804" max="12804" width="9.16666666666667" style="504" customWidth="1"/>
    <col min="12805" max="12805" width="51.8333333333333" style="504" customWidth="1"/>
    <col min="12806" max="12806" width="18" style="504" customWidth="1"/>
    <col min="12807" max="12807" width="16.3333333333333" style="504" customWidth="1"/>
    <col min="12808" max="12808" width="20" style="504" customWidth="1"/>
    <col min="12809" max="13056" width="11.8333333333333" style="504"/>
    <col min="13057" max="13057" width="14.8333333333333" style="504" customWidth="1"/>
    <col min="13058" max="13058" width="16.1666666666667" style="504" customWidth="1"/>
    <col min="13059" max="13059" width="13" style="504" customWidth="1"/>
    <col min="13060" max="13060" width="9.16666666666667" style="504" customWidth="1"/>
    <col min="13061" max="13061" width="51.8333333333333" style="504" customWidth="1"/>
    <col min="13062" max="13062" width="18" style="504" customWidth="1"/>
    <col min="13063" max="13063" width="16.3333333333333" style="504" customWidth="1"/>
    <col min="13064" max="13064" width="20" style="504" customWidth="1"/>
    <col min="13065" max="13312" width="11.8333333333333" style="504"/>
    <col min="13313" max="13313" width="14.8333333333333" style="504" customWidth="1"/>
    <col min="13314" max="13314" width="16.1666666666667" style="504" customWidth="1"/>
    <col min="13315" max="13315" width="13" style="504" customWidth="1"/>
    <col min="13316" max="13316" width="9.16666666666667" style="504" customWidth="1"/>
    <col min="13317" max="13317" width="51.8333333333333" style="504" customWidth="1"/>
    <col min="13318" max="13318" width="18" style="504" customWidth="1"/>
    <col min="13319" max="13319" width="16.3333333333333" style="504" customWidth="1"/>
    <col min="13320" max="13320" width="20" style="504" customWidth="1"/>
    <col min="13321" max="13568" width="11.8333333333333" style="504"/>
    <col min="13569" max="13569" width="14.8333333333333" style="504" customWidth="1"/>
    <col min="13570" max="13570" width="16.1666666666667" style="504" customWidth="1"/>
    <col min="13571" max="13571" width="13" style="504" customWidth="1"/>
    <col min="13572" max="13572" width="9.16666666666667" style="504" customWidth="1"/>
    <col min="13573" max="13573" width="51.8333333333333" style="504" customWidth="1"/>
    <col min="13574" max="13574" width="18" style="504" customWidth="1"/>
    <col min="13575" max="13575" width="16.3333333333333" style="504" customWidth="1"/>
    <col min="13576" max="13576" width="20" style="504" customWidth="1"/>
    <col min="13577" max="13824" width="11.8333333333333" style="504"/>
    <col min="13825" max="13825" width="14.8333333333333" style="504" customWidth="1"/>
    <col min="13826" max="13826" width="16.1666666666667" style="504" customWidth="1"/>
    <col min="13827" max="13827" width="13" style="504" customWidth="1"/>
    <col min="13828" max="13828" width="9.16666666666667" style="504" customWidth="1"/>
    <col min="13829" max="13829" width="51.8333333333333" style="504" customWidth="1"/>
    <col min="13830" max="13830" width="18" style="504" customWidth="1"/>
    <col min="13831" max="13831" width="16.3333333333333" style="504" customWidth="1"/>
    <col min="13832" max="13832" width="20" style="504" customWidth="1"/>
    <col min="13833" max="14080" width="11.8333333333333" style="504"/>
    <col min="14081" max="14081" width="14.8333333333333" style="504" customWidth="1"/>
    <col min="14082" max="14082" width="16.1666666666667" style="504" customWidth="1"/>
    <col min="14083" max="14083" width="13" style="504" customWidth="1"/>
    <col min="14084" max="14084" width="9.16666666666667" style="504" customWidth="1"/>
    <col min="14085" max="14085" width="51.8333333333333" style="504" customWidth="1"/>
    <col min="14086" max="14086" width="18" style="504" customWidth="1"/>
    <col min="14087" max="14087" width="16.3333333333333" style="504" customWidth="1"/>
    <col min="14088" max="14088" width="20" style="504" customWidth="1"/>
    <col min="14089" max="14336" width="11.8333333333333" style="504"/>
    <col min="14337" max="14337" width="14.8333333333333" style="504" customWidth="1"/>
    <col min="14338" max="14338" width="16.1666666666667" style="504" customWidth="1"/>
    <col min="14339" max="14339" width="13" style="504" customWidth="1"/>
    <col min="14340" max="14340" width="9.16666666666667" style="504" customWidth="1"/>
    <col min="14341" max="14341" width="51.8333333333333" style="504" customWidth="1"/>
    <col min="14342" max="14342" width="18" style="504" customWidth="1"/>
    <col min="14343" max="14343" width="16.3333333333333" style="504" customWidth="1"/>
    <col min="14344" max="14344" width="20" style="504" customWidth="1"/>
    <col min="14345" max="14592" width="11.8333333333333" style="504"/>
    <col min="14593" max="14593" width="14.8333333333333" style="504" customWidth="1"/>
    <col min="14594" max="14594" width="16.1666666666667" style="504" customWidth="1"/>
    <col min="14595" max="14595" width="13" style="504" customWidth="1"/>
    <col min="14596" max="14596" width="9.16666666666667" style="504" customWidth="1"/>
    <col min="14597" max="14597" width="51.8333333333333" style="504" customWidth="1"/>
    <col min="14598" max="14598" width="18" style="504" customWidth="1"/>
    <col min="14599" max="14599" width="16.3333333333333" style="504" customWidth="1"/>
    <col min="14600" max="14600" width="20" style="504" customWidth="1"/>
    <col min="14601" max="14848" width="11.8333333333333" style="504"/>
    <col min="14849" max="14849" width="14.8333333333333" style="504" customWidth="1"/>
    <col min="14850" max="14850" width="16.1666666666667" style="504" customWidth="1"/>
    <col min="14851" max="14851" width="13" style="504" customWidth="1"/>
    <col min="14852" max="14852" width="9.16666666666667" style="504" customWidth="1"/>
    <col min="14853" max="14853" width="51.8333333333333" style="504" customWidth="1"/>
    <col min="14854" max="14854" width="18" style="504" customWidth="1"/>
    <col min="14855" max="14855" width="16.3333333333333" style="504" customWidth="1"/>
    <col min="14856" max="14856" width="20" style="504" customWidth="1"/>
    <col min="14857" max="15104" width="11.8333333333333" style="504"/>
    <col min="15105" max="15105" width="14.8333333333333" style="504" customWidth="1"/>
    <col min="15106" max="15106" width="16.1666666666667" style="504" customWidth="1"/>
    <col min="15107" max="15107" width="13" style="504" customWidth="1"/>
    <col min="15108" max="15108" width="9.16666666666667" style="504" customWidth="1"/>
    <col min="15109" max="15109" width="51.8333333333333" style="504" customWidth="1"/>
    <col min="15110" max="15110" width="18" style="504" customWidth="1"/>
    <col min="15111" max="15111" width="16.3333333333333" style="504" customWidth="1"/>
    <col min="15112" max="15112" width="20" style="504" customWidth="1"/>
    <col min="15113" max="15360" width="11.8333333333333" style="504"/>
    <col min="15361" max="15361" width="14.8333333333333" style="504" customWidth="1"/>
    <col min="15362" max="15362" width="16.1666666666667" style="504" customWidth="1"/>
    <col min="15363" max="15363" width="13" style="504" customWidth="1"/>
    <col min="15364" max="15364" width="9.16666666666667" style="504" customWidth="1"/>
    <col min="15365" max="15365" width="51.8333333333333" style="504" customWidth="1"/>
    <col min="15366" max="15366" width="18" style="504" customWidth="1"/>
    <col min="15367" max="15367" width="16.3333333333333" style="504" customWidth="1"/>
    <col min="15368" max="15368" width="20" style="504" customWidth="1"/>
    <col min="15369" max="15616" width="11.8333333333333" style="504"/>
    <col min="15617" max="15617" width="14.8333333333333" style="504" customWidth="1"/>
    <col min="15618" max="15618" width="16.1666666666667" style="504" customWidth="1"/>
    <col min="15619" max="15619" width="13" style="504" customWidth="1"/>
    <col min="15620" max="15620" width="9.16666666666667" style="504" customWidth="1"/>
    <col min="15621" max="15621" width="51.8333333333333" style="504" customWidth="1"/>
    <col min="15622" max="15622" width="18" style="504" customWidth="1"/>
    <col min="15623" max="15623" width="16.3333333333333" style="504" customWidth="1"/>
    <col min="15624" max="15624" width="20" style="504" customWidth="1"/>
    <col min="15625" max="15872" width="11.8333333333333" style="504"/>
    <col min="15873" max="15873" width="14.8333333333333" style="504" customWidth="1"/>
    <col min="15874" max="15874" width="16.1666666666667" style="504" customWidth="1"/>
    <col min="15875" max="15875" width="13" style="504" customWidth="1"/>
    <col min="15876" max="15876" width="9.16666666666667" style="504" customWidth="1"/>
    <col min="15877" max="15877" width="51.8333333333333" style="504" customWidth="1"/>
    <col min="15878" max="15878" width="18" style="504" customWidth="1"/>
    <col min="15879" max="15879" width="16.3333333333333" style="504" customWidth="1"/>
    <col min="15880" max="15880" width="20" style="504" customWidth="1"/>
    <col min="15881" max="16128" width="11.8333333333333" style="504"/>
    <col min="16129" max="16129" width="14.8333333333333" style="504" customWidth="1"/>
    <col min="16130" max="16130" width="16.1666666666667" style="504" customWidth="1"/>
    <col min="16131" max="16131" width="13" style="504" customWidth="1"/>
    <col min="16132" max="16132" width="9.16666666666667" style="504" customWidth="1"/>
    <col min="16133" max="16133" width="51.8333333333333" style="504" customWidth="1"/>
    <col min="16134" max="16134" width="18" style="504" customWidth="1"/>
    <col min="16135" max="16135" width="16.3333333333333" style="504" customWidth="1"/>
    <col min="16136" max="16136" width="20" style="504" customWidth="1"/>
    <col min="16137" max="16384" width="11.8333333333333" style="504"/>
  </cols>
  <sheetData>
    <row r="1" s="85" customFormat="1" ht="16.5" customHeight="1" spans="1:4">
      <c r="A1" s="255" t="s">
        <v>128</v>
      </c>
      <c r="B1" s="256"/>
      <c r="C1" s="256"/>
      <c r="D1" s="256"/>
    </row>
    <row r="2" s="86" customFormat="1" ht="23.25" customHeight="1" spans="1:8">
      <c r="A2" s="90" t="s">
        <v>129</v>
      </c>
      <c r="B2" s="90"/>
      <c r="C2" s="90"/>
      <c r="D2" s="90"/>
      <c r="E2" s="90"/>
      <c r="F2" s="90"/>
      <c r="G2" s="90"/>
      <c r="H2" s="90"/>
    </row>
    <row r="3" s="86" customFormat="1" ht="21.95" customHeight="1" spans="1:8">
      <c r="A3" s="206" t="s">
        <v>130</v>
      </c>
      <c r="B3" s="206"/>
      <c r="C3" s="206"/>
      <c r="D3" s="206" t="s">
        <v>3410</v>
      </c>
      <c r="E3" s="206"/>
      <c r="F3" s="206"/>
      <c r="G3" s="206"/>
      <c r="H3" s="206"/>
    </row>
    <row r="4" s="86" customFormat="1" ht="21.95" customHeight="1" spans="1:8">
      <c r="A4" s="206" t="s">
        <v>132</v>
      </c>
      <c r="B4" s="206" t="s">
        <v>133</v>
      </c>
      <c r="C4" s="206"/>
      <c r="D4" s="206" t="s">
        <v>134</v>
      </c>
      <c r="E4" s="206"/>
      <c r="F4" s="206" t="s">
        <v>135</v>
      </c>
      <c r="G4" s="206"/>
      <c r="H4" s="206"/>
    </row>
    <row r="5" s="86" customFormat="1" ht="15" customHeight="1" spans="1:8">
      <c r="A5" s="206"/>
      <c r="B5" s="206"/>
      <c r="C5" s="206"/>
      <c r="D5" s="206"/>
      <c r="E5" s="206"/>
      <c r="F5" s="206" t="s">
        <v>136</v>
      </c>
      <c r="G5" s="206" t="s">
        <v>137</v>
      </c>
      <c r="H5" s="206" t="s">
        <v>138</v>
      </c>
    </row>
    <row r="6" s="86" customFormat="1" ht="21.95" customHeight="1" spans="1:8">
      <c r="A6" s="206"/>
      <c r="B6" s="206" t="s">
        <v>139</v>
      </c>
      <c r="C6" s="206"/>
      <c r="D6" s="505" t="s">
        <v>3411</v>
      </c>
      <c r="E6" s="505"/>
      <c r="F6" s="506">
        <v>6547</v>
      </c>
      <c r="G6" s="506">
        <v>16.89</v>
      </c>
      <c r="H6" s="506">
        <v>6530.11</v>
      </c>
    </row>
    <row r="7" s="86" customFormat="1" ht="21.95" customHeight="1" spans="1:8">
      <c r="A7" s="206"/>
      <c r="B7" s="206" t="s">
        <v>141</v>
      </c>
      <c r="C7" s="206"/>
      <c r="D7" s="505" t="s">
        <v>3412</v>
      </c>
      <c r="E7" s="505"/>
      <c r="F7" s="506">
        <v>20</v>
      </c>
      <c r="G7" s="506"/>
      <c r="H7" s="506">
        <v>20</v>
      </c>
    </row>
    <row r="8" s="86" customFormat="1" ht="82.15" customHeight="1" spans="1:8">
      <c r="A8" s="206"/>
      <c r="B8" s="206" t="s">
        <v>143</v>
      </c>
      <c r="C8" s="206"/>
      <c r="D8" s="505" t="s">
        <v>3413</v>
      </c>
      <c r="E8" s="505"/>
      <c r="F8" s="506">
        <v>1494.42</v>
      </c>
      <c r="G8" s="506"/>
      <c r="H8" s="506">
        <v>1494.42</v>
      </c>
    </row>
    <row r="9" s="86" customFormat="1" ht="21.95" customHeight="1" spans="1:8">
      <c r="A9" s="206"/>
      <c r="B9" s="206" t="s">
        <v>149</v>
      </c>
      <c r="C9" s="206"/>
      <c r="D9" s="206"/>
      <c r="E9" s="206"/>
      <c r="F9" s="506">
        <v>8061.42</v>
      </c>
      <c r="G9" s="506">
        <v>16.89</v>
      </c>
      <c r="H9" s="506">
        <v>8044.53</v>
      </c>
    </row>
    <row r="10" s="86" customFormat="1" ht="79.15" customHeight="1" spans="1:8">
      <c r="A10" s="206" t="s">
        <v>150</v>
      </c>
      <c r="B10" s="507" t="s">
        <v>3414</v>
      </c>
      <c r="C10" s="507"/>
      <c r="D10" s="507"/>
      <c r="E10" s="507"/>
      <c r="F10" s="507"/>
      <c r="G10" s="507"/>
      <c r="H10" s="507"/>
    </row>
    <row r="11" s="86" customFormat="1" ht="21.95" customHeight="1" spans="1:8">
      <c r="A11" s="206" t="s">
        <v>152</v>
      </c>
      <c r="B11" s="206" t="s">
        <v>153</v>
      </c>
      <c r="C11" s="206" t="s">
        <v>154</v>
      </c>
      <c r="D11" s="206"/>
      <c r="E11" s="206" t="s">
        <v>155</v>
      </c>
      <c r="F11" s="206"/>
      <c r="G11" s="206" t="s">
        <v>156</v>
      </c>
      <c r="H11" s="206"/>
    </row>
    <row r="12" s="86" customFormat="1" ht="21.95" customHeight="1" spans="1:8">
      <c r="A12" s="206"/>
      <c r="B12" s="206" t="s">
        <v>157</v>
      </c>
      <c r="C12" s="206" t="s">
        <v>158</v>
      </c>
      <c r="D12" s="206"/>
      <c r="E12" s="204" t="s">
        <v>3415</v>
      </c>
      <c r="F12" s="204"/>
      <c r="G12" s="206" t="s">
        <v>3416</v>
      </c>
      <c r="H12" s="206"/>
    </row>
    <row r="13" s="86" customFormat="1" ht="21.95" customHeight="1" spans="1:8">
      <c r="A13" s="206"/>
      <c r="B13" s="206"/>
      <c r="C13" s="206"/>
      <c r="D13" s="206"/>
      <c r="E13" s="204" t="s">
        <v>3417</v>
      </c>
      <c r="F13" s="204"/>
      <c r="G13" s="206" t="s">
        <v>3418</v>
      </c>
      <c r="H13" s="206"/>
    </row>
    <row r="14" s="86" customFormat="1" ht="21.95" customHeight="1" spans="1:8">
      <c r="A14" s="206"/>
      <c r="B14" s="206"/>
      <c r="C14" s="206"/>
      <c r="D14" s="206"/>
      <c r="E14" s="476" t="s">
        <v>3419</v>
      </c>
      <c r="F14" s="477"/>
      <c r="G14" s="352" t="s">
        <v>3418</v>
      </c>
      <c r="H14" s="354"/>
    </row>
    <row r="15" s="86" customFormat="1" ht="21.95" customHeight="1" spans="1:8">
      <c r="A15" s="206"/>
      <c r="B15" s="206"/>
      <c r="C15" s="206"/>
      <c r="D15" s="206"/>
      <c r="E15" s="476" t="s">
        <v>3420</v>
      </c>
      <c r="F15" s="477"/>
      <c r="G15" s="352" t="s">
        <v>3421</v>
      </c>
      <c r="H15" s="354"/>
    </row>
    <row r="16" s="86" customFormat="1" ht="21.95" customHeight="1" spans="1:8">
      <c r="A16" s="206"/>
      <c r="B16" s="206"/>
      <c r="C16" s="206"/>
      <c r="D16" s="206"/>
      <c r="E16" s="476" t="s">
        <v>3422</v>
      </c>
      <c r="F16" s="477"/>
      <c r="G16" s="352" t="s">
        <v>3421</v>
      </c>
      <c r="H16" s="354"/>
    </row>
    <row r="17" s="86" customFormat="1" ht="21.95" customHeight="1" spans="1:8">
      <c r="A17" s="206"/>
      <c r="B17" s="206"/>
      <c r="C17" s="206"/>
      <c r="D17" s="206"/>
      <c r="E17" s="204" t="s">
        <v>3423</v>
      </c>
      <c r="F17" s="204"/>
      <c r="G17" s="206" t="s">
        <v>3424</v>
      </c>
      <c r="H17" s="206"/>
    </row>
    <row r="18" s="86" customFormat="1" ht="21.95" customHeight="1" spans="1:8">
      <c r="A18" s="206"/>
      <c r="B18" s="206"/>
      <c r="C18" s="206" t="s">
        <v>178</v>
      </c>
      <c r="D18" s="206"/>
      <c r="E18" s="204" t="s">
        <v>3425</v>
      </c>
      <c r="F18" s="204"/>
      <c r="G18" s="206" t="s">
        <v>3426</v>
      </c>
      <c r="H18" s="206"/>
    </row>
    <row r="19" s="86" customFormat="1" ht="21.95" customHeight="1" spans="1:8">
      <c r="A19" s="206"/>
      <c r="B19" s="206"/>
      <c r="C19" s="206"/>
      <c r="D19" s="206"/>
      <c r="E19" s="204" t="s">
        <v>3427</v>
      </c>
      <c r="F19" s="204"/>
      <c r="G19" s="209" t="s">
        <v>3428</v>
      </c>
      <c r="H19" s="209"/>
    </row>
    <row r="20" s="86" customFormat="1" ht="21.95" customHeight="1" spans="1:8">
      <c r="A20" s="206"/>
      <c r="B20" s="206"/>
      <c r="C20" s="206"/>
      <c r="D20" s="206"/>
      <c r="E20" s="204" t="s">
        <v>251</v>
      </c>
      <c r="F20" s="204"/>
      <c r="G20" s="207">
        <v>1</v>
      </c>
      <c r="H20" s="206"/>
    </row>
    <row r="21" s="86" customFormat="1" ht="21.95" customHeight="1" spans="1:8">
      <c r="A21" s="206"/>
      <c r="B21" s="206"/>
      <c r="C21" s="206"/>
      <c r="D21" s="206"/>
      <c r="E21" s="204" t="s">
        <v>3429</v>
      </c>
      <c r="F21" s="204"/>
      <c r="G21" s="207">
        <v>1</v>
      </c>
      <c r="H21" s="206"/>
    </row>
    <row r="22" s="86" customFormat="1" ht="21.95" customHeight="1" spans="1:8">
      <c r="A22" s="206"/>
      <c r="B22" s="206"/>
      <c r="C22" s="206" t="s">
        <v>252</v>
      </c>
      <c r="D22" s="206"/>
      <c r="E22" s="204" t="s">
        <v>3430</v>
      </c>
      <c r="F22" s="476"/>
      <c r="G22" s="206" t="s">
        <v>481</v>
      </c>
      <c r="H22" s="206"/>
    </row>
    <row r="23" s="86" customFormat="1" ht="21.95" customHeight="1" spans="1:8">
      <c r="A23" s="206"/>
      <c r="B23" s="206"/>
      <c r="C23" s="206"/>
      <c r="D23" s="206"/>
      <c r="E23" s="204" t="s">
        <v>3431</v>
      </c>
      <c r="F23" s="204"/>
      <c r="G23" s="508">
        <v>1</v>
      </c>
      <c r="H23" s="365"/>
    </row>
    <row r="24" s="86" customFormat="1" ht="21.95" customHeight="1" spans="1:8">
      <c r="A24" s="206"/>
      <c r="B24" s="206"/>
      <c r="C24" s="206"/>
      <c r="D24" s="206"/>
      <c r="E24" s="476" t="s">
        <v>3432</v>
      </c>
      <c r="F24" s="477"/>
      <c r="G24" s="352" t="s">
        <v>3433</v>
      </c>
      <c r="H24" s="354"/>
    </row>
    <row r="25" s="86" customFormat="1" ht="21.95" customHeight="1" spans="1:8">
      <c r="A25" s="206"/>
      <c r="B25" s="206"/>
      <c r="C25" s="206"/>
      <c r="D25" s="206"/>
      <c r="E25" s="476" t="s">
        <v>3434</v>
      </c>
      <c r="F25" s="477"/>
      <c r="G25" s="352" t="s">
        <v>3435</v>
      </c>
      <c r="H25" s="354"/>
    </row>
    <row r="26" s="86" customFormat="1" ht="21.95" customHeight="1" spans="1:8">
      <c r="A26" s="206"/>
      <c r="B26" s="206"/>
      <c r="C26" s="206"/>
      <c r="D26" s="206"/>
      <c r="E26" s="204" t="s">
        <v>3436</v>
      </c>
      <c r="F26" s="204"/>
      <c r="G26" s="206" t="s">
        <v>3437</v>
      </c>
      <c r="H26" s="206"/>
    </row>
    <row r="27" s="86" customFormat="1" ht="21.95" customHeight="1" spans="1:8">
      <c r="A27" s="206"/>
      <c r="B27" s="206"/>
      <c r="C27" s="206" t="s">
        <v>258</v>
      </c>
      <c r="D27" s="206"/>
      <c r="E27" s="476" t="s">
        <v>3438</v>
      </c>
      <c r="F27" s="477"/>
      <c r="G27" s="352" t="s">
        <v>3439</v>
      </c>
      <c r="H27" s="354"/>
    </row>
    <row r="28" s="86" customFormat="1" ht="21.95" customHeight="1" spans="1:8">
      <c r="A28" s="206"/>
      <c r="B28" s="206"/>
      <c r="C28" s="206"/>
      <c r="D28" s="206"/>
      <c r="E28" s="476" t="s">
        <v>3440</v>
      </c>
      <c r="F28" s="477"/>
      <c r="G28" s="352" t="s">
        <v>3441</v>
      </c>
      <c r="H28" s="354"/>
    </row>
    <row r="29" s="86" customFormat="1" ht="21.95" customHeight="1" spans="1:8">
      <c r="A29" s="206"/>
      <c r="B29" s="206"/>
      <c r="C29" s="206"/>
      <c r="D29" s="206"/>
      <c r="E29" s="204" t="s">
        <v>3442</v>
      </c>
      <c r="F29" s="204"/>
      <c r="G29" s="206" t="s">
        <v>3443</v>
      </c>
      <c r="H29" s="206"/>
    </row>
    <row r="30" s="86" customFormat="1" ht="21.95" customHeight="1" spans="1:8">
      <c r="A30" s="206"/>
      <c r="B30" s="206" t="s">
        <v>303</v>
      </c>
      <c r="C30" s="206" t="s">
        <v>183</v>
      </c>
      <c r="D30" s="206"/>
      <c r="E30" s="204" t="s">
        <v>3444</v>
      </c>
      <c r="F30" s="204"/>
      <c r="G30" s="207">
        <v>1</v>
      </c>
      <c r="H30" s="206"/>
    </row>
    <row r="31" s="86" customFormat="1" ht="21.95" customHeight="1" spans="1:8">
      <c r="A31" s="206"/>
      <c r="B31" s="206"/>
      <c r="C31" s="206"/>
      <c r="D31" s="206"/>
      <c r="E31" s="204" t="s">
        <v>3445</v>
      </c>
      <c r="F31" s="204"/>
      <c r="G31" s="206" t="s">
        <v>2248</v>
      </c>
      <c r="H31" s="206"/>
    </row>
    <row r="32" s="86" customFormat="1" ht="21.95" customHeight="1" spans="1:8">
      <c r="A32" s="206"/>
      <c r="B32" s="206"/>
      <c r="C32" s="206"/>
      <c r="D32" s="206"/>
      <c r="E32" s="476" t="s">
        <v>3446</v>
      </c>
      <c r="F32" s="477"/>
      <c r="G32" s="352" t="s">
        <v>187</v>
      </c>
      <c r="H32" s="354"/>
    </row>
    <row r="33" s="86" customFormat="1" ht="21.95" customHeight="1" spans="1:8">
      <c r="A33" s="206"/>
      <c r="B33" s="206"/>
      <c r="C33" s="206"/>
      <c r="D33" s="206"/>
      <c r="E33" s="476" t="s">
        <v>3445</v>
      </c>
      <c r="F33" s="477"/>
      <c r="G33" s="352" t="s">
        <v>2248</v>
      </c>
      <c r="H33" s="354"/>
    </row>
    <row r="34" s="86" customFormat="1" ht="21.95" customHeight="1" spans="1:8">
      <c r="A34" s="206"/>
      <c r="B34" s="206"/>
      <c r="C34" s="206"/>
      <c r="D34" s="206"/>
      <c r="E34" s="204" t="s">
        <v>3447</v>
      </c>
      <c r="F34" s="204"/>
      <c r="G34" s="206" t="s">
        <v>3448</v>
      </c>
      <c r="H34" s="206"/>
    </row>
    <row r="35" s="86" customFormat="1" ht="21.95" customHeight="1" spans="1:8">
      <c r="A35" s="206"/>
      <c r="B35" s="206"/>
      <c r="C35" s="206" t="s">
        <v>192</v>
      </c>
      <c r="D35" s="206"/>
      <c r="E35" s="204" t="s">
        <v>3449</v>
      </c>
      <c r="F35" s="204"/>
      <c r="G35" s="207">
        <v>0.98</v>
      </c>
      <c r="H35" s="206"/>
    </row>
    <row r="36" s="86" customFormat="1" ht="21.95" customHeight="1" spans="1:8">
      <c r="A36" s="206"/>
      <c r="B36" s="206"/>
      <c r="C36" s="206"/>
      <c r="D36" s="206"/>
      <c r="E36" s="204" t="s">
        <v>3450</v>
      </c>
      <c r="F36" s="204"/>
      <c r="G36" s="207">
        <v>1</v>
      </c>
      <c r="H36" s="206"/>
    </row>
    <row r="37" s="86" customFormat="1" ht="21.95" customHeight="1" spans="1:8">
      <c r="A37" s="206"/>
      <c r="B37" s="206"/>
      <c r="C37" s="206"/>
      <c r="D37" s="206"/>
      <c r="E37" s="204" t="s">
        <v>3451</v>
      </c>
      <c r="F37" s="204"/>
      <c r="G37" s="206" t="s">
        <v>3452</v>
      </c>
      <c r="H37" s="206"/>
    </row>
    <row r="38" s="86" customFormat="1" ht="21.95" customHeight="1" spans="1:8">
      <c r="A38" s="206"/>
      <c r="B38" s="206"/>
      <c r="C38" s="206"/>
      <c r="D38" s="206"/>
      <c r="E38" s="204" t="s">
        <v>3453</v>
      </c>
      <c r="F38" s="204"/>
      <c r="G38" s="206" t="s">
        <v>194</v>
      </c>
      <c r="H38" s="206"/>
    </row>
    <row r="39" s="86" customFormat="1" ht="21.95" customHeight="1" spans="1:8">
      <c r="A39" s="206"/>
      <c r="B39" s="209" t="s">
        <v>195</v>
      </c>
      <c r="C39" s="509" t="s">
        <v>196</v>
      </c>
      <c r="D39" s="510"/>
      <c r="E39" s="476" t="s">
        <v>3454</v>
      </c>
      <c r="F39" s="477"/>
      <c r="G39" s="511" t="s">
        <v>198</v>
      </c>
      <c r="H39" s="354"/>
    </row>
    <row r="40" s="86" customFormat="1" ht="21.95" customHeight="1" spans="1:8">
      <c r="A40" s="206"/>
      <c r="B40" s="361"/>
      <c r="C40" s="512"/>
      <c r="D40" s="513"/>
      <c r="E40" s="204" t="s">
        <v>3455</v>
      </c>
      <c r="F40" s="204"/>
      <c r="G40" s="207" t="s">
        <v>711</v>
      </c>
      <c r="H40" s="206"/>
    </row>
    <row r="41" s="86" customFormat="1" ht="21.95" customHeight="1" spans="1:8">
      <c r="A41" s="206"/>
      <c r="B41" s="361"/>
      <c r="C41" s="512"/>
      <c r="D41" s="513"/>
      <c r="E41" s="204" t="s">
        <v>3456</v>
      </c>
      <c r="F41" s="204"/>
      <c r="G41" s="206" t="s">
        <v>198</v>
      </c>
      <c r="H41" s="206"/>
    </row>
    <row r="42" s="86" customFormat="1" ht="21.95" customHeight="1" spans="1:8">
      <c r="A42" s="206"/>
      <c r="B42" s="365"/>
      <c r="C42" s="514"/>
      <c r="D42" s="515"/>
      <c r="E42" s="204" t="s">
        <v>3457</v>
      </c>
      <c r="F42" s="204"/>
      <c r="G42" s="207" t="s">
        <v>711</v>
      </c>
      <c r="H42" s="206"/>
    </row>
    <row r="43" s="86" customFormat="1" ht="24" customHeight="1"/>
  </sheetData>
  <mergeCells count="9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A9"/>
    <mergeCell ref="A11:A42"/>
    <mergeCell ref="B12:B29"/>
    <mergeCell ref="B30:B38"/>
    <mergeCell ref="B39:B42"/>
    <mergeCell ref="B4:C5"/>
    <mergeCell ref="D4:E5"/>
    <mergeCell ref="C12:D17"/>
    <mergeCell ref="C18:D21"/>
    <mergeCell ref="C22:D26"/>
    <mergeCell ref="C27:D29"/>
    <mergeCell ref="C35:D38"/>
    <mergeCell ref="C30:D34"/>
    <mergeCell ref="C39:D42"/>
  </mergeCells>
  <pageMargins left="0.75" right="0.75" top="1" bottom="1" header="0.5" footer="0.5"/>
  <pageSetup paperSize="9" scale="84" fitToHeight="0" orientation="landscape"/>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zoomScale="85" zoomScaleNormal="85" topLeftCell="A13" workbookViewId="0">
      <selection activeCell="H30" sqref="H30"/>
    </sheetView>
  </sheetViews>
  <sheetFormatPr defaultColWidth="12" defaultRowHeight="15.6" outlineLevelCol="7"/>
  <cols>
    <col min="1" max="1" width="12" style="3"/>
    <col min="2" max="2" width="16.3333333333333" style="3" customWidth="1"/>
    <col min="3" max="3" width="18.8333333333333" style="3" customWidth="1"/>
    <col min="4" max="4" width="9.33333333333333" style="3" customWidth="1"/>
    <col min="5" max="5" width="45.3333333333333" style="3" customWidth="1"/>
    <col min="6" max="6" width="20.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3458</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8.1" customHeight="1" spans="1:8">
      <c r="A6" s="7"/>
      <c r="B6" s="7" t="s">
        <v>3459</v>
      </c>
      <c r="C6" s="7"/>
      <c r="D6" s="24" t="s">
        <v>3460</v>
      </c>
      <c r="E6" s="24"/>
      <c r="F6" s="8">
        <v>52.36</v>
      </c>
      <c r="G6" s="8">
        <v>31.86</v>
      </c>
      <c r="H6" s="8">
        <v>20.5</v>
      </c>
    </row>
    <row r="7" ht="35.1" customHeight="1" spans="1:8">
      <c r="A7" s="7"/>
      <c r="B7" s="10" t="s">
        <v>3461</v>
      </c>
      <c r="C7" s="11"/>
      <c r="D7" s="10" t="s">
        <v>3462</v>
      </c>
      <c r="E7" s="11"/>
      <c r="F7" s="8">
        <v>1348.62</v>
      </c>
      <c r="G7" s="8">
        <v>1348.62</v>
      </c>
      <c r="H7" s="8"/>
    </row>
    <row r="8" ht="48.95" customHeight="1" spans="1:8">
      <c r="A8" s="7"/>
      <c r="B8" s="10" t="s">
        <v>814</v>
      </c>
      <c r="C8" s="11"/>
      <c r="D8" s="10" t="s">
        <v>3463</v>
      </c>
      <c r="E8" s="11"/>
      <c r="F8" s="8">
        <v>165.3</v>
      </c>
      <c r="G8" s="8">
        <v>165.3</v>
      </c>
      <c r="H8" s="8"/>
    </row>
    <row r="9" ht="21.95" customHeight="1" spans="1:8">
      <c r="A9" s="7"/>
      <c r="B9" s="7" t="s">
        <v>149</v>
      </c>
      <c r="C9" s="7"/>
      <c r="D9" s="7"/>
      <c r="E9" s="8"/>
      <c r="F9" s="8">
        <v>1566.28</v>
      </c>
      <c r="G9" s="8">
        <v>1545.78</v>
      </c>
      <c r="H9" s="8">
        <v>20.5</v>
      </c>
    </row>
    <row r="10" ht="81" customHeight="1" spans="1:8">
      <c r="A10" s="8" t="s">
        <v>150</v>
      </c>
      <c r="B10" s="24" t="s">
        <v>3464</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4" t="s">
        <v>3465</v>
      </c>
      <c r="F12" s="25"/>
      <c r="G12" s="8" t="s">
        <v>3466</v>
      </c>
      <c r="H12" s="8"/>
    </row>
    <row r="13" ht="24" customHeight="1" spans="1:8">
      <c r="A13" s="8"/>
      <c r="B13" s="8"/>
      <c r="C13" s="8"/>
      <c r="D13" s="8"/>
      <c r="E13" s="10" t="s">
        <v>3467</v>
      </c>
      <c r="F13" s="11"/>
      <c r="G13" s="198" t="s">
        <v>3318</v>
      </c>
      <c r="H13" s="199"/>
    </row>
    <row r="14" ht="20.1" customHeight="1" spans="1:8">
      <c r="A14" s="8"/>
      <c r="B14" s="8"/>
      <c r="C14" s="8"/>
      <c r="D14" s="8"/>
      <c r="E14" s="195" t="s">
        <v>3468</v>
      </c>
      <c r="F14" s="196"/>
      <c r="G14" s="198" t="s">
        <v>3469</v>
      </c>
      <c r="H14" s="199"/>
    </row>
    <row r="15" ht="36.95" customHeight="1" spans="1:8">
      <c r="A15" s="8"/>
      <c r="B15" s="8"/>
      <c r="C15" s="7" t="s">
        <v>178</v>
      </c>
      <c r="D15" s="7"/>
      <c r="E15" s="24" t="s">
        <v>3470</v>
      </c>
      <c r="F15" s="25"/>
      <c r="G15" s="8" t="s">
        <v>3471</v>
      </c>
      <c r="H15" s="8"/>
    </row>
    <row r="16" ht="27" customHeight="1" spans="1:8">
      <c r="A16" s="8"/>
      <c r="B16" s="8"/>
      <c r="C16" s="7"/>
      <c r="D16" s="7"/>
      <c r="E16" s="24" t="s">
        <v>3472</v>
      </c>
      <c r="F16" s="25"/>
      <c r="G16" s="503">
        <v>1</v>
      </c>
      <c r="H16" s="8"/>
    </row>
    <row r="17" ht="21.95" customHeight="1" spans="1:8">
      <c r="A17" s="8"/>
      <c r="B17" s="8"/>
      <c r="C17" s="7" t="s">
        <v>252</v>
      </c>
      <c r="D17" s="7"/>
      <c r="E17" s="195" t="s">
        <v>3473</v>
      </c>
      <c r="F17" s="202"/>
      <c r="G17" s="8" t="s">
        <v>3474</v>
      </c>
      <c r="H17" s="8"/>
    </row>
    <row r="18" ht="21.95" customHeight="1" spans="1:8">
      <c r="A18" s="8"/>
      <c r="B18" s="8"/>
      <c r="C18" s="7" t="s">
        <v>258</v>
      </c>
      <c r="D18" s="7"/>
      <c r="E18" s="24" t="s">
        <v>3475</v>
      </c>
      <c r="F18" s="25"/>
      <c r="G18" s="8" t="s">
        <v>3476</v>
      </c>
      <c r="H18" s="8"/>
    </row>
    <row r="19" ht="29.1" customHeight="1" spans="1:8">
      <c r="A19" s="8"/>
      <c r="B19" s="8" t="s">
        <v>182</v>
      </c>
      <c r="C19" s="7" t="s">
        <v>183</v>
      </c>
      <c r="D19" s="7"/>
      <c r="E19" s="24" t="s">
        <v>3477</v>
      </c>
      <c r="F19" s="25"/>
      <c r="G19" s="8" t="s">
        <v>3478</v>
      </c>
      <c r="H19" s="8"/>
    </row>
    <row r="20" ht="33" customHeight="1" spans="1:8">
      <c r="A20" s="8"/>
      <c r="B20" s="8"/>
      <c r="C20" s="7" t="s">
        <v>192</v>
      </c>
      <c r="D20" s="7"/>
      <c r="E20" s="24" t="s">
        <v>3479</v>
      </c>
      <c r="F20" s="25"/>
      <c r="G20" s="8" t="s">
        <v>3480</v>
      </c>
      <c r="H20" s="8"/>
    </row>
    <row r="21" ht="21" customHeight="1" spans="1:8">
      <c r="A21" s="8"/>
      <c r="B21" s="8"/>
      <c r="C21" s="7"/>
      <c r="D21" s="7"/>
      <c r="E21" s="24" t="s">
        <v>3481</v>
      </c>
      <c r="F21" s="25"/>
      <c r="G21" s="7" t="s">
        <v>810</v>
      </c>
      <c r="H21" s="8"/>
    </row>
    <row r="22" ht="30" customHeight="1" spans="1:8">
      <c r="A22" s="8"/>
      <c r="B22" s="7" t="s">
        <v>195</v>
      </c>
      <c r="C22" s="7" t="s">
        <v>196</v>
      </c>
      <c r="D22" s="7"/>
      <c r="E22" s="24" t="s">
        <v>3482</v>
      </c>
      <c r="F22" s="25"/>
      <c r="G22" s="8" t="s">
        <v>3483</v>
      </c>
      <c r="H22" s="8"/>
    </row>
    <row r="23" ht="30" customHeight="1" spans="1:8">
      <c r="A23" s="8"/>
      <c r="B23" s="7"/>
      <c r="C23" s="7"/>
      <c r="D23" s="7"/>
      <c r="E23" s="24" t="s">
        <v>3484</v>
      </c>
      <c r="F23" s="25"/>
      <c r="G23" s="7" t="s">
        <v>3483</v>
      </c>
      <c r="H23" s="8"/>
    </row>
    <row r="24" ht="42" customHeight="1"/>
  </sheetData>
  <mergeCells count="5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E22:F22"/>
    <mergeCell ref="G22:H22"/>
    <mergeCell ref="E23:F23"/>
    <mergeCell ref="G23:H23"/>
    <mergeCell ref="A4:A9"/>
    <mergeCell ref="A11:A23"/>
    <mergeCell ref="B12:B18"/>
    <mergeCell ref="B19:B21"/>
    <mergeCell ref="B22:B23"/>
    <mergeCell ref="B4:C5"/>
    <mergeCell ref="D4:E5"/>
    <mergeCell ref="C20:D21"/>
    <mergeCell ref="C12:D14"/>
    <mergeCell ref="C15:D16"/>
    <mergeCell ref="C22:D23"/>
  </mergeCells>
  <printOptions horizontalCentered="1"/>
  <pageMargins left="0.469444444444444" right="0.469444444444444" top="0.389583333333333" bottom="0.389583333333333" header="0.349305555555556" footer="0.409722222222222"/>
  <pageSetup paperSize="9" scale="45" orientation="landscape"/>
  <headerFooter alignWithMargins="0" scaleWithDoc="0"/>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showGridLines="0" topLeftCell="A10" workbookViewId="0">
      <selection activeCell="E18" sqref="E18:F18"/>
    </sheetView>
  </sheetViews>
  <sheetFormatPr defaultColWidth="12" defaultRowHeight="15.6" outlineLevelCol="7"/>
  <cols>
    <col min="1" max="1" width="12" style="3"/>
    <col min="2" max="3" width="16.3333333333333" style="3" customWidth="1"/>
    <col min="4" max="4" width="9.33333333333333" style="3" customWidth="1"/>
    <col min="5" max="5" width="70" style="3" customWidth="1"/>
    <col min="6" max="6" width="18.8333333333333" style="3" customWidth="1"/>
    <col min="7" max="7" width="15.6666666666667" style="3" customWidth="1"/>
    <col min="8" max="8" width="17.8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 customHeight="1" spans="1:8">
      <c r="A3" s="7" t="s">
        <v>130</v>
      </c>
      <c r="B3" s="7"/>
      <c r="C3" s="7"/>
      <c r="D3" s="7" t="s">
        <v>3485</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33" customHeight="1" spans="1:8">
      <c r="A6" s="7"/>
      <c r="B6" s="7" t="s">
        <v>3486</v>
      </c>
      <c r="C6" s="7"/>
      <c r="D6" s="24" t="s">
        <v>3487</v>
      </c>
      <c r="E6" s="24"/>
      <c r="F6" s="8">
        <v>456.3</v>
      </c>
      <c r="G6" s="8">
        <v>456.3</v>
      </c>
      <c r="H6" s="8"/>
    </row>
    <row r="7" ht="62.1" customHeight="1" spans="1:8">
      <c r="A7" s="7"/>
      <c r="B7" s="7" t="s">
        <v>3488</v>
      </c>
      <c r="C7" s="7"/>
      <c r="D7" s="24" t="s">
        <v>3489</v>
      </c>
      <c r="E7" s="24"/>
      <c r="F7" s="8">
        <v>34.65</v>
      </c>
      <c r="G7" s="8">
        <v>34.65</v>
      </c>
      <c r="H7" s="8"/>
    </row>
    <row r="8" ht="66.95" customHeight="1" spans="1:8">
      <c r="A8" s="7"/>
      <c r="B8" s="7" t="s">
        <v>3490</v>
      </c>
      <c r="C8" s="7"/>
      <c r="D8" s="24" t="s">
        <v>3491</v>
      </c>
      <c r="E8" s="24"/>
      <c r="F8" s="8">
        <v>21</v>
      </c>
      <c r="G8" s="8">
        <v>21</v>
      </c>
      <c r="H8" s="8"/>
    </row>
    <row r="9" ht="111" customHeight="1" spans="1:8">
      <c r="A9" s="7"/>
      <c r="B9" s="7" t="s">
        <v>3492</v>
      </c>
      <c r="C9" s="7"/>
      <c r="D9" s="24" t="s">
        <v>3493</v>
      </c>
      <c r="E9" s="24"/>
      <c r="F9" s="8">
        <v>78.5</v>
      </c>
      <c r="G9" s="8">
        <v>48.5</v>
      </c>
      <c r="H9" s="8">
        <v>30</v>
      </c>
    </row>
    <row r="10" ht="33.95" customHeight="1" spans="1:8">
      <c r="A10" s="7"/>
      <c r="B10" s="7" t="s">
        <v>3494</v>
      </c>
      <c r="C10" s="7"/>
      <c r="D10" s="24" t="s">
        <v>3495</v>
      </c>
      <c r="E10" s="24"/>
      <c r="F10" s="8">
        <v>50</v>
      </c>
      <c r="G10" s="8">
        <v>50</v>
      </c>
      <c r="H10" s="8"/>
    </row>
    <row r="11" ht="30.95" customHeight="1" spans="1:8">
      <c r="A11" s="7"/>
      <c r="B11" s="7" t="s">
        <v>3496</v>
      </c>
      <c r="C11" s="7"/>
      <c r="D11" s="24" t="s">
        <v>3497</v>
      </c>
      <c r="E11" s="24"/>
      <c r="F11" s="8">
        <v>108.82</v>
      </c>
      <c r="G11" s="8">
        <v>108.82</v>
      </c>
      <c r="H11" s="8"/>
    </row>
    <row r="12" ht="21.95" customHeight="1" spans="1:8">
      <c r="A12" s="7"/>
      <c r="B12" s="7" t="s">
        <v>149</v>
      </c>
      <c r="C12" s="7"/>
      <c r="D12" s="7"/>
      <c r="E12" s="8"/>
      <c r="F12" s="8">
        <v>749.27</v>
      </c>
      <c r="G12" s="8">
        <v>719.27</v>
      </c>
      <c r="H12" s="8">
        <v>30</v>
      </c>
    </row>
    <row r="13" ht="149.1" customHeight="1" spans="1:8">
      <c r="A13" s="8" t="s">
        <v>150</v>
      </c>
      <c r="B13" s="12" t="s">
        <v>3498</v>
      </c>
      <c r="C13" s="13"/>
      <c r="D13" s="13"/>
      <c r="E13" s="13"/>
      <c r="F13" s="13"/>
      <c r="G13" s="13"/>
      <c r="H13" s="13"/>
    </row>
    <row r="14" ht="21" customHeight="1" spans="1:8">
      <c r="A14" s="7" t="s">
        <v>152</v>
      </c>
      <c r="B14" s="8" t="s">
        <v>153</v>
      </c>
      <c r="C14" s="8" t="s">
        <v>154</v>
      </c>
      <c r="D14" s="8"/>
      <c r="E14" s="8" t="s">
        <v>155</v>
      </c>
      <c r="F14" s="8"/>
      <c r="G14" s="8" t="s">
        <v>156</v>
      </c>
      <c r="H14" s="8"/>
    </row>
    <row r="15" ht="21" customHeight="1" spans="1:8">
      <c r="A15" s="7"/>
      <c r="B15" s="14" t="s">
        <v>157</v>
      </c>
      <c r="C15" s="15" t="s">
        <v>158</v>
      </c>
      <c r="D15" s="16"/>
      <c r="E15" s="437" t="s">
        <v>3499</v>
      </c>
      <c r="F15" s="438"/>
      <c r="G15" s="487" t="s">
        <v>3500</v>
      </c>
      <c r="H15" s="488"/>
    </row>
    <row r="16" ht="21" customHeight="1" spans="1:8">
      <c r="A16" s="7"/>
      <c r="B16" s="19"/>
      <c r="C16" s="22"/>
      <c r="D16" s="23"/>
      <c r="E16" s="437" t="s">
        <v>3501</v>
      </c>
      <c r="F16" s="438"/>
      <c r="G16" s="487" t="s">
        <v>3502</v>
      </c>
      <c r="H16" s="488"/>
    </row>
    <row r="17" ht="21" customHeight="1" spans="1:8">
      <c r="A17" s="7"/>
      <c r="B17" s="19"/>
      <c r="C17" s="22"/>
      <c r="D17" s="23"/>
      <c r="E17" s="437" t="s">
        <v>3503</v>
      </c>
      <c r="F17" s="438"/>
      <c r="G17" s="487" t="s">
        <v>3504</v>
      </c>
      <c r="H17" s="488"/>
    </row>
    <row r="18" ht="21" customHeight="1" spans="1:8">
      <c r="A18" s="7"/>
      <c r="B18" s="19"/>
      <c r="C18" s="22"/>
      <c r="D18" s="23"/>
      <c r="E18" s="437" t="s">
        <v>3505</v>
      </c>
      <c r="F18" s="438"/>
      <c r="G18" s="487" t="s">
        <v>3506</v>
      </c>
      <c r="H18" s="488"/>
    </row>
    <row r="19" ht="21" customHeight="1" spans="1:8">
      <c r="A19" s="7"/>
      <c r="B19" s="19"/>
      <c r="C19" s="22"/>
      <c r="D19" s="23"/>
      <c r="E19" s="437" t="s">
        <v>3507</v>
      </c>
      <c r="F19" s="438"/>
      <c r="G19" s="487" t="s">
        <v>3508</v>
      </c>
      <c r="H19" s="488"/>
    </row>
    <row r="20" ht="21" customHeight="1" spans="1:8">
      <c r="A20" s="7"/>
      <c r="B20" s="19"/>
      <c r="C20" s="22"/>
      <c r="D20" s="23"/>
      <c r="E20" s="437" t="s">
        <v>3509</v>
      </c>
      <c r="F20" s="438"/>
      <c r="G20" s="487" t="s">
        <v>3510</v>
      </c>
      <c r="H20" s="488"/>
    </row>
    <row r="21" ht="21" customHeight="1" spans="1:8">
      <c r="A21" s="7"/>
      <c r="B21" s="19"/>
      <c r="C21" s="22"/>
      <c r="D21" s="23"/>
      <c r="E21" s="437" t="s">
        <v>3511</v>
      </c>
      <c r="F21" s="438"/>
      <c r="G21" s="487" t="s">
        <v>3512</v>
      </c>
      <c r="H21" s="488"/>
    </row>
    <row r="22" ht="21" customHeight="1" spans="1:8">
      <c r="A22" s="7"/>
      <c r="B22" s="19"/>
      <c r="C22" s="22"/>
      <c r="D22" s="23"/>
      <c r="E22" s="437" t="s">
        <v>3513</v>
      </c>
      <c r="F22" s="438"/>
      <c r="G22" s="487" t="s">
        <v>3514</v>
      </c>
      <c r="H22" s="488"/>
    </row>
    <row r="23" ht="21" customHeight="1" spans="1:8">
      <c r="A23" s="7"/>
      <c r="B23" s="19"/>
      <c r="C23" s="22"/>
      <c r="D23" s="23"/>
      <c r="E23" s="437" t="s">
        <v>3515</v>
      </c>
      <c r="F23" s="438"/>
      <c r="G23" s="487" t="s">
        <v>3516</v>
      </c>
      <c r="H23" s="488"/>
    </row>
    <row r="24" ht="21" customHeight="1" spans="1:8">
      <c r="A24" s="7"/>
      <c r="B24" s="19"/>
      <c r="C24" s="22"/>
      <c r="D24" s="23"/>
      <c r="E24" s="437" t="s">
        <v>3517</v>
      </c>
      <c r="F24" s="438"/>
      <c r="G24" s="487" t="s">
        <v>3518</v>
      </c>
      <c r="H24" s="488"/>
    </row>
    <row r="25" ht="21" customHeight="1" spans="1:8">
      <c r="A25" s="7"/>
      <c r="B25" s="19"/>
      <c r="C25" s="22"/>
      <c r="D25" s="23"/>
      <c r="E25" s="437" t="s">
        <v>3519</v>
      </c>
      <c r="F25" s="438"/>
      <c r="G25" s="487" t="s">
        <v>3520</v>
      </c>
      <c r="H25" s="488"/>
    </row>
    <row r="26" ht="21" customHeight="1" spans="1:8">
      <c r="A26" s="8"/>
      <c r="B26" s="19"/>
      <c r="C26" s="224" t="s">
        <v>178</v>
      </c>
      <c r="D26" s="225"/>
      <c r="E26" s="437" t="s">
        <v>3521</v>
      </c>
      <c r="F26" s="438"/>
      <c r="G26" s="489">
        <v>1</v>
      </c>
      <c r="H26" s="490"/>
    </row>
    <row r="27" ht="21" customHeight="1" spans="1:8">
      <c r="A27" s="8"/>
      <c r="B27" s="19"/>
      <c r="C27" s="316"/>
      <c r="D27" s="317"/>
      <c r="E27" s="437" t="s">
        <v>3522</v>
      </c>
      <c r="F27" s="438"/>
      <c r="G27" s="491" t="s">
        <v>711</v>
      </c>
      <c r="H27" s="492"/>
    </row>
    <row r="28" ht="21" customHeight="1" spans="1:8">
      <c r="A28" s="8"/>
      <c r="B28" s="19"/>
      <c r="C28" s="316"/>
      <c r="D28" s="317"/>
      <c r="E28" s="437" t="s">
        <v>3523</v>
      </c>
      <c r="F28" s="438"/>
      <c r="G28" s="491" t="s">
        <v>187</v>
      </c>
      <c r="H28" s="492"/>
    </row>
    <row r="29" ht="21" customHeight="1" spans="1:8">
      <c r="A29" s="8"/>
      <c r="B29" s="19"/>
      <c r="C29" s="316"/>
      <c r="D29" s="317"/>
      <c r="E29" s="437" t="s">
        <v>3524</v>
      </c>
      <c r="F29" s="438"/>
      <c r="G29" s="491">
        <v>1</v>
      </c>
      <c r="H29" s="492"/>
    </row>
    <row r="30" ht="21" customHeight="1" spans="1:8">
      <c r="A30" s="8"/>
      <c r="B30" s="19"/>
      <c r="C30" s="316"/>
      <c r="D30" s="317"/>
      <c r="E30" s="437" t="s">
        <v>3525</v>
      </c>
      <c r="F30" s="438"/>
      <c r="G30" s="491">
        <v>1</v>
      </c>
      <c r="H30" s="492"/>
    </row>
    <row r="31" ht="21" customHeight="1" spans="1:8">
      <c r="A31" s="8"/>
      <c r="B31" s="19"/>
      <c r="C31" s="316"/>
      <c r="D31" s="317"/>
      <c r="E31" s="437" t="s">
        <v>3526</v>
      </c>
      <c r="F31" s="438"/>
      <c r="G31" s="491">
        <v>1</v>
      </c>
      <c r="H31" s="492"/>
    </row>
    <row r="32" ht="21" customHeight="1" spans="1:8">
      <c r="A32" s="8"/>
      <c r="B32" s="19"/>
      <c r="C32" s="316"/>
      <c r="D32" s="317"/>
      <c r="E32" s="437" t="s">
        <v>251</v>
      </c>
      <c r="F32" s="438"/>
      <c r="G32" s="491">
        <v>1</v>
      </c>
      <c r="H32" s="492"/>
    </row>
    <row r="33" ht="21" customHeight="1" spans="1:8">
      <c r="A33" s="8"/>
      <c r="B33" s="19"/>
      <c r="C33" s="316"/>
      <c r="D33" s="317"/>
      <c r="E33" s="437" t="s">
        <v>1328</v>
      </c>
      <c r="F33" s="438"/>
      <c r="G33" s="487" t="s">
        <v>711</v>
      </c>
      <c r="H33" s="488"/>
    </row>
    <row r="34" ht="21" customHeight="1" spans="1:8">
      <c r="A34" s="8"/>
      <c r="B34" s="19"/>
      <c r="C34" s="316"/>
      <c r="D34" s="317"/>
      <c r="E34" s="437" t="s">
        <v>250</v>
      </c>
      <c r="F34" s="438"/>
      <c r="G34" s="491">
        <v>1</v>
      </c>
      <c r="H34" s="492"/>
    </row>
    <row r="35" ht="21" customHeight="1" spans="1:8">
      <c r="A35" s="8"/>
      <c r="B35" s="19"/>
      <c r="C35" s="230"/>
      <c r="D35" s="231"/>
      <c r="E35" s="437" t="s">
        <v>3527</v>
      </c>
      <c r="F35" s="438"/>
      <c r="G35" s="491">
        <v>1</v>
      </c>
      <c r="H35" s="492"/>
    </row>
    <row r="36" ht="21" customHeight="1" spans="1:8">
      <c r="A36" s="8"/>
      <c r="B36" s="19"/>
      <c r="C36" s="224" t="s">
        <v>252</v>
      </c>
      <c r="D36" s="225"/>
      <c r="E36" s="437" t="s">
        <v>2380</v>
      </c>
      <c r="F36" s="438"/>
      <c r="G36" s="490" t="s">
        <v>3528</v>
      </c>
      <c r="H36" s="490"/>
    </row>
    <row r="37" ht="21" customHeight="1" spans="1:8">
      <c r="A37" s="8"/>
      <c r="B37" s="19"/>
      <c r="C37" s="316"/>
      <c r="D37" s="317"/>
      <c r="E37" s="437" t="s">
        <v>3529</v>
      </c>
      <c r="F37" s="438"/>
      <c r="G37" s="487" t="s">
        <v>3530</v>
      </c>
      <c r="H37" s="488"/>
    </row>
    <row r="38" ht="21" customHeight="1" spans="1:8">
      <c r="A38" s="8"/>
      <c r="B38" s="19"/>
      <c r="C38" s="316"/>
      <c r="D38" s="317"/>
      <c r="E38" s="437" t="s">
        <v>3531</v>
      </c>
      <c r="F38" s="438"/>
      <c r="G38" s="487" t="s">
        <v>3532</v>
      </c>
      <c r="H38" s="488"/>
    </row>
    <row r="39" ht="21" customHeight="1" spans="1:8">
      <c r="A39" s="8"/>
      <c r="B39" s="19"/>
      <c r="C39" s="316"/>
      <c r="D39" s="317"/>
      <c r="E39" s="437" t="s">
        <v>3533</v>
      </c>
      <c r="F39" s="438"/>
      <c r="G39" s="491">
        <v>1</v>
      </c>
      <c r="H39" s="492"/>
    </row>
    <row r="40" ht="21" customHeight="1" spans="1:8">
      <c r="A40" s="8"/>
      <c r="B40" s="19"/>
      <c r="C40" s="316"/>
      <c r="D40" s="317"/>
      <c r="E40" s="437" t="s">
        <v>1331</v>
      </c>
      <c r="F40" s="438"/>
      <c r="G40" s="487" t="s">
        <v>3534</v>
      </c>
      <c r="H40" s="488"/>
    </row>
    <row r="41" ht="21" customHeight="1" spans="1:8">
      <c r="A41" s="8"/>
      <c r="B41" s="19"/>
      <c r="C41" s="316"/>
      <c r="D41" s="317"/>
      <c r="E41" s="437" t="s">
        <v>3535</v>
      </c>
      <c r="F41" s="438"/>
      <c r="G41" s="487" t="s">
        <v>3536</v>
      </c>
      <c r="H41" s="488"/>
    </row>
    <row r="42" ht="21" customHeight="1" spans="1:8">
      <c r="A42" s="8"/>
      <c r="B42" s="19"/>
      <c r="C42" s="230"/>
      <c r="D42" s="231"/>
      <c r="E42" s="437" t="s">
        <v>1333</v>
      </c>
      <c r="F42" s="438"/>
      <c r="G42" s="487" t="s">
        <v>3537</v>
      </c>
      <c r="H42" s="488"/>
    </row>
    <row r="43" ht="23.1" customHeight="1" spans="1:8">
      <c r="A43" s="8"/>
      <c r="B43" s="30"/>
      <c r="C43" s="7" t="s">
        <v>258</v>
      </c>
      <c r="D43" s="7"/>
      <c r="E43" s="195" t="s">
        <v>3538</v>
      </c>
      <c r="F43" s="196"/>
      <c r="G43" s="490" t="s">
        <v>3539</v>
      </c>
      <c r="H43" s="490"/>
    </row>
    <row r="44" ht="51" customHeight="1" spans="1:8">
      <c r="A44" s="8"/>
      <c r="B44" s="8" t="s">
        <v>182</v>
      </c>
      <c r="C44" s="7" t="s">
        <v>183</v>
      </c>
      <c r="D44" s="7"/>
      <c r="E44" s="437" t="s">
        <v>3540</v>
      </c>
      <c r="F44" s="438"/>
      <c r="G44" s="493" t="s">
        <v>187</v>
      </c>
      <c r="H44" s="494"/>
    </row>
    <row r="45" ht="39" customHeight="1" spans="1:8">
      <c r="A45" s="8"/>
      <c r="B45" s="8"/>
      <c r="C45" s="7" t="s">
        <v>192</v>
      </c>
      <c r="D45" s="7"/>
      <c r="E45" s="195" t="s">
        <v>3541</v>
      </c>
      <c r="F45" s="196"/>
      <c r="G45" s="493" t="s">
        <v>187</v>
      </c>
      <c r="H45" s="494"/>
    </row>
    <row r="46" ht="21" customHeight="1" spans="1:8">
      <c r="A46" s="8"/>
      <c r="B46" s="495" t="s">
        <v>195</v>
      </c>
      <c r="C46" s="224" t="s">
        <v>196</v>
      </c>
      <c r="D46" s="225"/>
      <c r="E46" s="496" t="s">
        <v>3542</v>
      </c>
      <c r="F46" s="497"/>
      <c r="G46" s="487" t="s">
        <v>3543</v>
      </c>
      <c r="H46" s="488"/>
    </row>
    <row r="47" ht="21" customHeight="1" spans="1:8">
      <c r="A47" s="8"/>
      <c r="B47" s="498"/>
      <c r="C47" s="316"/>
      <c r="D47" s="317"/>
      <c r="E47" s="496" t="s">
        <v>3544</v>
      </c>
      <c r="F47" s="497"/>
      <c r="G47" s="487" t="s">
        <v>198</v>
      </c>
      <c r="H47" s="488"/>
    </row>
    <row r="48" ht="21" customHeight="1" spans="1:8">
      <c r="A48" s="8"/>
      <c r="B48" s="498"/>
      <c r="C48" s="316"/>
      <c r="D48" s="317"/>
      <c r="E48" s="496" t="s">
        <v>3545</v>
      </c>
      <c r="F48" s="497"/>
      <c r="G48" s="487" t="s">
        <v>198</v>
      </c>
      <c r="H48" s="488"/>
    </row>
    <row r="49" ht="21" customHeight="1" spans="1:8">
      <c r="A49" s="8"/>
      <c r="B49" s="498"/>
      <c r="C49" s="316"/>
      <c r="D49" s="317"/>
      <c r="E49" s="437" t="s">
        <v>3546</v>
      </c>
      <c r="F49" s="438"/>
      <c r="G49" s="487" t="s">
        <v>202</v>
      </c>
      <c r="H49" s="488"/>
    </row>
    <row r="50" ht="21" customHeight="1" spans="1:8">
      <c r="A50" s="8"/>
      <c r="B50" s="498"/>
      <c r="C50" s="316"/>
      <c r="D50" s="317"/>
      <c r="E50" s="437" t="s">
        <v>3547</v>
      </c>
      <c r="F50" s="438"/>
      <c r="G50" s="487" t="s">
        <v>198</v>
      </c>
      <c r="H50" s="488"/>
    </row>
    <row r="51" ht="21" customHeight="1" spans="1:8">
      <c r="A51" s="8"/>
      <c r="B51" s="498"/>
      <c r="C51" s="316"/>
      <c r="D51" s="317"/>
      <c r="E51" s="437" t="s">
        <v>3548</v>
      </c>
      <c r="F51" s="438"/>
      <c r="G51" s="487" t="s">
        <v>198</v>
      </c>
      <c r="H51" s="488"/>
    </row>
    <row r="52" ht="21" customHeight="1" spans="1:8">
      <c r="A52" s="8"/>
      <c r="B52" s="498"/>
      <c r="C52" s="316"/>
      <c r="D52" s="317"/>
      <c r="E52" s="499" t="s">
        <v>3549</v>
      </c>
      <c r="F52" s="500"/>
      <c r="G52" s="501" t="s">
        <v>3543</v>
      </c>
      <c r="H52" s="462"/>
    </row>
    <row r="53" ht="21" customHeight="1" spans="1:8">
      <c r="A53" s="8"/>
      <c r="B53" s="498"/>
      <c r="C53" s="316"/>
      <c r="D53" s="317"/>
      <c r="E53" s="437" t="s">
        <v>3550</v>
      </c>
      <c r="F53" s="438"/>
      <c r="G53" s="487" t="s">
        <v>713</v>
      </c>
      <c r="H53" s="488"/>
    </row>
    <row r="54" ht="21" customHeight="1" spans="1:8">
      <c r="A54" s="8"/>
      <c r="B54" s="502"/>
      <c r="C54" s="230"/>
      <c r="D54" s="231"/>
      <c r="E54" s="437" t="s">
        <v>3551</v>
      </c>
      <c r="F54" s="438"/>
      <c r="G54" s="487" t="s">
        <v>713</v>
      </c>
      <c r="H54" s="488"/>
    </row>
    <row r="55" s="2" customFormat="1" ht="24" customHeight="1" spans="1:8">
      <c r="A55" s="31"/>
      <c r="B55" s="31"/>
      <c r="C55" s="31"/>
      <c r="D55" s="31"/>
      <c r="E55" s="31"/>
      <c r="F55" s="31"/>
      <c r="G55" s="31"/>
      <c r="H55" s="31"/>
    </row>
  </sheetData>
  <mergeCells count="11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C44:D44"/>
    <mergeCell ref="E44:F44"/>
    <mergeCell ref="G44:H44"/>
    <mergeCell ref="C45:D45"/>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A55:H55"/>
    <mergeCell ref="A4:A12"/>
    <mergeCell ref="A14:A54"/>
    <mergeCell ref="B15:B43"/>
    <mergeCell ref="B44:B45"/>
    <mergeCell ref="B46:B54"/>
    <mergeCell ref="B4:C5"/>
    <mergeCell ref="D4:E5"/>
    <mergeCell ref="C15:D25"/>
    <mergeCell ref="C26:D35"/>
    <mergeCell ref="C36:D42"/>
    <mergeCell ref="C46:D54"/>
  </mergeCells>
  <printOptions horizontalCentered="1"/>
  <pageMargins left="0.786805555555556" right="0.786805555555556" top="0.786805555555556" bottom="0.786805555555556" header="0" footer="0"/>
  <pageSetup paperSize="9" scale="90" orientation="landscape"/>
  <headerFooter alignWithMargins="0" scaleWithDoc="0"/>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47"/>
  <sheetViews>
    <sheetView showGridLines="0" topLeftCell="A40" workbookViewId="0">
      <selection activeCell="A47" sqref="$A47:$XFD47"/>
    </sheetView>
  </sheetViews>
  <sheetFormatPr defaultColWidth="12" defaultRowHeight="15.6"/>
  <cols>
    <col min="1" max="1" width="12" style="3"/>
    <col min="2" max="3" width="16.3333333333333" style="3" customWidth="1"/>
    <col min="4" max="4" width="9.33333333333333" style="3" customWidth="1"/>
    <col min="5" max="5" width="42" style="3" customWidth="1"/>
    <col min="6" max="7" width="18" style="3" customWidth="1"/>
    <col min="8" max="8" width="34.6666666666667" style="3" customWidth="1"/>
    <col min="9" max="16384" width="12" style="3"/>
  </cols>
  <sheetData>
    <row r="1" s="1" customFormat="1" ht="16.5" customHeight="1" spans="1:8">
      <c r="A1" s="4" t="s">
        <v>128</v>
      </c>
      <c r="B1" s="5"/>
      <c r="C1" s="5"/>
      <c r="D1" s="5"/>
      <c r="G1" s="3"/>
      <c r="H1" s="3"/>
    </row>
    <row r="2" ht="23.25" customHeight="1" spans="1:8">
      <c r="A2" s="6" t="s">
        <v>129</v>
      </c>
      <c r="B2" s="6"/>
      <c r="C2" s="6"/>
      <c r="D2" s="6"/>
      <c r="E2" s="6"/>
      <c r="F2" s="6"/>
      <c r="G2" s="6"/>
      <c r="H2" s="6"/>
    </row>
    <row r="3" ht="21.95" customHeight="1" spans="1:8">
      <c r="A3" s="7" t="s">
        <v>130</v>
      </c>
      <c r="B3" s="7"/>
      <c r="C3" s="7"/>
      <c r="D3" s="7" t="s">
        <v>3552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1933</v>
      </c>
      <c r="E6" s="7"/>
      <c r="F6" s="9">
        <v>3.71</v>
      </c>
      <c r="G6" s="9">
        <v>3.71</v>
      </c>
      <c r="H6" s="9"/>
    </row>
    <row r="7" ht="21.95" customHeight="1" spans="1:8">
      <c r="A7" s="7"/>
      <c r="B7" s="7" t="s">
        <v>141</v>
      </c>
      <c r="C7" s="7"/>
      <c r="D7" s="7" t="s">
        <v>3553</v>
      </c>
      <c r="E7" s="7"/>
      <c r="F7" s="9">
        <v>20</v>
      </c>
      <c r="G7" s="9">
        <v>20</v>
      </c>
      <c r="H7" s="9"/>
    </row>
    <row r="8" ht="21.95" customHeight="1" spans="1:8">
      <c r="A8" s="7"/>
      <c r="B8" s="7" t="s">
        <v>143</v>
      </c>
      <c r="C8" s="7"/>
      <c r="D8" s="7" t="s">
        <v>3554</v>
      </c>
      <c r="E8" s="7"/>
      <c r="F8" s="9">
        <v>30</v>
      </c>
      <c r="G8" s="9">
        <v>30</v>
      </c>
      <c r="H8" s="9"/>
    </row>
    <row r="9" ht="21.95" customHeight="1" spans="1:8">
      <c r="A9" s="7"/>
      <c r="B9" s="10" t="s">
        <v>145</v>
      </c>
      <c r="C9" s="11"/>
      <c r="D9" s="10" t="s">
        <v>3555</v>
      </c>
      <c r="E9" s="11"/>
      <c r="F9" s="9">
        <v>25</v>
      </c>
      <c r="G9" s="9"/>
      <c r="H9" s="9">
        <v>25</v>
      </c>
    </row>
    <row r="10" ht="21.95" customHeight="1" spans="1:8">
      <c r="A10" s="7"/>
      <c r="B10" s="7" t="s">
        <v>147</v>
      </c>
      <c r="C10" s="7"/>
      <c r="D10" s="7" t="s">
        <v>3556</v>
      </c>
      <c r="E10" s="7"/>
      <c r="F10" s="9">
        <v>427.41</v>
      </c>
      <c r="G10" s="9">
        <v>391.41</v>
      </c>
      <c r="H10" s="9">
        <v>36</v>
      </c>
    </row>
    <row r="11" ht="21.95" customHeight="1" spans="1:8">
      <c r="A11" s="7"/>
      <c r="B11" s="7" t="s">
        <v>149</v>
      </c>
      <c r="C11" s="7"/>
      <c r="D11" s="7"/>
      <c r="E11" s="8"/>
      <c r="F11" s="9">
        <v>506.12</v>
      </c>
      <c r="G11" s="9">
        <v>445.12</v>
      </c>
      <c r="H11" s="9"/>
    </row>
    <row r="12" ht="74.1" customHeight="1" spans="1:8">
      <c r="A12" s="8" t="s">
        <v>150</v>
      </c>
      <c r="B12" s="12" t="s">
        <v>3557</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15" t="s">
        <v>158</v>
      </c>
      <c r="D14" s="16"/>
      <c r="E14" s="24" t="s">
        <v>3558</v>
      </c>
      <c r="F14" s="25"/>
      <c r="G14" s="205" t="s">
        <v>3559</v>
      </c>
      <c r="H14" s="205"/>
    </row>
    <row r="15" ht="21.95" customHeight="1" spans="1:8">
      <c r="A15" s="8"/>
      <c r="B15" s="8"/>
      <c r="C15" s="22"/>
      <c r="D15" s="23"/>
      <c r="E15" s="24" t="s">
        <v>3560</v>
      </c>
      <c r="F15" s="25"/>
      <c r="G15" s="205" t="s">
        <v>3559</v>
      </c>
      <c r="H15" s="205"/>
    </row>
    <row r="16" ht="21.95" customHeight="1" spans="1:8">
      <c r="A16" s="8"/>
      <c r="B16" s="8"/>
      <c r="C16" s="22"/>
      <c r="D16" s="23"/>
      <c r="E16" s="24" t="s">
        <v>3561</v>
      </c>
      <c r="F16" s="25"/>
      <c r="G16" s="205" t="s">
        <v>3559</v>
      </c>
      <c r="H16" s="205"/>
    </row>
    <row r="17" ht="21.95" customHeight="1" spans="1:8">
      <c r="A17" s="8"/>
      <c r="B17" s="8"/>
      <c r="C17" s="22"/>
      <c r="D17" s="23"/>
      <c r="E17" s="472" t="s">
        <v>3562</v>
      </c>
      <c r="F17" s="473"/>
      <c r="G17" s="205" t="s">
        <v>3559</v>
      </c>
      <c r="H17" s="205"/>
    </row>
    <row r="18" ht="21.95" customHeight="1" spans="1:8">
      <c r="A18" s="8"/>
      <c r="B18" s="8"/>
      <c r="C18" s="20"/>
      <c r="D18" s="21"/>
      <c r="E18" s="472" t="s">
        <v>3563</v>
      </c>
      <c r="F18" s="473"/>
      <c r="G18" s="205" t="s">
        <v>3559</v>
      </c>
      <c r="H18" s="205"/>
    </row>
    <row r="19" ht="21.95" customHeight="1" spans="1:8">
      <c r="A19" s="8"/>
      <c r="B19" s="8"/>
      <c r="C19" s="7" t="s">
        <v>252</v>
      </c>
      <c r="D19" s="7"/>
      <c r="E19" s="24" t="s">
        <v>3558</v>
      </c>
      <c r="F19" s="25"/>
      <c r="G19" s="25" t="s">
        <v>3564</v>
      </c>
      <c r="H19" s="25"/>
    </row>
    <row r="20" ht="21.95" customHeight="1" spans="1:8">
      <c r="A20" s="8"/>
      <c r="B20" s="8"/>
      <c r="C20" s="7"/>
      <c r="D20" s="7"/>
      <c r="E20" s="24" t="s">
        <v>3560</v>
      </c>
      <c r="F20" s="25"/>
      <c r="G20" s="474" t="s">
        <v>3565</v>
      </c>
      <c r="H20" s="475"/>
    </row>
    <row r="21" ht="21.95" customHeight="1" spans="1:8">
      <c r="A21" s="8"/>
      <c r="B21" s="8"/>
      <c r="C21" s="7"/>
      <c r="D21" s="7"/>
      <c r="E21" s="24" t="s">
        <v>3561</v>
      </c>
      <c r="F21" s="25"/>
      <c r="G21" s="474" t="s">
        <v>3566</v>
      </c>
      <c r="H21" s="475"/>
    </row>
    <row r="22" ht="21.95" customHeight="1" spans="1:8">
      <c r="A22" s="8"/>
      <c r="B22" s="8"/>
      <c r="C22" s="7"/>
      <c r="D22" s="7"/>
      <c r="E22" s="472" t="s">
        <v>3562</v>
      </c>
      <c r="F22" s="473"/>
      <c r="G22" s="25" t="s">
        <v>3564</v>
      </c>
      <c r="H22" s="25"/>
    </row>
    <row r="23" ht="21.95" customHeight="1" spans="1:8">
      <c r="A23" s="8"/>
      <c r="B23" s="8"/>
      <c r="C23" s="7"/>
      <c r="D23" s="7"/>
      <c r="E23" s="472" t="s">
        <v>3563</v>
      </c>
      <c r="F23" s="473"/>
      <c r="G23" s="25" t="s">
        <v>3564</v>
      </c>
      <c r="H23" s="25"/>
    </row>
    <row r="24" ht="21.95" customHeight="1" spans="1:8">
      <c r="A24" s="8"/>
      <c r="B24" s="8"/>
      <c r="C24" s="224" t="s">
        <v>258</v>
      </c>
      <c r="D24" s="225"/>
      <c r="E24" s="472" t="s">
        <v>3558</v>
      </c>
      <c r="F24" s="473"/>
      <c r="G24" s="17" t="s">
        <v>3567</v>
      </c>
      <c r="H24" s="18"/>
    </row>
    <row r="25" ht="21.95" customHeight="1" spans="1:8">
      <c r="A25" s="8"/>
      <c r="B25" s="8"/>
      <c r="C25" s="316"/>
      <c r="D25" s="317"/>
      <c r="E25" s="472" t="s">
        <v>3560</v>
      </c>
      <c r="F25" s="473"/>
      <c r="G25" s="17" t="s">
        <v>1636</v>
      </c>
      <c r="H25" s="18"/>
    </row>
    <row r="26" ht="21.95" customHeight="1" spans="1:8">
      <c r="A26" s="8"/>
      <c r="B26" s="8"/>
      <c r="C26" s="316"/>
      <c r="D26" s="317"/>
      <c r="E26" s="472" t="s">
        <v>3561</v>
      </c>
      <c r="F26" s="473"/>
      <c r="G26" s="17" t="s">
        <v>1685</v>
      </c>
      <c r="H26" s="18"/>
    </row>
    <row r="27" ht="21.95" customHeight="1" spans="1:8">
      <c r="A27" s="8"/>
      <c r="B27" s="8"/>
      <c r="C27" s="316"/>
      <c r="D27" s="317"/>
      <c r="E27" s="476" t="s">
        <v>3562</v>
      </c>
      <c r="F27" s="477"/>
      <c r="G27" s="25" t="s">
        <v>3568</v>
      </c>
      <c r="H27" s="25"/>
    </row>
    <row r="28" ht="21.95" customHeight="1" spans="1:8">
      <c r="A28" s="8"/>
      <c r="B28" s="8"/>
      <c r="C28" s="230"/>
      <c r="D28" s="231"/>
      <c r="E28" s="476" t="s">
        <v>3563</v>
      </c>
      <c r="F28" s="477"/>
      <c r="G28" s="25" t="s">
        <v>3569</v>
      </c>
      <c r="H28" s="25"/>
    </row>
    <row r="29" ht="21.95" customHeight="1" spans="1:8">
      <c r="A29" s="8"/>
      <c r="B29" s="8" t="s">
        <v>182</v>
      </c>
      <c r="C29" s="7" t="s">
        <v>183</v>
      </c>
      <c r="D29" s="7"/>
      <c r="E29" s="472" t="s">
        <v>3558</v>
      </c>
      <c r="F29" s="473"/>
      <c r="G29" s="25" t="s">
        <v>3570</v>
      </c>
      <c r="H29" s="25"/>
    </row>
    <row r="30" ht="21.95" customHeight="1" spans="1:8">
      <c r="A30" s="8"/>
      <c r="B30" s="8"/>
      <c r="C30" s="7"/>
      <c r="D30" s="7"/>
      <c r="E30" s="472" t="s">
        <v>3560</v>
      </c>
      <c r="F30" s="473"/>
      <c r="G30" s="198" t="s">
        <v>3571</v>
      </c>
      <c r="H30" s="199"/>
    </row>
    <row r="31" ht="21.95" customHeight="1" spans="1:8">
      <c r="A31" s="8"/>
      <c r="B31" s="8"/>
      <c r="C31" s="7"/>
      <c r="D31" s="7"/>
      <c r="E31" s="472" t="s">
        <v>3561</v>
      </c>
      <c r="F31" s="473"/>
      <c r="G31" s="17" t="s">
        <v>3572</v>
      </c>
      <c r="H31" s="18"/>
    </row>
    <row r="32" ht="21.95" customHeight="1" spans="1:8">
      <c r="A32" s="8"/>
      <c r="B32" s="8"/>
      <c r="C32" s="7"/>
      <c r="D32" s="7"/>
      <c r="E32" s="17" t="s">
        <v>3573</v>
      </c>
      <c r="F32" s="18"/>
      <c r="G32" s="17" t="s">
        <v>3574</v>
      </c>
      <c r="H32" s="18"/>
    </row>
    <row r="33" ht="21.95" customHeight="1" spans="1:8">
      <c r="A33" s="8"/>
      <c r="B33" s="8"/>
      <c r="C33" s="7"/>
      <c r="D33" s="7"/>
      <c r="E33" s="476" t="s">
        <v>3575</v>
      </c>
      <c r="F33" s="477"/>
      <c r="G33" s="25" t="s">
        <v>3576</v>
      </c>
      <c r="H33" s="25"/>
    </row>
    <row r="34" ht="21.95" customHeight="1" spans="1:8">
      <c r="A34" s="8"/>
      <c r="B34" s="8"/>
      <c r="C34" s="7"/>
      <c r="D34" s="7"/>
      <c r="E34" s="476" t="s">
        <v>3577</v>
      </c>
      <c r="F34" s="477"/>
      <c r="G34" s="25" t="s">
        <v>3570</v>
      </c>
      <c r="H34" s="25"/>
    </row>
    <row r="35" ht="21.95" customHeight="1" spans="1:8">
      <c r="A35" s="8"/>
      <c r="B35" s="8"/>
      <c r="C35" s="224" t="s">
        <v>192</v>
      </c>
      <c r="D35" s="225"/>
      <c r="E35" s="472" t="s">
        <v>3558</v>
      </c>
      <c r="F35" s="473"/>
      <c r="G35" s="25" t="s">
        <v>3578</v>
      </c>
      <c r="H35" s="25"/>
    </row>
    <row r="36" ht="21.95" customHeight="1" spans="1:8">
      <c r="A36" s="8"/>
      <c r="B36" s="8"/>
      <c r="C36" s="316"/>
      <c r="D36" s="317"/>
      <c r="E36" s="472" t="s">
        <v>3560</v>
      </c>
      <c r="F36" s="473"/>
      <c r="G36" s="25" t="s">
        <v>3579</v>
      </c>
      <c r="H36" s="25"/>
    </row>
    <row r="37" ht="21.95" customHeight="1" spans="1:8">
      <c r="A37" s="8"/>
      <c r="B37" s="8"/>
      <c r="C37" s="316"/>
      <c r="D37" s="317"/>
      <c r="E37" s="472" t="s">
        <v>3561</v>
      </c>
      <c r="F37" s="473"/>
      <c r="G37" s="17" t="s">
        <v>3580</v>
      </c>
      <c r="H37" s="18"/>
    </row>
    <row r="38" ht="21.95" customHeight="1" spans="1:8">
      <c r="A38" s="8"/>
      <c r="B38" s="8"/>
      <c r="C38" s="316"/>
      <c r="D38" s="317"/>
      <c r="E38" s="17" t="s">
        <v>3573</v>
      </c>
      <c r="F38" s="18"/>
      <c r="G38" s="17" t="s">
        <v>3574</v>
      </c>
      <c r="H38" s="18"/>
    </row>
    <row r="39" ht="21.95" customHeight="1" spans="1:8">
      <c r="A39" s="8"/>
      <c r="B39" s="8"/>
      <c r="C39" s="316"/>
      <c r="D39" s="317"/>
      <c r="E39" s="476" t="s">
        <v>3575</v>
      </c>
      <c r="F39" s="477"/>
      <c r="G39" s="25" t="s">
        <v>3581</v>
      </c>
      <c r="H39" s="25"/>
    </row>
    <row r="40" ht="21.95" customHeight="1" spans="1:8">
      <c r="A40" s="8"/>
      <c r="B40" s="8"/>
      <c r="C40" s="230"/>
      <c r="D40" s="231"/>
      <c r="E40" s="476" t="s">
        <v>3577</v>
      </c>
      <c r="F40" s="477"/>
      <c r="G40" s="25" t="s">
        <v>3582</v>
      </c>
      <c r="H40" s="25"/>
    </row>
    <row r="41" ht="21.95" customHeight="1" spans="1:8">
      <c r="A41" s="8"/>
      <c r="B41" s="7" t="s">
        <v>195</v>
      </c>
      <c r="C41" s="478" t="s">
        <v>196</v>
      </c>
      <c r="D41" s="479"/>
      <c r="E41" s="472" t="s">
        <v>3558</v>
      </c>
      <c r="F41" s="473"/>
      <c r="G41" s="25" t="s">
        <v>3578</v>
      </c>
      <c r="H41" s="25"/>
    </row>
    <row r="42" ht="38.1" customHeight="1" spans="1:8">
      <c r="A42" s="8"/>
      <c r="B42" s="7"/>
      <c r="C42" s="480"/>
      <c r="D42" s="481"/>
      <c r="E42" s="472" t="s">
        <v>3560</v>
      </c>
      <c r="F42" s="473"/>
      <c r="G42" s="482" t="s">
        <v>3583</v>
      </c>
      <c r="H42" s="483"/>
    </row>
    <row r="43" ht="57" customHeight="1" spans="1:8">
      <c r="A43" s="8"/>
      <c r="B43" s="7"/>
      <c r="C43" s="480"/>
      <c r="D43" s="481"/>
      <c r="E43" s="472" t="s">
        <v>3561</v>
      </c>
      <c r="F43" s="473"/>
      <c r="G43" s="472" t="s">
        <v>3584</v>
      </c>
      <c r="H43" s="473"/>
    </row>
    <row r="44" ht="21.95" customHeight="1" spans="1:8">
      <c r="A44" s="8"/>
      <c r="B44" s="7"/>
      <c r="C44" s="480"/>
      <c r="D44" s="481"/>
      <c r="E44" s="17" t="s">
        <v>3573</v>
      </c>
      <c r="F44" s="18"/>
      <c r="G44" s="17" t="s">
        <v>3574</v>
      </c>
      <c r="H44" s="18"/>
    </row>
    <row r="45" ht="21.95" customHeight="1" spans="1:8">
      <c r="A45" s="8"/>
      <c r="B45" s="7"/>
      <c r="C45" s="480"/>
      <c r="D45" s="481"/>
      <c r="E45" s="476" t="s">
        <v>3575</v>
      </c>
      <c r="F45" s="477"/>
      <c r="G45" s="210" t="s">
        <v>3585</v>
      </c>
      <c r="H45" s="484"/>
    </row>
    <row r="46" ht="33" customHeight="1" spans="1:8">
      <c r="A46" s="8"/>
      <c r="B46" s="7"/>
      <c r="C46" s="485"/>
      <c r="D46" s="486"/>
      <c r="E46" s="476" t="s">
        <v>3577</v>
      </c>
      <c r="F46" s="477"/>
      <c r="G46" s="205" t="s">
        <v>3586</v>
      </c>
      <c r="H46" s="205"/>
    </row>
    <row r="47" spans="9:9">
      <c r="I47" s="2"/>
    </row>
  </sheetData>
  <mergeCells count="9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A4:A11"/>
    <mergeCell ref="A13:A46"/>
    <mergeCell ref="B14:B28"/>
    <mergeCell ref="B29:B40"/>
    <mergeCell ref="B41:B46"/>
    <mergeCell ref="C14:D18"/>
    <mergeCell ref="C19:D23"/>
    <mergeCell ref="C24:D28"/>
    <mergeCell ref="C29:D34"/>
    <mergeCell ref="C35:D40"/>
    <mergeCell ref="C41:D46"/>
    <mergeCell ref="B4:C5"/>
    <mergeCell ref="D4:E5"/>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opLeftCell="A22" workbookViewId="0">
      <selection activeCell="A34" sqref="$A34:$XFD34"/>
    </sheetView>
  </sheetViews>
  <sheetFormatPr defaultColWidth="9" defaultRowHeight="15.6" outlineLevelCol="7"/>
  <cols>
    <col min="1" max="1" width="8.83333333333333" style="3" customWidth="1"/>
    <col min="2" max="2" width="13.1666666666667" style="3" customWidth="1"/>
    <col min="3" max="3" width="5.16666666666667" style="3" customWidth="1"/>
    <col min="4" max="4" width="9.33333333333333" style="3" customWidth="1"/>
    <col min="5" max="5" width="30.6666666666667" style="3" customWidth="1"/>
    <col min="6" max="6" width="11.8333333333333" style="3" customWidth="1"/>
    <col min="7" max="8" width="13.6666666666667" style="3" customWidth="1"/>
    <col min="9" max="256" width="9.33333333333333" style="3"/>
    <col min="257" max="257" width="8.83333333333333" style="3" customWidth="1"/>
    <col min="258" max="258" width="13.1666666666667" style="3" customWidth="1"/>
    <col min="259" max="259" width="5.16666666666667" style="3" customWidth="1"/>
    <col min="260" max="260" width="9.33333333333333" style="3" customWidth="1"/>
    <col min="261" max="261" width="30.6666666666667" style="3" customWidth="1"/>
    <col min="262" max="262" width="11.8333333333333" style="3" customWidth="1"/>
    <col min="263" max="264" width="13.6666666666667" style="3" customWidth="1"/>
    <col min="265" max="512" width="9.33333333333333" style="3"/>
    <col min="513" max="513" width="8.83333333333333" style="3" customWidth="1"/>
    <col min="514" max="514" width="13.1666666666667" style="3" customWidth="1"/>
    <col min="515" max="515" width="5.16666666666667" style="3" customWidth="1"/>
    <col min="516" max="516" width="9.33333333333333" style="3" customWidth="1"/>
    <col min="517" max="517" width="30.6666666666667" style="3" customWidth="1"/>
    <col min="518" max="518" width="11.8333333333333" style="3" customWidth="1"/>
    <col min="519" max="520" width="13.6666666666667" style="3" customWidth="1"/>
    <col min="521" max="768" width="9.33333333333333" style="3"/>
    <col min="769" max="769" width="8.83333333333333" style="3" customWidth="1"/>
    <col min="770" max="770" width="13.1666666666667" style="3" customWidth="1"/>
    <col min="771" max="771" width="5.16666666666667" style="3" customWidth="1"/>
    <col min="772" max="772" width="9.33333333333333" style="3" customWidth="1"/>
    <col min="773" max="773" width="30.6666666666667" style="3" customWidth="1"/>
    <col min="774" max="774" width="11.8333333333333" style="3" customWidth="1"/>
    <col min="775" max="776" width="13.6666666666667" style="3" customWidth="1"/>
    <col min="777" max="1024" width="9.33333333333333" style="3"/>
    <col min="1025" max="1025" width="8.83333333333333" style="3" customWidth="1"/>
    <col min="1026" max="1026" width="13.1666666666667" style="3" customWidth="1"/>
    <col min="1027" max="1027" width="5.16666666666667" style="3" customWidth="1"/>
    <col min="1028" max="1028" width="9.33333333333333" style="3" customWidth="1"/>
    <col min="1029" max="1029" width="30.6666666666667" style="3" customWidth="1"/>
    <col min="1030" max="1030" width="11.8333333333333" style="3" customWidth="1"/>
    <col min="1031" max="1032" width="13.6666666666667" style="3" customWidth="1"/>
    <col min="1033" max="1280" width="9.33333333333333" style="3"/>
    <col min="1281" max="1281" width="8.83333333333333" style="3" customWidth="1"/>
    <col min="1282" max="1282" width="13.1666666666667" style="3" customWidth="1"/>
    <col min="1283" max="1283" width="5.16666666666667" style="3" customWidth="1"/>
    <col min="1284" max="1284" width="9.33333333333333" style="3" customWidth="1"/>
    <col min="1285" max="1285" width="30.6666666666667" style="3" customWidth="1"/>
    <col min="1286" max="1286" width="11.8333333333333" style="3" customWidth="1"/>
    <col min="1287" max="1288" width="13.6666666666667" style="3" customWidth="1"/>
    <col min="1289" max="1536" width="9.33333333333333" style="3"/>
    <col min="1537" max="1537" width="8.83333333333333" style="3" customWidth="1"/>
    <col min="1538" max="1538" width="13.1666666666667" style="3" customWidth="1"/>
    <col min="1539" max="1539" width="5.16666666666667" style="3" customWidth="1"/>
    <col min="1540" max="1540" width="9.33333333333333" style="3" customWidth="1"/>
    <col min="1541" max="1541" width="30.6666666666667" style="3" customWidth="1"/>
    <col min="1542" max="1542" width="11.8333333333333" style="3" customWidth="1"/>
    <col min="1543" max="1544" width="13.6666666666667" style="3" customWidth="1"/>
    <col min="1545" max="1792" width="9.33333333333333" style="3"/>
    <col min="1793" max="1793" width="8.83333333333333" style="3" customWidth="1"/>
    <col min="1794" max="1794" width="13.1666666666667" style="3" customWidth="1"/>
    <col min="1795" max="1795" width="5.16666666666667" style="3" customWidth="1"/>
    <col min="1796" max="1796" width="9.33333333333333" style="3" customWidth="1"/>
    <col min="1797" max="1797" width="30.6666666666667" style="3" customWidth="1"/>
    <col min="1798" max="1798" width="11.8333333333333" style="3" customWidth="1"/>
    <col min="1799" max="1800" width="13.6666666666667" style="3" customWidth="1"/>
    <col min="1801" max="2048" width="9.33333333333333" style="3"/>
    <col min="2049" max="2049" width="8.83333333333333" style="3" customWidth="1"/>
    <col min="2050" max="2050" width="13.1666666666667" style="3" customWidth="1"/>
    <col min="2051" max="2051" width="5.16666666666667" style="3" customWidth="1"/>
    <col min="2052" max="2052" width="9.33333333333333" style="3" customWidth="1"/>
    <col min="2053" max="2053" width="30.6666666666667" style="3" customWidth="1"/>
    <col min="2054" max="2054" width="11.8333333333333" style="3" customWidth="1"/>
    <col min="2055" max="2056" width="13.6666666666667" style="3" customWidth="1"/>
    <col min="2057" max="2304" width="9.33333333333333" style="3"/>
    <col min="2305" max="2305" width="8.83333333333333" style="3" customWidth="1"/>
    <col min="2306" max="2306" width="13.1666666666667" style="3" customWidth="1"/>
    <col min="2307" max="2307" width="5.16666666666667" style="3" customWidth="1"/>
    <col min="2308" max="2308" width="9.33333333333333" style="3" customWidth="1"/>
    <col min="2309" max="2309" width="30.6666666666667" style="3" customWidth="1"/>
    <col min="2310" max="2310" width="11.8333333333333" style="3" customWidth="1"/>
    <col min="2311" max="2312" width="13.6666666666667" style="3" customWidth="1"/>
    <col min="2313" max="2560" width="9.33333333333333" style="3"/>
    <col min="2561" max="2561" width="8.83333333333333" style="3" customWidth="1"/>
    <col min="2562" max="2562" width="13.1666666666667" style="3" customWidth="1"/>
    <col min="2563" max="2563" width="5.16666666666667" style="3" customWidth="1"/>
    <col min="2564" max="2564" width="9.33333333333333" style="3" customWidth="1"/>
    <col min="2565" max="2565" width="30.6666666666667" style="3" customWidth="1"/>
    <col min="2566" max="2566" width="11.8333333333333" style="3" customWidth="1"/>
    <col min="2567" max="2568" width="13.6666666666667" style="3" customWidth="1"/>
    <col min="2569" max="2816" width="9.33333333333333" style="3"/>
    <col min="2817" max="2817" width="8.83333333333333" style="3" customWidth="1"/>
    <col min="2818" max="2818" width="13.1666666666667" style="3" customWidth="1"/>
    <col min="2819" max="2819" width="5.16666666666667" style="3" customWidth="1"/>
    <col min="2820" max="2820" width="9.33333333333333" style="3" customWidth="1"/>
    <col min="2821" max="2821" width="30.6666666666667" style="3" customWidth="1"/>
    <col min="2822" max="2822" width="11.8333333333333" style="3" customWidth="1"/>
    <col min="2823" max="2824" width="13.6666666666667" style="3" customWidth="1"/>
    <col min="2825" max="3072" width="9.33333333333333" style="3"/>
    <col min="3073" max="3073" width="8.83333333333333" style="3" customWidth="1"/>
    <col min="3074" max="3074" width="13.1666666666667" style="3" customWidth="1"/>
    <col min="3075" max="3075" width="5.16666666666667" style="3" customWidth="1"/>
    <col min="3076" max="3076" width="9.33333333333333" style="3" customWidth="1"/>
    <col min="3077" max="3077" width="30.6666666666667" style="3" customWidth="1"/>
    <col min="3078" max="3078" width="11.8333333333333" style="3" customWidth="1"/>
    <col min="3079" max="3080" width="13.6666666666667" style="3" customWidth="1"/>
    <col min="3081" max="3328" width="9.33333333333333" style="3"/>
    <col min="3329" max="3329" width="8.83333333333333" style="3" customWidth="1"/>
    <col min="3330" max="3330" width="13.1666666666667" style="3" customWidth="1"/>
    <col min="3331" max="3331" width="5.16666666666667" style="3" customWidth="1"/>
    <col min="3332" max="3332" width="9.33333333333333" style="3" customWidth="1"/>
    <col min="3333" max="3333" width="30.6666666666667" style="3" customWidth="1"/>
    <col min="3334" max="3334" width="11.8333333333333" style="3" customWidth="1"/>
    <col min="3335" max="3336" width="13.6666666666667" style="3" customWidth="1"/>
    <col min="3337" max="3584" width="9.33333333333333" style="3"/>
    <col min="3585" max="3585" width="8.83333333333333" style="3" customWidth="1"/>
    <col min="3586" max="3586" width="13.1666666666667" style="3" customWidth="1"/>
    <col min="3587" max="3587" width="5.16666666666667" style="3" customWidth="1"/>
    <col min="3588" max="3588" width="9.33333333333333" style="3" customWidth="1"/>
    <col min="3589" max="3589" width="30.6666666666667" style="3" customWidth="1"/>
    <col min="3590" max="3590" width="11.8333333333333" style="3" customWidth="1"/>
    <col min="3591" max="3592" width="13.6666666666667" style="3" customWidth="1"/>
    <col min="3593" max="3840" width="9.33333333333333" style="3"/>
    <col min="3841" max="3841" width="8.83333333333333" style="3" customWidth="1"/>
    <col min="3842" max="3842" width="13.1666666666667" style="3" customWidth="1"/>
    <col min="3843" max="3843" width="5.16666666666667" style="3" customWidth="1"/>
    <col min="3844" max="3844" width="9.33333333333333" style="3" customWidth="1"/>
    <col min="3845" max="3845" width="30.6666666666667" style="3" customWidth="1"/>
    <col min="3846" max="3846" width="11.8333333333333" style="3" customWidth="1"/>
    <col min="3847" max="3848" width="13.6666666666667" style="3" customWidth="1"/>
    <col min="3849" max="4096" width="9.33333333333333" style="3"/>
    <col min="4097" max="4097" width="8.83333333333333" style="3" customWidth="1"/>
    <col min="4098" max="4098" width="13.1666666666667" style="3" customWidth="1"/>
    <col min="4099" max="4099" width="5.16666666666667" style="3" customWidth="1"/>
    <col min="4100" max="4100" width="9.33333333333333" style="3" customWidth="1"/>
    <col min="4101" max="4101" width="30.6666666666667" style="3" customWidth="1"/>
    <col min="4102" max="4102" width="11.8333333333333" style="3" customWidth="1"/>
    <col min="4103" max="4104" width="13.6666666666667" style="3" customWidth="1"/>
    <col min="4105" max="4352" width="9.33333333333333" style="3"/>
    <col min="4353" max="4353" width="8.83333333333333" style="3" customWidth="1"/>
    <col min="4354" max="4354" width="13.1666666666667" style="3" customWidth="1"/>
    <col min="4355" max="4355" width="5.16666666666667" style="3" customWidth="1"/>
    <col min="4356" max="4356" width="9.33333333333333" style="3" customWidth="1"/>
    <col min="4357" max="4357" width="30.6666666666667" style="3" customWidth="1"/>
    <col min="4358" max="4358" width="11.8333333333333" style="3" customWidth="1"/>
    <col min="4359" max="4360" width="13.6666666666667" style="3" customWidth="1"/>
    <col min="4361" max="4608" width="9.33333333333333" style="3"/>
    <col min="4609" max="4609" width="8.83333333333333" style="3" customWidth="1"/>
    <col min="4610" max="4610" width="13.1666666666667" style="3" customWidth="1"/>
    <col min="4611" max="4611" width="5.16666666666667" style="3" customWidth="1"/>
    <col min="4612" max="4612" width="9.33333333333333" style="3" customWidth="1"/>
    <col min="4613" max="4613" width="30.6666666666667" style="3" customWidth="1"/>
    <col min="4614" max="4614" width="11.8333333333333" style="3" customWidth="1"/>
    <col min="4615" max="4616" width="13.6666666666667" style="3" customWidth="1"/>
    <col min="4617" max="4864" width="9.33333333333333" style="3"/>
    <col min="4865" max="4865" width="8.83333333333333" style="3" customWidth="1"/>
    <col min="4866" max="4866" width="13.1666666666667" style="3" customWidth="1"/>
    <col min="4867" max="4867" width="5.16666666666667" style="3" customWidth="1"/>
    <col min="4868" max="4868" width="9.33333333333333" style="3" customWidth="1"/>
    <col min="4869" max="4869" width="30.6666666666667" style="3" customWidth="1"/>
    <col min="4870" max="4870" width="11.8333333333333" style="3" customWidth="1"/>
    <col min="4871" max="4872" width="13.6666666666667" style="3" customWidth="1"/>
    <col min="4873" max="5120" width="9.33333333333333" style="3"/>
    <col min="5121" max="5121" width="8.83333333333333" style="3" customWidth="1"/>
    <col min="5122" max="5122" width="13.1666666666667" style="3" customWidth="1"/>
    <col min="5123" max="5123" width="5.16666666666667" style="3" customWidth="1"/>
    <col min="5124" max="5124" width="9.33333333333333" style="3" customWidth="1"/>
    <col min="5125" max="5125" width="30.6666666666667" style="3" customWidth="1"/>
    <col min="5126" max="5126" width="11.8333333333333" style="3" customWidth="1"/>
    <col min="5127" max="5128" width="13.6666666666667" style="3" customWidth="1"/>
    <col min="5129" max="5376" width="9.33333333333333" style="3"/>
    <col min="5377" max="5377" width="8.83333333333333" style="3" customWidth="1"/>
    <col min="5378" max="5378" width="13.1666666666667" style="3" customWidth="1"/>
    <col min="5379" max="5379" width="5.16666666666667" style="3" customWidth="1"/>
    <col min="5380" max="5380" width="9.33333333333333" style="3" customWidth="1"/>
    <col min="5381" max="5381" width="30.6666666666667" style="3" customWidth="1"/>
    <col min="5382" max="5382" width="11.8333333333333" style="3" customWidth="1"/>
    <col min="5383" max="5384" width="13.6666666666667" style="3" customWidth="1"/>
    <col min="5385" max="5632" width="9.33333333333333" style="3"/>
    <col min="5633" max="5633" width="8.83333333333333" style="3" customWidth="1"/>
    <col min="5634" max="5634" width="13.1666666666667" style="3" customWidth="1"/>
    <col min="5635" max="5635" width="5.16666666666667" style="3" customWidth="1"/>
    <col min="5636" max="5636" width="9.33333333333333" style="3" customWidth="1"/>
    <col min="5637" max="5637" width="30.6666666666667" style="3" customWidth="1"/>
    <col min="5638" max="5638" width="11.8333333333333" style="3" customWidth="1"/>
    <col min="5639" max="5640" width="13.6666666666667" style="3" customWidth="1"/>
    <col min="5641" max="5888" width="9.33333333333333" style="3"/>
    <col min="5889" max="5889" width="8.83333333333333" style="3" customWidth="1"/>
    <col min="5890" max="5890" width="13.1666666666667" style="3" customWidth="1"/>
    <col min="5891" max="5891" width="5.16666666666667" style="3" customWidth="1"/>
    <col min="5892" max="5892" width="9.33333333333333" style="3" customWidth="1"/>
    <col min="5893" max="5893" width="30.6666666666667" style="3" customWidth="1"/>
    <col min="5894" max="5894" width="11.8333333333333" style="3" customWidth="1"/>
    <col min="5895" max="5896" width="13.6666666666667" style="3" customWidth="1"/>
    <col min="5897" max="6144" width="9.33333333333333" style="3"/>
    <col min="6145" max="6145" width="8.83333333333333" style="3" customWidth="1"/>
    <col min="6146" max="6146" width="13.1666666666667" style="3" customWidth="1"/>
    <col min="6147" max="6147" width="5.16666666666667" style="3" customWidth="1"/>
    <col min="6148" max="6148" width="9.33333333333333" style="3" customWidth="1"/>
    <col min="6149" max="6149" width="30.6666666666667" style="3" customWidth="1"/>
    <col min="6150" max="6150" width="11.8333333333333" style="3" customWidth="1"/>
    <col min="6151" max="6152" width="13.6666666666667" style="3" customWidth="1"/>
    <col min="6153" max="6400" width="9.33333333333333" style="3"/>
    <col min="6401" max="6401" width="8.83333333333333" style="3" customWidth="1"/>
    <col min="6402" max="6402" width="13.1666666666667" style="3" customWidth="1"/>
    <col min="6403" max="6403" width="5.16666666666667" style="3" customWidth="1"/>
    <col min="6404" max="6404" width="9.33333333333333" style="3" customWidth="1"/>
    <col min="6405" max="6405" width="30.6666666666667" style="3" customWidth="1"/>
    <col min="6406" max="6406" width="11.8333333333333" style="3" customWidth="1"/>
    <col min="6407" max="6408" width="13.6666666666667" style="3" customWidth="1"/>
    <col min="6409" max="6656" width="9.33333333333333" style="3"/>
    <col min="6657" max="6657" width="8.83333333333333" style="3" customWidth="1"/>
    <col min="6658" max="6658" width="13.1666666666667" style="3" customWidth="1"/>
    <col min="6659" max="6659" width="5.16666666666667" style="3" customWidth="1"/>
    <col min="6660" max="6660" width="9.33333333333333" style="3" customWidth="1"/>
    <col min="6661" max="6661" width="30.6666666666667" style="3" customWidth="1"/>
    <col min="6662" max="6662" width="11.8333333333333" style="3" customWidth="1"/>
    <col min="6663" max="6664" width="13.6666666666667" style="3" customWidth="1"/>
    <col min="6665" max="6912" width="9.33333333333333" style="3"/>
    <col min="6913" max="6913" width="8.83333333333333" style="3" customWidth="1"/>
    <col min="6914" max="6914" width="13.1666666666667" style="3" customWidth="1"/>
    <col min="6915" max="6915" width="5.16666666666667" style="3" customWidth="1"/>
    <col min="6916" max="6916" width="9.33333333333333" style="3" customWidth="1"/>
    <col min="6917" max="6917" width="30.6666666666667" style="3" customWidth="1"/>
    <col min="6918" max="6918" width="11.8333333333333" style="3" customWidth="1"/>
    <col min="6919" max="6920" width="13.6666666666667" style="3" customWidth="1"/>
    <col min="6921" max="7168" width="9.33333333333333" style="3"/>
    <col min="7169" max="7169" width="8.83333333333333" style="3" customWidth="1"/>
    <col min="7170" max="7170" width="13.1666666666667" style="3" customWidth="1"/>
    <col min="7171" max="7171" width="5.16666666666667" style="3" customWidth="1"/>
    <col min="7172" max="7172" width="9.33333333333333" style="3" customWidth="1"/>
    <col min="7173" max="7173" width="30.6666666666667" style="3" customWidth="1"/>
    <col min="7174" max="7174" width="11.8333333333333" style="3" customWidth="1"/>
    <col min="7175" max="7176" width="13.6666666666667" style="3" customWidth="1"/>
    <col min="7177" max="7424" width="9.33333333333333" style="3"/>
    <col min="7425" max="7425" width="8.83333333333333" style="3" customWidth="1"/>
    <col min="7426" max="7426" width="13.1666666666667" style="3" customWidth="1"/>
    <col min="7427" max="7427" width="5.16666666666667" style="3" customWidth="1"/>
    <col min="7428" max="7428" width="9.33333333333333" style="3" customWidth="1"/>
    <col min="7429" max="7429" width="30.6666666666667" style="3" customWidth="1"/>
    <col min="7430" max="7430" width="11.8333333333333" style="3" customWidth="1"/>
    <col min="7431" max="7432" width="13.6666666666667" style="3" customWidth="1"/>
    <col min="7433" max="7680" width="9.33333333333333" style="3"/>
    <col min="7681" max="7681" width="8.83333333333333" style="3" customWidth="1"/>
    <col min="7682" max="7682" width="13.1666666666667" style="3" customWidth="1"/>
    <col min="7683" max="7683" width="5.16666666666667" style="3" customWidth="1"/>
    <col min="7684" max="7684" width="9.33333333333333" style="3" customWidth="1"/>
    <col min="7685" max="7685" width="30.6666666666667" style="3" customWidth="1"/>
    <col min="7686" max="7686" width="11.8333333333333" style="3" customWidth="1"/>
    <col min="7687" max="7688" width="13.6666666666667" style="3" customWidth="1"/>
    <col min="7689" max="7936" width="9.33333333333333" style="3"/>
    <col min="7937" max="7937" width="8.83333333333333" style="3" customWidth="1"/>
    <col min="7938" max="7938" width="13.1666666666667" style="3" customWidth="1"/>
    <col min="7939" max="7939" width="5.16666666666667" style="3" customWidth="1"/>
    <col min="7940" max="7940" width="9.33333333333333" style="3" customWidth="1"/>
    <col min="7941" max="7941" width="30.6666666666667" style="3" customWidth="1"/>
    <col min="7942" max="7942" width="11.8333333333333" style="3" customWidth="1"/>
    <col min="7943" max="7944" width="13.6666666666667" style="3" customWidth="1"/>
    <col min="7945" max="8192" width="9.33333333333333" style="3"/>
    <col min="8193" max="8193" width="8.83333333333333" style="3" customWidth="1"/>
    <col min="8194" max="8194" width="13.1666666666667" style="3" customWidth="1"/>
    <col min="8195" max="8195" width="5.16666666666667" style="3" customWidth="1"/>
    <col min="8196" max="8196" width="9.33333333333333" style="3" customWidth="1"/>
    <col min="8197" max="8197" width="30.6666666666667" style="3" customWidth="1"/>
    <col min="8198" max="8198" width="11.8333333333333" style="3" customWidth="1"/>
    <col min="8199" max="8200" width="13.6666666666667" style="3" customWidth="1"/>
    <col min="8201" max="8448" width="9.33333333333333" style="3"/>
    <col min="8449" max="8449" width="8.83333333333333" style="3" customWidth="1"/>
    <col min="8450" max="8450" width="13.1666666666667" style="3" customWidth="1"/>
    <col min="8451" max="8451" width="5.16666666666667" style="3" customWidth="1"/>
    <col min="8452" max="8452" width="9.33333333333333" style="3" customWidth="1"/>
    <col min="8453" max="8453" width="30.6666666666667" style="3" customWidth="1"/>
    <col min="8454" max="8454" width="11.8333333333333" style="3" customWidth="1"/>
    <col min="8455" max="8456" width="13.6666666666667" style="3" customWidth="1"/>
    <col min="8457" max="8704" width="9.33333333333333" style="3"/>
    <col min="8705" max="8705" width="8.83333333333333" style="3" customWidth="1"/>
    <col min="8706" max="8706" width="13.1666666666667" style="3" customWidth="1"/>
    <col min="8707" max="8707" width="5.16666666666667" style="3" customWidth="1"/>
    <col min="8708" max="8708" width="9.33333333333333" style="3" customWidth="1"/>
    <col min="8709" max="8709" width="30.6666666666667" style="3" customWidth="1"/>
    <col min="8710" max="8710" width="11.8333333333333" style="3" customWidth="1"/>
    <col min="8711" max="8712" width="13.6666666666667" style="3" customWidth="1"/>
    <col min="8713" max="8960" width="9.33333333333333" style="3"/>
    <col min="8961" max="8961" width="8.83333333333333" style="3" customWidth="1"/>
    <col min="8962" max="8962" width="13.1666666666667" style="3" customWidth="1"/>
    <col min="8963" max="8963" width="5.16666666666667" style="3" customWidth="1"/>
    <col min="8964" max="8964" width="9.33333333333333" style="3" customWidth="1"/>
    <col min="8965" max="8965" width="30.6666666666667" style="3" customWidth="1"/>
    <col min="8966" max="8966" width="11.8333333333333" style="3" customWidth="1"/>
    <col min="8967" max="8968" width="13.6666666666667" style="3" customWidth="1"/>
    <col min="8969" max="9216" width="9.33333333333333" style="3"/>
    <col min="9217" max="9217" width="8.83333333333333" style="3" customWidth="1"/>
    <col min="9218" max="9218" width="13.1666666666667" style="3" customWidth="1"/>
    <col min="9219" max="9219" width="5.16666666666667" style="3" customWidth="1"/>
    <col min="9220" max="9220" width="9.33333333333333" style="3" customWidth="1"/>
    <col min="9221" max="9221" width="30.6666666666667" style="3" customWidth="1"/>
    <col min="9222" max="9222" width="11.8333333333333" style="3" customWidth="1"/>
    <col min="9223" max="9224" width="13.6666666666667" style="3" customWidth="1"/>
    <col min="9225" max="9472" width="9.33333333333333" style="3"/>
    <col min="9473" max="9473" width="8.83333333333333" style="3" customWidth="1"/>
    <col min="9474" max="9474" width="13.1666666666667" style="3" customWidth="1"/>
    <col min="9475" max="9475" width="5.16666666666667" style="3" customWidth="1"/>
    <col min="9476" max="9476" width="9.33333333333333" style="3" customWidth="1"/>
    <col min="9477" max="9477" width="30.6666666666667" style="3" customWidth="1"/>
    <col min="9478" max="9478" width="11.8333333333333" style="3" customWidth="1"/>
    <col min="9479" max="9480" width="13.6666666666667" style="3" customWidth="1"/>
    <col min="9481" max="9728" width="9.33333333333333" style="3"/>
    <col min="9729" max="9729" width="8.83333333333333" style="3" customWidth="1"/>
    <col min="9730" max="9730" width="13.1666666666667" style="3" customWidth="1"/>
    <col min="9731" max="9731" width="5.16666666666667" style="3" customWidth="1"/>
    <col min="9732" max="9732" width="9.33333333333333" style="3" customWidth="1"/>
    <col min="9733" max="9733" width="30.6666666666667" style="3" customWidth="1"/>
    <col min="9734" max="9734" width="11.8333333333333" style="3" customWidth="1"/>
    <col min="9735" max="9736" width="13.6666666666667" style="3" customWidth="1"/>
    <col min="9737" max="9984" width="9.33333333333333" style="3"/>
    <col min="9985" max="9985" width="8.83333333333333" style="3" customWidth="1"/>
    <col min="9986" max="9986" width="13.1666666666667" style="3" customWidth="1"/>
    <col min="9987" max="9987" width="5.16666666666667" style="3" customWidth="1"/>
    <col min="9988" max="9988" width="9.33333333333333" style="3" customWidth="1"/>
    <col min="9989" max="9989" width="30.6666666666667" style="3" customWidth="1"/>
    <col min="9990" max="9990" width="11.8333333333333" style="3" customWidth="1"/>
    <col min="9991" max="9992" width="13.6666666666667" style="3" customWidth="1"/>
    <col min="9993" max="10240" width="9.33333333333333" style="3"/>
    <col min="10241" max="10241" width="8.83333333333333" style="3" customWidth="1"/>
    <col min="10242" max="10242" width="13.1666666666667" style="3" customWidth="1"/>
    <col min="10243" max="10243" width="5.16666666666667" style="3" customWidth="1"/>
    <col min="10244" max="10244" width="9.33333333333333" style="3" customWidth="1"/>
    <col min="10245" max="10245" width="30.6666666666667" style="3" customWidth="1"/>
    <col min="10246" max="10246" width="11.8333333333333" style="3" customWidth="1"/>
    <col min="10247" max="10248" width="13.6666666666667" style="3" customWidth="1"/>
    <col min="10249" max="10496" width="9.33333333333333" style="3"/>
    <col min="10497" max="10497" width="8.83333333333333" style="3" customWidth="1"/>
    <col min="10498" max="10498" width="13.1666666666667" style="3" customWidth="1"/>
    <col min="10499" max="10499" width="5.16666666666667" style="3" customWidth="1"/>
    <col min="10500" max="10500" width="9.33333333333333" style="3" customWidth="1"/>
    <col min="10501" max="10501" width="30.6666666666667" style="3" customWidth="1"/>
    <col min="10502" max="10502" width="11.8333333333333" style="3" customWidth="1"/>
    <col min="10503" max="10504" width="13.6666666666667" style="3" customWidth="1"/>
    <col min="10505" max="10752" width="9.33333333333333" style="3"/>
    <col min="10753" max="10753" width="8.83333333333333" style="3" customWidth="1"/>
    <col min="10754" max="10754" width="13.1666666666667" style="3" customWidth="1"/>
    <col min="10755" max="10755" width="5.16666666666667" style="3" customWidth="1"/>
    <col min="10756" max="10756" width="9.33333333333333" style="3" customWidth="1"/>
    <col min="10757" max="10757" width="30.6666666666667" style="3" customWidth="1"/>
    <col min="10758" max="10758" width="11.8333333333333" style="3" customWidth="1"/>
    <col min="10759" max="10760" width="13.6666666666667" style="3" customWidth="1"/>
    <col min="10761" max="11008" width="9.33333333333333" style="3"/>
    <col min="11009" max="11009" width="8.83333333333333" style="3" customWidth="1"/>
    <col min="11010" max="11010" width="13.1666666666667" style="3" customWidth="1"/>
    <col min="11011" max="11011" width="5.16666666666667" style="3" customWidth="1"/>
    <col min="11012" max="11012" width="9.33333333333333" style="3" customWidth="1"/>
    <col min="11013" max="11013" width="30.6666666666667" style="3" customWidth="1"/>
    <col min="11014" max="11014" width="11.8333333333333" style="3" customWidth="1"/>
    <col min="11015" max="11016" width="13.6666666666667" style="3" customWidth="1"/>
    <col min="11017" max="11264" width="9.33333333333333" style="3"/>
    <col min="11265" max="11265" width="8.83333333333333" style="3" customWidth="1"/>
    <col min="11266" max="11266" width="13.1666666666667" style="3" customWidth="1"/>
    <col min="11267" max="11267" width="5.16666666666667" style="3" customWidth="1"/>
    <col min="11268" max="11268" width="9.33333333333333" style="3" customWidth="1"/>
    <col min="11269" max="11269" width="30.6666666666667" style="3" customWidth="1"/>
    <col min="11270" max="11270" width="11.8333333333333" style="3" customWidth="1"/>
    <col min="11271" max="11272" width="13.6666666666667" style="3" customWidth="1"/>
    <col min="11273" max="11520" width="9.33333333333333" style="3"/>
    <col min="11521" max="11521" width="8.83333333333333" style="3" customWidth="1"/>
    <col min="11522" max="11522" width="13.1666666666667" style="3" customWidth="1"/>
    <col min="11523" max="11523" width="5.16666666666667" style="3" customWidth="1"/>
    <col min="11524" max="11524" width="9.33333333333333" style="3" customWidth="1"/>
    <col min="11525" max="11525" width="30.6666666666667" style="3" customWidth="1"/>
    <col min="11526" max="11526" width="11.8333333333333" style="3" customWidth="1"/>
    <col min="11527" max="11528" width="13.6666666666667" style="3" customWidth="1"/>
    <col min="11529" max="11776" width="9.33333333333333" style="3"/>
    <col min="11777" max="11777" width="8.83333333333333" style="3" customWidth="1"/>
    <col min="11778" max="11778" width="13.1666666666667" style="3" customWidth="1"/>
    <col min="11779" max="11779" width="5.16666666666667" style="3" customWidth="1"/>
    <col min="11780" max="11780" width="9.33333333333333" style="3" customWidth="1"/>
    <col min="11781" max="11781" width="30.6666666666667" style="3" customWidth="1"/>
    <col min="11782" max="11782" width="11.8333333333333" style="3" customWidth="1"/>
    <col min="11783" max="11784" width="13.6666666666667" style="3" customWidth="1"/>
    <col min="11785" max="12032" width="9.33333333333333" style="3"/>
    <col min="12033" max="12033" width="8.83333333333333" style="3" customWidth="1"/>
    <col min="12034" max="12034" width="13.1666666666667" style="3" customWidth="1"/>
    <col min="12035" max="12035" width="5.16666666666667" style="3" customWidth="1"/>
    <col min="12036" max="12036" width="9.33333333333333" style="3" customWidth="1"/>
    <col min="12037" max="12037" width="30.6666666666667" style="3" customWidth="1"/>
    <col min="12038" max="12038" width="11.8333333333333" style="3" customWidth="1"/>
    <col min="12039" max="12040" width="13.6666666666667" style="3" customWidth="1"/>
    <col min="12041" max="12288" width="9.33333333333333" style="3"/>
    <col min="12289" max="12289" width="8.83333333333333" style="3" customWidth="1"/>
    <col min="12290" max="12290" width="13.1666666666667" style="3" customWidth="1"/>
    <col min="12291" max="12291" width="5.16666666666667" style="3" customWidth="1"/>
    <col min="12292" max="12292" width="9.33333333333333" style="3" customWidth="1"/>
    <col min="12293" max="12293" width="30.6666666666667" style="3" customWidth="1"/>
    <col min="12294" max="12294" width="11.8333333333333" style="3" customWidth="1"/>
    <col min="12295" max="12296" width="13.6666666666667" style="3" customWidth="1"/>
    <col min="12297" max="12544" width="9.33333333333333" style="3"/>
    <col min="12545" max="12545" width="8.83333333333333" style="3" customWidth="1"/>
    <col min="12546" max="12546" width="13.1666666666667" style="3" customWidth="1"/>
    <col min="12547" max="12547" width="5.16666666666667" style="3" customWidth="1"/>
    <col min="12548" max="12548" width="9.33333333333333" style="3" customWidth="1"/>
    <col min="12549" max="12549" width="30.6666666666667" style="3" customWidth="1"/>
    <col min="12550" max="12550" width="11.8333333333333" style="3" customWidth="1"/>
    <col min="12551" max="12552" width="13.6666666666667" style="3" customWidth="1"/>
    <col min="12553" max="12800" width="9.33333333333333" style="3"/>
    <col min="12801" max="12801" width="8.83333333333333" style="3" customWidth="1"/>
    <col min="12802" max="12802" width="13.1666666666667" style="3" customWidth="1"/>
    <col min="12803" max="12803" width="5.16666666666667" style="3" customWidth="1"/>
    <col min="12804" max="12804" width="9.33333333333333" style="3" customWidth="1"/>
    <col min="12805" max="12805" width="30.6666666666667" style="3" customWidth="1"/>
    <col min="12806" max="12806" width="11.8333333333333" style="3" customWidth="1"/>
    <col min="12807" max="12808" width="13.6666666666667" style="3" customWidth="1"/>
    <col min="12809" max="13056" width="9.33333333333333" style="3"/>
    <col min="13057" max="13057" width="8.83333333333333" style="3" customWidth="1"/>
    <col min="13058" max="13058" width="13.1666666666667" style="3" customWidth="1"/>
    <col min="13059" max="13059" width="5.16666666666667" style="3" customWidth="1"/>
    <col min="13060" max="13060" width="9.33333333333333" style="3" customWidth="1"/>
    <col min="13061" max="13061" width="30.6666666666667" style="3" customWidth="1"/>
    <col min="13062" max="13062" width="11.8333333333333" style="3" customWidth="1"/>
    <col min="13063" max="13064" width="13.6666666666667" style="3" customWidth="1"/>
    <col min="13065" max="13312" width="9.33333333333333" style="3"/>
    <col min="13313" max="13313" width="8.83333333333333" style="3" customWidth="1"/>
    <col min="13314" max="13314" width="13.1666666666667" style="3" customWidth="1"/>
    <col min="13315" max="13315" width="5.16666666666667" style="3" customWidth="1"/>
    <col min="13316" max="13316" width="9.33333333333333" style="3" customWidth="1"/>
    <col min="13317" max="13317" width="30.6666666666667" style="3" customWidth="1"/>
    <col min="13318" max="13318" width="11.8333333333333" style="3" customWidth="1"/>
    <col min="13319" max="13320" width="13.6666666666667" style="3" customWidth="1"/>
    <col min="13321" max="13568" width="9.33333333333333" style="3"/>
    <col min="13569" max="13569" width="8.83333333333333" style="3" customWidth="1"/>
    <col min="13570" max="13570" width="13.1666666666667" style="3" customWidth="1"/>
    <col min="13571" max="13571" width="5.16666666666667" style="3" customWidth="1"/>
    <col min="13572" max="13572" width="9.33333333333333" style="3" customWidth="1"/>
    <col min="13573" max="13573" width="30.6666666666667" style="3" customWidth="1"/>
    <col min="13574" max="13574" width="11.8333333333333" style="3" customWidth="1"/>
    <col min="13575" max="13576" width="13.6666666666667" style="3" customWidth="1"/>
    <col min="13577" max="13824" width="9.33333333333333" style="3"/>
    <col min="13825" max="13825" width="8.83333333333333" style="3" customWidth="1"/>
    <col min="13826" max="13826" width="13.1666666666667" style="3" customWidth="1"/>
    <col min="13827" max="13827" width="5.16666666666667" style="3" customWidth="1"/>
    <col min="13828" max="13828" width="9.33333333333333" style="3" customWidth="1"/>
    <col min="13829" max="13829" width="30.6666666666667" style="3" customWidth="1"/>
    <col min="13830" max="13830" width="11.8333333333333" style="3" customWidth="1"/>
    <col min="13831" max="13832" width="13.6666666666667" style="3" customWidth="1"/>
    <col min="13833" max="14080" width="9.33333333333333" style="3"/>
    <col min="14081" max="14081" width="8.83333333333333" style="3" customWidth="1"/>
    <col min="14082" max="14082" width="13.1666666666667" style="3" customWidth="1"/>
    <col min="14083" max="14083" width="5.16666666666667" style="3" customWidth="1"/>
    <col min="14084" max="14084" width="9.33333333333333" style="3" customWidth="1"/>
    <col min="14085" max="14085" width="30.6666666666667" style="3" customWidth="1"/>
    <col min="14086" max="14086" width="11.8333333333333" style="3" customWidth="1"/>
    <col min="14087" max="14088" width="13.6666666666667" style="3" customWidth="1"/>
    <col min="14089" max="14336" width="9.33333333333333" style="3"/>
    <col min="14337" max="14337" width="8.83333333333333" style="3" customWidth="1"/>
    <col min="14338" max="14338" width="13.1666666666667" style="3" customWidth="1"/>
    <col min="14339" max="14339" width="5.16666666666667" style="3" customWidth="1"/>
    <col min="14340" max="14340" width="9.33333333333333" style="3" customWidth="1"/>
    <col min="14341" max="14341" width="30.6666666666667" style="3" customWidth="1"/>
    <col min="14342" max="14342" width="11.8333333333333" style="3" customWidth="1"/>
    <col min="14343" max="14344" width="13.6666666666667" style="3" customWidth="1"/>
    <col min="14345" max="14592" width="9.33333333333333" style="3"/>
    <col min="14593" max="14593" width="8.83333333333333" style="3" customWidth="1"/>
    <col min="14594" max="14594" width="13.1666666666667" style="3" customWidth="1"/>
    <col min="14595" max="14595" width="5.16666666666667" style="3" customWidth="1"/>
    <col min="14596" max="14596" width="9.33333333333333" style="3" customWidth="1"/>
    <col min="14597" max="14597" width="30.6666666666667" style="3" customWidth="1"/>
    <col min="14598" max="14598" width="11.8333333333333" style="3" customWidth="1"/>
    <col min="14599" max="14600" width="13.6666666666667" style="3" customWidth="1"/>
    <col min="14601" max="14848" width="9.33333333333333" style="3"/>
    <col min="14849" max="14849" width="8.83333333333333" style="3" customWidth="1"/>
    <col min="14850" max="14850" width="13.1666666666667" style="3" customWidth="1"/>
    <col min="14851" max="14851" width="5.16666666666667" style="3" customWidth="1"/>
    <col min="14852" max="14852" width="9.33333333333333" style="3" customWidth="1"/>
    <col min="14853" max="14853" width="30.6666666666667" style="3" customWidth="1"/>
    <col min="14854" max="14854" width="11.8333333333333" style="3" customWidth="1"/>
    <col min="14855" max="14856" width="13.6666666666667" style="3" customWidth="1"/>
    <col min="14857" max="15104" width="9.33333333333333" style="3"/>
    <col min="15105" max="15105" width="8.83333333333333" style="3" customWidth="1"/>
    <col min="15106" max="15106" width="13.1666666666667" style="3" customWidth="1"/>
    <col min="15107" max="15107" width="5.16666666666667" style="3" customWidth="1"/>
    <col min="15108" max="15108" width="9.33333333333333" style="3" customWidth="1"/>
    <col min="15109" max="15109" width="30.6666666666667" style="3" customWidth="1"/>
    <col min="15110" max="15110" width="11.8333333333333" style="3" customWidth="1"/>
    <col min="15111" max="15112" width="13.6666666666667" style="3" customWidth="1"/>
    <col min="15113" max="15360" width="9.33333333333333" style="3"/>
    <col min="15361" max="15361" width="8.83333333333333" style="3" customWidth="1"/>
    <col min="15362" max="15362" width="13.1666666666667" style="3" customWidth="1"/>
    <col min="15363" max="15363" width="5.16666666666667" style="3" customWidth="1"/>
    <col min="15364" max="15364" width="9.33333333333333" style="3" customWidth="1"/>
    <col min="15365" max="15365" width="30.6666666666667" style="3" customWidth="1"/>
    <col min="15366" max="15366" width="11.8333333333333" style="3" customWidth="1"/>
    <col min="15367" max="15368" width="13.6666666666667" style="3" customWidth="1"/>
    <col min="15369" max="15616" width="9.33333333333333" style="3"/>
    <col min="15617" max="15617" width="8.83333333333333" style="3" customWidth="1"/>
    <col min="15618" max="15618" width="13.1666666666667" style="3" customWidth="1"/>
    <col min="15619" max="15619" width="5.16666666666667" style="3" customWidth="1"/>
    <col min="15620" max="15620" width="9.33333333333333" style="3" customWidth="1"/>
    <col min="15621" max="15621" width="30.6666666666667" style="3" customWidth="1"/>
    <col min="15622" max="15622" width="11.8333333333333" style="3" customWidth="1"/>
    <col min="15623" max="15624" width="13.6666666666667" style="3" customWidth="1"/>
    <col min="15625" max="15872" width="9.33333333333333" style="3"/>
    <col min="15873" max="15873" width="8.83333333333333" style="3" customWidth="1"/>
    <col min="15874" max="15874" width="13.1666666666667" style="3" customWidth="1"/>
    <col min="15875" max="15875" width="5.16666666666667" style="3" customWidth="1"/>
    <col min="15876" max="15876" width="9.33333333333333" style="3" customWidth="1"/>
    <col min="15877" max="15877" width="30.6666666666667" style="3" customWidth="1"/>
    <col min="15878" max="15878" width="11.8333333333333" style="3" customWidth="1"/>
    <col min="15879" max="15880" width="13.6666666666667" style="3" customWidth="1"/>
    <col min="15881" max="16128" width="9.33333333333333" style="3"/>
    <col min="16129" max="16129" width="8.83333333333333" style="3" customWidth="1"/>
    <col min="16130" max="16130" width="13.1666666666667" style="3" customWidth="1"/>
    <col min="16131" max="16131" width="5.16666666666667" style="3" customWidth="1"/>
    <col min="16132" max="16132" width="9.33333333333333" style="3" customWidth="1"/>
    <col min="16133" max="16133" width="30.6666666666667" style="3" customWidth="1"/>
    <col min="16134" max="16134" width="11.8333333333333" style="3" customWidth="1"/>
    <col min="16135" max="16136" width="13.6666666666667" style="3" customWidth="1"/>
    <col min="16137" max="16384" width="9.33333333333333" style="3"/>
  </cols>
  <sheetData>
    <row r="1" s="1" customFormat="1" ht="16.5" customHeight="1" spans="1:4">
      <c r="A1" s="452" t="s">
        <v>128</v>
      </c>
      <c r="B1" s="5"/>
      <c r="C1" s="5"/>
      <c r="D1" s="5"/>
    </row>
    <row r="2" ht="23.25" customHeight="1" spans="1:8">
      <c r="A2" s="6" t="s">
        <v>129</v>
      </c>
      <c r="B2" s="6"/>
      <c r="C2" s="6"/>
      <c r="D2" s="6"/>
      <c r="E2" s="6"/>
      <c r="F2" s="6"/>
      <c r="G2" s="6"/>
      <c r="H2" s="6"/>
    </row>
    <row r="3" ht="21.95" customHeight="1" spans="1:8">
      <c r="A3" s="443" t="s">
        <v>130</v>
      </c>
      <c r="B3" s="443"/>
      <c r="C3" s="443"/>
      <c r="D3" s="443" t="s">
        <v>3587</v>
      </c>
      <c r="E3" s="443"/>
      <c r="F3" s="443"/>
      <c r="G3" s="443"/>
      <c r="H3" s="443"/>
    </row>
    <row r="4" ht="21.95" customHeight="1" spans="1:8">
      <c r="A4" s="443" t="s">
        <v>132</v>
      </c>
      <c r="B4" s="443" t="s">
        <v>133</v>
      </c>
      <c r="C4" s="443"/>
      <c r="D4" s="8" t="s">
        <v>134</v>
      </c>
      <c r="E4" s="8"/>
      <c r="F4" s="8" t="s">
        <v>135</v>
      </c>
      <c r="G4" s="8"/>
      <c r="H4" s="8"/>
    </row>
    <row r="5" ht="21.95" customHeight="1" spans="1:8">
      <c r="A5" s="443"/>
      <c r="B5" s="443"/>
      <c r="C5" s="443"/>
      <c r="D5" s="8"/>
      <c r="E5" s="8"/>
      <c r="F5" s="8" t="s">
        <v>136</v>
      </c>
      <c r="G5" s="8" t="s">
        <v>137</v>
      </c>
      <c r="H5" s="8" t="s">
        <v>138</v>
      </c>
    </row>
    <row r="6" ht="21.95" customHeight="1" spans="1:8">
      <c r="A6" s="443"/>
      <c r="B6" s="443" t="s">
        <v>139</v>
      </c>
      <c r="C6" s="443"/>
      <c r="D6" s="453" t="s">
        <v>601</v>
      </c>
      <c r="E6" s="453"/>
      <c r="F6" s="8">
        <v>966.86</v>
      </c>
      <c r="G6" s="8">
        <v>966.86</v>
      </c>
      <c r="H6" s="8">
        <v>0</v>
      </c>
    </row>
    <row r="7" ht="21.95" customHeight="1" spans="1:8">
      <c r="A7" s="443"/>
      <c r="B7" s="443" t="s">
        <v>141</v>
      </c>
      <c r="C7" s="443"/>
      <c r="D7" s="453" t="s">
        <v>3002</v>
      </c>
      <c r="E7" s="453"/>
      <c r="F7" s="8">
        <v>574.51</v>
      </c>
      <c r="G7" s="8">
        <v>574.51</v>
      </c>
      <c r="H7" s="8">
        <v>0</v>
      </c>
    </row>
    <row r="8" ht="21.95" customHeight="1" spans="1:8">
      <c r="A8" s="443"/>
      <c r="B8" s="443" t="s">
        <v>149</v>
      </c>
      <c r="C8" s="443"/>
      <c r="D8" s="443"/>
      <c r="E8" s="8"/>
      <c r="F8" s="8">
        <v>1541.37</v>
      </c>
      <c r="G8" s="8">
        <v>1541.37</v>
      </c>
      <c r="H8" s="8">
        <v>0</v>
      </c>
    </row>
    <row r="9" ht="120.95" customHeight="1" spans="1:8">
      <c r="A9" s="8" t="s">
        <v>150</v>
      </c>
      <c r="B9" s="454" t="s">
        <v>3588</v>
      </c>
      <c r="C9" s="13"/>
      <c r="D9" s="13"/>
      <c r="E9" s="13"/>
      <c r="F9" s="13"/>
      <c r="G9" s="13"/>
      <c r="H9" s="13"/>
    </row>
    <row r="10" ht="21.95" customHeight="1" spans="1:8">
      <c r="A10" s="443" t="s">
        <v>152</v>
      </c>
      <c r="B10" s="8" t="s">
        <v>153</v>
      </c>
      <c r="C10" s="8" t="s">
        <v>154</v>
      </c>
      <c r="D10" s="8"/>
      <c r="E10" s="8" t="s">
        <v>155</v>
      </c>
      <c r="F10" s="8"/>
      <c r="G10" s="8" t="s">
        <v>156</v>
      </c>
      <c r="H10" s="8"/>
    </row>
    <row r="11" ht="111" customHeight="1" spans="1:8">
      <c r="A11" s="8"/>
      <c r="B11" s="8" t="s">
        <v>157</v>
      </c>
      <c r="C11" s="8" t="s">
        <v>158</v>
      </c>
      <c r="D11" s="8"/>
      <c r="E11" s="455" t="s">
        <v>3589</v>
      </c>
      <c r="F11" s="25"/>
      <c r="G11" s="455" t="s">
        <v>3590</v>
      </c>
      <c r="H11" s="25"/>
    </row>
    <row r="12" ht="60.95" customHeight="1" spans="1:8">
      <c r="A12" s="8"/>
      <c r="B12" s="8"/>
      <c r="C12" s="443" t="s">
        <v>178</v>
      </c>
      <c r="D12" s="443"/>
      <c r="E12" s="455" t="s">
        <v>3591</v>
      </c>
      <c r="F12" s="25"/>
      <c r="G12" s="455" t="s">
        <v>187</v>
      </c>
      <c r="H12" s="25"/>
    </row>
    <row r="13" ht="36" customHeight="1" spans="1:8">
      <c r="A13" s="8"/>
      <c r="B13" s="8"/>
      <c r="C13" s="443"/>
      <c r="D13" s="443"/>
      <c r="E13" s="455" t="s">
        <v>3592</v>
      </c>
      <c r="F13" s="17"/>
      <c r="G13" s="455" t="s">
        <v>187</v>
      </c>
      <c r="H13" s="25"/>
    </row>
    <row r="14" ht="60" customHeight="1" spans="1:8">
      <c r="A14" s="8"/>
      <c r="B14" s="8"/>
      <c r="C14" s="443" t="s">
        <v>252</v>
      </c>
      <c r="D14" s="443"/>
      <c r="E14" s="455" t="s">
        <v>3589</v>
      </c>
      <c r="F14" s="17"/>
      <c r="G14" s="455" t="s">
        <v>3593</v>
      </c>
      <c r="H14" s="25"/>
    </row>
    <row r="15" ht="39" customHeight="1" spans="1:8">
      <c r="A15" s="8"/>
      <c r="B15" s="8"/>
      <c r="C15" s="443"/>
      <c r="D15" s="443"/>
      <c r="E15" s="455" t="s">
        <v>3594</v>
      </c>
      <c r="F15" s="25"/>
      <c r="G15" s="456" t="s">
        <v>3593</v>
      </c>
      <c r="H15" s="457"/>
    </row>
    <row r="16" ht="26.1" customHeight="1" spans="1:8">
      <c r="A16" s="8"/>
      <c r="B16" s="8"/>
      <c r="C16" s="443"/>
      <c r="D16" s="443"/>
      <c r="E16" s="455" t="s">
        <v>3595</v>
      </c>
      <c r="F16" s="25"/>
      <c r="G16" s="455" t="s">
        <v>3593</v>
      </c>
      <c r="H16" s="25"/>
    </row>
    <row r="17" ht="26.1" customHeight="1" spans="1:8">
      <c r="A17" s="8"/>
      <c r="B17" s="8"/>
      <c r="C17" s="443"/>
      <c r="D17" s="443"/>
      <c r="E17" s="458" t="s">
        <v>3596</v>
      </c>
      <c r="F17" s="459"/>
      <c r="G17" s="458" t="s">
        <v>3597</v>
      </c>
      <c r="H17" s="459"/>
    </row>
    <row r="18" ht="21.95" customHeight="1" spans="1:8">
      <c r="A18" s="8"/>
      <c r="B18" s="8"/>
      <c r="C18" s="443" t="s">
        <v>258</v>
      </c>
      <c r="D18" s="443"/>
      <c r="E18" s="455" t="s">
        <v>3598</v>
      </c>
      <c r="F18" s="25"/>
      <c r="G18" s="455" t="s">
        <v>3599</v>
      </c>
      <c r="H18" s="25"/>
    </row>
    <row r="19" ht="21.95" customHeight="1" spans="1:8">
      <c r="A19" s="8"/>
      <c r="B19" s="8" t="s">
        <v>182</v>
      </c>
      <c r="C19" s="443" t="s">
        <v>304</v>
      </c>
      <c r="D19" s="443"/>
      <c r="E19" s="460" t="s">
        <v>3600</v>
      </c>
      <c r="F19" s="461"/>
      <c r="G19" s="460" t="s">
        <v>3601</v>
      </c>
      <c r="H19" s="462"/>
    </row>
    <row r="20" ht="21.95" customHeight="1" spans="1:8">
      <c r="A20" s="8"/>
      <c r="B20" s="8"/>
      <c r="C20" s="443"/>
      <c r="D20" s="443"/>
      <c r="E20" s="463"/>
      <c r="F20" s="464"/>
      <c r="G20" s="465"/>
      <c r="H20" s="466"/>
    </row>
    <row r="21" ht="8.1" customHeight="1" spans="1:8">
      <c r="A21" s="8"/>
      <c r="B21" s="8"/>
      <c r="C21" s="443"/>
      <c r="D21" s="443"/>
      <c r="E21" s="467"/>
      <c r="F21" s="468"/>
      <c r="G21" s="469"/>
      <c r="H21" s="470"/>
    </row>
    <row r="22" ht="21.95" customHeight="1" spans="1:8">
      <c r="A22" s="8"/>
      <c r="B22" s="8"/>
      <c r="C22" s="443" t="s">
        <v>183</v>
      </c>
      <c r="D22" s="443"/>
      <c r="E22" s="460" t="s">
        <v>3602</v>
      </c>
      <c r="F22" s="461"/>
      <c r="G22" s="460" t="s">
        <v>3603</v>
      </c>
      <c r="H22" s="462"/>
    </row>
    <row r="23" ht="21.95" customHeight="1" spans="1:8">
      <c r="A23" s="8"/>
      <c r="B23" s="8"/>
      <c r="C23" s="443"/>
      <c r="D23" s="443"/>
      <c r="E23" s="463"/>
      <c r="F23" s="464"/>
      <c r="G23" s="465"/>
      <c r="H23" s="466"/>
    </row>
    <row r="24" ht="69" customHeight="1" spans="1:8">
      <c r="A24" s="8"/>
      <c r="B24" s="8"/>
      <c r="C24" s="443"/>
      <c r="D24" s="443"/>
      <c r="E24" s="467"/>
      <c r="F24" s="468"/>
      <c r="G24" s="469"/>
      <c r="H24" s="470"/>
    </row>
    <row r="25" ht="21.95" customHeight="1" spans="1:8">
      <c r="A25" s="8"/>
      <c r="B25" s="8"/>
      <c r="C25" s="443" t="s">
        <v>354</v>
      </c>
      <c r="D25" s="443"/>
      <c r="E25" s="460" t="s">
        <v>3604</v>
      </c>
      <c r="F25" s="461"/>
      <c r="G25" s="460" t="s">
        <v>3605</v>
      </c>
      <c r="H25" s="462"/>
    </row>
    <row r="26" ht="21.95" customHeight="1" spans="1:8">
      <c r="A26" s="8"/>
      <c r="B26" s="8"/>
      <c r="C26" s="443"/>
      <c r="D26" s="443"/>
      <c r="E26" s="463"/>
      <c r="F26" s="464"/>
      <c r="G26" s="465"/>
      <c r="H26" s="466"/>
    </row>
    <row r="27" ht="21.95" customHeight="1" spans="1:8">
      <c r="A27" s="8"/>
      <c r="B27" s="8"/>
      <c r="C27" s="443"/>
      <c r="D27" s="443"/>
      <c r="E27" s="467"/>
      <c r="F27" s="468"/>
      <c r="G27" s="469"/>
      <c r="H27" s="470"/>
    </row>
    <row r="28" ht="21.95" customHeight="1" spans="1:8">
      <c r="A28" s="8"/>
      <c r="B28" s="8"/>
      <c r="C28" s="443" t="s">
        <v>192</v>
      </c>
      <c r="D28" s="443"/>
      <c r="E28" s="460" t="s">
        <v>3602</v>
      </c>
      <c r="F28" s="461"/>
      <c r="G28" s="460" t="s">
        <v>3606</v>
      </c>
      <c r="H28" s="462"/>
    </row>
    <row r="29" ht="21.95" customHeight="1" spans="1:8">
      <c r="A29" s="8"/>
      <c r="B29" s="8"/>
      <c r="C29" s="443"/>
      <c r="D29" s="443"/>
      <c r="E29" s="463"/>
      <c r="F29" s="464"/>
      <c r="G29" s="465"/>
      <c r="H29" s="466"/>
    </row>
    <row r="30" ht="32.1" customHeight="1" spans="1:8">
      <c r="A30" s="8"/>
      <c r="B30" s="8"/>
      <c r="C30" s="443"/>
      <c r="D30" s="443"/>
      <c r="E30" s="467"/>
      <c r="F30" s="468"/>
      <c r="G30" s="469"/>
      <c r="H30" s="470"/>
    </row>
    <row r="31" ht="21.95" customHeight="1" spans="1:8">
      <c r="A31" s="8"/>
      <c r="B31" s="443" t="s">
        <v>195</v>
      </c>
      <c r="C31" s="443" t="s">
        <v>196</v>
      </c>
      <c r="D31" s="443"/>
      <c r="E31" s="460" t="s">
        <v>3607</v>
      </c>
      <c r="F31" s="461"/>
      <c r="G31" s="471">
        <v>0.95</v>
      </c>
      <c r="H31" s="462"/>
    </row>
    <row r="32" ht="21.95" customHeight="1" spans="1:8">
      <c r="A32" s="8"/>
      <c r="B32" s="443"/>
      <c r="C32" s="443"/>
      <c r="D32" s="443"/>
      <c r="E32" s="463"/>
      <c r="F32" s="464"/>
      <c r="G32" s="465"/>
      <c r="H32" s="466"/>
    </row>
    <row r="33" ht="21.95" customHeight="1" spans="1:8">
      <c r="A33" s="8"/>
      <c r="B33" s="443"/>
      <c r="C33" s="443"/>
      <c r="D33" s="443"/>
      <c r="E33" s="467"/>
      <c r="F33" s="468"/>
      <c r="G33" s="469"/>
      <c r="H33" s="470"/>
    </row>
  </sheetData>
  <mergeCells count="55">
    <mergeCell ref="A2:H2"/>
    <mergeCell ref="A3:C3"/>
    <mergeCell ref="D3:H3"/>
    <mergeCell ref="F4:H4"/>
    <mergeCell ref="B6:C6"/>
    <mergeCell ref="D6:E6"/>
    <mergeCell ref="B7:C7"/>
    <mergeCell ref="D7:E7"/>
    <mergeCell ref="B8:E8"/>
    <mergeCell ref="B9:H9"/>
    <mergeCell ref="C10:D10"/>
    <mergeCell ref="E10:F10"/>
    <mergeCell ref="G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A4:A8"/>
    <mergeCell ref="A10:A33"/>
    <mergeCell ref="B11:B18"/>
    <mergeCell ref="B19:B30"/>
    <mergeCell ref="B31:B33"/>
    <mergeCell ref="C28:D30"/>
    <mergeCell ref="E28:F30"/>
    <mergeCell ref="G28:H30"/>
    <mergeCell ref="C31:D33"/>
    <mergeCell ref="E31:F33"/>
    <mergeCell ref="G31:H33"/>
    <mergeCell ref="C22:D24"/>
    <mergeCell ref="E22:F24"/>
    <mergeCell ref="G22:H24"/>
    <mergeCell ref="C25:D27"/>
    <mergeCell ref="E25:F27"/>
    <mergeCell ref="G25:H27"/>
    <mergeCell ref="B4:C5"/>
    <mergeCell ref="D4:E5"/>
    <mergeCell ref="C12:D13"/>
    <mergeCell ref="C14:D17"/>
    <mergeCell ref="C19:D21"/>
    <mergeCell ref="E19:F21"/>
    <mergeCell ref="G19:H21"/>
  </mergeCells>
  <pageMargins left="0.75" right="0.75" top="1" bottom="1" header="0.5" footer="0.5"/>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opLeftCell="A16" workbookViewId="0">
      <selection activeCell="A3" sqref="$A3:$XFD3"/>
    </sheetView>
  </sheetViews>
  <sheetFormatPr defaultColWidth="9" defaultRowHeight="16.2" outlineLevelCol="7"/>
  <cols>
    <col min="1" max="5" width="9.33333333333333" style="440"/>
    <col min="6" max="6" width="23.8333333333333" style="440" customWidth="1"/>
    <col min="7" max="8" width="9.33333333333333" style="441"/>
    <col min="9" max="261" width="9.33333333333333" style="440"/>
    <col min="262" max="262" width="23.8333333333333" style="440" customWidth="1"/>
    <col min="263" max="517" width="9.33333333333333" style="440"/>
    <col min="518" max="518" width="23.8333333333333" style="440" customWidth="1"/>
    <col min="519" max="773" width="9.33333333333333" style="440"/>
    <col min="774" max="774" width="23.8333333333333" style="440" customWidth="1"/>
    <col min="775" max="1029" width="9.33333333333333" style="440"/>
    <col min="1030" max="1030" width="23.8333333333333" style="440" customWidth="1"/>
    <col min="1031" max="1285" width="9.33333333333333" style="440"/>
    <col min="1286" max="1286" width="23.8333333333333" style="440" customWidth="1"/>
    <col min="1287" max="1541" width="9.33333333333333" style="440"/>
    <col min="1542" max="1542" width="23.8333333333333" style="440" customWidth="1"/>
    <col min="1543" max="1797" width="9.33333333333333" style="440"/>
    <col min="1798" max="1798" width="23.8333333333333" style="440" customWidth="1"/>
    <col min="1799" max="2053" width="9.33333333333333" style="440"/>
    <col min="2054" max="2054" width="23.8333333333333" style="440" customWidth="1"/>
    <col min="2055" max="2309" width="9.33333333333333" style="440"/>
    <col min="2310" max="2310" width="23.8333333333333" style="440" customWidth="1"/>
    <col min="2311" max="2565" width="9.33333333333333" style="440"/>
    <col min="2566" max="2566" width="23.8333333333333" style="440" customWidth="1"/>
    <col min="2567" max="2821" width="9.33333333333333" style="440"/>
    <col min="2822" max="2822" width="23.8333333333333" style="440" customWidth="1"/>
    <col min="2823" max="3077" width="9.33333333333333" style="440"/>
    <col min="3078" max="3078" width="23.8333333333333" style="440" customWidth="1"/>
    <col min="3079" max="3333" width="9.33333333333333" style="440"/>
    <col min="3334" max="3334" width="23.8333333333333" style="440" customWidth="1"/>
    <col min="3335" max="3589" width="9.33333333333333" style="440"/>
    <col min="3590" max="3590" width="23.8333333333333" style="440" customWidth="1"/>
    <col min="3591" max="3845" width="9.33333333333333" style="440"/>
    <col min="3846" max="3846" width="23.8333333333333" style="440" customWidth="1"/>
    <col min="3847" max="4101" width="9.33333333333333" style="440"/>
    <col min="4102" max="4102" width="23.8333333333333" style="440" customWidth="1"/>
    <col min="4103" max="4357" width="9.33333333333333" style="440"/>
    <col min="4358" max="4358" width="23.8333333333333" style="440" customWidth="1"/>
    <col min="4359" max="4613" width="9.33333333333333" style="440"/>
    <col min="4614" max="4614" width="23.8333333333333" style="440" customWidth="1"/>
    <col min="4615" max="4869" width="9.33333333333333" style="440"/>
    <col min="4870" max="4870" width="23.8333333333333" style="440" customWidth="1"/>
    <col min="4871" max="5125" width="9.33333333333333" style="440"/>
    <col min="5126" max="5126" width="23.8333333333333" style="440" customWidth="1"/>
    <col min="5127" max="5381" width="9.33333333333333" style="440"/>
    <col min="5382" max="5382" width="23.8333333333333" style="440" customWidth="1"/>
    <col min="5383" max="5637" width="9.33333333333333" style="440"/>
    <col min="5638" max="5638" width="23.8333333333333" style="440" customWidth="1"/>
    <col min="5639" max="5893" width="9.33333333333333" style="440"/>
    <col min="5894" max="5894" width="23.8333333333333" style="440" customWidth="1"/>
    <col min="5895" max="6149" width="9.33333333333333" style="440"/>
    <col min="6150" max="6150" width="23.8333333333333" style="440" customWidth="1"/>
    <col min="6151" max="6405" width="9.33333333333333" style="440"/>
    <col min="6406" max="6406" width="23.8333333333333" style="440" customWidth="1"/>
    <col min="6407" max="6661" width="9.33333333333333" style="440"/>
    <col min="6662" max="6662" width="23.8333333333333" style="440" customWidth="1"/>
    <col min="6663" max="6917" width="9.33333333333333" style="440"/>
    <col min="6918" max="6918" width="23.8333333333333" style="440" customWidth="1"/>
    <col min="6919" max="7173" width="9.33333333333333" style="440"/>
    <col min="7174" max="7174" width="23.8333333333333" style="440" customWidth="1"/>
    <col min="7175" max="7429" width="9.33333333333333" style="440"/>
    <col min="7430" max="7430" width="23.8333333333333" style="440" customWidth="1"/>
    <col min="7431" max="7685" width="9.33333333333333" style="440"/>
    <col min="7686" max="7686" width="23.8333333333333" style="440" customWidth="1"/>
    <col min="7687" max="7941" width="9.33333333333333" style="440"/>
    <col min="7942" max="7942" width="23.8333333333333" style="440" customWidth="1"/>
    <col min="7943" max="8197" width="9.33333333333333" style="440"/>
    <col min="8198" max="8198" width="23.8333333333333" style="440" customWidth="1"/>
    <col min="8199" max="8453" width="9.33333333333333" style="440"/>
    <col min="8454" max="8454" width="23.8333333333333" style="440" customWidth="1"/>
    <col min="8455" max="8709" width="9.33333333333333" style="440"/>
    <col min="8710" max="8710" width="23.8333333333333" style="440" customWidth="1"/>
    <col min="8711" max="8965" width="9.33333333333333" style="440"/>
    <col min="8966" max="8966" width="23.8333333333333" style="440" customWidth="1"/>
    <col min="8967" max="9221" width="9.33333333333333" style="440"/>
    <col min="9222" max="9222" width="23.8333333333333" style="440" customWidth="1"/>
    <col min="9223" max="9477" width="9.33333333333333" style="440"/>
    <col min="9478" max="9478" width="23.8333333333333" style="440" customWidth="1"/>
    <col min="9479" max="9733" width="9.33333333333333" style="440"/>
    <col min="9734" max="9734" width="23.8333333333333" style="440" customWidth="1"/>
    <col min="9735" max="9989" width="9.33333333333333" style="440"/>
    <col min="9990" max="9990" width="23.8333333333333" style="440" customWidth="1"/>
    <col min="9991" max="10245" width="9.33333333333333" style="440"/>
    <col min="10246" max="10246" width="23.8333333333333" style="440" customWidth="1"/>
    <col min="10247" max="10501" width="9.33333333333333" style="440"/>
    <col min="10502" max="10502" width="23.8333333333333" style="440" customWidth="1"/>
    <col min="10503" max="10757" width="9.33333333333333" style="440"/>
    <col min="10758" max="10758" width="23.8333333333333" style="440" customWidth="1"/>
    <col min="10759" max="11013" width="9.33333333333333" style="440"/>
    <col min="11014" max="11014" width="23.8333333333333" style="440" customWidth="1"/>
    <col min="11015" max="11269" width="9.33333333333333" style="440"/>
    <col min="11270" max="11270" width="23.8333333333333" style="440" customWidth="1"/>
    <col min="11271" max="11525" width="9.33333333333333" style="440"/>
    <col min="11526" max="11526" width="23.8333333333333" style="440" customWidth="1"/>
    <col min="11527" max="11781" width="9.33333333333333" style="440"/>
    <col min="11782" max="11782" width="23.8333333333333" style="440" customWidth="1"/>
    <col min="11783" max="12037" width="9.33333333333333" style="440"/>
    <col min="12038" max="12038" width="23.8333333333333" style="440" customWidth="1"/>
    <col min="12039" max="12293" width="9.33333333333333" style="440"/>
    <col min="12294" max="12294" width="23.8333333333333" style="440" customWidth="1"/>
    <col min="12295" max="12549" width="9.33333333333333" style="440"/>
    <col min="12550" max="12550" width="23.8333333333333" style="440" customWidth="1"/>
    <col min="12551" max="12805" width="9.33333333333333" style="440"/>
    <col min="12806" max="12806" width="23.8333333333333" style="440" customWidth="1"/>
    <col min="12807" max="13061" width="9.33333333333333" style="440"/>
    <col min="13062" max="13062" width="23.8333333333333" style="440" customWidth="1"/>
    <col min="13063" max="13317" width="9.33333333333333" style="440"/>
    <col min="13318" max="13318" width="23.8333333333333" style="440" customWidth="1"/>
    <col min="13319" max="13573" width="9.33333333333333" style="440"/>
    <col min="13574" max="13574" width="23.8333333333333" style="440" customWidth="1"/>
    <col min="13575" max="13829" width="9.33333333333333" style="440"/>
    <col min="13830" max="13830" width="23.8333333333333" style="440" customWidth="1"/>
    <col min="13831" max="14085" width="9.33333333333333" style="440"/>
    <col min="14086" max="14086" width="23.8333333333333" style="440" customWidth="1"/>
    <col min="14087" max="14341" width="9.33333333333333" style="440"/>
    <col min="14342" max="14342" width="23.8333333333333" style="440" customWidth="1"/>
    <col min="14343" max="14597" width="9.33333333333333" style="440"/>
    <col min="14598" max="14598" width="23.8333333333333" style="440" customWidth="1"/>
    <col min="14599" max="14853" width="9.33333333333333" style="440"/>
    <col min="14854" max="14854" width="23.8333333333333" style="440" customWidth="1"/>
    <col min="14855" max="15109" width="9.33333333333333" style="440"/>
    <col min="15110" max="15110" width="23.8333333333333" style="440" customWidth="1"/>
    <col min="15111" max="15365" width="9.33333333333333" style="440"/>
    <col min="15366" max="15366" width="23.8333333333333" style="440" customWidth="1"/>
    <col min="15367" max="15621" width="9.33333333333333" style="440"/>
    <col min="15622" max="15622" width="23.8333333333333" style="440" customWidth="1"/>
    <col min="15623" max="15877" width="9.33333333333333" style="440"/>
    <col min="15878" max="15878" width="23.8333333333333" style="440" customWidth="1"/>
    <col min="15879" max="16133" width="9.33333333333333" style="440"/>
    <col min="16134" max="16134" width="23.8333333333333" style="440" customWidth="1"/>
    <col min="16135" max="16384" width="9.33333333333333" style="440"/>
  </cols>
  <sheetData>
    <row r="1" ht="15.6" spans="1:8">
      <c r="A1" s="442" t="s">
        <v>128</v>
      </c>
      <c r="B1" s="5"/>
      <c r="C1" s="5"/>
      <c r="D1" s="5"/>
      <c r="E1" s="1"/>
      <c r="F1" s="1"/>
      <c r="G1" s="351"/>
      <c r="H1" s="351"/>
    </row>
    <row r="2" ht="20.4" spans="1:8">
      <c r="A2" s="6" t="s">
        <v>129</v>
      </c>
      <c r="B2" s="6"/>
      <c r="C2" s="6"/>
      <c r="D2" s="6"/>
      <c r="E2" s="6"/>
      <c r="F2" s="6"/>
      <c r="G2" s="6"/>
      <c r="H2" s="6"/>
    </row>
    <row r="3" ht="10.8" spans="1:8">
      <c r="A3" s="443" t="s">
        <v>130</v>
      </c>
      <c r="B3" s="443"/>
      <c r="C3" s="443"/>
      <c r="D3" s="443" t="s">
        <v>3608</v>
      </c>
      <c r="E3" s="443"/>
      <c r="F3" s="443"/>
      <c r="G3" s="443"/>
      <c r="H3" s="443"/>
    </row>
    <row r="4" ht="10.8" spans="1:8">
      <c r="A4" s="444" t="s">
        <v>132</v>
      </c>
      <c r="B4" s="444" t="s">
        <v>133</v>
      </c>
      <c r="C4" s="444"/>
      <c r="D4" s="444" t="s">
        <v>134</v>
      </c>
      <c r="E4" s="444"/>
      <c r="F4" s="444" t="s">
        <v>135</v>
      </c>
      <c r="G4" s="444"/>
      <c r="H4" s="444"/>
    </row>
    <row r="5" ht="10.8" spans="1:8">
      <c r="A5" s="444"/>
      <c r="B5" s="444"/>
      <c r="C5" s="444"/>
      <c r="D5" s="444"/>
      <c r="E5" s="444"/>
      <c r="F5" s="444" t="s">
        <v>136</v>
      </c>
      <c r="G5" s="444" t="s">
        <v>137</v>
      </c>
      <c r="H5" s="444" t="s">
        <v>138</v>
      </c>
    </row>
    <row r="6" ht="10.8" spans="1:8">
      <c r="A6" s="444"/>
      <c r="B6" s="444" t="s">
        <v>139</v>
      </c>
      <c r="C6" s="444"/>
      <c r="D6" s="445" t="s">
        <v>3609</v>
      </c>
      <c r="E6" s="445"/>
      <c r="F6" s="444">
        <v>404.9</v>
      </c>
      <c r="G6" s="444">
        <v>404.9</v>
      </c>
      <c r="H6" s="444"/>
    </row>
    <row r="7" ht="10.8" spans="1:8">
      <c r="A7" s="444"/>
      <c r="B7" s="444" t="s">
        <v>141</v>
      </c>
      <c r="C7" s="444"/>
      <c r="D7" s="445" t="s">
        <v>3610</v>
      </c>
      <c r="E7" s="445"/>
      <c r="F7" s="444">
        <v>96</v>
      </c>
      <c r="G7" s="444">
        <v>54</v>
      </c>
      <c r="H7" s="444">
        <v>42</v>
      </c>
    </row>
    <row r="8" ht="10.8" spans="1:8">
      <c r="A8" s="444"/>
      <c r="B8" s="444" t="s">
        <v>143</v>
      </c>
      <c r="C8" s="444"/>
      <c r="D8" s="445" t="s">
        <v>3611</v>
      </c>
      <c r="E8" s="445"/>
      <c r="F8" s="444">
        <v>10</v>
      </c>
      <c r="G8" s="444">
        <v>10</v>
      </c>
      <c r="H8" s="444"/>
    </row>
    <row r="9" ht="10.8" spans="1:8">
      <c r="A9" s="444"/>
      <c r="B9" s="444" t="s">
        <v>149</v>
      </c>
      <c r="C9" s="444"/>
      <c r="D9" s="444"/>
      <c r="E9" s="444"/>
      <c r="F9" s="444">
        <v>510.9</v>
      </c>
      <c r="G9" s="444">
        <v>468.9</v>
      </c>
      <c r="H9" s="444">
        <v>42</v>
      </c>
    </row>
    <row r="10" ht="77.1" customHeight="1" spans="1:8">
      <c r="A10" s="444" t="s">
        <v>150</v>
      </c>
      <c r="B10" s="446" t="s">
        <v>3612</v>
      </c>
      <c r="C10" s="446"/>
      <c r="D10" s="446"/>
      <c r="E10" s="446"/>
      <c r="F10" s="446"/>
      <c r="G10" s="444"/>
      <c r="H10" s="444"/>
    </row>
    <row r="11" ht="10.8" spans="1:8">
      <c r="A11" s="444" t="s">
        <v>152</v>
      </c>
      <c r="B11" s="444" t="s">
        <v>153</v>
      </c>
      <c r="C11" s="444" t="s">
        <v>154</v>
      </c>
      <c r="D11" s="444"/>
      <c r="E11" s="444" t="s">
        <v>155</v>
      </c>
      <c r="F11" s="444"/>
      <c r="G11" s="444" t="s">
        <v>156</v>
      </c>
      <c r="H11" s="444"/>
    </row>
    <row r="12" ht="10.8" spans="1:8">
      <c r="A12" s="444"/>
      <c r="B12" s="444" t="s">
        <v>157</v>
      </c>
      <c r="C12" s="444" t="s">
        <v>158</v>
      </c>
      <c r="D12" s="444"/>
      <c r="E12" s="445" t="s">
        <v>3613</v>
      </c>
      <c r="F12" s="445"/>
      <c r="G12" s="444" t="s">
        <v>576</v>
      </c>
      <c r="H12" s="444"/>
    </row>
    <row r="13" ht="10.8" spans="1:8">
      <c r="A13" s="444"/>
      <c r="B13" s="444"/>
      <c r="C13" s="444"/>
      <c r="D13" s="444"/>
      <c r="E13" s="447" t="s">
        <v>3614</v>
      </c>
      <c r="F13" s="448"/>
      <c r="G13" s="449" t="s">
        <v>3615</v>
      </c>
      <c r="H13" s="450"/>
    </row>
    <row r="14" ht="10.8" spans="1:8">
      <c r="A14" s="444"/>
      <c r="B14" s="444"/>
      <c r="C14" s="444"/>
      <c r="D14" s="444"/>
      <c r="E14" s="447" t="s">
        <v>3616</v>
      </c>
      <c r="F14" s="448"/>
      <c r="G14" s="449" t="s">
        <v>3617</v>
      </c>
      <c r="H14" s="450"/>
    </row>
    <row r="15" ht="10.8" spans="1:8">
      <c r="A15" s="444"/>
      <c r="B15" s="444"/>
      <c r="C15" s="444"/>
      <c r="D15" s="444"/>
      <c r="E15" s="446" t="s">
        <v>3618</v>
      </c>
      <c r="F15" s="446"/>
      <c r="G15" s="444" t="s">
        <v>2984</v>
      </c>
      <c r="H15" s="444"/>
    </row>
    <row r="16" ht="10.8" spans="1:8">
      <c r="A16" s="444"/>
      <c r="B16" s="444"/>
      <c r="C16" s="444" t="s">
        <v>178</v>
      </c>
      <c r="D16" s="444"/>
      <c r="E16" s="446" t="s">
        <v>3619</v>
      </c>
      <c r="F16" s="451"/>
      <c r="G16" s="444" t="s">
        <v>3620</v>
      </c>
      <c r="H16" s="444"/>
    </row>
    <row r="17" ht="10.8" spans="1:8">
      <c r="A17" s="444"/>
      <c r="B17" s="444"/>
      <c r="C17" s="444" t="s">
        <v>252</v>
      </c>
      <c r="D17" s="444"/>
      <c r="E17" s="446" t="s">
        <v>3621</v>
      </c>
      <c r="F17" s="451"/>
      <c r="G17" s="444" t="s">
        <v>3593</v>
      </c>
      <c r="H17" s="444"/>
    </row>
    <row r="18" ht="10.8" spans="1:8">
      <c r="A18" s="444"/>
      <c r="B18" s="444"/>
      <c r="C18" s="444" t="s">
        <v>258</v>
      </c>
      <c r="D18" s="444"/>
      <c r="E18" s="446" t="s">
        <v>3622</v>
      </c>
      <c r="F18" s="446"/>
      <c r="G18" s="444" t="s">
        <v>3623</v>
      </c>
      <c r="H18" s="444"/>
    </row>
    <row r="19" ht="10.8" spans="1:8">
      <c r="A19" s="444"/>
      <c r="B19" s="444"/>
      <c r="C19" s="444"/>
      <c r="D19" s="444"/>
      <c r="E19" s="446" t="s">
        <v>3624</v>
      </c>
      <c r="F19" s="446"/>
      <c r="G19" s="444" t="s">
        <v>3625</v>
      </c>
      <c r="H19" s="444"/>
    </row>
    <row r="20" ht="18.95" customHeight="1" spans="1:8">
      <c r="A20" s="444"/>
      <c r="B20" s="444"/>
      <c r="C20" s="444"/>
      <c r="D20" s="444"/>
      <c r="E20" s="446" t="s">
        <v>3626</v>
      </c>
      <c r="F20" s="446"/>
      <c r="G20" s="444" t="s">
        <v>1687</v>
      </c>
      <c r="H20" s="444"/>
    </row>
    <row r="21" ht="48" customHeight="1" spans="1:8">
      <c r="A21" s="444"/>
      <c r="B21" s="444" t="s">
        <v>182</v>
      </c>
      <c r="C21" s="444" t="s">
        <v>183</v>
      </c>
      <c r="D21" s="444"/>
      <c r="E21" s="446" t="s">
        <v>3627</v>
      </c>
      <c r="F21" s="446"/>
      <c r="G21" s="444" t="s">
        <v>187</v>
      </c>
      <c r="H21" s="444"/>
    </row>
    <row r="22" ht="42" customHeight="1" spans="1:8">
      <c r="A22" s="444"/>
      <c r="B22" s="444"/>
      <c r="C22" s="444"/>
      <c r="D22" s="444"/>
      <c r="E22" s="446" t="s">
        <v>3628</v>
      </c>
      <c r="F22" s="446"/>
      <c r="G22" s="444" t="s">
        <v>187</v>
      </c>
      <c r="H22" s="444"/>
    </row>
    <row r="23" ht="33" customHeight="1" spans="1:8">
      <c r="A23" s="444"/>
      <c r="B23" s="444"/>
      <c r="C23" s="444"/>
      <c r="D23" s="444"/>
      <c r="E23" s="446" t="s">
        <v>3629</v>
      </c>
      <c r="F23" s="446"/>
      <c r="G23" s="444" t="s">
        <v>265</v>
      </c>
      <c r="H23" s="444"/>
    </row>
    <row r="24" ht="20.1" customHeight="1" spans="1:8">
      <c r="A24" s="444"/>
      <c r="B24" s="444" t="s">
        <v>195</v>
      </c>
      <c r="C24" s="444" t="s">
        <v>196</v>
      </c>
      <c r="D24" s="444"/>
      <c r="E24" s="446" t="s">
        <v>3630</v>
      </c>
      <c r="F24" s="446"/>
      <c r="G24" s="444" t="s">
        <v>198</v>
      </c>
      <c r="H24" s="444"/>
    </row>
    <row r="25" ht="10.8" spans="1:8">
      <c r="A25" s="444"/>
      <c r="B25" s="444"/>
      <c r="C25" s="444"/>
      <c r="D25" s="444"/>
      <c r="E25" s="446" t="s">
        <v>3631</v>
      </c>
      <c r="F25" s="446"/>
      <c r="G25" s="444" t="s">
        <v>198</v>
      </c>
      <c r="H25" s="444"/>
    </row>
    <row r="26" ht="10.8" spans="1:8">
      <c r="A26" s="444"/>
      <c r="B26" s="444"/>
      <c r="C26" s="444"/>
      <c r="D26" s="444"/>
      <c r="E26" s="446" t="s">
        <v>3632</v>
      </c>
      <c r="F26" s="446"/>
      <c r="G26" s="444" t="s">
        <v>198</v>
      </c>
      <c r="H26" s="444"/>
    </row>
  </sheetData>
  <mergeCells count="58">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A4:A9"/>
    <mergeCell ref="A11:A26"/>
    <mergeCell ref="B12:B20"/>
    <mergeCell ref="B21:B23"/>
    <mergeCell ref="B24:B26"/>
    <mergeCell ref="C21:D23"/>
    <mergeCell ref="C24:D26"/>
    <mergeCell ref="C18:D20"/>
    <mergeCell ref="C12:D15"/>
    <mergeCell ref="B4:C5"/>
    <mergeCell ref="D4:E5"/>
  </mergeCells>
  <pageMargins left="0.75" right="0.75" top="1" bottom="1" header="0.5" footer="0.5"/>
  <pageSetup paperSize="9" orientation="portrait"/>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zoomScale="72" zoomScaleNormal="72" topLeftCell="A22" workbookViewId="0">
      <selection activeCell="A3" sqref="$A3:$XFD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24.5" style="3" customWidth="1"/>
    <col min="7" max="7" width="40.1666666666667" style="3" customWidth="1"/>
    <col min="8" max="8" width="3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33.95" customHeight="1" spans="1:8">
      <c r="A3" s="7" t="s">
        <v>130</v>
      </c>
      <c r="B3" s="7"/>
      <c r="C3" s="7"/>
      <c r="D3" s="7" t="s">
        <v>3633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2.1" customHeight="1" spans="1:8">
      <c r="A6" s="7"/>
      <c r="B6" s="258" t="s">
        <v>3634</v>
      </c>
      <c r="C6" s="258"/>
      <c r="D6" s="390" t="s">
        <v>3635</v>
      </c>
      <c r="E6" s="436"/>
      <c r="F6" s="258">
        <f t="shared" ref="F6:F11" si="0">G6+H6</f>
        <v>1639.36</v>
      </c>
      <c r="G6" s="258">
        <f>1226.79+48.37+26.73+50.02</f>
        <v>1351.91</v>
      </c>
      <c r="H6" s="258">
        <f>3.2+30+32.05+49+69.95+101.25+2</f>
        <v>287.45</v>
      </c>
    </row>
    <row r="7" ht="69.95" customHeight="1" spans="1:8">
      <c r="A7" s="7"/>
      <c r="B7" s="258" t="s">
        <v>3636</v>
      </c>
      <c r="C7" s="258"/>
      <c r="D7" s="390" t="s">
        <v>3637</v>
      </c>
      <c r="E7" s="436"/>
      <c r="F7" s="258">
        <f t="shared" si="0"/>
        <v>210.74</v>
      </c>
      <c r="G7" s="258">
        <f>138.59+2.89+1.49</f>
        <v>142.97</v>
      </c>
      <c r="H7" s="8">
        <f>21.88+33.6+12.29</f>
        <v>67.77</v>
      </c>
    </row>
    <row r="8" ht="84" customHeight="1" spans="1:8">
      <c r="A8" s="7"/>
      <c r="B8" s="258" t="s">
        <v>607</v>
      </c>
      <c r="C8" s="258"/>
      <c r="D8" s="390" t="s">
        <v>3638</v>
      </c>
      <c r="E8" s="436"/>
      <c r="F8" s="258">
        <f t="shared" si="0"/>
        <v>10.45</v>
      </c>
      <c r="G8" s="258">
        <v>10.45</v>
      </c>
      <c r="H8" s="8"/>
    </row>
    <row r="9" ht="62.1" customHeight="1" spans="1:8">
      <c r="A9" s="7"/>
      <c r="B9" s="258" t="s">
        <v>3639</v>
      </c>
      <c r="C9" s="258"/>
      <c r="D9" s="268" t="s">
        <v>3640</v>
      </c>
      <c r="E9" s="387"/>
      <c r="F9" s="258">
        <f t="shared" si="0"/>
        <v>105.36</v>
      </c>
      <c r="G9" s="258">
        <v>87.76</v>
      </c>
      <c r="H9" s="258">
        <v>17.6</v>
      </c>
    </row>
    <row r="10" ht="62.1" customHeight="1" spans="1:8">
      <c r="A10" s="7"/>
      <c r="B10" s="259" t="s">
        <v>3641</v>
      </c>
      <c r="C10" s="261"/>
      <c r="D10" s="390" t="s">
        <v>3642</v>
      </c>
      <c r="E10" s="436"/>
      <c r="F10" s="258">
        <f t="shared" si="0"/>
        <v>60</v>
      </c>
      <c r="G10" s="258">
        <v>60</v>
      </c>
      <c r="H10" s="8"/>
    </row>
    <row r="11" ht="62.1" customHeight="1" spans="1:8">
      <c r="A11" s="7"/>
      <c r="B11" s="258" t="s">
        <v>3643</v>
      </c>
      <c r="C11" s="258"/>
      <c r="D11" s="264" t="s">
        <v>3644</v>
      </c>
      <c r="E11" s="264"/>
      <c r="F11" s="258">
        <f t="shared" si="0"/>
        <v>26.01</v>
      </c>
      <c r="G11" s="258">
        <v>26.01</v>
      </c>
      <c r="H11" s="8"/>
    </row>
    <row r="12" ht="35.1" customHeight="1" spans="1:8">
      <c r="A12" s="7"/>
      <c r="B12" s="7" t="s">
        <v>149</v>
      </c>
      <c r="C12" s="7"/>
      <c r="D12" s="7"/>
      <c r="E12" s="8"/>
      <c r="F12" s="8">
        <f t="shared" ref="F12:H12" si="1">SUM(F6:F11)</f>
        <v>2051.92</v>
      </c>
      <c r="G12" s="8">
        <f t="shared" si="1"/>
        <v>1679.1</v>
      </c>
      <c r="H12" s="8">
        <f t="shared" si="1"/>
        <v>372.82</v>
      </c>
    </row>
    <row r="13" ht="68.1" customHeight="1" spans="1:8">
      <c r="A13" s="8" t="s">
        <v>150</v>
      </c>
      <c r="B13" s="24" t="s">
        <v>3645</v>
      </c>
      <c r="C13" s="25"/>
      <c r="D13" s="25"/>
      <c r="E13" s="25"/>
      <c r="F13" s="25"/>
      <c r="G13" s="25"/>
      <c r="H13" s="25"/>
    </row>
    <row r="14" ht="21.95" customHeight="1" spans="1:8">
      <c r="A14" s="7" t="s">
        <v>152</v>
      </c>
      <c r="B14" s="8" t="s">
        <v>153</v>
      </c>
      <c r="C14" s="8" t="s">
        <v>154</v>
      </c>
      <c r="D14" s="8"/>
      <c r="E14" s="8" t="s">
        <v>155</v>
      </c>
      <c r="F14" s="8"/>
      <c r="G14" s="8" t="s">
        <v>156</v>
      </c>
      <c r="H14" s="8"/>
    </row>
    <row r="15" ht="254.1" customHeight="1" spans="1:8">
      <c r="A15" s="8"/>
      <c r="B15" s="8" t="s">
        <v>157</v>
      </c>
      <c r="C15" s="8" t="s">
        <v>158</v>
      </c>
      <c r="D15" s="8"/>
      <c r="E15" s="24" t="s">
        <v>3646</v>
      </c>
      <c r="F15" s="25"/>
      <c r="G15" s="25" t="s">
        <v>3647</v>
      </c>
      <c r="H15" s="25"/>
    </row>
    <row r="16" ht="51.95" customHeight="1" spans="1:8">
      <c r="A16" s="8"/>
      <c r="B16" s="8"/>
      <c r="C16" s="8"/>
      <c r="D16" s="8"/>
      <c r="E16" s="24" t="s">
        <v>3648</v>
      </c>
      <c r="F16" s="25"/>
      <c r="G16" s="25" t="s">
        <v>3649</v>
      </c>
      <c r="H16" s="25"/>
    </row>
    <row r="17" ht="42" customHeight="1" spans="1:8">
      <c r="A17" s="8"/>
      <c r="B17" s="8"/>
      <c r="C17" s="8"/>
      <c r="D17" s="8"/>
      <c r="E17" s="437" t="s">
        <v>3650</v>
      </c>
      <c r="F17" s="438"/>
      <c r="G17" s="17" t="s">
        <v>1516</v>
      </c>
      <c r="H17" s="18"/>
    </row>
    <row r="18" ht="27" customHeight="1" spans="1:8">
      <c r="A18" s="8"/>
      <c r="B18" s="8"/>
      <c r="C18" s="8"/>
      <c r="D18" s="8"/>
      <c r="E18" s="195" t="s">
        <v>3651</v>
      </c>
      <c r="F18" s="196"/>
      <c r="G18" s="17" t="s">
        <v>3652</v>
      </c>
      <c r="H18" s="18"/>
    </row>
    <row r="19" ht="77.1" customHeight="1" spans="1:8">
      <c r="A19" s="8"/>
      <c r="B19" s="8"/>
      <c r="C19" s="8"/>
      <c r="D19" s="8"/>
      <c r="E19" s="24" t="s">
        <v>3653</v>
      </c>
      <c r="F19" s="25"/>
      <c r="G19" s="25" t="s">
        <v>3654</v>
      </c>
      <c r="H19" s="25"/>
    </row>
    <row r="20" ht="131.1" customHeight="1" spans="1:8">
      <c r="A20" s="8"/>
      <c r="B20" s="8" t="s">
        <v>182</v>
      </c>
      <c r="C20" s="7" t="s">
        <v>304</v>
      </c>
      <c r="D20" s="7"/>
      <c r="E20" s="24" t="s">
        <v>3655</v>
      </c>
      <c r="F20" s="25"/>
      <c r="G20" s="25" t="s">
        <v>3656</v>
      </c>
      <c r="H20" s="25"/>
    </row>
    <row r="21" ht="206.1" customHeight="1" spans="1:8">
      <c r="A21" s="8"/>
      <c r="B21" s="8"/>
      <c r="C21" s="224" t="s">
        <v>183</v>
      </c>
      <c r="D21" s="225"/>
      <c r="E21" s="24" t="s">
        <v>3657</v>
      </c>
      <c r="F21" s="25"/>
      <c r="G21" s="25" t="s">
        <v>3658</v>
      </c>
      <c r="H21" s="25"/>
    </row>
    <row r="22" ht="60" customHeight="1" spans="1:8">
      <c r="A22" s="8"/>
      <c r="B22" s="7" t="s">
        <v>195</v>
      </c>
      <c r="C22" s="7" t="s">
        <v>196</v>
      </c>
      <c r="D22" s="7"/>
      <c r="E22" s="432" t="s">
        <v>844</v>
      </c>
      <c r="F22" s="434"/>
      <c r="G22" s="439">
        <v>0.95</v>
      </c>
      <c r="H22" s="25"/>
    </row>
  </sheetData>
  <mergeCells count="4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E18:F18"/>
    <mergeCell ref="G18:H18"/>
    <mergeCell ref="E19:F19"/>
    <mergeCell ref="G19:H19"/>
    <mergeCell ref="C20:D20"/>
    <mergeCell ref="E20:F20"/>
    <mergeCell ref="G20:H20"/>
    <mergeCell ref="C21:D21"/>
    <mergeCell ref="E21:F21"/>
    <mergeCell ref="G21:H21"/>
    <mergeCell ref="C22:D22"/>
    <mergeCell ref="E22:F22"/>
    <mergeCell ref="G22:H22"/>
    <mergeCell ref="A4:A12"/>
    <mergeCell ref="A14:A22"/>
    <mergeCell ref="B15:B19"/>
    <mergeCell ref="B20:B21"/>
    <mergeCell ref="B4:C5"/>
    <mergeCell ref="D4:E5"/>
    <mergeCell ref="C15:D19"/>
  </mergeCells>
  <printOptions horizontalCentered="1"/>
  <pageMargins left="0.46875" right="0.46875" top="0.388888888888889" bottom="0.388888888888889" header="0.349305555555556" footer="0.409027777777778"/>
  <pageSetup paperSize="9" scale="51" orientation="portrait"/>
  <headerFooter alignWithMargins="0" scaleWithDoc="0"/>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showGridLines="0" topLeftCell="A19" workbookViewId="0">
      <selection activeCell="A3" sqref="$A3:$XFD10"/>
    </sheetView>
  </sheetViews>
  <sheetFormatPr defaultColWidth="12" defaultRowHeight="15.6" outlineLevelCol="7"/>
  <cols>
    <col min="1" max="1" width="9.16666666666667" style="3" customWidth="1"/>
    <col min="2" max="2" width="14.8333333333333" style="3" customWidth="1"/>
    <col min="3" max="3" width="9" style="3" customWidth="1"/>
    <col min="4" max="4" width="9.33333333333333" style="3" customWidth="1"/>
    <col min="5" max="5" width="39.5" style="3" customWidth="1"/>
    <col min="6" max="6" width="13.5" style="3" customWidth="1"/>
    <col min="7" max="7" width="15.5" style="3" customWidth="1"/>
    <col min="8" max="8" width="15.1666666666667" style="3" customWidth="1"/>
    <col min="9" max="256" width="12" style="3"/>
    <col min="257" max="257" width="9.16666666666667" style="3" customWidth="1"/>
    <col min="258" max="258" width="14.8333333333333" style="3" customWidth="1"/>
    <col min="259" max="259" width="9" style="3" customWidth="1"/>
    <col min="260" max="260" width="9.33333333333333" style="3" customWidth="1"/>
    <col min="261" max="261" width="39.5" style="3" customWidth="1"/>
    <col min="262" max="262" width="13.5" style="3" customWidth="1"/>
    <col min="263" max="263" width="15.5" style="3" customWidth="1"/>
    <col min="264" max="264" width="15.1666666666667" style="3" customWidth="1"/>
    <col min="265" max="512" width="12" style="3"/>
    <col min="513" max="513" width="9.16666666666667" style="3" customWidth="1"/>
    <col min="514" max="514" width="14.8333333333333" style="3" customWidth="1"/>
    <col min="515" max="515" width="9" style="3" customWidth="1"/>
    <col min="516" max="516" width="9.33333333333333" style="3" customWidth="1"/>
    <col min="517" max="517" width="39.5" style="3" customWidth="1"/>
    <col min="518" max="518" width="13.5" style="3" customWidth="1"/>
    <col min="519" max="519" width="15.5" style="3" customWidth="1"/>
    <col min="520" max="520" width="15.1666666666667" style="3" customWidth="1"/>
    <col min="521" max="768" width="12" style="3"/>
    <col min="769" max="769" width="9.16666666666667" style="3" customWidth="1"/>
    <col min="770" max="770" width="14.8333333333333" style="3" customWidth="1"/>
    <col min="771" max="771" width="9" style="3" customWidth="1"/>
    <col min="772" max="772" width="9.33333333333333" style="3" customWidth="1"/>
    <col min="773" max="773" width="39.5" style="3" customWidth="1"/>
    <col min="774" max="774" width="13.5" style="3" customWidth="1"/>
    <col min="775" max="775" width="15.5" style="3" customWidth="1"/>
    <col min="776" max="776" width="15.1666666666667" style="3" customWidth="1"/>
    <col min="777" max="1024" width="12" style="3"/>
    <col min="1025" max="1025" width="9.16666666666667" style="3" customWidth="1"/>
    <col min="1026" max="1026" width="14.8333333333333" style="3" customWidth="1"/>
    <col min="1027" max="1027" width="9" style="3" customWidth="1"/>
    <col min="1028" max="1028" width="9.33333333333333" style="3" customWidth="1"/>
    <col min="1029" max="1029" width="39.5" style="3" customWidth="1"/>
    <col min="1030" max="1030" width="13.5" style="3" customWidth="1"/>
    <col min="1031" max="1031" width="15.5" style="3" customWidth="1"/>
    <col min="1032" max="1032" width="15.1666666666667" style="3" customWidth="1"/>
    <col min="1033" max="1280" width="12" style="3"/>
    <col min="1281" max="1281" width="9.16666666666667" style="3" customWidth="1"/>
    <col min="1282" max="1282" width="14.8333333333333" style="3" customWidth="1"/>
    <col min="1283" max="1283" width="9" style="3" customWidth="1"/>
    <col min="1284" max="1284" width="9.33333333333333" style="3" customWidth="1"/>
    <col min="1285" max="1285" width="39.5" style="3" customWidth="1"/>
    <col min="1286" max="1286" width="13.5" style="3" customWidth="1"/>
    <col min="1287" max="1287" width="15.5" style="3" customWidth="1"/>
    <col min="1288" max="1288" width="15.1666666666667" style="3" customWidth="1"/>
    <col min="1289" max="1536" width="12" style="3"/>
    <col min="1537" max="1537" width="9.16666666666667" style="3" customWidth="1"/>
    <col min="1538" max="1538" width="14.8333333333333" style="3" customWidth="1"/>
    <col min="1539" max="1539" width="9" style="3" customWidth="1"/>
    <col min="1540" max="1540" width="9.33333333333333" style="3" customWidth="1"/>
    <col min="1541" max="1541" width="39.5" style="3" customWidth="1"/>
    <col min="1542" max="1542" width="13.5" style="3" customWidth="1"/>
    <col min="1543" max="1543" width="15.5" style="3" customWidth="1"/>
    <col min="1544" max="1544" width="15.1666666666667" style="3" customWidth="1"/>
    <col min="1545" max="1792" width="12" style="3"/>
    <col min="1793" max="1793" width="9.16666666666667" style="3" customWidth="1"/>
    <col min="1794" max="1794" width="14.8333333333333" style="3" customWidth="1"/>
    <col min="1795" max="1795" width="9" style="3" customWidth="1"/>
    <col min="1796" max="1796" width="9.33333333333333" style="3" customWidth="1"/>
    <col min="1797" max="1797" width="39.5" style="3" customWidth="1"/>
    <col min="1798" max="1798" width="13.5" style="3" customWidth="1"/>
    <col min="1799" max="1799" width="15.5" style="3" customWidth="1"/>
    <col min="1800" max="1800" width="15.1666666666667" style="3" customWidth="1"/>
    <col min="1801" max="2048" width="12" style="3"/>
    <col min="2049" max="2049" width="9.16666666666667" style="3" customWidth="1"/>
    <col min="2050" max="2050" width="14.8333333333333" style="3" customWidth="1"/>
    <col min="2051" max="2051" width="9" style="3" customWidth="1"/>
    <col min="2052" max="2052" width="9.33333333333333" style="3" customWidth="1"/>
    <col min="2053" max="2053" width="39.5" style="3" customWidth="1"/>
    <col min="2054" max="2054" width="13.5" style="3" customWidth="1"/>
    <col min="2055" max="2055" width="15.5" style="3" customWidth="1"/>
    <col min="2056" max="2056" width="15.1666666666667" style="3" customWidth="1"/>
    <col min="2057" max="2304" width="12" style="3"/>
    <col min="2305" max="2305" width="9.16666666666667" style="3" customWidth="1"/>
    <col min="2306" max="2306" width="14.8333333333333" style="3" customWidth="1"/>
    <col min="2307" max="2307" width="9" style="3" customWidth="1"/>
    <col min="2308" max="2308" width="9.33333333333333" style="3" customWidth="1"/>
    <col min="2309" max="2309" width="39.5" style="3" customWidth="1"/>
    <col min="2310" max="2310" width="13.5" style="3" customWidth="1"/>
    <col min="2311" max="2311" width="15.5" style="3" customWidth="1"/>
    <col min="2312" max="2312" width="15.1666666666667" style="3" customWidth="1"/>
    <col min="2313" max="2560" width="12" style="3"/>
    <col min="2561" max="2561" width="9.16666666666667" style="3" customWidth="1"/>
    <col min="2562" max="2562" width="14.8333333333333" style="3" customWidth="1"/>
    <col min="2563" max="2563" width="9" style="3" customWidth="1"/>
    <col min="2564" max="2564" width="9.33333333333333" style="3" customWidth="1"/>
    <col min="2565" max="2565" width="39.5" style="3" customWidth="1"/>
    <col min="2566" max="2566" width="13.5" style="3" customWidth="1"/>
    <col min="2567" max="2567" width="15.5" style="3" customWidth="1"/>
    <col min="2568" max="2568" width="15.1666666666667" style="3" customWidth="1"/>
    <col min="2569" max="2816" width="12" style="3"/>
    <col min="2817" max="2817" width="9.16666666666667" style="3" customWidth="1"/>
    <col min="2818" max="2818" width="14.8333333333333" style="3" customWidth="1"/>
    <col min="2819" max="2819" width="9" style="3" customWidth="1"/>
    <col min="2820" max="2820" width="9.33333333333333" style="3" customWidth="1"/>
    <col min="2821" max="2821" width="39.5" style="3" customWidth="1"/>
    <col min="2822" max="2822" width="13.5" style="3" customWidth="1"/>
    <col min="2823" max="2823" width="15.5" style="3" customWidth="1"/>
    <col min="2824" max="2824" width="15.1666666666667" style="3" customWidth="1"/>
    <col min="2825" max="3072" width="12" style="3"/>
    <col min="3073" max="3073" width="9.16666666666667" style="3" customWidth="1"/>
    <col min="3074" max="3074" width="14.8333333333333" style="3" customWidth="1"/>
    <col min="3075" max="3075" width="9" style="3" customWidth="1"/>
    <col min="3076" max="3076" width="9.33333333333333" style="3" customWidth="1"/>
    <col min="3077" max="3077" width="39.5" style="3" customWidth="1"/>
    <col min="3078" max="3078" width="13.5" style="3" customWidth="1"/>
    <col min="3079" max="3079" width="15.5" style="3" customWidth="1"/>
    <col min="3080" max="3080" width="15.1666666666667" style="3" customWidth="1"/>
    <col min="3081" max="3328" width="12" style="3"/>
    <col min="3329" max="3329" width="9.16666666666667" style="3" customWidth="1"/>
    <col min="3330" max="3330" width="14.8333333333333" style="3" customWidth="1"/>
    <col min="3331" max="3331" width="9" style="3" customWidth="1"/>
    <col min="3332" max="3332" width="9.33333333333333" style="3" customWidth="1"/>
    <col min="3333" max="3333" width="39.5" style="3" customWidth="1"/>
    <col min="3334" max="3334" width="13.5" style="3" customWidth="1"/>
    <col min="3335" max="3335" width="15.5" style="3" customWidth="1"/>
    <col min="3336" max="3336" width="15.1666666666667" style="3" customWidth="1"/>
    <col min="3337" max="3584" width="12" style="3"/>
    <col min="3585" max="3585" width="9.16666666666667" style="3" customWidth="1"/>
    <col min="3586" max="3586" width="14.8333333333333" style="3" customWidth="1"/>
    <col min="3587" max="3587" width="9" style="3" customWidth="1"/>
    <col min="3588" max="3588" width="9.33333333333333" style="3" customWidth="1"/>
    <col min="3589" max="3589" width="39.5" style="3" customWidth="1"/>
    <col min="3590" max="3590" width="13.5" style="3" customWidth="1"/>
    <col min="3591" max="3591" width="15.5" style="3" customWidth="1"/>
    <col min="3592" max="3592" width="15.1666666666667" style="3" customWidth="1"/>
    <col min="3593" max="3840" width="12" style="3"/>
    <col min="3841" max="3841" width="9.16666666666667" style="3" customWidth="1"/>
    <col min="3842" max="3842" width="14.8333333333333" style="3" customWidth="1"/>
    <col min="3843" max="3843" width="9" style="3" customWidth="1"/>
    <col min="3844" max="3844" width="9.33333333333333" style="3" customWidth="1"/>
    <col min="3845" max="3845" width="39.5" style="3" customWidth="1"/>
    <col min="3846" max="3846" width="13.5" style="3" customWidth="1"/>
    <col min="3847" max="3847" width="15.5" style="3" customWidth="1"/>
    <col min="3848" max="3848" width="15.1666666666667" style="3" customWidth="1"/>
    <col min="3849" max="4096" width="12" style="3"/>
    <col min="4097" max="4097" width="9.16666666666667" style="3" customWidth="1"/>
    <col min="4098" max="4098" width="14.8333333333333" style="3" customWidth="1"/>
    <col min="4099" max="4099" width="9" style="3" customWidth="1"/>
    <col min="4100" max="4100" width="9.33333333333333" style="3" customWidth="1"/>
    <col min="4101" max="4101" width="39.5" style="3" customWidth="1"/>
    <col min="4102" max="4102" width="13.5" style="3" customWidth="1"/>
    <col min="4103" max="4103" width="15.5" style="3" customWidth="1"/>
    <col min="4104" max="4104" width="15.1666666666667" style="3" customWidth="1"/>
    <col min="4105" max="4352" width="12" style="3"/>
    <col min="4353" max="4353" width="9.16666666666667" style="3" customWidth="1"/>
    <col min="4354" max="4354" width="14.8333333333333" style="3" customWidth="1"/>
    <col min="4355" max="4355" width="9" style="3" customWidth="1"/>
    <col min="4356" max="4356" width="9.33333333333333" style="3" customWidth="1"/>
    <col min="4357" max="4357" width="39.5" style="3" customWidth="1"/>
    <col min="4358" max="4358" width="13.5" style="3" customWidth="1"/>
    <col min="4359" max="4359" width="15.5" style="3" customWidth="1"/>
    <col min="4360" max="4360" width="15.1666666666667" style="3" customWidth="1"/>
    <col min="4361" max="4608" width="12" style="3"/>
    <col min="4609" max="4609" width="9.16666666666667" style="3" customWidth="1"/>
    <col min="4610" max="4610" width="14.8333333333333" style="3" customWidth="1"/>
    <col min="4611" max="4611" width="9" style="3" customWidth="1"/>
    <col min="4612" max="4612" width="9.33333333333333" style="3" customWidth="1"/>
    <col min="4613" max="4613" width="39.5" style="3" customWidth="1"/>
    <col min="4614" max="4614" width="13.5" style="3" customWidth="1"/>
    <col min="4615" max="4615" width="15.5" style="3" customWidth="1"/>
    <col min="4616" max="4616" width="15.1666666666667" style="3" customWidth="1"/>
    <col min="4617" max="4864" width="12" style="3"/>
    <col min="4865" max="4865" width="9.16666666666667" style="3" customWidth="1"/>
    <col min="4866" max="4866" width="14.8333333333333" style="3" customWidth="1"/>
    <col min="4867" max="4867" width="9" style="3" customWidth="1"/>
    <col min="4868" max="4868" width="9.33333333333333" style="3" customWidth="1"/>
    <col min="4869" max="4869" width="39.5" style="3" customWidth="1"/>
    <col min="4870" max="4870" width="13.5" style="3" customWidth="1"/>
    <col min="4871" max="4871" width="15.5" style="3" customWidth="1"/>
    <col min="4872" max="4872" width="15.1666666666667" style="3" customWidth="1"/>
    <col min="4873" max="5120" width="12" style="3"/>
    <col min="5121" max="5121" width="9.16666666666667" style="3" customWidth="1"/>
    <col min="5122" max="5122" width="14.8333333333333" style="3" customWidth="1"/>
    <col min="5123" max="5123" width="9" style="3" customWidth="1"/>
    <col min="5124" max="5124" width="9.33333333333333" style="3" customWidth="1"/>
    <col min="5125" max="5125" width="39.5" style="3" customWidth="1"/>
    <col min="5126" max="5126" width="13.5" style="3" customWidth="1"/>
    <col min="5127" max="5127" width="15.5" style="3" customWidth="1"/>
    <col min="5128" max="5128" width="15.1666666666667" style="3" customWidth="1"/>
    <col min="5129" max="5376" width="12" style="3"/>
    <col min="5377" max="5377" width="9.16666666666667" style="3" customWidth="1"/>
    <col min="5378" max="5378" width="14.8333333333333" style="3" customWidth="1"/>
    <col min="5379" max="5379" width="9" style="3" customWidth="1"/>
    <col min="5380" max="5380" width="9.33333333333333" style="3" customWidth="1"/>
    <col min="5381" max="5381" width="39.5" style="3" customWidth="1"/>
    <col min="5382" max="5382" width="13.5" style="3" customWidth="1"/>
    <col min="5383" max="5383" width="15.5" style="3" customWidth="1"/>
    <col min="5384" max="5384" width="15.1666666666667" style="3" customWidth="1"/>
    <col min="5385" max="5632" width="12" style="3"/>
    <col min="5633" max="5633" width="9.16666666666667" style="3" customWidth="1"/>
    <col min="5634" max="5634" width="14.8333333333333" style="3" customWidth="1"/>
    <col min="5635" max="5635" width="9" style="3" customWidth="1"/>
    <col min="5636" max="5636" width="9.33333333333333" style="3" customWidth="1"/>
    <col min="5637" max="5637" width="39.5" style="3" customWidth="1"/>
    <col min="5638" max="5638" width="13.5" style="3" customWidth="1"/>
    <col min="5639" max="5639" width="15.5" style="3" customWidth="1"/>
    <col min="5640" max="5640" width="15.1666666666667" style="3" customWidth="1"/>
    <col min="5641" max="5888" width="12" style="3"/>
    <col min="5889" max="5889" width="9.16666666666667" style="3" customWidth="1"/>
    <col min="5890" max="5890" width="14.8333333333333" style="3" customWidth="1"/>
    <col min="5891" max="5891" width="9" style="3" customWidth="1"/>
    <col min="5892" max="5892" width="9.33333333333333" style="3" customWidth="1"/>
    <col min="5893" max="5893" width="39.5" style="3" customWidth="1"/>
    <col min="5894" max="5894" width="13.5" style="3" customWidth="1"/>
    <col min="5895" max="5895" width="15.5" style="3" customWidth="1"/>
    <col min="5896" max="5896" width="15.1666666666667" style="3" customWidth="1"/>
    <col min="5897" max="6144" width="12" style="3"/>
    <col min="6145" max="6145" width="9.16666666666667" style="3" customWidth="1"/>
    <col min="6146" max="6146" width="14.8333333333333" style="3" customWidth="1"/>
    <col min="6147" max="6147" width="9" style="3" customWidth="1"/>
    <col min="6148" max="6148" width="9.33333333333333" style="3" customWidth="1"/>
    <col min="6149" max="6149" width="39.5" style="3" customWidth="1"/>
    <col min="6150" max="6150" width="13.5" style="3" customWidth="1"/>
    <col min="6151" max="6151" width="15.5" style="3" customWidth="1"/>
    <col min="6152" max="6152" width="15.1666666666667" style="3" customWidth="1"/>
    <col min="6153" max="6400" width="12" style="3"/>
    <col min="6401" max="6401" width="9.16666666666667" style="3" customWidth="1"/>
    <col min="6402" max="6402" width="14.8333333333333" style="3" customWidth="1"/>
    <col min="6403" max="6403" width="9" style="3" customWidth="1"/>
    <col min="6404" max="6404" width="9.33333333333333" style="3" customWidth="1"/>
    <col min="6405" max="6405" width="39.5" style="3" customWidth="1"/>
    <col min="6406" max="6406" width="13.5" style="3" customWidth="1"/>
    <col min="6407" max="6407" width="15.5" style="3" customWidth="1"/>
    <col min="6408" max="6408" width="15.1666666666667" style="3" customWidth="1"/>
    <col min="6409" max="6656" width="12" style="3"/>
    <col min="6657" max="6657" width="9.16666666666667" style="3" customWidth="1"/>
    <col min="6658" max="6658" width="14.8333333333333" style="3" customWidth="1"/>
    <col min="6659" max="6659" width="9" style="3" customWidth="1"/>
    <col min="6660" max="6660" width="9.33333333333333" style="3" customWidth="1"/>
    <col min="6661" max="6661" width="39.5" style="3" customWidth="1"/>
    <col min="6662" max="6662" width="13.5" style="3" customWidth="1"/>
    <col min="6663" max="6663" width="15.5" style="3" customWidth="1"/>
    <col min="6664" max="6664" width="15.1666666666667" style="3" customWidth="1"/>
    <col min="6665" max="6912" width="12" style="3"/>
    <col min="6913" max="6913" width="9.16666666666667" style="3" customWidth="1"/>
    <col min="6914" max="6914" width="14.8333333333333" style="3" customWidth="1"/>
    <col min="6915" max="6915" width="9" style="3" customWidth="1"/>
    <col min="6916" max="6916" width="9.33333333333333" style="3" customWidth="1"/>
    <col min="6917" max="6917" width="39.5" style="3" customWidth="1"/>
    <col min="6918" max="6918" width="13.5" style="3" customWidth="1"/>
    <col min="6919" max="6919" width="15.5" style="3" customWidth="1"/>
    <col min="6920" max="6920" width="15.1666666666667" style="3" customWidth="1"/>
    <col min="6921" max="7168" width="12" style="3"/>
    <col min="7169" max="7169" width="9.16666666666667" style="3" customWidth="1"/>
    <col min="7170" max="7170" width="14.8333333333333" style="3" customWidth="1"/>
    <col min="7171" max="7171" width="9" style="3" customWidth="1"/>
    <col min="7172" max="7172" width="9.33333333333333" style="3" customWidth="1"/>
    <col min="7173" max="7173" width="39.5" style="3" customWidth="1"/>
    <col min="7174" max="7174" width="13.5" style="3" customWidth="1"/>
    <col min="7175" max="7175" width="15.5" style="3" customWidth="1"/>
    <col min="7176" max="7176" width="15.1666666666667" style="3" customWidth="1"/>
    <col min="7177" max="7424" width="12" style="3"/>
    <col min="7425" max="7425" width="9.16666666666667" style="3" customWidth="1"/>
    <col min="7426" max="7426" width="14.8333333333333" style="3" customWidth="1"/>
    <col min="7427" max="7427" width="9" style="3" customWidth="1"/>
    <col min="7428" max="7428" width="9.33333333333333" style="3" customWidth="1"/>
    <col min="7429" max="7429" width="39.5" style="3" customWidth="1"/>
    <col min="7430" max="7430" width="13.5" style="3" customWidth="1"/>
    <col min="7431" max="7431" width="15.5" style="3" customWidth="1"/>
    <col min="7432" max="7432" width="15.1666666666667" style="3" customWidth="1"/>
    <col min="7433" max="7680" width="12" style="3"/>
    <col min="7681" max="7681" width="9.16666666666667" style="3" customWidth="1"/>
    <col min="7682" max="7682" width="14.8333333333333" style="3" customWidth="1"/>
    <col min="7683" max="7683" width="9" style="3" customWidth="1"/>
    <col min="7684" max="7684" width="9.33333333333333" style="3" customWidth="1"/>
    <col min="7685" max="7685" width="39.5" style="3" customWidth="1"/>
    <col min="7686" max="7686" width="13.5" style="3" customWidth="1"/>
    <col min="7687" max="7687" width="15.5" style="3" customWidth="1"/>
    <col min="7688" max="7688" width="15.1666666666667" style="3" customWidth="1"/>
    <col min="7689" max="7936" width="12" style="3"/>
    <col min="7937" max="7937" width="9.16666666666667" style="3" customWidth="1"/>
    <col min="7938" max="7938" width="14.8333333333333" style="3" customWidth="1"/>
    <col min="7939" max="7939" width="9" style="3" customWidth="1"/>
    <col min="7940" max="7940" width="9.33333333333333" style="3" customWidth="1"/>
    <col min="7941" max="7941" width="39.5" style="3" customWidth="1"/>
    <col min="7942" max="7942" width="13.5" style="3" customWidth="1"/>
    <col min="7943" max="7943" width="15.5" style="3" customWidth="1"/>
    <col min="7944" max="7944" width="15.1666666666667" style="3" customWidth="1"/>
    <col min="7945" max="8192" width="12" style="3"/>
    <col min="8193" max="8193" width="9.16666666666667" style="3" customWidth="1"/>
    <col min="8194" max="8194" width="14.8333333333333" style="3" customWidth="1"/>
    <col min="8195" max="8195" width="9" style="3" customWidth="1"/>
    <col min="8196" max="8196" width="9.33333333333333" style="3" customWidth="1"/>
    <col min="8197" max="8197" width="39.5" style="3" customWidth="1"/>
    <col min="8198" max="8198" width="13.5" style="3" customWidth="1"/>
    <col min="8199" max="8199" width="15.5" style="3" customWidth="1"/>
    <col min="8200" max="8200" width="15.1666666666667" style="3" customWidth="1"/>
    <col min="8201" max="8448" width="12" style="3"/>
    <col min="8449" max="8449" width="9.16666666666667" style="3" customWidth="1"/>
    <col min="8450" max="8450" width="14.8333333333333" style="3" customWidth="1"/>
    <col min="8451" max="8451" width="9" style="3" customWidth="1"/>
    <col min="8452" max="8452" width="9.33333333333333" style="3" customWidth="1"/>
    <col min="8453" max="8453" width="39.5" style="3" customWidth="1"/>
    <col min="8454" max="8454" width="13.5" style="3" customWidth="1"/>
    <col min="8455" max="8455" width="15.5" style="3" customWidth="1"/>
    <col min="8456" max="8456" width="15.1666666666667" style="3" customWidth="1"/>
    <col min="8457" max="8704" width="12" style="3"/>
    <col min="8705" max="8705" width="9.16666666666667" style="3" customWidth="1"/>
    <col min="8706" max="8706" width="14.8333333333333" style="3" customWidth="1"/>
    <col min="8707" max="8707" width="9" style="3" customWidth="1"/>
    <col min="8708" max="8708" width="9.33333333333333" style="3" customWidth="1"/>
    <col min="8709" max="8709" width="39.5" style="3" customWidth="1"/>
    <col min="8710" max="8710" width="13.5" style="3" customWidth="1"/>
    <col min="8711" max="8711" width="15.5" style="3" customWidth="1"/>
    <col min="8712" max="8712" width="15.1666666666667" style="3" customWidth="1"/>
    <col min="8713" max="8960" width="12" style="3"/>
    <col min="8961" max="8961" width="9.16666666666667" style="3" customWidth="1"/>
    <col min="8962" max="8962" width="14.8333333333333" style="3" customWidth="1"/>
    <col min="8963" max="8963" width="9" style="3" customWidth="1"/>
    <col min="8964" max="8964" width="9.33333333333333" style="3" customWidth="1"/>
    <col min="8965" max="8965" width="39.5" style="3" customWidth="1"/>
    <col min="8966" max="8966" width="13.5" style="3" customWidth="1"/>
    <col min="8967" max="8967" width="15.5" style="3" customWidth="1"/>
    <col min="8968" max="8968" width="15.1666666666667" style="3" customWidth="1"/>
    <col min="8969" max="9216" width="12" style="3"/>
    <col min="9217" max="9217" width="9.16666666666667" style="3" customWidth="1"/>
    <col min="9218" max="9218" width="14.8333333333333" style="3" customWidth="1"/>
    <col min="9219" max="9219" width="9" style="3" customWidth="1"/>
    <col min="9220" max="9220" width="9.33333333333333" style="3" customWidth="1"/>
    <col min="9221" max="9221" width="39.5" style="3" customWidth="1"/>
    <col min="9222" max="9222" width="13.5" style="3" customWidth="1"/>
    <col min="9223" max="9223" width="15.5" style="3" customWidth="1"/>
    <col min="9224" max="9224" width="15.1666666666667" style="3" customWidth="1"/>
    <col min="9225" max="9472" width="12" style="3"/>
    <col min="9473" max="9473" width="9.16666666666667" style="3" customWidth="1"/>
    <col min="9474" max="9474" width="14.8333333333333" style="3" customWidth="1"/>
    <col min="9475" max="9475" width="9" style="3" customWidth="1"/>
    <col min="9476" max="9476" width="9.33333333333333" style="3" customWidth="1"/>
    <col min="9477" max="9477" width="39.5" style="3" customWidth="1"/>
    <col min="9478" max="9478" width="13.5" style="3" customWidth="1"/>
    <col min="9479" max="9479" width="15.5" style="3" customWidth="1"/>
    <col min="9480" max="9480" width="15.1666666666667" style="3" customWidth="1"/>
    <col min="9481" max="9728" width="12" style="3"/>
    <col min="9729" max="9729" width="9.16666666666667" style="3" customWidth="1"/>
    <col min="9730" max="9730" width="14.8333333333333" style="3" customWidth="1"/>
    <col min="9731" max="9731" width="9" style="3" customWidth="1"/>
    <col min="9732" max="9732" width="9.33333333333333" style="3" customWidth="1"/>
    <col min="9733" max="9733" width="39.5" style="3" customWidth="1"/>
    <col min="9734" max="9734" width="13.5" style="3" customWidth="1"/>
    <col min="9735" max="9735" width="15.5" style="3" customWidth="1"/>
    <col min="9736" max="9736" width="15.1666666666667" style="3" customWidth="1"/>
    <col min="9737" max="9984" width="12" style="3"/>
    <col min="9985" max="9985" width="9.16666666666667" style="3" customWidth="1"/>
    <col min="9986" max="9986" width="14.8333333333333" style="3" customWidth="1"/>
    <col min="9987" max="9987" width="9" style="3" customWidth="1"/>
    <col min="9988" max="9988" width="9.33333333333333" style="3" customWidth="1"/>
    <col min="9989" max="9989" width="39.5" style="3" customWidth="1"/>
    <col min="9990" max="9990" width="13.5" style="3" customWidth="1"/>
    <col min="9991" max="9991" width="15.5" style="3" customWidth="1"/>
    <col min="9992" max="9992" width="15.1666666666667" style="3" customWidth="1"/>
    <col min="9993" max="10240" width="12" style="3"/>
    <col min="10241" max="10241" width="9.16666666666667" style="3" customWidth="1"/>
    <col min="10242" max="10242" width="14.8333333333333" style="3" customWidth="1"/>
    <col min="10243" max="10243" width="9" style="3" customWidth="1"/>
    <col min="10244" max="10244" width="9.33333333333333" style="3" customWidth="1"/>
    <col min="10245" max="10245" width="39.5" style="3" customWidth="1"/>
    <col min="10246" max="10246" width="13.5" style="3" customWidth="1"/>
    <col min="10247" max="10247" width="15.5" style="3" customWidth="1"/>
    <col min="10248" max="10248" width="15.1666666666667" style="3" customWidth="1"/>
    <col min="10249" max="10496" width="12" style="3"/>
    <col min="10497" max="10497" width="9.16666666666667" style="3" customWidth="1"/>
    <col min="10498" max="10498" width="14.8333333333333" style="3" customWidth="1"/>
    <col min="10499" max="10499" width="9" style="3" customWidth="1"/>
    <col min="10500" max="10500" width="9.33333333333333" style="3" customWidth="1"/>
    <col min="10501" max="10501" width="39.5" style="3" customWidth="1"/>
    <col min="10502" max="10502" width="13.5" style="3" customWidth="1"/>
    <col min="10503" max="10503" width="15.5" style="3" customWidth="1"/>
    <col min="10504" max="10504" width="15.1666666666667" style="3" customWidth="1"/>
    <col min="10505" max="10752" width="12" style="3"/>
    <col min="10753" max="10753" width="9.16666666666667" style="3" customWidth="1"/>
    <col min="10754" max="10754" width="14.8333333333333" style="3" customWidth="1"/>
    <col min="10755" max="10755" width="9" style="3" customWidth="1"/>
    <col min="10756" max="10756" width="9.33333333333333" style="3" customWidth="1"/>
    <col min="10757" max="10757" width="39.5" style="3" customWidth="1"/>
    <col min="10758" max="10758" width="13.5" style="3" customWidth="1"/>
    <col min="10759" max="10759" width="15.5" style="3" customWidth="1"/>
    <col min="10760" max="10760" width="15.1666666666667" style="3" customWidth="1"/>
    <col min="10761" max="11008" width="12" style="3"/>
    <col min="11009" max="11009" width="9.16666666666667" style="3" customWidth="1"/>
    <col min="11010" max="11010" width="14.8333333333333" style="3" customWidth="1"/>
    <col min="11011" max="11011" width="9" style="3" customWidth="1"/>
    <col min="11012" max="11012" width="9.33333333333333" style="3" customWidth="1"/>
    <col min="11013" max="11013" width="39.5" style="3" customWidth="1"/>
    <col min="11014" max="11014" width="13.5" style="3" customWidth="1"/>
    <col min="11015" max="11015" width="15.5" style="3" customWidth="1"/>
    <col min="11016" max="11016" width="15.1666666666667" style="3" customWidth="1"/>
    <col min="11017" max="11264" width="12" style="3"/>
    <col min="11265" max="11265" width="9.16666666666667" style="3" customWidth="1"/>
    <col min="11266" max="11266" width="14.8333333333333" style="3" customWidth="1"/>
    <col min="11267" max="11267" width="9" style="3" customWidth="1"/>
    <col min="11268" max="11268" width="9.33333333333333" style="3" customWidth="1"/>
    <col min="11269" max="11269" width="39.5" style="3" customWidth="1"/>
    <col min="11270" max="11270" width="13.5" style="3" customWidth="1"/>
    <col min="11271" max="11271" width="15.5" style="3" customWidth="1"/>
    <col min="11272" max="11272" width="15.1666666666667" style="3" customWidth="1"/>
    <col min="11273" max="11520" width="12" style="3"/>
    <col min="11521" max="11521" width="9.16666666666667" style="3" customWidth="1"/>
    <col min="11522" max="11522" width="14.8333333333333" style="3" customWidth="1"/>
    <col min="11523" max="11523" width="9" style="3" customWidth="1"/>
    <col min="11524" max="11524" width="9.33333333333333" style="3" customWidth="1"/>
    <col min="11525" max="11525" width="39.5" style="3" customWidth="1"/>
    <col min="11526" max="11526" width="13.5" style="3" customWidth="1"/>
    <col min="11527" max="11527" width="15.5" style="3" customWidth="1"/>
    <col min="11528" max="11528" width="15.1666666666667" style="3" customWidth="1"/>
    <col min="11529" max="11776" width="12" style="3"/>
    <col min="11777" max="11777" width="9.16666666666667" style="3" customWidth="1"/>
    <col min="11778" max="11778" width="14.8333333333333" style="3" customWidth="1"/>
    <col min="11779" max="11779" width="9" style="3" customWidth="1"/>
    <col min="11780" max="11780" width="9.33333333333333" style="3" customWidth="1"/>
    <col min="11781" max="11781" width="39.5" style="3" customWidth="1"/>
    <col min="11782" max="11782" width="13.5" style="3" customWidth="1"/>
    <col min="11783" max="11783" width="15.5" style="3" customWidth="1"/>
    <col min="11784" max="11784" width="15.1666666666667" style="3" customWidth="1"/>
    <col min="11785" max="12032" width="12" style="3"/>
    <col min="12033" max="12033" width="9.16666666666667" style="3" customWidth="1"/>
    <col min="12034" max="12034" width="14.8333333333333" style="3" customWidth="1"/>
    <col min="12035" max="12035" width="9" style="3" customWidth="1"/>
    <col min="12036" max="12036" width="9.33333333333333" style="3" customWidth="1"/>
    <col min="12037" max="12037" width="39.5" style="3" customWidth="1"/>
    <col min="12038" max="12038" width="13.5" style="3" customWidth="1"/>
    <col min="12039" max="12039" width="15.5" style="3" customWidth="1"/>
    <col min="12040" max="12040" width="15.1666666666667" style="3" customWidth="1"/>
    <col min="12041" max="12288" width="12" style="3"/>
    <col min="12289" max="12289" width="9.16666666666667" style="3" customWidth="1"/>
    <col min="12290" max="12290" width="14.8333333333333" style="3" customWidth="1"/>
    <col min="12291" max="12291" width="9" style="3" customWidth="1"/>
    <col min="12292" max="12292" width="9.33333333333333" style="3" customWidth="1"/>
    <col min="12293" max="12293" width="39.5" style="3" customWidth="1"/>
    <col min="12294" max="12294" width="13.5" style="3" customWidth="1"/>
    <col min="12295" max="12295" width="15.5" style="3" customWidth="1"/>
    <col min="12296" max="12296" width="15.1666666666667" style="3" customWidth="1"/>
    <col min="12297" max="12544" width="12" style="3"/>
    <col min="12545" max="12545" width="9.16666666666667" style="3" customWidth="1"/>
    <col min="12546" max="12546" width="14.8333333333333" style="3" customWidth="1"/>
    <col min="12547" max="12547" width="9" style="3" customWidth="1"/>
    <col min="12548" max="12548" width="9.33333333333333" style="3" customWidth="1"/>
    <col min="12549" max="12549" width="39.5" style="3" customWidth="1"/>
    <col min="12550" max="12550" width="13.5" style="3" customWidth="1"/>
    <col min="12551" max="12551" width="15.5" style="3" customWidth="1"/>
    <col min="12552" max="12552" width="15.1666666666667" style="3" customWidth="1"/>
    <col min="12553" max="12800" width="12" style="3"/>
    <col min="12801" max="12801" width="9.16666666666667" style="3" customWidth="1"/>
    <col min="12802" max="12802" width="14.8333333333333" style="3" customWidth="1"/>
    <col min="12803" max="12803" width="9" style="3" customWidth="1"/>
    <col min="12804" max="12804" width="9.33333333333333" style="3" customWidth="1"/>
    <col min="12805" max="12805" width="39.5" style="3" customWidth="1"/>
    <col min="12806" max="12806" width="13.5" style="3" customWidth="1"/>
    <col min="12807" max="12807" width="15.5" style="3" customWidth="1"/>
    <col min="12808" max="12808" width="15.1666666666667" style="3" customWidth="1"/>
    <col min="12809" max="13056" width="12" style="3"/>
    <col min="13057" max="13057" width="9.16666666666667" style="3" customWidth="1"/>
    <col min="13058" max="13058" width="14.8333333333333" style="3" customWidth="1"/>
    <col min="13059" max="13059" width="9" style="3" customWidth="1"/>
    <col min="13060" max="13060" width="9.33333333333333" style="3" customWidth="1"/>
    <col min="13061" max="13061" width="39.5" style="3" customWidth="1"/>
    <col min="13062" max="13062" width="13.5" style="3" customWidth="1"/>
    <col min="13063" max="13063" width="15.5" style="3" customWidth="1"/>
    <col min="13064" max="13064" width="15.1666666666667" style="3" customWidth="1"/>
    <col min="13065" max="13312" width="12" style="3"/>
    <col min="13313" max="13313" width="9.16666666666667" style="3" customWidth="1"/>
    <col min="13314" max="13314" width="14.8333333333333" style="3" customWidth="1"/>
    <col min="13315" max="13315" width="9" style="3" customWidth="1"/>
    <col min="13316" max="13316" width="9.33333333333333" style="3" customWidth="1"/>
    <col min="13317" max="13317" width="39.5" style="3" customWidth="1"/>
    <col min="13318" max="13318" width="13.5" style="3" customWidth="1"/>
    <col min="13319" max="13319" width="15.5" style="3" customWidth="1"/>
    <col min="13320" max="13320" width="15.1666666666667" style="3" customWidth="1"/>
    <col min="13321" max="13568" width="12" style="3"/>
    <col min="13569" max="13569" width="9.16666666666667" style="3" customWidth="1"/>
    <col min="13570" max="13570" width="14.8333333333333" style="3" customWidth="1"/>
    <col min="13571" max="13571" width="9" style="3" customWidth="1"/>
    <col min="13572" max="13572" width="9.33333333333333" style="3" customWidth="1"/>
    <col min="13573" max="13573" width="39.5" style="3" customWidth="1"/>
    <col min="13574" max="13574" width="13.5" style="3" customWidth="1"/>
    <col min="13575" max="13575" width="15.5" style="3" customWidth="1"/>
    <col min="13576" max="13576" width="15.1666666666667" style="3" customWidth="1"/>
    <col min="13577" max="13824" width="12" style="3"/>
    <col min="13825" max="13825" width="9.16666666666667" style="3" customWidth="1"/>
    <col min="13826" max="13826" width="14.8333333333333" style="3" customWidth="1"/>
    <col min="13827" max="13827" width="9" style="3" customWidth="1"/>
    <col min="13828" max="13828" width="9.33333333333333" style="3" customWidth="1"/>
    <col min="13829" max="13829" width="39.5" style="3" customWidth="1"/>
    <col min="13830" max="13830" width="13.5" style="3" customWidth="1"/>
    <col min="13831" max="13831" width="15.5" style="3" customWidth="1"/>
    <col min="13832" max="13832" width="15.1666666666667" style="3" customWidth="1"/>
    <col min="13833" max="14080" width="12" style="3"/>
    <col min="14081" max="14081" width="9.16666666666667" style="3" customWidth="1"/>
    <col min="14082" max="14082" width="14.8333333333333" style="3" customWidth="1"/>
    <col min="14083" max="14083" width="9" style="3" customWidth="1"/>
    <col min="14084" max="14084" width="9.33333333333333" style="3" customWidth="1"/>
    <col min="14085" max="14085" width="39.5" style="3" customWidth="1"/>
    <col min="14086" max="14086" width="13.5" style="3" customWidth="1"/>
    <col min="14087" max="14087" width="15.5" style="3" customWidth="1"/>
    <col min="14088" max="14088" width="15.1666666666667" style="3" customWidth="1"/>
    <col min="14089" max="14336" width="12" style="3"/>
    <col min="14337" max="14337" width="9.16666666666667" style="3" customWidth="1"/>
    <col min="14338" max="14338" width="14.8333333333333" style="3" customWidth="1"/>
    <col min="14339" max="14339" width="9" style="3" customWidth="1"/>
    <col min="14340" max="14340" width="9.33333333333333" style="3" customWidth="1"/>
    <col min="14341" max="14341" width="39.5" style="3" customWidth="1"/>
    <col min="14342" max="14342" width="13.5" style="3" customWidth="1"/>
    <col min="14343" max="14343" width="15.5" style="3" customWidth="1"/>
    <col min="14344" max="14344" width="15.1666666666667" style="3" customWidth="1"/>
    <col min="14345" max="14592" width="12" style="3"/>
    <col min="14593" max="14593" width="9.16666666666667" style="3" customWidth="1"/>
    <col min="14594" max="14594" width="14.8333333333333" style="3" customWidth="1"/>
    <col min="14595" max="14595" width="9" style="3" customWidth="1"/>
    <col min="14596" max="14596" width="9.33333333333333" style="3" customWidth="1"/>
    <col min="14597" max="14597" width="39.5" style="3" customWidth="1"/>
    <col min="14598" max="14598" width="13.5" style="3" customWidth="1"/>
    <col min="14599" max="14599" width="15.5" style="3" customWidth="1"/>
    <col min="14600" max="14600" width="15.1666666666667" style="3" customWidth="1"/>
    <col min="14601" max="14848" width="12" style="3"/>
    <col min="14849" max="14849" width="9.16666666666667" style="3" customWidth="1"/>
    <col min="14850" max="14850" width="14.8333333333333" style="3" customWidth="1"/>
    <col min="14851" max="14851" width="9" style="3" customWidth="1"/>
    <col min="14852" max="14852" width="9.33333333333333" style="3" customWidth="1"/>
    <col min="14853" max="14853" width="39.5" style="3" customWidth="1"/>
    <col min="14854" max="14854" width="13.5" style="3" customWidth="1"/>
    <col min="14855" max="14855" width="15.5" style="3" customWidth="1"/>
    <col min="14856" max="14856" width="15.1666666666667" style="3" customWidth="1"/>
    <col min="14857" max="15104" width="12" style="3"/>
    <col min="15105" max="15105" width="9.16666666666667" style="3" customWidth="1"/>
    <col min="15106" max="15106" width="14.8333333333333" style="3" customWidth="1"/>
    <col min="15107" max="15107" width="9" style="3" customWidth="1"/>
    <col min="15108" max="15108" width="9.33333333333333" style="3" customWidth="1"/>
    <col min="15109" max="15109" width="39.5" style="3" customWidth="1"/>
    <col min="15110" max="15110" width="13.5" style="3" customWidth="1"/>
    <col min="15111" max="15111" width="15.5" style="3" customWidth="1"/>
    <col min="15112" max="15112" width="15.1666666666667" style="3" customWidth="1"/>
    <col min="15113" max="15360" width="12" style="3"/>
    <col min="15361" max="15361" width="9.16666666666667" style="3" customWidth="1"/>
    <col min="15362" max="15362" width="14.8333333333333" style="3" customWidth="1"/>
    <col min="15363" max="15363" width="9" style="3" customWidth="1"/>
    <col min="15364" max="15364" width="9.33333333333333" style="3" customWidth="1"/>
    <col min="15365" max="15365" width="39.5" style="3" customWidth="1"/>
    <col min="15366" max="15366" width="13.5" style="3" customWidth="1"/>
    <col min="15367" max="15367" width="15.5" style="3" customWidth="1"/>
    <col min="15368" max="15368" width="15.1666666666667" style="3" customWidth="1"/>
    <col min="15369" max="15616" width="12" style="3"/>
    <col min="15617" max="15617" width="9.16666666666667" style="3" customWidth="1"/>
    <col min="15618" max="15618" width="14.8333333333333" style="3" customWidth="1"/>
    <col min="15619" max="15619" width="9" style="3" customWidth="1"/>
    <col min="15620" max="15620" width="9.33333333333333" style="3" customWidth="1"/>
    <col min="15621" max="15621" width="39.5" style="3" customWidth="1"/>
    <col min="15622" max="15622" width="13.5" style="3" customWidth="1"/>
    <col min="15623" max="15623" width="15.5" style="3" customWidth="1"/>
    <col min="15624" max="15624" width="15.1666666666667" style="3" customWidth="1"/>
    <col min="15625" max="15872" width="12" style="3"/>
    <col min="15873" max="15873" width="9.16666666666667" style="3" customWidth="1"/>
    <col min="15874" max="15874" width="14.8333333333333" style="3" customWidth="1"/>
    <col min="15875" max="15875" width="9" style="3" customWidth="1"/>
    <col min="15876" max="15876" width="9.33333333333333" style="3" customWidth="1"/>
    <col min="15877" max="15877" width="39.5" style="3" customWidth="1"/>
    <col min="15878" max="15878" width="13.5" style="3" customWidth="1"/>
    <col min="15879" max="15879" width="15.5" style="3" customWidth="1"/>
    <col min="15880" max="15880" width="15.1666666666667" style="3" customWidth="1"/>
    <col min="15881" max="16128" width="12" style="3"/>
    <col min="16129" max="16129" width="9.16666666666667" style="3" customWidth="1"/>
    <col min="16130" max="16130" width="14.8333333333333" style="3" customWidth="1"/>
    <col min="16131" max="16131" width="9" style="3" customWidth="1"/>
    <col min="16132" max="16132" width="9.33333333333333" style="3" customWidth="1"/>
    <col min="16133" max="16133" width="39.5" style="3" customWidth="1"/>
    <col min="16134" max="16134" width="13.5" style="3" customWidth="1"/>
    <col min="16135" max="16135" width="15.5" style="3" customWidth="1"/>
    <col min="16136" max="16136" width="15.1666666666667" style="3" customWidth="1"/>
    <col min="16137" max="16384" width="12" style="3"/>
  </cols>
  <sheetData>
    <row r="1" s="1" customFormat="1" ht="16.5" customHeight="1" spans="1:4">
      <c r="A1" s="430" t="s">
        <v>128</v>
      </c>
      <c r="B1" s="5"/>
      <c r="C1" s="5"/>
      <c r="D1" s="5"/>
    </row>
    <row r="2" ht="23.25" customHeight="1" spans="1:8">
      <c r="A2" s="6" t="s">
        <v>129</v>
      </c>
      <c r="B2" s="6"/>
      <c r="C2" s="6"/>
      <c r="D2" s="6"/>
      <c r="E2" s="6"/>
      <c r="F2" s="6"/>
      <c r="G2" s="6"/>
      <c r="H2" s="6"/>
    </row>
    <row r="3" ht="39.95" customHeight="1" spans="1:8">
      <c r="A3" s="431" t="s">
        <v>130</v>
      </c>
      <c r="B3" s="431"/>
      <c r="C3" s="431"/>
      <c r="D3" s="431" t="s">
        <v>3659</v>
      </c>
      <c r="E3" s="431"/>
      <c r="F3" s="431"/>
      <c r="G3" s="431"/>
      <c r="H3" s="431"/>
    </row>
    <row r="4" ht="21.95" customHeight="1" spans="1:8">
      <c r="A4" s="431" t="s">
        <v>132</v>
      </c>
      <c r="B4" s="431" t="s">
        <v>133</v>
      </c>
      <c r="C4" s="431"/>
      <c r="D4" s="431" t="s">
        <v>134</v>
      </c>
      <c r="E4" s="431"/>
      <c r="F4" s="431" t="s">
        <v>135</v>
      </c>
      <c r="G4" s="431"/>
      <c r="H4" s="431"/>
    </row>
    <row r="5" ht="21.95" customHeight="1" spans="1:8">
      <c r="A5" s="431"/>
      <c r="B5" s="431"/>
      <c r="C5" s="431"/>
      <c r="D5" s="431"/>
      <c r="E5" s="431"/>
      <c r="F5" s="431" t="s">
        <v>136</v>
      </c>
      <c r="G5" s="431" t="s">
        <v>137</v>
      </c>
      <c r="H5" s="431" t="s">
        <v>138</v>
      </c>
    </row>
    <row r="6" ht="45" customHeight="1" spans="1:8">
      <c r="A6" s="431"/>
      <c r="B6" s="431" t="s">
        <v>3363</v>
      </c>
      <c r="C6" s="431"/>
      <c r="D6" s="431" t="s">
        <v>3660</v>
      </c>
      <c r="E6" s="431"/>
      <c r="F6" s="431">
        <v>1743.56</v>
      </c>
      <c r="G6" s="431">
        <v>459.04</v>
      </c>
      <c r="H6" s="431"/>
    </row>
    <row r="7" ht="45" customHeight="1" spans="1:8">
      <c r="A7" s="431"/>
      <c r="B7" s="431" t="s">
        <v>2923</v>
      </c>
      <c r="C7" s="431"/>
      <c r="D7" s="431" t="s">
        <v>3661</v>
      </c>
      <c r="E7" s="431"/>
      <c r="F7" s="431">
        <v>1223.81</v>
      </c>
      <c r="G7" s="431">
        <v>1183.81</v>
      </c>
      <c r="H7" s="431">
        <v>40</v>
      </c>
    </row>
    <row r="8" ht="45" customHeight="1" spans="1:8">
      <c r="A8" s="431"/>
      <c r="B8" s="431" t="s">
        <v>2925</v>
      </c>
      <c r="C8" s="431"/>
      <c r="D8" s="431" t="s">
        <v>3662</v>
      </c>
      <c r="E8" s="431"/>
      <c r="F8" s="431">
        <v>32.11</v>
      </c>
      <c r="G8" s="431">
        <v>32.11</v>
      </c>
      <c r="H8" s="431"/>
    </row>
    <row r="9" ht="45" customHeight="1" spans="1:8">
      <c r="A9" s="431"/>
      <c r="B9" s="431" t="s">
        <v>3663</v>
      </c>
      <c r="C9" s="431"/>
      <c r="D9" s="431" t="s">
        <v>3664</v>
      </c>
      <c r="E9" s="431"/>
      <c r="F9" s="431">
        <v>28.6</v>
      </c>
      <c r="G9" s="431">
        <v>3.6</v>
      </c>
      <c r="H9" s="431">
        <v>25</v>
      </c>
    </row>
    <row r="10" ht="39.95" customHeight="1" spans="1:8">
      <c r="A10" s="431"/>
      <c r="B10" s="431" t="s">
        <v>149</v>
      </c>
      <c r="C10" s="431"/>
      <c r="D10" s="431"/>
      <c r="E10" s="431"/>
      <c r="F10" s="431">
        <v>1743.56</v>
      </c>
      <c r="G10" s="431">
        <v>1678.56</v>
      </c>
      <c r="H10" s="431">
        <v>65</v>
      </c>
    </row>
    <row r="11" ht="63.75" customHeight="1" spans="1:8">
      <c r="A11" s="431" t="s">
        <v>150</v>
      </c>
      <c r="B11" s="432" t="s">
        <v>3665</v>
      </c>
      <c r="C11" s="433"/>
      <c r="D11" s="433"/>
      <c r="E11" s="433"/>
      <c r="F11" s="433"/>
      <c r="G11" s="433"/>
      <c r="H11" s="434"/>
    </row>
    <row r="12" ht="35.1" customHeight="1" spans="1:8">
      <c r="A12" s="431" t="s">
        <v>152</v>
      </c>
      <c r="B12" s="431" t="s">
        <v>153</v>
      </c>
      <c r="C12" s="431" t="s">
        <v>154</v>
      </c>
      <c r="D12" s="431"/>
      <c r="E12" s="431" t="s">
        <v>155</v>
      </c>
      <c r="F12" s="431"/>
      <c r="G12" s="431" t="s">
        <v>156</v>
      </c>
      <c r="H12" s="431"/>
    </row>
    <row r="13" ht="39.95" customHeight="1" spans="1:8">
      <c r="A13" s="431"/>
      <c r="B13" s="431" t="s">
        <v>157</v>
      </c>
      <c r="C13" s="431" t="s">
        <v>158</v>
      </c>
      <c r="D13" s="431"/>
      <c r="E13" s="435" t="s">
        <v>3666</v>
      </c>
      <c r="F13" s="435"/>
      <c r="G13" s="435" t="s">
        <v>3370</v>
      </c>
      <c r="H13" s="435"/>
    </row>
    <row r="14" ht="39.95" customHeight="1" spans="1:8">
      <c r="A14" s="431"/>
      <c r="B14" s="431"/>
      <c r="C14" s="431"/>
      <c r="D14" s="431"/>
      <c r="E14" s="435" t="s">
        <v>3667</v>
      </c>
      <c r="F14" s="435"/>
      <c r="G14" s="435" t="s">
        <v>3370</v>
      </c>
      <c r="H14" s="435"/>
    </row>
    <row r="15" ht="39.95" customHeight="1" spans="1:8">
      <c r="A15" s="431"/>
      <c r="B15" s="431"/>
      <c r="C15" s="431"/>
      <c r="D15" s="431"/>
      <c r="E15" s="435" t="s">
        <v>3668</v>
      </c>
      <c r="F15" s="435"/>
      <c r="G15" s="435" t="s">
        <v>3370</v>
      </c>
      <c r="H15" s="435"/>
    </row>
    <row r="16" ht="39.95" customHeight="1" spans="1:8">
      <c r="A16" s="431"/>
      <c r="B16" s="431"/>
      <c r="C16" s="431" t="s">
        <v>178</v>
      </c>
      <c r="D16" s="431"/>
      <c r="E16" s="435" t="s">
        <v>3669</v>
      </c>
      <c r="F16" s="435"/>
      <c r="G16" s="435" t="s">
        <v>3374</v>
      </c>
      <c r="H16" s="435"/>
    </row>
    <row r="17" ht="39.95" customHeight="1" spans="1:8">
      <c r="A17" s="431"/>
      <c r="B17" s="431"/>
      <c r="C17" s="431" t="s">
        <v>252</v>
      </c>
      <c r="D17" s="431"/>
      <c r="E17" s="435" t="s">
        <v>2934</v>
      </c>
      <c r="F17" s="432"/>
      <c r="G17" s="435" t="s">
        <v>3375</v>
      </c>
      <c r="H17" s="435"/>
    </row>
    <row r="18" ht="39.95" customHeight="1" spans="1:8">
      <c r="A18" s="431"/>
      <c r="B18" s="431" t="s">
        <v>182</v>
      </c>
      <c r="C18" s="431" t="s">
        <v>183</v>
      </c>
      <c r="D18" s="431"/>
      <c r="E18" s="435" t="s">
        <v>3670</v>
      </c>
      <c r="F18" s="435"/>
      <c r="G18" s="435" t="s">
        <v>185</v>
      </c>
      <c r="H18" s="435"/>
    </row>
    <row r="19" ht="62.1" customHeight="1" spans="1:8">
      <c r="A19" s="431"/>
      <c r="B19" s="431"/>
      <c r="C19" s="431" t="s">
        <v>192</v>
      </c>
      <c r="D19" s="431"/>
      <c r="E19" s="435" t="s">
        <v>3671</v>
      </c>
      <c r="F19" s="435"/>
      <c r="G19" s="435" t="s">
        <v>3672</v>
      </c>
      <c r="H19" s="435"/>
    </row>
    <row r="20" ht="39.95" customHeight="1" spans="1:8">
      <c r="A20" s="431"/>
      <c r="B20" s="431" t="s">
        <v>195</v>
      </c>
      <c r="C20" s="431" t="s">
        <v>196</v>
      </c>
      <c r="D20" s="431"/>
      <c r="E20" s="435" t="s">
        <v>3673</v>
      </c>
      <c r="F20" s="435"/>
      <c r="G20" s="435" t="s">
        <v>198</v>
      </c>
      <c r="H20" s="435"/>
    </row>
    <row r="21" ht="39.95" customHeight="1" spans="1:8">
      <c r="A21" s="431"/>
      <c r="B21" s="431"/>
      <c r="C21" s="431"/>
      <c r="D21" s="431"/>
      <c r="E21" s="435" t="s">
        <v>3674</v>
      </c>
      <c r="F21" s="435"/>
      <c r="G21" s="435" t="s">
        <v>198</v>
      </c>
      <c r="H21" s="435"/>
    </row>
  </sheetData>
  <mergeCells count="4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A4:A10"/>
    <mergeCell ref="A12:A21"/>
    <mergeCell ref="B13:B17"/>
    <mergeCell ref="B18:B19"/>
    <mergeCell ref="B20:B21"/>
    <mergeCell ref="B4:C5"/>
    <mergeCell ref="D4:E5"/>
    <mergeCell ref="C13:D15"/>
    <mergeCell ref="C20:D21"/>
  </mergeCells>
  <printOptions horizontalCentered="1"/>
  <pageMargins left="0.747916666666667" right="0.747916666666667" top="0.786805555555556" bottom="0.590277777777778" header="0.354166666666667" footer="0.393055555555556"/>
  <pageSetup paperSize="9" scale="84" orientation="portrait"/>
  <headerFooter alignWithMargins="0" scaleWithDoc="0"/>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zoomScale="85" zoomScaleNormal="85" workbookViewId="0">
      <selection activeCell="F8" sqref="F8"/>
    </sheetView>
  </sheetViews>
  <sheetFormatPr defaultColWidth="12" defaultRowHeight="15.6" outlineLevelCol="7"/>
  <cols>
    <col min="1" max="1" width="12" style="423"/>
    <col min="2" max="3" width="16.3333333333333" style="423" customWidth="1"/>
    <col min="4" max="4" width="9.33333333333333" style="423" customWidth="1"/>
    <col min="5" max="5" width="42" style="423" customWidth="1"/>
    <col min="6" max="8" width="18" style="423" customWidth="1"/>
    <col min="9" max="16384" width="12" style="423"/>
  </cols>
  <sheetData>
    <row r="1" s="4" customFormat="1" ht="16.5" customHeight="1" spans="1:1">
      <c r="A1" s="4" t="s">
        <v>128</v>
      </c>
    </row>
    <row r="2" ht="23.25" customHeight="1" spans="1:8">
      <c r="A2" s="424" t="s">
        <v>129</v>
      </c>
      <c r="B2" s="424"/>
      <c r="C2" s="424"/>
      <c r="D2" s="424"/>
      <c r="E2" s="424"/>
      <c r="F2" s="424"/>
      <c r="G2" s="424"/>
      <c r="H2" s="424"/>
    </row>
    <row r="3" ht="21.95" customHeight="1" spans="1:8">
      <c r="A3" s="125" t="s">
        <v>130</v>
      </c>
      <c r="B3" s="125"/>
      <c r="C3" s="125"/>
      <c r="D3" s="125" t="s">
        <v>98</v>
      </c>
      <c r="E3" s="125"/>
      <c r="F3" s="125"/>
      <c r="G3" s="125"/>
      <c r="H3" s="125"/>
    </row>
    <row r="4" ht="21.95" customHeight="1" spans="1:8">
      <c r="A4" s="125" t="s">
        <v>132</v>
      </c>
      <c r="B4" s="125" t="s">
        <v>133</v>
      </c>
      <c r="C4" s="125"/>
      <c r="D4" s="125" t="s">
        <v>134</v>
      </c>
      <c r="E4" s="125"/>
      <c r="F4" s="125" t="s">
        <v>135</v>
      </c>
      <c r="G4" s="125"/>
      <c r="H4" s="125"/>
    </row>
    <row r="5" ht="21.95" customHeight="1" spans="1:8">
      <c r="A5" s="125"/>
      <c r="B5" s="125"/>
      <c r="C5" s="125"/>
      <c r="D5" s="125"/>
      <c r="E5" s="125"/>
      <c r="F5" s="125" t="s">
        <v>136</v>
      </c>
      <c r="G5" s="125" t="s">
        <v>137</v>
      </c>
      <c r="H5" s="125" t="s">
        <v>138</v>
      </c>
    </row>
    <row r="6" ht="21.95" customHeight="1" spans="1:8">
      <c r="A6" s="125"/>
      <c r="B6" s="425" t="s">
        <v>3675</v>
      </c>
      <c r="C6" s="425"/>
      <c r="D6" s="141" t="s">
        <v>3676</v>
      </c>
      <c r="E6" s="141"/>
      <c r="F6" s="426">
        <v>16698.74</v>
      </c>
      <c r="G6" s="426">
        <v>8827.24</v>
      </c>
      <c r="H6" s="427">
        <v>7871.5</v>
      </c>
    </row>
    <row r="7" ht="33.95" customHeight="1" spans="1:8">
      <c r="A7" s="125"/>
      <c r="B7" s="425" t="s">
        <v>3677</v>
      </c>
      <c r="C7" s="425"/>
      <c r="D7" s="141" t="s">
        <v>3678</v>
      </c>
      <c r="E7" s="141"/>
      <c r="F7" s="426">
        <v>2965.79</v>
      </c>
      <c r="G7" s="426">
        <v>2937.29</v>
      </c>
      <c r="H7" s="427">
        <v>28.5</v>
      </c>
    </row>
    <row r="8" ht="21.95" customHeight="1" spans="1:8">
      <c r="A8" s="125"/>
      <c r="B8" s="125" t="s">
        <v>149</v>
      </c>
      <c r="C8" s="125"/>
      <c r="D8" s="125"/>
      <c r="E8" s="125"/>
      <c r="F8" s="426">
        <v>19664.53</v>
      </c>
      <c r="G8" s="426">
        <v>11764.53</v>
      </c>
      <c r="H8" s="427">
        <v>7900</v>
      </c>
    </row>
    <row r="9" ht="59.1" customHeight="1" spans="1:8">
      <c r="A9" s="125" t="s">
        <v>150</v>
      </c>
      <c r="B9" s="428" t="s">
        <v>3679</v>
      </c>
      <c r="C9" s="428"/>
      <c r="D9" s="428"/>
      <c r="E9" s="428"/>
      <c r="F9" s="428"/>
      <c r="G9" s="428"/>
      <c r="H9" s="428"/>
    </row>
    <row r="10" ht="21.95" customHeight="1" spans="1:8">
      <c r="A10" s="125" t="s">
        <v>152</v>
      </c>
      <c r="B10" s="125" t="s">
        <v>153</v>
      </c>
      <c r="C10" s="125" t="s">
        <v>154</v>
      </c>
      <c r="D10" s="125"/>
      <c r="E10" s="125" t="s">
        <v>155</v>
      </c>
      <c r="F10" s="125"/>
      <c r="G10" s="125" t="s">
        <v>156</v>
      </c>
      <c r="H10" s="125"/>
    </row>
    <row r="11" ht="21.95" customHeight="1" spans="1:8">
      <c r="A11" s="125"/>
      <c r="B11" s="125" t="s">
        <v>157</v>
      </c>
      <c r="C11" s="125" t="s">
        <v>158</v>
      </c>
      <c r="D11" s="125"/>
      <c r="E11" s="141" t="s">
        <v>3680</v>
      </c>
      <c r="F11" s="141"/>
      <c r="G11" s="425">
        <v>3</v>
      </c>
      <c r="H11" s="425"/>
    </row>
    <row r="12" ht="21.95" customHeight="1" spans="1:8">
      <c r="A12" s="125"/>
      <c r="B12" s="125"/>
      <c r="C12" s="125"/>
      <c r="D12" s="125"/>
      <c r="E12" s="141" t="s">
        <v>3681</v>
      </c>
      <c r="F12" s="141"/>
      <c r="G12" s="425">
        <v>3</v>
      </c>
      <c r="H12" s="425"/>
    </row>
    <row r="13" ht="21.95" customHeight="1" spans="1:8">
      <c r="A13" s="125"/>
      <c r="B13" s="125"/>
      <c r="C13" s="125"/>
      <c r="D13" s="125"/>
      <c r="E13" s="141" t="s">
        <v>3682</v>
      </c>
      <c r="F13" s="141"/>
      <c r="G13" s="425">
        <v>3</v>
      </c>
      <c r="H13" s="425"/>
    </row>
    <row r="14" ht="21.95" customHeight="1" spans="1:8">
      <c r="A14" s="125"/>
      <c r="B14" s="125"/>
      <c r="C14" s="125"/>
      <c r="D14" s="125"/>
      <c r="E14" s="141" t="s">
        <v>3683</v>
      </c>
      <c r="F14" s="141"/>
      <c r="G14" s="425">
        <v>5</v>
      </c>
      <c r="H14" s="425"/>
    </row>
    <row r="15" ht="21.95" customHeight="1" spans="1:8">
      <c r="A15" s="125"/>
      <c r="B15" s="125"/>
      <c r="C15" s="125"/>
      <c r="D15" s="125"/>
      <c r="E15" s="141" t="s">
        <v>3684</v>
      </c>
      <c r="F15" s="141"/>
      <c r="G15" s="425">
        <v>4</v>
      </c>
      <c r="H15" s="425"/>
    </row>
    <row r="16" ht="21.95" customHeight="1" spans="1:8">
      <c r="A16" s="125"/>
      <c r="B16" s="125"/>
      <c r="C16" s="125"/>
      <c r="D16" s="125"/>
      <c r="E16" s="141" t="s">
        <v>3685</v>
      </c>
      <c r="F16" s="141"/>
      <c r="G16" s="425">
        <v>1</v>
      </c>
      <c r="H16" s="425"/>
    </row>
    <row r="17" ht="21.95" customHeight="1" spans="1:8">
      <c r="A17" s="125"/>
      <c r="B17" s="125"/>
      <c r="C17" s="125" t="s">
        <v>178</v>
      </c>
      <c r="D17" s="125"/>
      <c r="E17" s="141" t="s">
        <v>3686</v>
      </c>
      <c r="F17" s="141"/>
      <c r="G17" s="425" t="s">
        <v>3687</v>
      </c>
      <c r="H17" s="425"/>
    </row>
    <row r="18" ht="21.95" customHeight="1" spans="1:8">
      <c r="A18" s="125"/>
      <c r="B18" s="125"/>
      <c r="C18" s="125"/>
      <c r="D18" s="125"/>
      <c r="E18" s="141" t="s">
        <v>3688</v>
      </c>
      <c r="F18" s="141"/>
      <c r="G18" s="425" t="s">
        <v>352</v>
      </c>
      <c r="H18" s="425"/>
    </row>
    <row r="19" ht="30.95" customHeight="1" spans="1:8">
      <c r="A19" s="125"/>
      <c r="B19" s="125"/>
      <c r="C19" s="125" t="s">
        <v>252</v>
      </c>
      <c r="D19" s="125"/>
      <c r="E19" s="141" t="s">
        <v>3689</v>
      </c>
      <c r="F19" s="141"/>
      <c r="G19" s="425" t="s">
        <v>2935</v>
      </c>
      <c r="H19" s="425"/>
    </row>
    <row r="20" ht="21.95" customHeight="1" spans="1:8">
      <c r="A20" s="125"/>
      <c r="B20" s="125"/>
      <c r="C20" s="125"/>
      <c r="D20" s="125"/>
      <c r="E20" s="141" t="s">
        <v>3690</v>
      </c>
      <c r="F20" s="141"/>
      <c r="G20" s="425" t="s">
        <v>3691</v>
      </c>
      <c r="H20" s="425"/>
    </row>
    <row r="21" ht="21.95" customHeight="1" spans="1:8">
      <c r="A21" s="125"/>
      <c r="B21" s="125" t="s">
        <v>182</v>
      </c>
      <c r="C21" s="125" t="s">
        <v>183</v>
      </c>
      <c r="D21" s="125"/>
      <c r="E21" s="141" t="s">
        <v>3692</v>
      </c>
      <c r="F21" s="141"/>
      <c r="G21" s="429">
        <v>0.5</v>
      </c>
      <c r="H21" s="425"/>
    </row>
    <row r="22" ht="21.95" customHeight="1" spans="1:8">
      <c r="A22" s="125"/>
      <c r="B22" s="125"/>
      <c r="C22" s="125"/>
      <c r="D22" s="125"/>
      <c r="E22" s="141" t="s">
        <v>3693</v>
      </c>
      <c r="F22" s="141"/>
      <c r="G22" s="429">
        <v>0.05</v>
      </c>
      <c r="H22" s="425"/>
    </row>
    <row r="23" ht="21.95" customHeight="1" spans="1:8">
      <c r="A23" s="125"/>
      <c r="B23" s="125"/>
      <c r="C23" s="125"/>
      <c r="D23" s="125"/>
      <c r="E23" s="141" t="s">
        <v>3694</v>
      </c>
      <c r="F23" s="141"/>
      <c r="G23" s="429">
        <v>0.3</v>
      </c>
      <c r="H23" s="425"/>
    </row>
    <row r="24" ht="21.95" customHeight="1" spans="1:8">
      <c r="A24" s="125"/>
      <c r="B24" s="125"/>
      <c r="C24" s="125" t="s">
        <v>192</v>
      </c>
      <c r="D24" s="125"/>
      <c r="E24" s="141" t="s">
        <v>3695</v>
      </c>
      <c r="F24" s="141"/>
      <c r="G24" s="429">
        <v>0.5</v>
      </c>
      <c r="H24" s="425"/>
    </row>
    <row r="25" ht="21.95" customHeight="1" spans="1:8">
      <c r="A25" s="125"/>
      <c r="B25" s="125"/>
      <c r="C25" s="125"/>
      <c r="D25" s="125"/>
      <c r="E25" s="141" t="s">
        <v>3696</v>
      </c>
      <c r="F25" s="141"/>
      <c r="G25" s="429">
        <v>0.2</v>
      </c>
      <c r="H25" s="425"/>
    </row>
    <row r="26" ht="21.95" customHeight="1" spans="1:8">
      <c r="A26" s="125"/>
      <c r="B26" s="125"/>
      <c r="C26" s="125"/>
      <c r="D26" s="125"/>
      <c r="E26" s="141" t="s">
        <v>3697</v>
      </c>
      <c r="F26" s="141"/>
      <c r="G26" s="429">
        <v>0.2</v>
      </c>
      <c r="H26" s="425"/>
    </row>
    <row r="27" ht="21.95" customHeight="1" spans="1:8">
      <c r="A27" s="125"/>
      <c r="B27" s="125" t="s">
        <v>195</v>
      </c>
      <c r="C27" s="125" t="s">
        <v>196</v>
      </c>
      <c r="D27" s="125"/>
      <c r="E27" s="141" t="s">
        <v>2962</v>
      </c>
      <c r="F27" s="141"/>
      <c r="G27" s="429" t="s">
        <v>310</v>
      </c>
      <c r="H27" s="425"/>
    </row>
    <row r="28" ht="21.95" customHeight="1" spans="1:8">
      <c r="A28" s="125"/>
      <c r="B28" s="125"/>
      <c r="C28" s="125"/>
      <c r="D28" s="125"/>
      <c r="E28" s="141" t="s">
        <v>3145</v>
      </c>
      <c r="F28" s="141"/>
      <c r="G28" s="429" t="s">
        <v>202</v>
      </c>
      <c r="H28" s="425"/>
    </row>
    <row r="29" ht="21.95" customHeight="1" spans="1:8">
      <c r="A29" s="125"/>
      <c r="B29" s="125"/>
      <c r="C29" s="125"/>
      <c r="D29" s="125"/>
      <c r="E29" s="141" t="s">
        <v>3146</v>
      </c>
      <c r="F29" s="141"/>
      <c r="G29" s="429" t="s">
        <v>310</v>
      </c>
      <c r="H29" s="425"/>
    </row>
    <row r="30" s="56" customFormat="1" ht="24" customHeight="1"/>
  </sheetData>
  <mergeCells count="64">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A4:A8"/>
    <mergeCell ref="A10:A29"/>
    <mergeCell ref="B11:B20"/>
    <mergeCell ref="B21:B26"/>
    <mergeCell ref="B27:B29"/>
    <mergeCell ref="C19:D20"/>
    <mergeCell ref="B4:C5"/>
    <mergeCell ref="D4:E5"/>
    <mergeCell ref="C11:D16"/>
    <mergeCell ref="C17:D18"/>
    <mergeCell ref="C21:D23"/>
    <mergeCell ref="C24:D26"/>
    <mergeCell ref="C27:D29"/>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workbookViewId="0">
      <selection activeCell="B10" sqref="B10:E10"/>
    </sheetView>
  </sheetViews>
  <sheetFormatPr defaultColWidth="12" defaultRowHeight="15.6" outlineLevelCol="7"/>
  <cols>
    <col min="1" max="1" width="12" style="400"/>
    <col min="2" max="3" width="16.3333333333333" style="400" customWidth="1"/>
    <col min="4" max="4" width="4.5" style="400" customWidth="1"/>
    <col min="5" max="5" width="42" style="400" customWidth="1"/>
    <col min="6" max="7" width="18" style="400" customWidth="1"/>
    <col min="8" max="8" width="15.1666666666667" style="400" customWidth="1"/>
    <col min="9" max="16384" width="12" style="400"/>
  </cols>
  <sheetData>
    <row r="1" s="399" customFormat="1" ht="16.5" customHeight="1" spans="1:4">
      <c r="A1" s="401" t="s">
        <v>128</v>
      </c>
      <c r="B1" s="402"/>
      <c r="C1" s="402"/>
      <c r="D1" s="402"/>
    </row>
    <row r="2" ht="23.25" customHeight="1" spans="1:8">
      <c r="A2" s="403" t="s">
        <v>129</v>
      </c>
      <c r="B2" s="403"/>
      <c r="C2" s="403"/>
      <c r="D2" s="403"/>
      <c r="E2" s="403"/>
      <c r="F2" s="403"/>
      <c r="G2" s="403"/>
      <c r="H2" s="403"/>
    </row>
    <row r="3" ht="21.95" customHeight="1" spans="1:8">
      <c r="A3" s="404" t="s">
        <v>130</v>
      </c>
      <c r="B3" s="404"/>
      <c r="C3" s="404"/>
      <c r="D3" s="404" t="s">
        <v>3698</v>
      </c>
      <c r="E3" s="404"/>
      <c r="F3" s="404"/>
      <c r="G3" s="404"/>
      <c r="H3" s="404"/>
    </row>
    <row r="4" ht="21.95" customHeight="1" spans="1:8">
      <c r="A4" s="404" t="s">
        <v>132</v>
      </c>
      <c r="B4" s="404" t="s">
        <v>133</v>
      </c>
      <c r="C4" s="404"/>
      <c r="D4" s="405" t="s">
        <v>134</v>
      </c>
      <c r="E4" s="405"/>
      <c r="F4" s="405" t="s">
        <v>135</v>
      </c>
      <c r="G4" s="405"/>
      <c r="H4" s="405"/>
    </row>
    <row r="5" ht="21.95" customHeight="1" spans="1:8">
      <c r="A5" s="404"/>
      <c r="B5" s="404"/>
      <c r="C5" s="404"/>
      <c r="D5" s="405"/>
      <c r="E5" s="405"/>
      <c r="F5" s="405" t="s">
        <v>136</v>
      </c>
      <c r="G5" s="405" t="s">
        <v>137</v>
      </c>
      <c r="H5" s="405" t="s">
        <v>138</v>
      </c>
    </row>
    <row r="6" ht="21.95" customHeight="1" spans="1:8">
      <c r="A6" s="404"/>
      <c r="B6" s="404" t="s">
        <v>139</v>
      </c>
      <c r="C6" s="404"/>
      <c r="D6" s="404" t="s">
        <v>3699</v>
      </c>
      <c r="E6" s="404"/>
      <c r="F6" s="406">
        <v>6629.68</v>
      </c>
      <c r="G6" s="406">
        <v>6629.68</v>
      </c>
      <c r="H6" s="406"/>
    </row>
    <row r="7" ht="21.95" customHeight="1" spans="1:8">
      <c r="A7" s="404"/>
      <c r="B7" s="404" t="s">
        <v>141</v>
      </c>
      <c r="C7" s="404"/>
      <c r="D7" s="404" t="s">
        <v>1284</v>
      </c>
      <c r="E7" s="404"/>
      <c r="F7" s="406">
        <v>137</v>
      </c>
      <c r="G7" s="406">
        <v>137</v>
      </c>
      <c r="H7" s="406"/>
    </row>
    <row r="8" ht="21.95" customHeight="1" spans="1:8">
      <c r="A8" s="404"/>
      <c r="B8" s="404" t="s">
        <v>143</v>
      </c>
      <c r="C8" s="404"/>
      <c r="D8" s="404" t="s">
        <v>3700</v>
      </c>
      <c r="E8" s="404"/>
      <c r="F8" s="406">
        <v>5929.71</v>
      </c>
      <c r="G8" s="406">
        <v>5929.71</v>
      </c>
      <c r="H8" s="406"/>
    </row>
    <row r="9" ht="21.95" customHeight="1" spans="1:8">
      <c r="A9" s="404"/>
      <c r="B9" s="407" t="s">
        <v>145</v>
      </c>
      <c r="C9" s="408"/>
      <c r="D9" s="407" t="s">
        <v>1286</v>
      </c>
      <c r="E9" s="408"/>
      <c r="F9" s="406">
        <v>745.24</v>
      </c>
      <c r="G9" s="406"/>
      <c r="H9" s="406"/>
    </row>
    <row r="10" ht="21.95" customHeight="1" spans="1:8">
      <c r="A10" s="404"/>
      <c r="B10" s="404" t="s">
        <v>149</v>
      </c>
      <c r="C10" s="404"/>
      <c r="D10" s="404"/>
      <c r="E10" s="405"/>
      <c r="F10" s="406">
        <v>13441.63</v>
      </c>
      <c r="G10" s="406">
        <v>12696.39</v>
      </c>
      <c r="H10" s="406"/>
    </row>
    <row r="11" ht="138" customHeight="1" spans="1:8">
      <c r="A11" s="405" t="s">
        <v>150</v>
      </c>
      <c r="B11" s="409" t="s">
        <v>3701</v>
      </c>
      <c r="C11" s="410"/>
      <c r="D11" s="410"/>
      <c r="E11" s="410"/>
      <c r="F11" s="410"/>
      <c r="G11" s="410"/>
      <c r="H11" s="410"/>
    </row>
    <row r="12" ht="21.95" customHeight="1" spans="1:8">
      <c r="A12" s="404" t="s">
        <v>152</v>
      </c>
      <c r="B12" s="405" t="s">
        <v>153</v>
      </c>
      <c r="C12" s="405" t="s">
        <v>154</v>
      </c>
      <c r="D12" s="405"/>
      <c r="E12" s="405" t="s">
        <v>155</v>
      </c>
      <c r="F12" s="405"/>
      <c r="G12" s="405" t="s">
        <v>156</v>
      </c>
      <c r="H12" s="405"/>
    </row>
    <row r="13" ht="61.5" customHeight="1" spans="1:8">
      <c r="A13" s="405"/>
      <c r="B13" s="405" t="s">
        <v>157</v>
      </c>
      <c r="C13" s="405" t="s">
        <v>158</v>
      </c>
      <c r="D13" s="405"/>
      <c r="E13" s="411" t="s">
        <v>3702</v>
      </c>
      <c r="F13" s="412"/>
      <c r="G13" s="413" t="s">
        <v>3703</v>
      </c>
      <c r="H13" s="414"/>
    </row>
    <row r="14" ht="45" customHeight="1" spans="1:8">
      <c r="A14" s="405"/>
      <c r="B14" s="405"/>
      <c r="C14" s="405"/>
      <c r="D14" s="405"/>
      <c r="E14" s="411" t="s">
        <v>3704</v>
      </c>
      <c r="F14" s="412"/>
      <c r="G14" s="413" t="s">
        <v>3705</v>
      </c>
      <c r="H14" s="414"/>
    </row>
    <row r="15" ht="24.6" customHeight="1" spans="1:8">
      <c r="A15" s="405"/>
      <c r="B15" s="405"/>
      <c r="C15" s="405"/>
      <c r="D15" s="405"/>
      <c r="E15" s="411" t="s">
        <v>3706</v>
      </c>
      <c r="F15" s="412"/>
      <c r="G15" s="413" t="s">
        <v>3705</v>
      </c>
      <c r="H15" s="414"/>
    </row>
    <row r="16" ht="26.45" customHeight="1" spans="1:8">
      <c r="A16" s="405"/>
      <c r="B16" s="405"/>
      <c r="C16" s="404" t="s">
        <v>178</v>
      </c>
      <c r="D16" s="404"/>
      <c r="E16" s="411" t="s">
        <v>3707</v>
      </c>
      <c r="F16" s="411"/>
      <c r="G16" s="413" t="s">
        <v>3705</v>
      </c>
      <c r="H16" s="414"/>
    </row>
    <row r="17" ht="20.45" customHeight="1" spans="1:8">
      <c r="A17" s="405"/>
      <c r="B17" s="405"/>
      <c r="C17" s="404"/>
      <c r="D17" s="404"/>
      <c r="E17" s="411" t="s">
        <v>3708</v>
      </c>
      <c r="F17" s="411"/>
      <c r="G17" s="413" t="s">
        <v>3705</v>
      </c>
      <c r="H17" s="414"/>
    </row>
    <row r="18" ht="23.1" customHeight="1" spans="1:8">
      <c r="A18" s="405"/>
      <c r="B18" s="405"/>
      <c r="C18" s="404"/>
      <c r="D18" s="404"/>
      <c r="E18" s="415" t="s">
        <v>3709</v>
      </c>
      <c r="F18" s="415"/>
      <c r="G18" s="413" t="s">
        <v>3705</v>
      </c>
      <c r="H18" s="414"/>
    </row>
    <row r="19" ht="21.95" customHeight="1" spans="1:8">
      <c r="A19" s="405"/>
      <c r="B19" s="405"/>
      <c r="C19" s="404" t="s">
        <v>252</v>
      </c>
      <c r="D19" s="404"/>
      <c r="E19" s="411" t="s">
        <v>3710</v>
      </c>
      <c r="F19" s="416"/>
      <c r="G19" s="413" t="s">
        <v>3559</v>
      </c>
      <c r="H19" s="414"/>
    </row>
    <row r="20" ht="21.95" customHeight="1" spans="1:8">
      <c r="A20" s="405"/>
      <c r="B20" s="405"/>
      <c r="C20" s="404"/>
      <c r="D20" s="404"/>
      <c r="E20" s="411" t="s">
        <v>3711</v>
      </c>
      <c r="F20" s="412"/>
      <c r="G20" s="413" t="s">
        <v>3559</v>
      </c>
      <c r="H20" s="414"/>
    </row>
    <row r="21" ht="21.95" customHeight="1" spans="1:8">
      <c r="A21" s="405"/>
      <c r="B21" s="405"/>
      <c r="C21" s="404"/>
      <c r="D21" s="404"/>
      <c r="E21" s="411" t="s">
        <v>3712</v>
      </c>
      <c r="F21" s="412"/>
      <c r="G21" s="413" t="s">
        <v>3559</v>
      </c>
      <c r="H21" s="414"/>
    </row>
    <row r="22" ht="21.95" customHeight="1" spans="1:8">
      <c r="A22" s="405"/>
      <c r="B22" s="405"/>
      <c r="C22" s="404" t="s">
        <v>258</v>
      </c>
      <c r="D22" s="404"/>
      <c r="E22" s="411" t="s">
        <v>3713</v>
      </c>
      <c r="F22" s="412"/>
      <c r="G22" s="413" t="s">
        <v>3559</v>
      </c>
      <c r="H22" s="414"/>
    </row>
    <row r="23" ht="21.95" customHeight="1" spans="1:8">
      <c r="A23" s="405"/>
      <c r="B23" s="405"/>
      <c r="C23" s="404"/>
      <c r="D23" s="404"/>
      <c r="E23" s="411" t="s">
        <v>3714</v>
      </c>
      <c r="F23" s="412"/>
      <c r="G23" s="413" t="s">
        <v>3559</v>
      </c>
      <c r="H23" s="414"/>
    </row>
    <row r="24" ht="21.95" customHeight="1" spans="1:8">
      <c r="A24" s="405"/>
      <c r="B24" s="405"/>
      <c r="C24" s="404"/>
      <c r="D24" s="404"/>
      <c r="E24" s="411" t="s">
        <v>3715</v>
      </c>
      <c r="F24" s="412"/>
      <c r="G24" s="417" t="s">
        <v>3559</v>
      </c>
      <c r="H24" s="418"/>
    </row>
    <row r="25" ht="85.5" customHeight="1" spans="1:8">
      <c r="A25" s="405"/>
      <c r="B25" s="405" t="s">
        <v>182</v>
      </c>
      <c r="C25" s="404" t="s">
        <v>183</v>
      </c>
      <c r="D25" s="404"/>
      <c r="E25" s="419" t="s">
        <v>3716</v>
      </c>
      <c r="F25" s="420" t="s">
        <v>3717</v>
      </c>
      <c r="G25" s="407" t="s">
        <v>1897</v>
      </c>
      <c r="H25" s="408"/>
    </row>
    <row r="26" ht="26.1" customHeight="1" spans="1:8">
      <c r="A26" s="405"/>
      <c r="B26" s="405"/>
      <c r="C26" s="404" t="s">
        <v>192</v>
      </c>
      <c r="D26" s="404"/>
      <c r="E26" s="421" t="s">
        <v>3718</v>
      </c>
      <c r="F26" s="422" t="s">
        <v>3719</v>
      </c>
      <c r="G26" s="407" t="s">
        <v>3720</v>
      </c>
      <c r="H26" s="408"/>
    </row>
    <row r="27" ht="24.6" customHeight="1" spans="1:8">
      <c r="A27" s="405"/>
      <c r="B27" s="405"/>
      <c r="C27" s="404"/>
      <c r="D27" s="404"/>
      <c r="E27" s="421" t="s">
        <v>3721</v>
      </c>
      <c r="F27" s="422" t="s">
        <v>3722</v>
      </c>
      <c r="G27" s="407" t="s">
        <v>3723</v>
      </c>
      <c r="H27" s="408"/>
    </row>
    <row r="28" ht="39" customHeight="1" spans="1:8">
      <c r="A28" s="405"/>
      <c r="B28" s="404" t="s">
        <v>195</v>
      </c>
      <c r="C28" s="404" t="s">
        <v>196</v>
      </c>
      <c r="D28" s="404"/>
      <c r="E28" s="421" t="s">
        <v>3724</v>
      </c>
      <c r="F28" s="422" t="s">
        <v>3724</v>
      </c>
      <c r="G28" s="407" t="s">
        <v>3037</v>
      </c>
      <c r="H28" s="408"/>
    </row>
  </sheetData>
  <mergeCells count="62">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A4:A10"/>
    <mergeCell ref="A12:A28"/>
    <mergeCell ref="B13:B24"/>
    <mergeCell ref="B25:B27"/>
    <mergeCell ref="B4:C5"/>
    <mergeCell ref="D4:E5"/>
    <mergeCell ref="C13:D15"/>
    <mergeCell ref="C16:D18"/>
    <mergeCell ref="C19:D21"/>
    <mergeCell ref="C22:D24"/>
    <mergeCell ref="C26:D27"/>
  </mergeCells>
  <printOptions horizontalCentered="1"/>
  <pageMargins left="0.46875" right="0.46875" top="0.388888888888889" bottom="0.388888888888889" header="0.349305555555556" footer="0.409027777777778"/>
  <pageSetup paperSize="9" scale="58" orientation="landscape"/>
  <headerFooter alignWithMargins="0" scaleWithDoc="0"/>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8"/>
  <sheetViews>
    <sheetView showGridLines="0" topLeftCell="A37" workbookViewId="0">
      <selection activeCell="A3" sqref="$A3:$XFD10"/>
    </sheetView>
  </sheetViews>
  <sheetFormatPr defaultColWidth="12" defaultRowHeight="14.25" customHeight="1" outlineLevelCol="7"/>
  <cols>
    <col min="1" max="1" width="12" style="33" customWidth="1"/>
    <col min="2" max="2" width="16.3333333333333" style="33" customWidth="1"/>
    <col min="3" max="3" width="14" style="33" customWidth="1"/>
    <col min="4" max="4" width="9.33333333333333" style="33" customWidth="1"/>
    <col min="5" max="5" width="40" style="33" customWidth="1"/>
    <col min="6" max="6" width="13.5" style="33" customWidth="1"/>
    <col min="7" max="8" width="14.8333333333333" style="33" customWidth="1"/>
    <col min="9" max="256" width="12" style="33"/>
    <col min="257" max="257" width="12" style="33" customWidth="1"/>
    <col min="258" max="258" width="16.3333333333333" style="33" customWidth="1"/>
    <col min="259" max="259" width="14" style="33" customWidth="1"/>
    <col min="260" max="260" width="9.33333333333333" style="33" customWidth="1"/>
    <col min="261" max="261" width="40" style="33" customWidth="1"/>
    <col min="262" max="262" width="13.5" style="33" customWidth="1"/>
    <col min="263" max="264" width="14.8333333333333" style="33" customWidth="1"/>
    <col min="265" max="512" width="12" style="33"/>
    <col min="513" max="513" width="12" style="33" customWidth="1"/>
    <col min="514" max="514" width="16.3333333333333" style="33" customWidth="1"/>
    <col min="515" max="515" width="14" style="33" customWidth="1"/>
    <col min="516" max="516" width="9.33333333333333" style="33" customWidth="1"/>
    <col min="517" max="517" width="40" style="33" customWidth="1"/>
    <col min="518" max="518" width="13.5" style="33" customWidth="1"/>
    <col min="519" max="520" width="14.8333333333333" style="33" customWidth="1"/>
    <col min="521" max="768" width="12" style="33"/>
    <col min="769" max="769" width="12" style="33" customWidth="1"/>
    <col min="770" max="770" width="16.3333333333333" style="33" customWidth="1"/>
    <col min="771" max="771" width="14" style="33" customWidth="1"/>
    <col min="772" max="772" width="9.33333333333333" style="33" customWidth="1"/>
    <col min="773" max="773" width="40" style="33" customWidth="1"/>
    <col min="774" max="774" width="13.5" style="33" customWidth="1"/>
    <col min="775" max="776" width="14.8333333333333" style="33" customWidth="1"/>
    <col min="777" max="1024" width="12" style="33"/>
    <col min="1025" max="1025" width="12" style="33" customWidth="1"/>
    <col min="1026" max="1026" width="16.3333333333333" style="33" customWidth="1"/>
    <col min="1027" max="1027" width="14" style="33" customWidth="1"/>
    <col min="1028" max="1028" width="9.33333333333333" style="33" customWidth="1"/>
    <col min="1029" max="1029" width="40" style="33" customWidth="1"/>
    <col min="1030" max="1030" width="13.5" style="33" customWidth="1"/>
    <col min="1031" max="1032" width="14.8333333333333" style="33" customWidth="1"/>
    <col min="1033" max="1280" width="12" style="33"/>
    <col min="1281" max="1281" width="12" style="33" customWidth="1"/>
    <col min="1282" max="1282" width="16.3333333333333" style="33" customWidth="1"/>
    <col min="1283" max="1283" width="14" style="33" customWidth="1"/>
    <col min="1284" max="1284" width="9.33333333333333" style="33" customWidth="1"/>
    <col min="1285" max="1285" width="40" style="33" customWidth="1"/>
    <col min="1286" max="1286" width="13.5" style="33" customWidth="1"/>
    <col min="1287" max="1288" width="14.8333333333333" style="33" customWidth="1"/>
    <col min="1289" max="1536" width="12" style="33"/>
    <col min="1537" max="1537" width="12" style="33" customWidth="1"/>
    <col min="1538" max="1538" width="16.3333333333333" style="33" customWidth="1"/>
    <col min="1539" max="1539" width="14" style="33" customWidth="1"/>
    <col min="1540" max="1540" width="9.33333333333333" style="33" customWidth="1"/>
    <col min="1541" max="1541" width="40" style="33" customWidth="1"/>
    <col min="1542" max="1542" width="13.5" style="33" customWidth="1"/>
    <col min="1543" max="1544" width="14.8333333333333" style="33" customWidth="1"/>
    <col min="1545" max="1792" width="12" style="33"/>
    <col min="1793" max="1793" width="12" style="33" customWidth="1"/>
    <col min="1794" max="1794" width="16.3333333333333" style="33" customWidth="1"/>
    <col min="1795" max="1795" width="14" style="33" customWidth="1"/>
    <col min="1796" max="1796" width="9.33333333333333" style="33" customWidth="1"/>
    <col min="1797" max="1797" width="40" style="33" customWidth="1"/>
    <col min="1798" max="1798" width="13.5" style="33" customWidth="1"/>
    <col min="1799" max="1800" width="14.8333333333333" style="33" customWidth="1"/>
    <col min="1801" max="2048" width="12" style="33"/>
    <col min="2049" max="2049" width="12" style="33" customWidth="1"/>
    <col min="2050" max="2050" width="16.3333333333333" style="33" customWidth="1"/>
    <col min="2051" max="2051" width="14" style="33" customWidth="1"/>
    <col min="2052" max="2052" width="9.33333333333333" style="33" customWidth="1"/>
    <col min="2053" max="2053" width="40" style="33" customWidth="1"/>
    <col min="2054" max="2054" width="13.5" style="33" customWidth="1"/>
    <col min="2055" max="2056" width="14.8333333333333" style="33" customWidth="1"/>
    <col min="2057" max="2304" width="12" style="33"/>
    <col min="2305" max="2305" width="12" style="33" customWidth="1"/>
    <col min="2306" max="2306" width="16.3333333333333" style="33" customWidth="1"/>
    <col min="2307" max="2307" width="14" style="33" customWidth="1"/>
    <col min="2308" max="2308" width="9.33333333333333" style="33" customWidth="1"/>
    <col min="2309" max="2309" width="40" style="33" customWidth="1"/>
    <col min="2310" max="2310" width="13.5" style="33" customWidth="1"/>
    <col min="2311" max="2312" width="14.8333333333333" style="33" customWidth="1"/>
    <col min="2313" max="2560" width="12" style="33"/>
    <col min="2561" max="2561" width="12" style="33" customWidth="1"/>
    <col min="2562" max="2562" width="16.3333333333333" style="33" customWidth="1"/>
    <col min="2563" max="2563" width="14" style="33" customWidth="1"/>
    <col min="2564" max="2564" width="9.33333333333333" style="33" customWidth="1"/>
    <col min="2565" max="2565" width="40" style="33" customWidth="1"/>
    <col min="2566" max="2566" width="13.5" style="33" customWidth="1"/>
    <col min="2567" max="2568" width="14.8333333333333" style="33" customWidth="1"/>
    <col min="2569" max="2816" width="12" style="33"/>
    <col min="2817" max="2817" width="12" style="33" customWidth="1"/>
    <col min="2818" max="2818" width="16.3333333333333" style="33" customWidth="1"/>
    <col min="2819" max="2819" width="14" style="33" customWidth="1"/>
    <col min="2820" max="2820" width="9.33333333333333" style="33" customWidth="1"/>
    <col min="2821" max="2821" width="40" style="33" customWidth="1"/>
    <col min="2822" max="2822" width="13.5" style="33" customWidth="1"/>
    <col min="2823" max="2824" width="14.8333333333333" style="33" customWidth="1"/>
    <col min="2825" max="3072" width="12" style="33"/>
    <col min="3073" max="3073" width="12" style="33" customWidth="1"/>
    <col min="3074" max="3074" width="16.3333333333333" style="33" customWidth="1"/>
    <col min="3075" max="3075" width="14" style="33" customWidth="1"/>
    <col min="3076" max="3076" width="9.33333333333333" style="33" customWidth="1"/>
    <col min="3077" max="3077" width="40" style="33" customWidth="1"/>
    <col min="3078" max="3078" width="13.5" style="33" customWidth="1"/>
    <col min="3079" max="3080" width="14.8333333333333" style="33" customWidth="1"/>
    <col min="3081" max="3328" width="12" style="33"/>
    <col min="3329" max="3329" width="12" style="33" customWidth="1"/>
    <col min="3330" max="3330" width="16.3333333333333" style="33" customWidth="1"/>
    <col min="3331" max="3331" width="14" style="33" customWidth="1"/>
    <col min="3332" max="3332" width="9.33333333333333" style="33" customWidth="1"/>
    <col min="3333" max="3333" width="40" style="33" customWidth="1"/>
    <col min="3334" max="3334" width="13.5" style="33" customWidth="1"/>
    <col min="3335" max="3336" width="14.8333333333333" style="33" customWidth="1"/>
    <col min="3337" max="3584" width="12" style="33"/>
    <col min="3585" max="3585" width="12" style="33" customWidth="1"/>
    <col min="3586" max="3586" width="16.3333333333333" style="33" customWidth="1"/>
    <col min="3587" max="3587" width="14" style="33" customWidth="1"/>
    <col min="3588" max="3588" width="9.33333333333333" style="33" customWidth="1"/>
    <col min="3589" max="3589" width="40" style="33" customWidth="1"/>
    <col min="3590" max="3590" width="13.5" style="33" customWidth="1"/>
    <col min="3591" max="3592" width="14.8333333333333" style="33" customWidth="1"/>
    <col min="3593" max="3840" width="12" style="33"/>
    <col min="3841" max="3841" width="12" style="33" customWidth="1"/>
    <col min="3842" max="3842" width="16.3333333333333" style="33" customWidth="1"/>
    <col min="3843" max="3843" width="14" style="33" customWidth="1"/>
    <col min="3844" max="3844" width="9.33333333333333" style="33" customWidth="1"/>
    <col min="3845" max="3845" width="40" style="33" customWidth="1"/>
    <col min="3846" max="3846" width="13.5" style="33" customWidth="1"/>
    <col min="3847" max="3848" width="14.8333333333333" style="33" customWidth="1"/>
    <col min="3849" max="4096" width="12" style="33"/>
    <col min="4097" max="4097" width="12" style="33" customWidth="1"/>
    <col min="4098" max="4098" width="16.3333333333333" style="33" customWidth="1"/>
    <col min="4099" max="4099" width="14" style="33" customWidth="1"/>
    <col min="4100" max="4100" width="9.33333333333333" style="33" customWidth="1"/>
    <col min="4101" max="4101" width="40" style="33" customWidth="1"/>
    <col min="4102" max="4102" width="13.5" style="33" customWidth="1"/>
    <col min="4103" max="4104" width="14.8333333333333" style="33" customWidth="1"/>
    <col min="4105" max="4352" width="12" style="33"/>
    <col min="4353" max="4353" width="12" style="33" customWidth="1"/>
    <col min="4354" max="4354" width="16.3333333333333" style="33" customWidth="1"/>
    <col min="4355" max="4355" width="14" style="33" customWidth="1"/>
    <col min="4356" max="4356" width="9.33333333333333" style="33" customWidth="1"/>
    <col min="4357" max="4357" width="40" style="33" customWidth="1"/>
    <col min="4358" max="4358" width="13.5" style="33" customWidth="1"/>
    <col min="4359" max="4360" width="14.8333333333333" style="33" customWidth="1"/>
    <col min="4361" max="4608" width="12" style="33"/>
    <col min="4609" max="4609" width="12" style="33" customWidth="1"/>
    <col min="4610" max="4610" width="16.3333333333333" style="33" customWidth="1"/>
    <col min="4611" max="4611" width="14" style="33" customWidth="1"/>
    <col min="4612" max="4612" width="9.33333333333333" style="33" customWidth="1"/>
    <col min="4613" max="4613" width="40" style="33" customWidth="1"/>
    <col min="4614" max="4614" width="13.5" style="33" customWidth="1"/>
    <col min="4615" max="4616" width="14.8333333333333" style="33" customWidth="1"/>
    <col min="4617" max="4864" width="12" style="33"/>
    <col min="4865" max="4865" width="12" style="33" customWidth="1"/>
    <col min="4866" max="4866" width="16.3333333333333" style="33" customWidth="1"/>
    <col min="4867" max="4867" width="14" style="33" customWidth="1"/>
    <col min="4868" max="4868" width="9.33333333333333" style="33" customWidth="1"/>
    <col min="4869" max="4869" width="40" style="33" customWidth="1"/>
    <col min="4870" max="4870" width="13.5" style="33" customWidth="1"/>
    <col min="4871" max="4872" width="14.8333333333333" style="33" customWidth="1"/>
    <col min="4873" max="5120" width="12" style="33"/>
    <col min="5121" max="5121" width="12" style="33" customWidth="1"/>
    <col min="5122" max="5122" width="16.3333333333333" style="33" customWidth="1"/>
    <col min="5123" max="5123" width="14" style="33" customWidth="1"/>
    <col min="5124" max="5124" width="9.33333333333333" style="33" customWidth="1"/>
    <col min="5125" max="5125" width="40" style="33" customWidth="1"/>
    <col min="5126" max="5126" width="13.5" style="33" customWidth="1"/>
    <col min="5127" max="5128" width="14.8333333333333" style="33" customWidth="1"/>
    <col min="5129" max="5376" width="12" style="33"/>
    <col min="5377" max="5377" width="12" style="33" customWidth="1"/>
    <col min="5378" max="5378" width="16.3333333333333" style="33" customWidth="1"/>
    <col min="5379" max="5379" width="14" style="33" customWidth="1"/>
    <col min="5380" max="5380" width="9.33333333333333" style="33" customWidth="1"/>
    <col min="5381" max="5381" width="40" style="33" customWidth="1"/>
    <col min="5382" max="5382" width="13.5" style="33" customWidth="1"/>
    <col min="5383" max="5384" width="14.8333333333333" style="33" customWidth="1"/>
    <col min="5385" max="5632" width="12" style="33"/>
    <col min="5633" max="5633" width="12" style="33" customWidth="1"/>
    <col min="5634" max="5634" width="16.3333333333333" style="33" customWidth="1"/>
    <col min="5635" max="5635" width="14" style="33" customWidth="1"/>
    <col min="5636" max="5636" width="9.33333333333333" style="33" customWidth="1"/>
    <col min="5637" max="5637" width="40" style="33" customWidth="1"/>
    <col min="5638" max="5638" width="13.5" style="33" customWidth="1"/>
    <col min="5639" max="5640" width="14.8333333333333" style="33" customWidth="1"/>
    <col min="5641" max="5888" width="12" style="33"/>
    <col min="5889" max="5889" width="12" style="33" customWidth="1"/>
    <col min="5890" max="5890" width="16.3333333333333" style="33" customWidth="1"/>
    <col min="5891" max="5891" width="14" style="33" customWidth="1"/>
    <col min="5892" max="5892" width="9.33333333333333" style="33" customWidth="1"/>
    <col min="5893" max="5893" width="40" style="33" customWidth="1"/>
    <col min="5894" max="5894" width="13.5" style="33" customWidth="1"/>
    <col min="5895" max="5896" width="14.8333333333333" style="33" customWidth="1"/>
    <col min="5897" max="6144" width="12" style="33"/>
    <col min="6145" max="6145" width="12" style="33" customWidth="1"/>
    <col min="6146" max="6146" width="16.3333333333333" style="33" customWidth="1"/>
    <col min="6147" max="6147" width="14" style="33" customWidth="1"/>
    <col min="6148" max="6148" width="9.33333333333333" style="33" customWidth="1"/>
    <col min="6149" max="6149" width="40" style="33" customWidth="1"/>
    <col min="6150" max="6150" width="13.5" style="33" customWidth="1"/>
    <col min="6151" max="6152" width="14.8333333333333" style="33" customWidth="1"/>
    <col min="6153" max="6400" width="12" style="33"/>
    <col min="6401" max="6401" width="12" style="33" customWidth="1"/>
    <col min="6402" max="6402" width="16.3333333333333" style="33" customWidth="1"/>
    <col min="6403" max="6403" width="14" style="33" customWidth="1"/>
    <col min="6404" max="6404" width="9.33333333333333" style="33" customWidth="1"/>
    <col min="6405" max="6405" width="40" style="33" customWidth="1"/>
    <col min="6406" max="6406" width="13.5" style="33" customWidth="1"/>
    <col min="6407" max="6408" width="14.8333333333333" style="33" customWidth="1"/>
    <col min="6409" max="6656" width="12" style="33"/>
    <col min="6657" max="6657" width="12" style="33" customWidth="1"/>
    <col min="6658" max="6658" width="16.3333333333333" style="33" customWidth="1"/>
    <col min="6659" max="6659" width="14" style="33" customWidth="1"/>
    <col min="6660" max="6660" width="9.33333333333333" style="33" customWidth="1"/>
    <col min="6661" max="6661" width="40" style="33" customWidth="1"/>
    <col min="6662" max="6662" width="13.5" style="33" customWidth="1"/>
    <col min="6663" max="6664" width="14.8333333333333" style="33" customWidth="1"/>
    <col min="6665" max="6912" width="12" style="33"/>
    <col min="6913" max="6913" width="12" style="33" customWidth="1"/>
    <col min="6914" max="6914" width="16.3333333333333" style="33" customWidth="1"/>
    <col min="6915" max="6915" width="14" style="33" customWidth="1"/>
    <col min="6916" max="6916" width="9.33333333333333" style="33" customWidth="1"/>
    <col min="6917" max="6917" width="40" style="33" customWidth="1"/>
    <col min="6918" max="6918" width="13.5" style="33" customWidth="1"/>
    <col min="6919" max="6920" width="14.8333333333333" style="33" customWidth="1"/>
    <col min="6921" max="7168" width="12" style="33"/>
    <col min="7169" max="7169" width="12" style="33" customWidth="1"/>
    <col min="7170" max="7170" width="16.3333333333333" style="33" customWidth="1"/>
    <col min="7171" max="7171" width="14" style="33" customWidth="1"/>
    <col min="7172" max="7172" width="9.33333333333333" style="33" customWidth="1"/>
    <col min="7173" max="7173" width="40" style="33" customWidth="1"/>
    <col min="7174" max="7174" width="13.5" style="33" customWidth="1"/>
    <col min="7175" max="7176" width="14.8333333333333" style="33" customWidth="1"/>
    <col min="7177" max="7424" width="12" style="33"/>
    <col min="7425" max="7425" width="12" style="33" customWidth="1"/>
    <col min="7426" max="7426" width="16.3333333333333" style="33" customWidth="1"/>
    <col min="7427" max="7427" width="14" style="33" customWidth="1"/>
    <col min="7428" max="7428" width="9.33333333333333" style="33" customWidth="1"/>
    <col min="7429" max="7429" width="40" style="33" customWidth="1"/>
    <col min="7430" max="7430" width="13.5" style="33" customWidth="1"/>
    <col min="7431" max="7432" width="14.8333333333333" style="33" customWidth="1"/>
    <col min="7433" max="7680" width="12" style="33"/>
    <col min="7681" max="7681" width="12" style="33" customWidth="1"/>
    <col min="7682" max="7682" width="16.3333333333333" style="33" customWidth="1"/>
    <col min="7683" max="7683" width="14" style="33" customWidth="1"/>
    <col min="7684" max="7684" width="9.33333333333333" style="33" customWidth="1"/>
    <col min="7685" max="7685" width="40" style="33" customWidth="1"/>
    <col min="7686" max="7686" width="13.5" style="33" customWidth="1"/>
    <col min="7687" max="7688" width="14.8333333333333" style="33" customWidth="1"/>
    <col min="7689" max="7936" width="12" style="33"/>
    <col min="7937" max="7937" width="12" style="33" customWidth="1"/>
    <col min="7938" max="7938" width="16.3333333333333" style="33" customWidth="1"/>
    <col min="7939" max="7939" width="14" style="33" customWidth="1"/>
    <col min="7940" max="7940" width="9.33333333333333" style="33" customWidth="1"/>
    <col min="7941" max="7941" width="40" style="33" customWidth="1"/>
    <col min="7942" max="7942" width="13.5" style="33" customWidth="1"/>
    <col min="7943" max="7944" width="14.8333333333333" style="33" customWidth="1"/>
    <col min="7945" max="8192" width="12" style="33"/>
    <col min="8193" max="8193" width="12" style="33" customWidth="1"/>
    <col min="8194" max="8194" width="16.3333333333333" style="33" customWidth="1"/>
    <col min="8195" max="8195" width="14" style="33" customWidth="1"/>
    <col min="8196" max="8196" width="9.33333333333333" style="33" customWidth="1"/>
    <col min="8197" max="8197" width="40" style="33" customWidth="1"/>
    <col min="8198" max="8198" width="13.5" style="33" customWidth="1"/>
    <col min="8199" max="8200" width="14.8333333333333" style="33" customWidth="1"/>
    <col min="8201" max="8448" width="12" style="33"/>
    <col min="8449" max="8449" width="12" style="33" customWidth="1"/>
    <col min="8450" max="8450" width="16.3333333333333" style="33" customWidth="1"/>
    <col min="8451" max="8451" width="14" style="33" customWidth="1"/>
    <col min="8452" max="8452" width="9.33333333333333" style="33" customWidth="1"/>
    <col min="8453" max="8453" width="40" style="33" customWidth="1"/>
    <col min="8454" max="8454" width="13.5" style="33" customWidth="1"/>
    <col min="8455" max="8456" width="14.8333333333333" style="33" customWidth="1"/>
    <col min="8457" max="8704" width="12" style="33"/>
    <col min="8705" max="8705" width="12" style="33" customWidth="1"/>
    <col min="8706" max="8706" width="16.3333333333333" style="33" customWidth="1"/>
    <col min="8707" max="8707" width="14" style="33" customWidth="1"/>
    <col min="8708" max="8708" width="9.33333333333333" style="33" customWidth="1"/>
    <col min="8709" max="8709" width="40" style="33" customWidth="1"/>
    <col min="8710" max="8710" width="13.5" style="33" customWidth="1"/>
    <col min="8711" max="8712" width="14.8333333333333" style="33" customWidth="1"/>
    <col min="8713" max="8960" width="12" style="33"/>
    <col min="8961" max="8961" width="12" style="33" customWidth="1"/>
    <col min="8962" max="8962" width="16.3333333333333" style="33" customWidth="1"/>
    <col min="8963" max="8963" width="14" style="33" customWidth="1"/>
    <col min="8964" max="8964" width="9.33333333333333" style="33" customWidth="1"/>
    <col min="8965" max="8965" width="40" style="33" customWidth="1"/>
    <col min="8966" max="8966" width="13.5" style="33" customWidth="1"/>
    <col min="8967" max="8968" width="14.8333333333333" style="33" customWidth="1"/>
    <col min="8969" max="9216" width="12" style="33"/>
    <col min="9217" max="9217" width="12" style="33" customWidth="1"/>
    <col min="9218" max="9218" width="16.3333333333333" style="33" customWidth="1"/>
    <col min="9219" max="9219" width="14" style="33" customWidth="1"/>
    <col min="9220" max="9220" width="9.33333333333333" style="33" customWidth="1"/>
    <col min="9221" max="9221" width="40" style="33" customWidth="1"/>
    <col min="9222" max="9222" width="13.5" style="33" customWidth="1"/>
    <col min="9223" max="9224" width="14.8333333333333" style="33" customWidth="1"/>
    <col min="9225" max="9472" width="12" style="33"/>
    <col min="9473" max="9473" width="12" style="33" customWidth="1"/>
    <col min="9474" max="9474" width="16.3333333333333" style="33" customWidth="1"/>
    <col min="9475" max="9475" width="14" style="33" customWidth="1"/>
    <col min="9476" max="9476" width="9.33333333333333" style="33" customWidth="1"/>
    <col min="9477" max="9477" width="40" style="33" customWidth="1"/>
    <col min="9478" max="9478" width="13.5" style="33" customWidth="1"/>
    <col min="9479" max="9480" width="14.8333333333333" style="33" customWidth="1"/>
    <col min="9481" max="9728" width="12" style="33"/>
    <col min="9729" max="9729" width="12" style="33" customWidth="1"/>
    <col min="9730" max="9730" width="16.3333333333333" style="33" customWidth="1"/>
    <col min="9731" max="9731" width="14" style="33" customWidth="1"/>
    <col min="9732" max="9732" width="9.33333333333333" style="33" customWidth="1"/>
    <col min="9733" max="9733" width="40" style="33" customWidth="1"/>
    <col min="9734" max="9734" width="13.5" style="33" customWidth="1"/>
    <col min="9735" max="9736" width="14.8333333333333" style="33" customWidth="1"/>
    <col min="9737" max="9984" width="12" style="33"/>
    <col min="9985" max="9985" width="12" style="33" customWidth="1"/>
    <col min="9986" max="9986" width="16.3333333333333" style="33" customWidth="1"/>
    <col min="9987" max="9987" width="14" style="33" customWidth="1"/>
    <col min="9988" max="9988" width="9.33333333333333" style="33" customWidth="1"/>
    <col min="9989" max="9989" width="40" style="33" customWidth="1"/>
    <col min="9990" max="9990" width="13.5" style="33" customWidth="1"/>
    <col min="9991" max="9992" width="14.8333333333333" style="33" customWidth="1"/>
    <col min="9993" max="10240" width="12" style="33"/>
    <col min="10241" max="10241" width="12" style="33" customWidth="1"/>
    <col min="10242" max="10242" width="16.3333333333333" style="33" customWidth="1"/>
    <col min="10243" max="10243" width="14" style="33" customWidth="1"/>
    <col min="10244" max="10244" width="9.33333333333333" style="33" customWidth="1"/>
    <col min="10245" max="10245" width="40" style="33" customWidth="1"/>
    <col min="10246" max="10246" width="13.5" style="33" customWidth="1"/>
    <col min="10247" max="10248" width="14.8333333333333" style="33" customWidth="1"/>
    <col min="10249" max="10496" width="12" style="33"/>
    <col min="10497" max="10497" width="12" style="33" customWidth="1"/>
    <col min="10498" max="10498" width="16.3333333333333" style="33" customWidth="1"/>
    <col min="10499" max="10499" width="14" style="33" customWidth="1"/>
    <col min="10500" max="10500" width="9.33333333333333" style="33" customWidth="1"/>
    <col min="10501" max="10501" width="40" style="33" customWidth="1"/>
    <col min="10502" max="10502" width="13.5" style="33" customWidth="1"/>
    <col min="10503" max="10504" width="14.8333333333333" style="33" customWidth="1"/>
    <col min="10505" max="10752" width="12" style="33"/>
    <col min="10753" max="10753" width="12" style="33" customWidth="1"/>
    <col min="10754" max="10754" width="16.3333333333333" style="33" customWidth="1"/>
    <col min="10755" max="10755" width="14" style="33" customWidth="1"/>
    <col min="10756" max="10756" width="9.33333333333333" style="33" customWidth="1"/>
    <col min="10757" max="10757" width="40" style="33" customWidth="1"/>
    <col min="10758" max="10758" width="13.5" style="33" customWidth="1"/>
    <col min="10759" max="10760" width="14.8333333333333" style="33" customWidth="1"/>
    <col min="10761" max="11008" width="12" style="33"/>
    <col min="11009" max="11009" width="12" style="33" customWidth="1"/>
    <col min="11010" max="11010" width="16.3333333333333" style="33" customWidth="1"/>
    <col min="11011" max="11011" width="14" style="33" customWidth="1"/>
    <col min="11012" max="11012" width="9.33333333333333" style="33" customWidth="1"/>
    <col min="11013" max="11013" width="40" style="33" customWidth="1"/>
    <col min="11014" max="11014" width="13.5" style="33" customWidth="1"/>
    <col min="11015" max="11016" width="14.8333333333333" style="33" customWidth="1"/>
    <col min="11017" max="11264" width="12" style="33"/>
    <col min="11265" max="11265" width="12" style="33" customWidth="1"/>
    <col min="11266" max="11266" width="16.3333333333333" style="33" customWidth="1"/>
    <col min="11267" max="11267" width="14" style="33" customWidth="1"/>
    <col min="11268" max="11268" width="9.33333333333333" style="33" customWidth="1"/>
    <col min="11269" max="11269" width="40" style="33" customWidth="1"/>
    <col min="11270" max="11270" width="13.5" style="33" customWidth="1"/>
    <col min="11271" max="11272" width="14.8333333333333" style="33" customWidth="1"/>
    <col min="11273" max="11520" width="12" style="33"/>
    <col min="11521" max="11521" width="12" style="33" customWidth="1"/>
    <col min="11522" max="11522" width="16.3333333333333" style="33" customWidth="1"/>
    <col min="11523" max="11523" width="14" style="33" customWidth="1"/>
    <col min="11524" max="11524" width="9.33333333333333" style="33" customWidth="1"/>
    <col min="11525" max="11525" width="40" style="33" customWidth="1"/>
    <col min="11526" max="11526" width="13.5" style="33" customWidth="1"/>
    <col min="11527" max="11528" width="14.8333333333333" style="33" customWidth="1"/>
    <col min="11529" max="11776" width="12" style="33"/>
    <col min="11777" max="11777" width="12" style="33" customWidth="1"/>
    <col min="11778" max="11778" width="16.3333333333333" style="33" customWidth="1"/>
    <col min="11779" max="11779" width="14" style="33" customWidth="1"/>
    <col min="11780" max="11780" width="9.33333333333333" style="33" customWidth="1"/>
    <col min="11781" max="11781" width="40" style="33" customWidth="1"/>
    <col min="11782" max="11782" width="13.5" style="33" customWidth="1"/>
    <col min="11783" max="11784" width="14.8333333333333" style="33" customWidth="1"/>
    <col min="11785" max="12032" width="12" style="33"/>
    <col min="12033" max="12033" width="12" style="33" customWidth="1"/>
    <col min="12034" max="12034" width="16.3333333333333" style="33" customWidth="1"/>
    <col min="12035" max="12035" width="14" style="33" customWidth="1"/>
    <col min="12036" max="12036" width="9.33333333333333" style="33" customWidth="1"/>
    <col min="12037" max="12037" width="40" style="33" customWidth="1"/>
    <col min="12038" max="12038" width="13.5" style="33" customWidth="1"/>
    <col min="12039" max="12040" width="14.8333333333333" style="33" customWidth="1"/>
    <col min="12041" max="12288" width="12" style="33"/>
    <col min="12289" max="12289" width="12" style="33" customWidth="1"/>
    <col min="12290" max="12290" width="16.3333333333333" style="33" customWidth="1"/>
    <col min="12291" max="12291" width="14" style="33" customWidth="1"/>
    <col min="12292" max="12292" width="9.33333333333333" style="33" customWidth="1"/>
    <col min="12293" max="12293" width="40" style="33" customWidth="1"/>
    <col min="12294" max="12294" width="13.5" style="33" customWidth="1"/>
    <col min="12295" max="12296" width="14.8333333333333" style="33" customWidth="1"/>
    <col min="12297" max="12544" width="12" style="33"/>
    <col min="12545" max="12545" width="12" style="33" customWidth="1"/>
    <col min="12546" max="12546" width="16.3333333333333" style="33" customWidth="1"/>
    <col min="12547" max="12547" width="14" style="33" customWidth="1"/>
    <col min="12548" max="12548" width="9.33333333333333" style="33" customWidth="1"/>
    <col min="12549" max="12549" width="40" style="33" customWidth="1"/>
    <col min="12550" max="12550" width="13.5" style="33" customWidth="1"/>
    <col min="12551" max="12552" width="14.8333333333333" style="33" customWidth="1"/>
    <col min="12553" max="12800" width="12" style="33"/>
    <col min="12801" max="12801" width="12" style="33" customWidth="1"/>
    <col min="12802" max="12802" width="16.3333333333333" style="33" customWidth="1"/>
    <col min="12803" max="12803" width="14" style="33" customWidth="1"/>
    <col min="12804" max="12804" width="9.33333333333333" style="33" customWidth="1"/>
    <col min="12805" max="12805" width="40" style="33" customWidth="1"/>
    <col min="12806" max="12806" width="13.5" style="33" customWidth="1"/>
    <col min="12807" max="12808" width="14.8333333333333" style="33" customWidth="1"/>
    <col min="12809" max="13056" width="12" style="33"/>
    <col min="13057" max="13057" width="12" style="33" customWidth="1"/>
    <col min="13058" max="13058" width="16.3333333333333" style="33" customWidth="1"/>
    <col min="13059" max="13059" width="14" style="33" customWidth="1"/>
    <col min="13060" max="13060" width="9.33333333333333" style="33" customWidth="1"/>
    <col min="13061" max="13061" width="40" style="33" customWidth="1"/>
    <col min="13062" max="13062" width="13.5" style="33" customWidth="1"/>
    <col min="13063" max="13064" width="14.8333333333333" style="33" customWidth="1"/>
    <col min="13065" max="13312" width="12" style="33"/>
    <col min="13313" max="13313" width="12" style="33" customWidth="1"/>
    <col min="13314" max="13314" width="16.3333333333333" style="33" customWidth="1"/>
    <col min="13315" max="13315" width="14" style="33" customWidth="1"/>
    <col min="13316" max="13316" width="9.33333333333333" style="33" customWidth="1"/>
    <col min="13317" max="13317" width="40" style="33" customWidth="1"/>
    <col min="13318" max="13318" width="13.5" style="33" customWidth="1"/>
    <col min="13319" max="13320" width="14.8333333333333" style="33" customWidth="1"/>
    <col min="13321" max="13568" width="12" style="33"/>
    <col min="13569" max="13569" width="12" style="33" customWidth="1"/>
    <col min="13570" max="13570" width="16.3333333333333" style="33" customWidth="1"/>
    <col min="13571" max="13571" width="14" style="33" customWidth="1"/>
    <col min="13572" max="13572" width="9.33333333333333" style="33" customWidth="1"/>
    <col min="13573" max="13573" width="40" style="33" customWidth="1"/>
    <col min="13574" max="13574" width="13.5" style="33" customWidth="1"/>
    <col min="13575" max="13576" width="14.8333333333333" style="33" customWidth="1"/>
    <col min="13577" max="13824" width="12" style="33"/>
    <col min="13825" max="13825" width="12" style="33" customWidth="1"/>
    <col min="13826" max="13826" width="16.3333333333333" style="33" customWidth="1"/>
    <col min="13827" max="13827" width="14" style="33" customWidth="1"/>
    <col min="13828" max="13828" width="9.33333333333333" style="33" customWidth="1"/>
    <col min="13829" max="13829" width="40" style="33" customWidth="1"/>
    <col min="13830" max="13830" width="13.5" style="33" customWidth="1"/>
    <col min="13831" max="13832" width="14.8333333333333" style="33" customWidth="1"/>
    <col min="13833" max="14080" width="12" style="33"/>
    <col min="14081" max="14081" width="12" style="33" customWidth="1"/>
    <col min="14082" max="14082" width="16.3333333333333" style="33" customWidth="1"/>
    <col min="14083" max="14083" width="14" style="33" customWidth="1"/>
    <col min="14084" max="14084" width="9.33333333333333" style="33" customWidth="1"/>
    <col min="14085" max="14085" width="40" style="33" customWidth="1"/>
    <col min="14086" max="14086" width="13.5" style="33" customWidth="1"/>
    <col min="14087" max="14088" width="14.8333333333333" style="33" customWidth="1"/>
    <col min="14089" max="14336" width="12" style="33"/>
    <col min="14337" max="14337" width="12" style="33" customWidth="1"/>
    <col min="14338" max="14338" width="16.3333333333333" style="33" customWidth="1"/>
    <col min="14339" max="14339" width="14" style="33" customWidth="1"/>
    <col min="14340" max="14340" width="9.33333333333333" style="33" customWidth="1"/>
    <col min="14341" max="14341" width="40" style="33" customWidth="1"/>
    <col min="14342" max="14342" width="13.5" style="33" customWidth="1"/>
    <col min="14343" max="14344" width="14.8333333333333" style="33" customWidth="1"/>
    <col min="14345" max="14592" width="12" style="33"/>
    <col min="14593" max="14593" width="12" style="33" customWidth="1"/>
    <col min="14594" max="14594" width="16.3333333333333" style="33" customWidth="1"/>
    <col min="14595" max="14595" width="14" style="33" customWidth="1"/>
    <col min="14596" max="14596" width="9.33333333333333" style="33" customWidth="1"/>
    <col min="14597" max="14597" width="40" style="33" customWidth="1"/>
    <col min="14598" max="14598" width="13.5" style="33" customWidth="1"/>
    <col min="14599" max="14600" width="14.8333333333333" style="33" customWidth="1"/>
    <col min="14601" max="14848" width="12" style="33"/>
    <col min="14849" max="14849" width="12" style="33" customWidth="1"/>
    <col min="14850" max="14850" width="16.3333333333333" style="33" customWidth="1"/>
    <col min="14851" max="14851" width="14" style="33" customWidth="1"/>
    <col min="14852" max="14852" width="9.33333333333333" style="33" customWidth="1"/>
    <col min="14853" max="14853" width="40" style="33" customWidth="1"/>
    <col min="14854" max="14854" width="13.5" style="33" customWidth="1"/>
    <col min="14855" max="14856" width="14.8333333333333" style="33" customWidth="1"/>
    <col min="14857" max="15104" width="12" style="33"/>
    <col min="15105" max="15105" width="12" style="33" customWidth="1"/>
    <col min="15106" max="15106" width="16.3333333333333" style="33" customWidth="1"/>
    <col min="15107" max="15107" width="14" style="33" customWidth="1"/>
    <col min="15108" max="15108" width="9.33333333333333" style="33" customWidth="1"/>
    <col min="15109" max="15109" width="40" style="33" customWidth="1"/>
    <col min="15110" max="15110" width="13.5" style="33" customWidth="1"/>
    <col min="15111" max="15112" width="14.8333333333333" style="33" customWidth="1"/>
    <col min="15113" max="15360" width="12" style="33"/>
    <col min="15361" max="15361" width="12" style="33" customWidth="1"/>
    <col min="15362" max="15362" width="16.3333333333333" style="33" customWidth="1"/>
    <col min="15363" max="15363" width="14" style="33" customWidth="1"/>
    <col min="15364" max="15364" width="9.33333333333333" style="33" customWidth="1"/>
    <col min="15365" max="15365" width="40" style="33" customWidth="1"/>
    <col min="15366" max="15366" width="13.5" style="33" customWidth="1"/>
    <col min="15367" max="15368" width="14.8333333333333" style="33" customWidth="1"/>
    <col min="15369" max="15616" width="12" style="33"/>
    <col min="15617" max="15617" width="12" style="33" customWidth="1"/>
    <col min="15618" max="15618" width="16.3333333333333" style="33" customWidth="1"/>
    <col min="15619" max="15619" width="14" style="33" customWidth="1"/>
    <col min="15620" max="15620" width="9.33333333333333" style="33" customWidth="1"/>
    <col min="15621" max="15621" width="40" style="33" customWidth="1"/>
    <col min="15622" max="15622" width="13.5" style="33" customWidth="1"/>
    <col min="15623" max="15624" width="14.8333333333333" style="33" customWidth="1"/>
    <col min="15625" max="15872" width="12" style="33"/>
    <col min="15873" max="15873" width="12" style="33" customWidth="1"/>
    <col min="15874" max="15874" width="16.3333333333333" style="33" customWidth="1"/>
    <col min="15875" max="15875" width="14" style="33" customWidth="1"/>
    <col min="15876" max="15876" width="9.33333333333333" style="33" customWidth="1"/>
    <col min="15877" max="15877" width="40" style="33" customWidth="1"/>
    <col min="15878" max="15878" width="13.5" style="33" customWidth="1"/>
    <col min="15879" max="15880" width="14.8333333333333" style="33" customWidth="1"/>
    <col min="15881" max="16128" width="12" style="33"/>
    <col min="16129" max="16129" width="12" style="33" customWidth="1"/>
    <col min="16130" max="16130" width="16.3333333333333" style="33" customWidth="1"/>
    <col min="16131" max="16131" width="14" style="33" customWidth="1"/>
    <col min="16132" max="16132" width="9.33333333333333" style="33" customWidth="1"/>
    <col min="16133" max="16133" width="40" style="33" customWidth="1"/>
    <col min="16134" max="16134" width="13.5" style="33" customWidth="1"/>
    <col min="16135" max="16136" width="14.8333333333333" style="33" customWidth="1"/>
    <col min="16137" max="16384" width="12" style="33"/>
  </cols>
  <sheetData>
    <row r="1" s="32" customFormat="1" ht="16.5" customHeight="1" spans="2:4">
      <c r="B1" s="34"/>
      <c r="C1" s="34"/>
      <c r="D1" s="34"/>
    </row>
    <row r="2" ht="23.25" customHeight="1" spans="1:8">
      <c r="A2" s="35" t="s">
        <v>129</v>
      </c>
      <c r="B2" s="35"/>
      <c r="C2" s="35"/>
      <c r="D2" s="35"/>
      <c r="E2" s="35"/>
      <c r="F2" s="35"/>
      <c r="G2" s="35"/>
      <c r="H2" s="35"/>
    </row>
    <row r="3" ht="21.95" customHeight="1" spans="1:8">
      <c r="A3" s="36" t="s">
        <v>130</v>
      </c>
      <c r="B3" s="36"/>
      <c r="C3" s="36"/>
      <c r="D3" s="36" t="s">
        <v>3725</v>
      </c>
      <c r="E3" s="36"/>
      <c r="F3" s="36"/>
      <c r="G3" s="36"/>
      <c r="H3" s="36"/>
    </row>
    <row r="4" ht="21.95" customHeight="1" spans="1:8">
      <c r="A4" s="36" t="s">
        <v>132</v>
      </c>
      <c r="B4" s="36" t="s">
        <v>133</v>
      </c>
      <c r="C4" s="36"/>
      <c r="D4" s="36" t="s">
        <v>134</v>
      </c>
      <c r="E4" s="36"/>
      <c r="F4" s="36" t="s">
        <v>135</v>
      </c>
      <c r="G4" s="36"/>
      <c r="H4" s="36"/>
    </row>
    <row r="5" ht="21.95" customHeight="1" spans="1:8">
      <c r="A5" s="36"/>
      <c r="B5" s="36"/>
      <c r="C5" s="36"/>
      <c r="D5" s="36"/>
      <c r="E5" s="36"/>
      <c r="F5" s="36" t="s">
        <v>136</v>
      </c>
      <c r="G5" s="36" t="s">
        <v>137</v>
      </c>
      <c r="H5" s="36" t="s">
        <v>138</v>
      </c>
    </row>
    <row r="6" ht="21.95" customHeight="1" spans="1:8">
      <c r="A6" s="36"/>
      <c r="B6" s="36" t="s">
        <v>601</v>
      </c>
      <c r="C6" s="36"/>
      <c r="D6" s="36" t="s">
        <v>3726</v>
      </c>
      <c r="E6" s="36"/>
      <c r="F6" s="39">
        <v>1174.64</v>
      </c>
      <c r="G6" s="39">
        <v>1174.64</v>
      </c>
      <c r="H6" s="39"/>
    </row>
    <row r="7" ht="21.95" customHeight="1" spans="1:8">
      <c r="A7" s="36"/>
      <c r="B7" s="36" t="s">
        <v>3727</v>
      </c>
      <c r="C7" s="36"/>
      <c r="D7" s="36" t="s">
        <v>3728</v>
      </c>
      <c r="E7" s="36"/>
      <c r="F7" s="395">
        <v>6</v>
      </c>
      <c r="G7" s="395">
        <v>6</v>
      </c>
      <c r="H7" s="39"/>
    </row>
    <row r="8" ht="21.95" customHeight="1" spans="1:8">
      <c r="A8" s="36"/>
      <c r="B8" s="36" t="s">
        <v>3729</v>
      </c>
      <c r="C8" s="36"/>
      <c r="D8" s="36" t="s">
        <v>3730</v>
      </c>
      <c r="E8" s="36"/>
      <c r="F8" s="395">
        <v>21.6</v>
      </c>
      <c r="G8" s="395">
        <v>21.6</v>
      </c>
      <c r="H8" s="39"/>
    </row>
    <row r="9" ht="21.95" customHeight="1" spans="1:8">
      <c r="A9" s="36"/>
      <c r="B9" s="36" t="s">
        <v>3731</v>
      </c>
      <c r="C9" s="36"/>
      <c r="D9" s="36" t="s">
        <v>3732</v>
      </c>
      <c r="E9" s="36"/>
      <c r="F9" s="39">
        <v>483.28</v>
      </c>
      <c r="G9" s="39">
        <v>483.28</v>
      </c>
      <c r="H9" s="39"/>
    </row>
    <row r="10" ht="21.95" customHeight="1" spans="1:8">
      <c r="A10" s="36"/>
      <c r="B10" s="36" t="s">
        <v>149</v>
      </c>
      <c r="C10" s="36"/>
      <c r="D10" s="36"/>
      <c r="E10" s="36"/>
      <c r="F10" s="39">
        <v>1685.52</v>
      </c>
      <c r="G10" s="39">
        <v>1685.52</v>
      </c>
      <c r="H10" s="39"/>
    </row>
    <row r="11" ht="134.1" customHeight="1" spans="1:8">
      <c r="A11" s="36" t="s">
        <v>150</v>
      </c>
      <c r="B11" s="41" t="s">
        <v>3733</v>
      </c>
      <c r="C11" s="41"/>
      <c r="D11" s="41"/>
      <c r="E11" s="41"/>
      <c r="F11" s="41"/>
      <c r="G11" s="41"/>
      <c r="H11" s="41"/>
    </row>
    <row r="12" ht="21.95" customHeight="1" spans="1:8">
      <c r="A12" s="36" t="s">
        <v>152</v>
      </c>
      <c r="B12" s="36" t="s">
        <v>153</v>
      </c>
      <c r="C12" s="36" t="s">
        <v>154</v>
      </c>
      <c r="D12" s="36"/>
      <c r="E12" s="36" t="s">
        <v>155</v>
      </c>
      <c r="F12" s="36"/>
      <c r="G12" s="36" t="s">
        <v>156</v>
      </c>
      <c r="H12" s="36"/>
    </row>
    <row r="13" ht="21.95" customHeight="1" spans="1:8">
      <c r="A13" s="36"/>
      <c r="B13" s="36" t="s">
        <v>157</v>
      </c>
      <c r="C13" s="36" t="s">
        <v>158</v>
      </c>
      <c r="D13" s="36"/>
      <c r="E13" s="40" t="s">
        <v>3734</v>
      </c>
      <c r="F13" s="40"/>
      <c r="G13" s="396" t="s">
        <v>3735</v>
      </c>
      <c r="H13" s="396"/>
    </row>
    <row r="14" ht="21.95" customHeight="1" spans="1:8">
      <c r="A14" s="36"/>
      <c r="B14" s="36"/>
      <c r="C14" s="36"/>
      <c r="D14" s="36"/>
      <c r="E14" s="40" t="s">
        <v>3736</v>
      </c>
      <c r="F14" s="40"/>
      <c r="G14" s="396" t="s">
        <v>3737</v>
      </c>
      <c r="H14" s="396"/>
    </row>
    <row r="15" ht="21.95" customHeight="1" spans="1:8">
      <c r="A15" s="36"/>
      <c r="B15" s="36"/>
      <c r="C15" s="36"/>
      <c r="D15" s="36"/>
      <c r="E15" s="40" t="s">
        <v>3738</v>
      </c>
      <c r="F15" s="40"/>
      <c r="G15" s="396" t="s">
        <v>3739</v>
      </c>
      <c r="H15" s="396"/>
    </row>
    <row r="16" ht="21.95" customHeight="1" spans="1:8">
      <c r="A16" s="36"/>
      <c r="B16" s="36"/>
      <c r="C16" s="36"/>
      <c r="D16" s="36"/>
      <c r="E16" s="40" t="s">
        <v>3740</v>
      </c>
      <c r="F16" s="40"/>
      <c r="G16" s="396" t="s">
        <v>3741</v>
      </c>
      <c r="H16" s="396"/>
    </row>
    <row r="17" ht="21.95" customHeight="1" spans="1:8">
      <c r="A17" s="36"/>
      <c r="B17" s="36"/>
      <c r="C17" s="36"/>
      <c r="D17" s="36"/>
      <c r="E17" s="40" t="s">
        <v>3742</v>
      </c>
      <c r="F17" s="40"/>
      <c r="G17" s="396" t="s">
        <v>3739</v>
      </c>
      <c r="H17" s="396"/>
    </row>
    <row r="18" ht="21.95" customHeight="1" spans="1:8">
      <c r="A18" s="36"/>
      <c r="B18" s="36"/>
      <c r="C18" s="36"/>
      <c r="D18" s="36"/>
      <c r="E18" s="40" t="s">
        <v>3743</v>
      </c>
      <c r="F18" s="40"/>
      <c r="G18" s="396" t="s">
        <v>3744</v>
      </c>
      <c r="H18" s="396"/>
    </row>
    <row r="19" ht="21.95" customHeight="1" spans="1:8">
      <c r="A19" s="36"/>
      <c r="B19" s="36"/>
      <c r="C19" s="36"/>
      <c r="D19" s="36"/>
      <c r="E19" s="40" t="s">
        <v>3745</v>
      </c>
      <c r="F19" s="40"/>
      <c r="G19" s="396" t="s">
        <v>3746</v>
      </c>
      <c r="H19" s="396"/>
    </row>
    <row r="20" ht="21.95" customHeight="1" spans="1:8">
      <c r="A20" s="36"/>
      <c r="B20" s="36"/>
      <c r="C20" s="36"/>
      <c r="D20" s="36"/>
      <c r="E20" s="40" t="s">
        <v>3747</v>
      </c>
      <c r="F20" s="40"/>
      <c r="G20" s="396" t="s">
        <v>3748</v>
      </c>
      <c r="H20" s="396"/>
    </row>
    <row r="21" ht="21.95" customHeight="1" spans="1:8">
      <c r="A21" s="36"/>
      <c r="B21" s="36"/>
      <c r="C21" s="36"/>
      <c r="D21" s="36"/>
      <c r="E21" s="40" t="s">
        <v>3749</v>
      </c>
      <c r="F21" s="40"/>
      <c r="G21" s="396" t="s">
        <v>3750</v>
      </c>
      <c r="H21" s="396"/>
    </row>
    <row r="22" ht="21.95" customHeight="1" spans="1:8">
      <c r="A22" s="36"/>
      <c r="B22" s="36"/>
      <c r="C22" s="36"/>
      <c r="D22" s="36"/>
      <c r="E22" s="40" t="s">
        <v>3751</v>
      </c>
      <c r="F22" s="40"/>
      <c r="G22" s="396" t="s">
        <v>3750</v>
      </c>
      <c r="H22" s="396"/>
    </row>
    <row r="23" ht="21.95" customHeight="1" spans="1:8">
      <c r="A23" s="36"/>
      <c r="B23" s="36"/>
      <c r="C23" s="36"/>
      <c r="D23" s="36"/>
      <c r="E23" s="40" t="s">
        <v>3752</v>
      </c>
      <c r="F23" s="40"/>
      <c r="G23" s="396" t="s">
        <v>3753</v>
      </c>
      <c r="H23" s="396"/>
    </row>
    <row r="24" ht="21.95" customHeight="1" spans="1:8">
      <c r="A24" s="36"/>
      <c r="B24" s="36"/>
      <c r="C24" s="36"/>
      <c r="D24" s="36"/>
      <c r="E24" s="40" t="s">
        <v>3754</v>
      </c>
      <c r="F24" s="40"/>
      <c r="G24" s="396" t="s">
        <v>3755</v>
      </c>
      <c r="H24" s="396"/>
    </row>
    <row r="25" ht="21.95" customHeight="1" spans="1:8">
      <c r="A25" s="36"/>
      <c r="B25" s="36"/>
      <c r="C25" s="36" t="s">
        <v>178</v>
      </c>
      <c r="D25" s="36"/>
      <c r="E25" s="40" t="s">
        <v>3756</v>
      </c>
      <c r="F25" s="40"/>
      <c r="G25" s="397">
        <v>1</v>
      </c>
      <c r="H25" s="396"/>
    </row>
    <row r="26" ht="21.95" customHeight="1" spans="1:8">
      <c r="A26" s="36"/>
      <c r="B26" s="36"/>
      <c r="C26" s="36"/>
      <c r="D26" s="36"/>
      <c r="E26" s="40" t="s">
        <v>250</v>
      </c>
      <c r="F26" s="40"/>
      <c r="G26" s="398" t="s">
        <v>3757</v>
      </c>
      <c r="H26" s="398"/>
    </row>
    <row r="27" ht="21.95" customHeight="1" spans="1:8">
      <c r="A27" s="36"/>
      <c r="B27" s="36"/>
      <c r="C27" s="36"/>
      <c r="D27" s="36"/>
      <c r="E27" s="40" t="s">
        <v>251</v>
      </c>
      <c r="F27" s="37"/>
      <c r="G27" s="397">
        <v>1</v>
      </c>
      <c r="H27" s="396"/>
    </row>
    <row r="28" ht="21.95" customHeight="1" spans="1:8">
      <c r="A28" s="36"/>
      <c r="B28" s="36"/>
      <c r="C28" s="36"/>
      <c r="D28" s="36"/>
      <c r="E28" s="40" t="s">
        <v>3758</v>
      </c>
      <c r="F28" s="37"/>
      <c r="G28" s="396" t="s">
        <v>3757</v>
      </c>
      <c r="H28" s="396"/>
    </row>
    <row r="29" ht="21.95" customHeight="1" spans="1:8">
      <c r="A29" s="36"/>
      <c r="B29" s="36"/>
      <c r="C29" s="36"/>
      <c r="D29" s="36"/>
      <c r="E29" s="40" t="s">
        <v>3759</v>
      </c>
      <c r="F29" s="37"/>
      <c r="G29" s="397">
        <v>1</v>
      </c>
      <c r="H29" s="396"/>
    </row>
    <row r="30" ht="21.95" customHeight="1" spans="1:8">
      <c r="A30" s="36"/>
      <c r="B30" s="36"/>
      <c r="C30" s="36"/>
      <c r="D30" s="36"/>
      <c r="E30" s="40" t="s">
        <v>3760</v>
      </c>
      <c r="F30" s="37"/>
      <c r="G30" s="397">
        <v>1</v>
      </c>
      <c r="H30" s="396"/>
    </row>
    <row r="31" ht="21.95" customHeight="1" spans="1:8">
      <c r="A31" s="36"/>
      <c r="B31" s="36"/>
      <c r="C31" s="36"/>
      <c r="D31" s="36"/>
      <c r="E31" s="40" t="s">
        <v>3761</v>
      </c>
      <c r="F31" s="37"/>
      <c r="G31" s="397">
        <v>1</v>
      </c>
      <c r="H31" s="396"/>
    </row>
    <row r="32" ht="21.95" customHeight="1" spans="1:8">
      <c r="A32" s="36"/>
      <c r="B32" s="36"/>
      <c r="C32" s="36"/>
      <c r="D32" s="36"/>
      <c r="E32" s="40" t="s">
        <v>3762</v>
      </c>
      <c r="F32" s="37"/>
      <c r="G32" s="397">
        <v>1</v>
      </c>
      <c r="H32" s="396"/>
    </row>
    <row r="33" ht="21.95" customHeight="1" spans="1:8">
      <c r="A33" s="36"/>
      <c r="B33" s="36"/>
      <c r="C33" s="36"/>
      <c r="D33" s="36"/>
      <c r="E33" s="40" t="s">
        <v>3763</v>
      </c>
      <c r="F33" s="37"/>
      <c r="G33" s="397">
        <v>1</v>
      </c>
      <c r="H33" s="396"/>
    </row>
    <row r="34" ht="21.95" customHeight="1" spans="1:8">
      <c r="A34" s="36"/>
      <c r="B34" s="36"/>
      <c r="C34" s="36" t="s">
        <v>252</v>
      </c>
      <c r="D34" s="36"/>
      <c r="E34" s="40" t="s">
        <v>3764</v>
      </c>
      <c r="F34" s="37"/>
      <c r="G34" s="396" t="s">
        <v>3765</v>
      </c>
      <c r="H34" s="396"/>
    </row>
    <row r="35" ht="21.95" customHeight="1" spans="1:8">
      <c r="A35" s="36"/>
      <c r="B35" s="36"/>
      <c r="C35" s="36"/>
      <c r="D35" s="36"/>
      <c r="E35" s="40" t="s">
        <v>1334</v>
      </c>
      <c r="F35" s="37"/>
      <c r="G35" s="396" t="s">
        <v>3766</v>
      </c>
      <c r="H35" s="396"/>
    </row>
    <row r="36" ht="21.95" customHeight="1" spans="1:8">
      <c r="A36" s="36"/>
      <c r="B36" s="36"/>
      <c r="C36" s="36"/>
      <c r="D36" s="36"/>
      <c r="E36" s="40" t="s">
        <v>1331</v>
      </c>
      <c r="F36" s="37"/>
      <c r="G36" s="396" t="s">
        <v>3767</v>
      </c>
      <c r="H36" s="396"/>
    </row>
    <row r="37" ht="21.95" customHeight="1" spans="1:8">
      <c r="A37" s="36"/>
      <c r="B37" s="36"/>
      <c r="C37" s="36"/>
      <c r="D37" s="36"/>
      <c r="E37" s="40" t="s">
        <v>3768</v>
      </c>
      <c r="F37" s="37"/>
      <c r="G37" s="396" t="s">
        <v>3769</v>
      </c>
      <c r="H37" s="396"/>
    </row>
    <row r="38" ht="21.95" customHeight="1" spans="1:8">
      <c r="A38" s="36"/>
      <c r="B38" s="36"/>
      <c r="C38" s="36"/>
      <c r="D38" s="36"/>
      <c r="E38" s="40" t="s">
        <v>3770</v>
      </c>
      <c r="F38" s="37"/>
      <c r="G38" s="396" t="s">
        <v>3771</v>
      </c>
      <c r="H38" s="396"/>
    </row>
    <row r="39" ht="21.95" customHeight="1" spans="1:8">
      <c r="A39" s="36"/>
      <c r="B39" s="36"/>
      <c r="C39" s="36" t="s">
        <v>258</v>
      </c>
      <c r="D39" s="36"/>
      <c r="E39" s="40" t="s">
        <v>3772</v>
      </c>
      <c r="F39" s="40"/>
      <c r="G39" s="396" t="s">
        <v>3773</v>
      </c>
      <c r="H39" s="396"/>
    </row>
    <row r="40" ht="21.95" customHeight="1" spans="1:8">
      <c r="A40" s="36"/>
      <c r="B40" s="36"/>
      <c r="C40" s="36"/>
      <c r="D40" s="36"/>
      <c r="E40" s="40" t="s">
        <v>3774</v>
      </c>
      <c r="F40" s="40"/>
      <c r="G40" s="396" t="s">
        <v>3775</v>
      </c>
      <c r="H40" s="396"/>
    </row>
    <row r="41" ht="21.95" customHeight="1" spans="1:8">
      <c r="A41" s="36"/>
      <c r="B41" s="36" t="s">
        <v>182</v>
      </c>
      <c r="C41" s="36" t="s">
        <v>183</v>
      </c>
      <c r="D41" s="36"/>
      <c r="E41" s="40" t="s">
        <v>3776</v>
      </c>
      <c r="F41" s="40"/>
      <c r="G41" s="396" t="s">
        <v>414</v>
      </c>
      <c r="H41" s="396"/>
    </row>
    <row r="42" ht="21.95" customHeight="1" spans="1:8">
      <c r="A42" s="36"/>
      <c r="B42" s="36"/>
      <c r="C42" s="36"/>
      <c r="D42" s="36"/>
      <c r="E42" s="40" t="s">
        <v>3717</v>
      </c>
      <c r="F42" s="40"/>
      <c r="G42" s="396" t="s">
        <v>1897</v>
      </c>
      <c r="H42" s="396"/>
    </row>
    <row r="43" ht="21.95" customHeight="1" spans="1:8">
      <c r="A43" s="36"/>
      <c r="B43" s="36"/>
      <c r="C43" s="36"/>
      <c r="D43" s="36"/>
      <c r="E43" s="40" t="s">
        <v>3777</v>
      </c>
      <c r="F43" s="40"/>
      <c r="G43" s="396" t="s">
        <v>1897</v>
      </c>
      <c r="H43" s="396"/>
    </row>
    <row r="44" ht="21.95" customHeight="1" spans="1:8">
      <c r="A44" s="36"/>
      <c r="B44" s="36"/>
      <c r="C44" s="36" t="s">
        <v>192</v>
      </c>
      <c r="D44" s="36"/>
      <c r="E44" s="40" t="s">
        <v>3778</v>
      </c>
      <c r="F44" s="40"/>
      <c r="G44" s="396" t="s">
        <v>1897</v>
      </c>
      <c r="H44" s="396"/>
    </row>
    <row r="45" ht="21.95" customHeight="1" spans="1:8">
      <c r="A45" s="36"/>
      <c r="B45" s="36"/>
      <c r="C45" s="36"/>
      <c r="D45" s="36"/>
      <c r="E45" s="40" t="s">
        <v>3779</v>
      </c>
      <c r="F45" s="40"/>
      <c r="G45" s="396" t="s">
        <v>3720</v>
      </c>
      <c r="H45" s="396"/>
    </row>
    <row r="46" ht="21.95" customHeight="1" spans="1:8">
      <c r="A46" s="36"/>
      <c r="B46" s="36" t="s">
        <v>195</v>
      </c>
      <c r="C46" s="36" t="s">
        <v>196</v>
      </c>
      <c r="D46" s="36"/>
      <c r="E46" s="40" t="s">
        <v>3780</v>
      </c>
      <c r="F46" s="40"/>
      <c r="G46" s="396" t="s">
        <v>3781</v>
      </c>
      <c r="H46" s="396"/>
    </row>
    <row r="47" ht="21.95" customHeight="1" spans="1:8">
      <c r="A47" s="36"/>
      <c r="B47" s="36"/>
      <c r="C47" s="36"/>
      <c r="D47" s="36"/>
      <c r="E47" s="40" t="s">
        <v>1755</v>
      </c>
      <c r="F47" s="40"/>
      <c r="G47" s="396" t="s">
        <v>3781</v>
      </c>
      <c r="H47" s="396"/>
    </row>
    <row r="48" ht="21.95" customHeight="1" spans="1:8">
      <c r="A48" s="36"/>
      <c r="B48" s="36"/>
      <c r="C48" s="36"/>
      <c r="D48" s="36"/>
      <c r="E48" s="40" t="s">
        <v>3782</v>
      </c>
      <c r="F48" s="40"/>
      <c r="G48" s="396" t="s">
        <v>3037</v>
      </c>
      <c r="H48" s="396"/>
    </row>
  </sheetData>
  <mergeCells count="103">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A4:A10"/>
    <mergeCell ref="A12:A48"/>
    <mergeCell ref="B13:B40"/>
    <mergeCell ref="B41:B45"/>
    <mergeCell ref="B46:B48"/>
    <mergeCell ref="B4:C5"/>
    <mergeCell ref="D4:E5"/>
    <mergeCell ref="C13:D24"/>
    <mergeCell ref="C25:D33"/>
    <mergeCell ref="C39:D40"/>
    <mergeCell ref="C34:D38"/>
    <mergeCell ref="C46:D48"/>
    <mergeCell ref="C41:D43"/>
    <mergeCell ref="C44:D45"/>
  </mergeCells>
  <printOptions horizontalCentered="1"/>
  <pageMargins left="0.46875" right="0.46875" top="0.388888888888889" bottom="0.388888888888889" header="0.349305555555556" footer="0.409027777777778"/>
  <pageSetup paperSize="9" scale="62" firstPageNumber="4294963191" orientation="portrait" useFirstPageNumber="1"/>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showGridLines="0" zoomScale="115" zoomScaleNormal="115" topLeftCell="A22" workbookViewId="0">
      <selection activeCell="A3" sqref="$A3:$XFD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3783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258" t="s">
        <v>3784</v>
      </c>
      <c r="C6" s="258"/>
      <c r="D6" s="269" t="s">
        <v>3785</v>
      </c>
      <c r="E6" s="269"/>
      <c r="F6" s="9">
        <v>65.32</v>
      </c>
      <c r="G6" s="9">
        <v>65.32</v>
      </c>
      <c r="H6" s="9"/>
    </row>
    <row r="7" ht="21.95" customHeight="1" spans="1:8">
      <c r="A7" s="7"/>
      <c r="B7" s="258" t="s">
        <v>3786</v>
      </c>
      <c r="C7" s="258"/>
      <c r="D7" s="269" t="s">
        <v>3787</v>
      </c>
      <c r="E7" s="269"/>
      <c r="F7" s="9">
        <v>372.33</v>
      </c>
      <c r="G7" s="9">
        <v>372.33</v>
      </c>
      <c r="H7" s="9"/>
    </row>
    <row r="8" ht="21.95" customHeight="1" spans="1:8">
      <c r="A8" s="7"/>
      <c r="B8" s="258" t="s">
        <v>3788</v>
      </c>
      <c r="C8" s="258"/>
      <c r="D8" s="269" t="s">
        <v>3789</v>
      </c>
      <c r="E8" s="269"/>
      <c r="F8" s="9">
        <v>65.78</v>
      </c>
      <c r="G8" s="9">
        <v>65.78</v>
      </c>
      <c r="H8" s="9"/>
    </row>
    <row r="9" ht="21.95" customHeight="1" spans="1:8">
      <c r="A9" s="7"/>
      <c r="B9" s="7" t="s">
        <v>149</v>
      </c>
      <c r="C9" s="7"/>
      <c r="D9" s="7"/>
      <c r="E9" s="8"/>
      <c r="F9" s="9">
        <v>503.43</v>
      </c>
      <c r="G9" s="9">
        <v>503.43</v>
      </c>
      <c r="H9" s="9"/>
    </row>
    <row r="10" ht="74.1" customHeight="1" spans="1:8">
      <c r="A10" s="8" t="s">
        <v>150</v>
      </c>
      <c r="B10" s="24" t="s">
        <v>3790</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69" t="s">
        <v>3791</v>
      </c>
      <c r="F12" s="269"/>
      <c r="G12" s="258" t="s">
        <v>3792</v>
      </c>
      <c r="H12" s="258"/>
    </row>
    <row r="13" ht="21.95" customHeight="1" spans="1:8">
      <c r="A13" s="8"/>
      <c r="B13" s="8"/>
      <c r="C13" s="8"/>
      <c r="D13" s="8"/>
      <c r="E13" s="269" t="s">
        <v>3793</v>
      </c>
      <c r="F13" s="269"/>
      <c r="G13" s="258" t="s">
        <v>3794</v>
      </c>
      <c r="H13" s="258"/>
    </row>
    <row r="14" ht="21.95" customHeight="1" spans="1:8">
      <c r="A14" s="8"/>
      <c r="B14" s="8"/>
      <c r="C14" s="8"/>
      <c r="D14" s="8"/>
      <c r="E14" s="269" t="s">
        <v>3795</v>
      </c>
      <c r="F14" s="269"/>
      <c r="G14" s="258" t="s">
        <v>3796</v>
      </c>
      <c r="H14" s="258"/>
    </row>
    <row r="15" ht="21.95" customHeight="1" spans="1:8">
      <c r="A15" s="8"/>
      <c r="B15" s="8"/>
      <c r="C15" s="7" t="s">
        <v>178</v>
      </c>
      <c r="D15" s="7"/>
      <c r="E15" s="268" t="s">
        <v>3797</v>
      </c>
      <c r="F15" s="387"/>
      <c r="G15" s="388">
        <v>1</v>
      </c>
      <c r="H15" s="258"/>
    </row>
    <row r="16" ht="21.95" customHeight="1" spans="1:8">
      <c r="A16" s="8"/>
      <c r="B16" s="8"/>
      <c r="C16" s="7"/>
      <c r="D16" s="7"/>
      <c r="E16" s="268" t="s">
        <v>3798</v>
      </c>
      <c r="F16" s="387"/>
      <c r="G16" s="389">
        <v>1</v>
      </c>
      <c r="H16" s="261"/>
    </row>
    <row r="17" ht="21.95" customHeight="1" spans="1:8">
      <c r="A17" s="8"/>
      <c r="B17" s="8"/>
      <c r="C17" s="7" t="s">
        <v>252</v>
      </c>
      <c r="D17" s="7"/>
      <c r="E17" s="269" t="s">
        <v>3799</v>
      </c>
      <c r="F17" s="390"/>
      <c r="G17" s="258" t="s">
        <v>3800</v>
      </c>
      <c r="H17" s="258"/>
    </row>
    <row r="18" ht="21.95" customHeight="1" spans="1:8">
      <c r="A18" s="8"/>
      <c r="B18" s="8"/>
      <c r="C18" s="7"/>
      <c r="D18" s="7"/>
      <c r="E18" s="269" t="s">
        <v>3801</v>
      </c>
      <c r="F18" s="269"/>
      <c r="G18" s="263" t="s">
        <v>3802</v>
      </c>
      <c r="H18" s="263"/>
    </row>
    <row r="19" ht="21.95" customHeight="1" spans="1:8">
      <c r="A19" s="8"/>
      <c r="B19" s="8"/>
      <c r="C19" s="7" t="s">
        <v>258</v>
      </c>
      <c r="D19" s="7"/>
      <c r="E19" s="269" t="s">
        <v>3803</v>
      </c>
      <c r="F19" s="269"/>
      <c r="G19" s="258" t="s">
        <v>3804</v>
      </c>
      <c r="H19" s="258"/>
    </row>
    <row r="20" ht="21.95" customHeight="1" spans="1:8">
      <c r="A20" s="8"/>
      <c r="B20" s="8" t="s">
        <v>182</v>
      </c>
      <c r="C20" s="7" t="s">
        <v>304</v>
      </c>
      <c r="D20" s="7"/>
      <c r="E20" s="391" t="s">
        <v>3805</v>
      </c>
      <c r="F20" s="392"/>
      <c r="G20" s="258" t="s">
        <v>1238</v>
      </c>
      <c r="H20" s="258"/>
    </row>
    <row r="21" ht="21.95" customHeight="1" spans="1:8">
      <c r="A21" s="8"/>
      <c r="B21" s="8"/>
      <c r="C21" s="7"/>
      <c r="D21" s="7"/>
      <c r="E21" s="391" t="s">
        <v>3806</v>
      </c>
      <c r="F21" s="392"/>
      <c r="G21" s="388">
        <v>1</v>
      </c>
      <c r="H21" s="258"/>
    </row>
    <row r="22" ht="21.95" customHeight="1" spans="1:8">
      <c r="A22" s="8"/>
      <c r="B22" s="8"/>
      <c r="C22" s="7" t="s">
        <v>183</v>
      </c>
      <c r="D22" s="7"/>
      <c r="E22" s="269" t="s">
        <v>3807</v>
      </c>
      <c r="F22" s="269"/>
      <c r="G22" s="393" t="s">
        <v>185</v>
      </c>
      <c r="H22" s="394"/>
    </row>
    <row r="23" ht="21.95" customHeight="1" spans="1:8">
      <c r="A23" s="8"/>
      <c r="B23" s="8"/>
      <c r="C23" s="7"/>
      <c r="D23" s="7"/>
      <c r="E23" s="269" t="s">
        <v>3808</v>
      </c>
      <c r="F23" s="269"/>
      <c r="G23" s="393" t="s">
        <v>3809</v>
      </c>
      <c r="H23" s="394"/>
    </row>
    <row r="24" ht="32.1" customHeight="1" spans="1:8">
      <c r="A24" s="8"/>
      <c r="B24" s="8"/>
      <c r="C24" s="7" t="s">
        <v>192</v>
      </c>
      <c r="D24" s="7"/>
      <c r="E24" s="269" t="s">
        <v>3810</v>
      </c>
      <c r="F24" s="269"/>
      <c r="G24" s="258" t="s">
        <v>185</v>
      </c>
      <c r="H24" s="258"/>
    </row>
    <row r="25" ht="21.95" customHeight="1" spans="1:8">
      <c r="A25" s="8"/>
      <c r="B25" s="7" t="s">
        <v>195</v>
      </c>
      <c r="C25" s="7" t="s">
        <v>196</v>
      </c>
      <c r="D25" s="7"/>
      <c r="E25" s="269" t="s">
        <v>3811</v>
      </c>
      <c r="F25" s="269"/>
      <c r="G25" s="258" t="s">
        <v>3812</v>
      </c>
      <c r="H25" s="258"/>
    </row>
    <row r="26" ht="21.95" customHeight="1" spans="1:8">
      <c r="A26" s="8"/>
      <c r="B26" s="7"/>
      <c r="C26" s="7"/>
      <c r="D26" s="7"/>
      <c r="E26" s="269" t="s">
        <v>3813</v>
      </c>
      <c r="F26" s="269"/>
      <c r="G26" s="258" t="s">
        <v>3812</v>
      </c>
      <c r="H26" s="258"/>
    </row>
    <row r="27" s="2" customFormat="1" ht="24" customHeight="1" spans="1:8">
      <c r="A27" s="31"/>
      <c r="B27" s="31"/>
      <c r="C27" s="31"/>
      <c r="D27" s="31"/>
      <c r="E27" s="31"/>
      <c r="F27" s="31"/>
      <c r="G27" s="31"/>
      <c r="H27" s="31"/>
    </row>
  </sheetData>
  <mergeCells count="6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A27:H27"/>
    <mergeCell ref="A4:A9"/>
    <mergeCell ref="A11:A26"/>
    <mergeCell ref="B12:B19"/>
    <mergeCell ref="B20:B24"/>
    <mergeCell ref="B25:B26"/>
    <mergeCell ref="C17:D18"/>
    <mergeCell ref="C22:D23"/>
    <mergeCell ref="C12:D14"/>
    <mergeCell ref="C15:D16"/>
    <mergeCell ref="C25:D26"/>
    <mergeCell ref="C20:D21"/>
    <mergeCell ref="B4:C5"/>
    <mergeCell ref="D4:E5"/>
  </mergeCells>
  <printOptions horizontalCentered="1"/>
  <pageMargins left="0.46875" right="0.46875" top="0.388888888888889" bottom="0.388888888888889" header="0.349305555555556" footer="0.409027777777778"/>
  <pageSetup paperSize="9" scale="75" orientation="landscape"/>
  <headerFooter alignWithMargins="0" scaleWithDoc="0"/>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topLeftCell="A4" workbookViewId="0">
      <selection activeCell="J7" sqref="J7"/>
    </sheetView>
  </sheetViews>
  <sheetFormatPr defaultColWidth="12" defaultRowHeight="15.6" outlineLevelCol="7"/>
  <cols>
    <col min="1" max="1" width="12" style="253"/>
    <col min="2" max="3" width="16.3333333333333" style="253" customWidth="1"/>
    <col min="4" max="4" width="9.33333333333333" style="253" customWidth="1"/>
    <col min="5" max="5" width="42" style="253" customWidth="1"/>
    <col min="6" max="6" width="20.1666666666667" style="253" customWidth="1"/>
    <col min="7" max="7" width="15.6666666666667" style="253" customWidth="1"/>
    <col min="8" max="8" width="13" style="253" customWidth="1"/>
    <col min="9" max="16384" width="12" style="253"/>
  </cols>
  <sheetData>
    <row r="1" s="252" customFormat="1" ht="16.5" customHeight="1" spans="1:4">
      <c r="A1" s="255" t="s">
        <v>128</v>
      </c>
      <c r="B1" s="256"/>
      <c r="C1" s="256"/>
      <c r="D1" s="256"/>
    </row>
    <row r="2" ht="23.25" customHeight="1" spans="1:8">
      <c r="A2" s="90" t="s">
        <v>129</v>
      </c>
      <c r="B2" s="90"/>
      <c r="C2" s="90"/>
      <c r="D2" s="90"/>
      <c r="E2" s="90"/>
      <c r="F2" s="90"/>
      <c r="G2" s="90"/>
      <c r="H2" s="90"/>
    </row>
    <row r="3" ht="21" customHeight="1" spans="1:8">
      <c r="A3" s="366" t="s">
        <v>130</v>
      </c>
      <c r="B3" s="366"/>
      <c r="C3" s="366"/>
      <c r="D3" s="366" t="s">
        <v>3814</v>
      </c>
      <c r="E3" s="366"/>
      <c r="F3" s="366"/>
      <c r="G3" s="366"/>
      <c r="H3" s="366"/>
    </row>
    <row r="4" ht="21" customHeight="1" spans="1:8">
      <c r="A4" s="367" t="s">
        <v>132</v>
      </c>
      <c r="B4" s="366" t="s">
        <v>133</v>
      </c>
      <c r="C4" s="366"/>
      <c r="D4" s="366" t="s">
        <v>134</v>
      </c>
      <c r="E4" s="366"/>
      <c r="F4" s="366" t="s">
        <v>135</v>
      </c>
      <c r="G4" s="366"/>
      <c r="H4" s="366"/>
    </row>
    <row r="5" ht="21" customHeight="1" spans="1:8">
      <c r="A5" s="368"/>
      <c r="B5" s="366"/>
      <c r="C5" s="366"/>
      <c r="D5" s="366"/>
      <c r="E5" s="366"/>
      <c r="F5" s="366" t="s">
        <v>136</v>
      </c>
      <c r="G5" s="366" t="s">
        <v>137</v>
      </c>
      <c r="H5" s="366" t="s">
        <v>138</v>
      </c>
    </row>
    <row r="6" ht="105" customHeight="1" spans="1:8">
      <c r="A6" s="368"/>
      <c r="B6" s="366" t="s">
        <v>3815</v>
      </c>
      <c r="C6" s="366"/>
      <c r="D6" s="369" t="s">
        <v>3816</v>
      </c>
      <c r="E6" s="369"/>
      <c r="F6" s="370">
        <v>1060388.58</v>
      </c>
      <c r="G6" s="370">
        <v>99558.33</v>
      </c>
      <c r="H6" s="370">
        <v>960830.25</v>
      </c>
    </row>
    <row r="7" ht="114" customHeight="1" spans="1:8">
      <c r="A7" s="371"/>
      <c r="B7" s="372" t="s">
        <v>149</v>
      </c>
      <c r="C7" s="373"/>
      <c r="D7" s="373"/>
      <c r="E7" s="374"/>
      <c r="F7" s="370">
        <v>1060388.58</v>
      </c>
      <c r="G7" s="370">
        <v>99558.33</v>
      </c>
      <c r="H7" s="370">
        <v>960830.25</v>
      </c>
    </row>
    <row r="8" ht="21.95" customHeight="1" spans="1:8">
      <c r="A8" s="366" t="s">
        <v>152</v>
      </c>
      <c r="B8" s="369" t="s">
        <v>3817</v>
      </c>
      <c r="C8" s="369"/>
      <c r="D8" s="369"/>
      <c r="E8" s="369"/>
      <c r="F8" s="369"/>
      <c r="G8" s="369"/>
      <c r="H8" s="369"/>
    </row>
    <row r="9" ht="30" customHeight="1" spans="1:8">
      <c r="A9" s="366"/>
      <c r="B9" s="366" t="s">
        <v>153</v>
      </c>
      <c r="C9" s="366" t="s">
        <v>154</v>
      </c>
      <c r="D9" s="366"/>
      <c r="E9" s="366" t="s">
        <v>155</v>
      </c>
      <c r="F9" s="366"/>
      <c r="G9" s="366" t="s">
        <v>156</v>
      </c>
      <c r="H9" s="366"/>
    </row>
    <row r="10" ht="21.95" customHeight="1" spans="1:8">
      <c r="A10" s="366"/>
      <c r="B10" s="366" t="s">
        <v>157</v>
      </c>
      <c r="C10" s="366" t="s">
        <v>158</v>
      </c>
      <c r="D10" s="366"/>
      <c r="E10" s="375" t="s">
        <v>3818</v>
      </c>
      <c r="F10" s="376"/>
      <c r="G10" s="377" t="s">
        <v>713</v>
      </c>
      <c r="H10" s="378"/>
    </row>
    <row r="11" ht="21.95" customHeight="1" spans="1:8">
      <c r="A11" s="366"/>
      <c r="B11" s="366"/>
      <c r="C11" s="366"/>
      <c r="D11" s="366"/>
      <c r="E11" s="375" t="s">
        <v>3819</v>
      </c>
      <c r="F11" s="376"/>
      <c r="G11" s="377">
        <v>1</v>
      </c>
      <c r="H11" s="378"/>
    </row>
    <row r="12" ht="21.95" customHeight="1" spans="1:8">
      <c r="A12" s="366"/>
      <c r="B12" s="366"/>
      <c r="C12" s="366"/>
      <c r="D12" s="366"/>
      <c r="E12" s="375" t="s">
        <v>3820</v>
      </c>
      <c r="F12" s="376"/>
      <c r="G12" s="377" t="s">
        <v>3821</v>
      </c>
      <c r="H12" s="378"/>
    </row>
    <row r="13" ht="21.95" customHeight="1" spans="1:8">
      <c r="A13" s="366"/>
      <c r="B13" s="366"/>
      <c r="C13" s="366"/>
      <c r="D13" s="366"/>
      <c r="E13" s="375" t="s">
        <v>3822</v>
      </c>
      <c r="F13" s="376"/>
      <c r="G13" s="377" t="s">
        <v>3823</v>
      </c>
      <c r="H13" s="378"/>
    </row>
    <row r="14" ht="21.95" customHeight="1" spans="1:8">
      <c r="A14" s="366"/>
      <c r="B14" s="366"/>
      <c r="C14" s="366"/>
      <c r="D14" s="366"/>
      <c r="E14" s="379" t="s">
        <v>3824</v>
      </c>
      <c r="F14" s="380"/>
      <c r="G14" s="377" t="s">
        <v>198</v>
      </c>
      <c r="H14" s="381"/>
    </row>
    <row r="15" ht="24" customHeight="1" spans="1:8">
      <c r="A15" s="366"/>
      <c r="B15" s="366"/>
      <c r="C15" s="366"/>
      <c r="D15" s="366"/>
      <c r="E15" s="379" t="s">
        <v>3825</v>
      </c>
      <c r="F15" s="380"/>
      <c r="G15" s="377" t="s">
        <v>1765</v>
      </c>
      <c r="H15" s="381"/>
    </row>
    <row r="16" ht="21.95" customHeight="1" spans="1:8">
      <c r="A16" s="366"/>
      <c r="B16" s="366"/>
      <c r="C16" s="366"/>
      <c r="D16" s="366"/>
      <c r="E16" s="379" t="s">
        <v>3826</v>
      </c>
      <c r="F16" s="380"/>
      <c r="G16" s="377" t="s">
        <v>198</v>
      </c>
      <c r="H16" s="381"/>
    </row>
    <row r="17" ht="21.95" customHeight="1" spans="1:8">
      <c r="A17" s="366"/>
      <c r="B17" s="366"/>
      <c r="C17" s="366"/>
      <c r="D17" s="366"/>
      <c r="E17" s="382" t="s">
        <v>3827</v>
      </c>
      <c r="F17" s="380"/>
      <c r="G17" s="377" t="s">
        <v>202</v>
      </c>
      <c r="H17" s="381"/>
    </row>
    <row r="18" ht="21.95" customHeight="1" spans="1:8">
      <c r="A18" s="366"/>
      <c r="B18" s="366"/>
      <c r="C18" s="366" t="s">
        <v>178</v>
      </c>
      <c r="D18" s="366"/>
      <c r="E18" s="379" t="s">
        <v>3828</v>
      </c>
      <c r="F18" s="380"/>
      <c r="G18" s="383" t="s">
        <v>713</v>
      </c>
      <c r="H18" s="384"/>
    </row>
    <row r="19" ht="21.95" customHeight="1" spans="1:8">
      <c r="A19" s="366"/>
      <c r="B19" s="366"/>
      <c r="C19" s="366"/>
      <c r="D19" s="366"/>
      <c r="E19" s="379" t="s">
        <v>3829</v>
      </c>
      <c r="F19" s="380"/>
      <c r="G19" s="383" t="s">
        <v>713</v>
      </c>
      <c r="H19" s="384"/>
    </row>
    <row r="20" ht="21.95" customHeight="1" spans="1:8">
      <c r="A20" s="366"/>
      <c r="B20" s="366"/>
      <c r="C20" s="366"/>
      <c r="D20" s="366"/>
      <c r="E20" s="379" t="s">
        <v>3830</v>
      </c>
      <c r="F20" s="380"/>
      <c r="G20" s="383" t="s">
        <v>310</v>
      </c>
      <c r="H20" s="384"/>
    </row>
    <row r="21" ht="21.95" customHeight="1" spans="1:8">
      <c r="A21" s="366"/>
      <c r="B21" s="366"/>
      <c r="C21" s="366"/>
      <c r="D21" s="366"/>
      <c r="E21" s="379" t="s">
        <v>3831</v>
      </c>
      <c r="F21" s="380"/>
      <c r="G21" s="383" t="s">
        <v>200</v>
      </c>
      <c r="H21" s="384"/>
    </row>
    <row r="22" ht="35.1" customHeight="1" spans="1:8">
      <c r="A22" s="366"/>
      <c r="B22" s="366"/>
      <c r="C22" s="366"/>
      <c r="D22" s="366"/>
      <c r="E22" s="379" t="s">
        <v>3832</v>
      </c>
      <c r="F22" s="380"/>
      <c r="G22" s="383" t="s">
        <v>2327</v>
      </c>
      <c r="H22" s="384"/>
    </row>
    <row r="23" ht="21.95" customHeight="1" spans="1:8">
      <c r="A23" s="366"/>
      <c r="B23" s="366"/>
      <c r="C23" s="366"/>
      <c r="D23" s="366"/>
      <c r="E23" s="379" t="s">
        <v>3833</v>
      </c>
      <c r="F23" s="380"/>
      <c r="G23" s="383" t="s">
        <v>198</v>
      </c>
      <c r="H23" s="384"/>
    </row>
    <row r="24" ht="21.95" customHeight="1" spans="1:8">
      <c r="A24" s="366"/>
      <c r="B24" s="366"/>
      <c r="C24" s="366"/>
      <c r="D24" s="366"/>
      <c r="E24" s="375" t="s">
        <v>3834</v>
      </c>
      <c r="F24" s="376"/>
      <c r="G24" s="383" t="s">
        <v>3835</v>
      </c>
      <c r="H24" s="384"/>
    </row>
    <row r="25" ht="21.95" customHeight="1" spans="1:8">
      <c r="A25" s="366"/>
      <c r="B25" s="366"/>
      <c r="C25" s="366" t="s">
        <v>252</v>
      </c>
      <c r="D25" s="366"/>
      <c r="E25" s="369" t="s">
        <v>3836</v>
      </c>
      <c r="F25" s="375"/>
      <c r="G25" s="385" t="s">
        <v>3837</v>
      </c>
      <c r="H25" s="378"/>
    </row>
    <row r="26" ht="27.95" customHeight="1" spans="1:8">
      <c r="A26" s="366"/>
      <c r="B26" s="366"/>
      <c r="C26" s="366"/>
      <c r="D26" s="366"/>
      <c r="E26" s="369" t="s">
        <v>3262</v>
      </c>
      <c r="F26" s="375"/>
      <c r="G26" s="385" t="s">
        <v>3838</v>
      </c>
      <c r="H26" s="378"/>
    </row>
    <row r="27" ht="21.95" customHeight="1" spans="1:8">
      <c r="A27" s="366"/>
      <c r="B27" s="366" t="s">
        <v>182</v>
      </c>
      <c r="C27" s="366" t="s">
        <v>183</v>
      </c>
      <c r="D27" s="366"/>
      <c r="E27" s="379" t="s">
        <v>3839</v>
      </c>
      <c r="F27" s="380"/>
      <c r="G27" s="383" t="s">
        <v>202</v>
      </c>
      <c r="H27" s="384"/>
    </row>
    <row r="28" ht="21.95" customHeight="1" spans="1:8">
      <c r="A28" s="366"/>
      <c r="B28" s="366"/>
      <c r="C28" s="366"/>
      <c r="D28" s="366"/>
      <c r="E28" s="379" t="s">
        <v>3840</v>
      </c>
      <c r="F28" s="380"/>
      <c r="G28" s="383" t="s">
        <v>202</v>
      </c>
      <c r="H28" s="384"/>
    </row>
    <row r="29" ht="21.95" customHeight="1" spans="1:8">
      <c r="A29" s="366"/>
      <c r="B29" s="366"/>
      <c r="C29" s="366"/>
      <c r="D29" s="366"/>
      <c r="E29" s="379" t="s">
        <v>3841</v>
      </c>
      <c r="F29" s="380"/>
      <c r="G29" s="383" t="s">
        <v>3112</v>
      </c>
      <c r="H29" s="384"/>
    </row>
    <row r="30" ht="21.95" customHeight="1" spans="1:8">
      <c r="A30" s="366"/>
      <c r="B30" s="366"/>
      <c r="C30" s="366"/>
      <c r="D30" s="366"/>
      <c r="E30" s="382" t="s">
        <v>3842</v>
      </c>
      <c r="F30" s="380"/>
      <c r="G30" s="383" t="s">
        <v>3843</v>
      </c>
      <c r="H30" s="384"/>
    </row>
    <row r="31" ht="21.95" customHeight="1" spans="1:8">
      <c r="A31" s="366"/>
      <c r="B31" s="366"/>
      <c r="C31" s="366" t="s">
        <v>192</v>
      </c>
      <c r="D31" s="366"/>
      <c r="E31" s="369" t="s">
        <v>3844</v>
      </c>
      <c r="F31" s="369"/>
      <c r="G31" s="366" t="s">
        <v>358</v>
      </c>
      <c r="H31" s="366"/>
    </row>
    <row r="32" ht="21.95" customHeight="1" spans="1:8">
      <c r="A32" s="366"/>
      <c r="B32" s="366"/>
      <c r="C32" s="366"/>
      <c r="D32" s="366"/>
      <c r="E32" s="369" t="s">
        <v>3845</v>
      </c>
      <c r="F32" s="369"/>
      <c r="G32" s="366" t="s">
        <v>358</v>
      </c>
      <c r="H32" s="366"/>
    </row>
    <row r="33" ht="21.95" customHeight="1" spans="1:8">
      <c r="A33" s="366"/>
      <c r="B33" s="366" t="s">
        <v>195</v>
      </c>
      <c r="C33" s="366" t="s">
        <v>196</v>
      </c>
      <c r="D33" s="366"/>
      <c r="E33" s="369" t="s">
        <v>3846</v>
      </c>
      <c r="F33" s="369"/>
      <c r="G33" s="366" t="s">
        <v>3838</v>
      </c>
      <c r="H33" s="366"/>
    </row>
    <row r="34" spans="2:8">
      <c r="B34" s="366"/>
      <c r="C34" s="366"/>
      <c r="D34" s="366"/>
      <c r="E34" s="369" t="s">
        <v>3847</v>
      </c>
      <c r="F34" s="369"/>
      <c r="G34" s="386" t="s">
        <v>202</v>
      </c>
      <c r="H34" s="386"/>
    </row>
  </sheetData>
  <mergeCells count="7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A4:A7"/>
    <mergeCell ref="A8:A33"/>
    <mergeCell ref="B10:B26"/>
    <mergeCell ref="B27:B32"/>
    <mergeCell ref="B33:B34"/>
    <mergeCell ref="B4:C5"/>
    <mergeCell ref="D4:E5"/>
    <mergeCell ref="C33:D34"/>
    <mergeCell ref="C31:D32"/>
    <mergeCell ref="C27:D30"/>
    <mergeCell ref="C25:D26"/>
    <mergeCell ref="C18:D24"/>
    <mergeCell ref="C10:D17"/>
  </mergeCells>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topLeftCell="A76" workbookViewId="0">
      <selection activeCell="A83" sqref="$A83:$XFD83"/>
    </sheetView>
  </sheetViews>
  <sheetFormatPr defaultColWidth="12" defaultRowHeight="15.6" outlineLevelCol="6"/>
  <cols>
    <col min="1" max="1" width="12" style="3"/>
    <col min="2" max="3" width="16.3333333333333" style="3" customWidth="1"/>
    <col min="4" max="4" width="78.5" style="3" customWidth="1"/>
    <col min="5" max="5" width="18" style="3" customWidth="1"/>
    <col min="6" max="7" width="18" style="350" customWidth="1"/>
    <col min="8" max="16384" width="12" style="3"/>
  </cols>
  <sheetData>
    <row r="1" s="1" customFormat="1" ht="16.5" customHeight="1" spans="1:7">
      <c r="A1" s="4" t="s">
        <v>128</v>
      </c>
      <c r="B1" s="5"/>
      <c r="C1" s="5"/>
      <c r="F1" s="351"/>
      <c r="G1" s="351"/>
    </row>
    <row r="2" ht="23.25" customHeight="1" spans="1:7">
      <c r="A2" s="6" t="s">
        <v>129</v>
      </c>
      <c r="B2" s="6"/>
      <c r="C2" s="6"/>
      <c r="D2" s="6"/>
      <c r="E2" s="6"/>
      <c r="F2" s="6"/>
      <c r="G2" s="6"/>
    </row>
    <row r="3" ht="21.95" customHeight="1" spans="1:7">
      <c r="A3" s="206" t="s">
        <v>130</v>
      </c>
      <c r="B3" s="206"/>
      <c r="C3" s="206"/>
      <c r="D3" s="352" t="s">
        <v>3848</v>
      </c>
      <c r="E3" s="353"/>
      <c r="F3" s="353"/>
      <c r="G3" s="354"/>
    </row>
    <row r="4" ht="21.95" customHeight="1" spans="1:7">
      <c r="A4" s="206" t="s">
        <v>132</v>
      </c>
      <c r="B4" s="206" t="s">
        <v>133</v>
      </c>
      <c r="C4" s="206"/>
      <c r="D4" s="355" t="s">
        <v>134</v>
      </c>
      <c r="E4" s="266" t="s">
        <v>135</v>
      </c>
      <c r="F4" s="266"/>
      <c r="G4" s="266"/>
    </row>
    <row r="5" ht="21.95" customHeight="1" spans="1:7">
      <c r="A5" s="206"/>
      <c r="B5" s="206"/>
      <c r="C5" s="206"/>
      <c r="D5" s="356"/>
      <c r="E5" s="266" t="s">
        <v>136</v>
      </c>
      <c r="F5" s="266" t="s">
        <v>137</v>
      </c>
      <c r="G5" s="266" t="s">
        <v>138</v>
      </c>
    </row>
    <row r="6" ht="54.95" customHeight="1" spans="1:7">
      <c r="A6" s="206"/>
      <c r="B6" s="357" t="s">
        <v>3849</v>
      </c>
      <c r="C6" s="357"/>
      <c r="D6" s="358" t="s">
        <v>3850</v>
      </c>
      <c r="E6" s="359">
        <v>129881.9</v>
      </c>
      <c r="F6" s="359">
        <v>3849.92</v>
      </c>
      <c r="G6" s="359">
        <f>E6-F6</f>
        <v>126031.98</v>
      </c>
    </row>
    <row r="7" ht="69" customHeight="1" spans="1:7">
      <c r="A7" s="206"/>
      <c r="B7" s="357" t="s">
        <v>3851</v>
      </c>
      <c r="C7" s="357"/>
      <c r="D7" s="358" t="s">
        <v>3852</v>
      </c>
      <c r="E7" s="359">
        <v>132031.18</v>
      </c>
      <c r="F7" s="206">
        <v>10</v>
      </c>
      <c r="G7" s="206">
        <v>132021.18</v>
      </c>
    </row>
    <row r="8" ht="62.1" customHeight="1" spans="1:7">
      <c r="A8" s="206"/>
      <c r="B8" s="357" t="s">
        <v>3853</v>
      </c>
      <c r="C8" s="357"/>
      <c r="D8" s="358" t="s">
        <v>3854</v>
      </c>
      <c r="E8" s="359">
        <v>68</v>
      </c>
      <c r="F8" s="206">
        <v>8</v>
      </c>
      <c r="G8" s="206">
        <v>60</v>
      </c>
    </row>
    <row r="9" ht="33" customHeight="1" spans="1:7">
      <c r="A9" s="206"/>
      <c r="B9" s="357" t="s">
        <v>3855</v>
      </c>
      <c r="C9" s="357"/>
      <c r="D9" s="358" t="s">
        <v>3856</v>
      </c>
      <c r="E9" s="359">
        <v>24422.4</v>
      </c>
      <c r="F9" s="206"/>
      <c r="G9" s="206">
        <v>24422.4</v>
      </c>
    </row>
    <row r="10" ht="54" customHeight="1" spans="1:7">
      <c r="A10" s="206"/>
      <c r="B10" s="357" t="s">
        <v>3857</v>
      </c>
      <c r="C10" s="357"/>
      <c r="D10" s="358" t="s">
        <v>3858</v>
      </c>
      <c r="E10" s="206">
        <v>3183.27</v>
      </c>
      <c r="F10" s="206">
        <v>2740.27</v>
      </c>
      <c r="G10" s="206">
        <v>443</v>
      </c>
    </row>
    <row r="11" ht="162.95" customHeight="1" spans="1:7">
      <c r="A11" s="206"/>
      <c r="B11" s="357" t="s">
        <v>3859</v>
      </c>
      <c r="C11" s="357"/>
      <c r="D11" s="358" t="s">
        <v>3860</v>
      </c>
      <c r="E11" s="359">
        <v>1002.6</v>
      </c>
      <c r="F11" s="206">
        <v>1002.6</v>
      </c>
      <c r="G11" s="206"/>
    </row>
    <row r="12" ht="63.95" customHeight="1" spans="1:7">
      <c r="A12" s="206"/>
      <c r="B12" s="357" t="s">
        <v>3861</v>
      </c>
      <c r="C12" s="357"/>
      <c r="D12" s="358" t="s">
        <v>3862</v>
      </c>
      <c r="E12" s="206">
        <v>4378.51</v>
      </c>
      <c r="F12" s="206"/>
      <c r="G12" s="206">
        <v>4378.51</v>
      </c>
    </row>
    <row r="13" ht="45.95" customHeight="1" spans="1:7">
      <c r="A13" s="206"/>
      <c r="B13" s="357" t="s">
        <v>3863</v>
      </c>
      <c r="C13" s="357"/>
      <c r="D13" s="358" t="s">
        <v>3864</v>
      </c>
      <c r="E13" s="359">
        <v>245</v>
      </c>
      <c r="F13" s="359"/>
      <c r="G13" s="359">
        <v>245</v>
      </c>
    </row>
    <row r="14" ht="21.95" customHeight="1" spans="1:7">
      <c r="A14" s="206"/>
      <c r="B14" s="359" t="s">
        <v>149</v>
      </c>
      <c r="C14" s="359"/>
      <c r="D14" s="359"/>
      <c r="E14" s="359">
        <f>SUM(F14:G14)</f>
        <v>295212.86</v>
      </c>
      <c r="F14" s="359">
        <f>SUM(F6:F13)</f>
        <v>7610.79</v>
      </c>
      <c r="G14" s="359">
        <f>SUM(G6:G13)</f>
        <v>287602.07</v>
      </c>
    </row>
    <row r="15" ht="54" customHeight="1" spans="1:7">
      <c r="A15" s="266" t="s">
        <v>150</v>
      </c>
      <c r="B15" s="204" t="s">
        <v>3865</v>
      </c>
      <c r="C15" s="204"/>
      <c r="D15" s="204"/>
      <c r="E15" s="204"/>
      <c r="F15" s="206"/>
      <c r="G15" s="206"/>
    </row>
    <row r="16" ht="24.95" customHeight="1" spans="1:7">
      <c r="A16" s="206" t="s">
        <v>152</v>
      </c>
      <c r="B16" s="266" t="s">
        <v>153</v>
      </c>
      <c r="C16" s="266" t="s">
        <v>154</v>
      </c>
      <c r="D16" s="266" t="s">
        <v>155</v>
      </c>
      <c r="E16" s="266"/>
      <c r="F16" s="266" t="s">
        <v>156</v>
      </c>
      <c r="G16" s="266"/>
    </row>
    <row r="17" ht="24.95" customHeight="1" spans="1:7">
      <c r="A17" s="206"/>
      <c r="B17" s="266" t="s">
        <v>157</v>
      </c>
      <c r="C17" s="266" t="s">
        <v>158</v>
      </c>
      <c r="D17" s="204" t="s">
        <v>3866</v>
      </c>
      <c r="E17" s="204"/>
      <c r="F17" s="266" t="s">
        <v>3867</v>
      </c>
      <c r="G17" s="266"/>
    </row>
    <row r="18" ht="24.95" customHeight="1" spans="1:7">
      <c r="A18" s="206"/>
      <c r="B18" s="266"/>
      <c r="C18" s="266"/>
      <c r="D18" s="204" t="s">
        <v>3868</v>
      </c>
      <c r="E18" s="204"/>
      <c r="F18" s="266" t="s">
        <v>3869</v>
      </c>
      <c r="G18" s="266"/>
    </row>
    <row r="19" ht="24.95" customHeight="1" spans="1:7">
      <c r="A19" s="206"/>
      <c r="B19" s="266"/>
      <c r="C19" s="266"/>
      <c r="D19" s="204" t="s">
        <v>3870</v>
      </c>
      <c r="E19" s="204"/>
      <c r="F19" s="266" t="s">
        <v>3871</v>
      </c>
      <c r="G19" s="266"/>
    </row>
    <row r="20" ht="24.95" customHeight="1" spans="1:7">
      <c r="A20" s="206"/>
      <c r="B20" s="266"/>
      <c r="C20" s="266"/>
      <c r="D20" s="204" t="s">
        <v>3872</v>
      </c>
      <c r="E20" s="204"/>
      <c r="F20" s="266" t="s">
        <v>3873</v>
      </c>
      <c r="G20" s="266"/>
    </row>
    <row r="21" ht="24.95" customHeight="1" spans="1:7">
      <c r="A21" s="206"/>
      <c r="B21" s="266"/>
      <c r="C21" s="266"/>
      <c r="D21" s="204" t="s">
        <v>3874</v>
      </c>
      <c r="E21" s="204"/>
      <c r="F21" s="266" t="s">
        <v>3875</v>
      </c>
      <c r="G21" s="266"/>
    </row>
    <row r="22" ht="24.95" customHeight="1" spans="1:7">
      <c r="A22" s="206"/>
      <c r="B22" s="266"/>
      <c r="C22" s="266"/>
      <c r="D22" s="204" t="s">
        <v>3876</v>
      </c>
      <c r="E22" s="204"/>
      <c r="F22" s="266" t="s">
        <v>3877</v>
      </c>
      <c r="G22" s="266"/>
    </row>
    <row r="23" ht="24.95" customHeight="1" spans="1:7">
      <c r="A23" s="206"/>
      <c r="B23" s="266"/>
      <c r="C23" s="266"/>
      <c r="D23" s="204" t="s">
        <v>3878</v>
      </c>
      <c r="E23" s="204"/>
      <c r="F23" s="266" t="s">
        <v>3879</v>
      </c>
      <c r="G23" s="266"/>
    </row>
    <row r="24" ht="24.95" customHeight="1" spans="1:7">
      <c r="A24" s="206"/>
      <c r="B24" s="266"/>
      <c r="C24" s="266"/>
      <c r="D24" s="204" t="s">
        <v>3880</v>
      </c>
      <c r="E24" s="204"/>
      <c r="F24" s="266" t="s">
        <v>3879</v>
      </c>
      <c r="G24" s="266"/>
    </row>
    <row r="25" ht="24.95" customHeight="1" spans="1:7">
      <c r="A25" s="206"/>
      <c r="B25" s="266"/>
      <c r="C25" s="266"/>
      <c r="D25" s="204" t="s">
        <v>3881</v>
      </c>
      <c r="E25" s="204"/>
      <c r="F25" s="266" t="s">
        <v>3882</v>
      </c>
      <c r="G25" s="266"/>
    </row>
    <row r="26" ht="24.95" customHeight="1" spans="1:7">
      <c r="A26" s="206"/>
      <c r="B26" s="266"/>
      <c r="C26" s="266"/>
      <c r="D26" s="204" t="s">
        <v>3883</v>
      </c>
      <c r="E26" s="204"/>
      <c r="F26" s="266" t="s">
        <v>3884</v>
      </c>
      <c r="G26" s="266"/>
    </row>
    <row r="27" ht="24.95" customHeight="1" spans="1:7">
      <c r="A27" s="206"/>
      <c r="B27" s="266"/>
      <c r="C27" s="266"/>
      <c r="D27" s="204" t="s">
        <v>3885</v>
      </c>
      <c r="E27" s="204"/>
      <c r="F27" s="266" t="s">
        <v>3882</v>
      </c>
      <c r="G27" s="266"/>
    </row>
    <row r="28" ht="24.95" customHeight="1" spans="1:7">
      <c r="A28" s="206"/>
      <c r="B28" s="266"/>
      <c r="C28" s="266"/>
      <c r="D28" s="204" t="s">
        <v>3886</v>
      </c>
      <c r="E28" s="204"/>
      <c r="F28" s="266" t="s">
        <v>3887</v>
      </c>
      <c r="G28" s="266"/>
    </row>
    <row r="29" ht="24.95" customHeight="1" spans="1:7">
      <c r="A29" s="206"/>
      <c r="B29" s="266"/>
      <c r="C29" s="266"/>
      <c r="D29" s="204" t="s">
        <v>3888</v>
      </c>
      <c r="E29" s="204"/>
      <c r="F29" s="266" t="s">
        <v>3889</v>
      </c>
      <c r="G29" s="266"/>
    </row>
    <row r="30" ht="24.95" customHeight="1" spans="1:7">
      <c r="A30" s="206"/>
      <c r="B30" s="266"/>
      <c r="C30" s="266"/>
      <c r="D30" s="204" t="s">
        <v>3890</v>
      </c>
      <c r="E30" s="204"/>
      <c r="F30" s="266" t="s">
        <v>3891</v>
      </c>
      <c r="G30" s="266"/>
    </row>
    <row r="31" ht="24.95" customHeight="1" spans="1:7">
      <c r="A31" s="206"/>
      <c r="B31" s="266"/>
      <c r="C31" s="266"/>
      <c r="D31" s="204" t="s">
        <v>3892</v>
      </c>
      <c r="E31" s="204"/>
      <c r="F31" s="266" t="s">
        <v>3893</v>
      </c>
      <c r="G31" s="266"/>
    </row>
    <row r="32" ht="24.95" customHeight="1" spans="1:7">
      <c r="A32" s="206"/>
      <c r="B32" s="266"/>
      <c r="C32" s="266"/>
      <c r="D32" s="204" t="s">
        <v>3894</v>
      </c>
      <c r="E32" s="204"/>
      <c r="F32" s="266" t="s">
        <v>3895</v>
      </c>
      <c r="G32" s="266"/>
    </row>
    <row r="33" ht="24.95" customHeight="1" spans="1:7">
      <c r="A33" s="206"/>
      <c r="B33" s="266"/>
      <c r="C33" s="266"/>
      <c r="D33" s="204" t="s">
        <v>3896</v>
      </c>
      <c r="E33" s="204"/>
      <c r="F33" s="266" t="s">
        <v>452</v>
      </c>
      <c r="G33" s="266"/>
    </row>
    <row r="34" ht="24.95" customHeight="1" spans="1:7">
      <c r="A34" s="206"/>
      <c r="B34" s="266"/>
      <c r="C34" s="266"/>
      <c r="D34" s="204" t="s">
        <v>3897</v>
      </c>
      <c r="E34" s="204"/>
      <c r="F34" s="266" t="s">
        <v>452</v>
      </c>
      <c r="G34" s="266"/>
    </row>
    <row r="35" ht="24.95" customHeight="1" spans="1:7">
      <c r="A35" s="206"/>
      <c r="B35" s="266"/>
      <c r="C35" s="266"/>
      <c r="D35" s="204" t="s">
        <v>3898</v>
      </c>
      <c r="E35" s="204"/>
      <c r="F35" s="266" t="s">
        <v>2532</v>
      </c>
      <c r="G35" s="266"/>
    </row>
    <row r="36" ht="24.95" customHeight="1" spans="1:7">
      <c r="A36" s="206"/>
      <c r="B36" s="266"/>
      <c r="C36" s="266"/>
      <c r="D36" s="204" t="s">
        <v>3899</v>
      </c>
      <c r="E36" s="204"/>
      <c r="F36" s="266" t="s">
        <v>3900</v>
      </c>
      <c r="G36" s="266"/>
    </row>
    <row r="37" ht="24.95" customHeight="1" spans="1:7">
      <c r="A37" s="206"/>
      <c r="B37" s="266"/>
      <c r="C37" s="266"/>
      <c r="D37" s="204" t="s">
        <v>3901</v>
      </c>
      <c r="E37" s="204"/>
      <c r="F37" s="266" t="s">
        <v>3902</v>
      </c>
      <c r="G37" s="266"/>
    </row>
    <row r="38" ht="24.95" customHeight="1" spans="1:7">
      <c r="A38" s="206"/>
      <c r="B38" s="266"/>
      <c r="C38" s="266"/>
      <c r="D38" s="204" t="s">
        <v>3903</v>
      </c>
      <c r="E38" s="204"/>
      <c r="F38" s="266" t="s">
        <v>2301</v>
      </c>
      <c r="G38" s="266"/>
    </row>
    <row r="39" ht="24.95" customHeight="1" spans="1:7">
      <c r="A39" s="206"/>
      <c r="B39" s="266"/>
      <c r="C39" s="266"/>
      <c r="D39" s="204" t="s">
        <v>3904</v>
      </c>
      <c r="E39" s="204"/>
      <c r="F39" s="266" t="s">
        <v>452</v>
      </c>
      <c r="G39" s="266"/>
    </row>
    <row r="40" ht="24.95" customHeight="1" spans="1:7">
      <c r="A40" s="206"/>
      <c r="B40" s="266"/>
      <c r="C40" s="266"/>
      <c r="D40" s="204" t="s">
        <v>3905</v>
      </c>
      <c r="E40" s="204"/>
      <c r="F40" s="266" t="s">
        <v>3906</v>
      </c>
      <c r="G40" s="266"/>
    </row>
    <row r="41" ht="24.95" customHeight="1" spans="1:7">
      <c r="A41" s="206"/>
      <c r="B41" s="266"/>
      <c r="C41" s="266"/>
      <c r="D41" s="204" t="s">
        <v>3907</v>
      </c>
      <c r="E41" s="204"/>
      <c r="F41" s="266" t="s">
        <v>3908</v>
      </c>
      <c r="G41" s="266"/>
    </row>
    <row r="42" s="2" customFormat="1" ht="23.1" customHeight="1" spans="1:7">
      <c r="A42" s="209" t="s">
        <v>152</v>
      </c>
      <c r="B42" s="355" t="s">
        <v>157</v>
      </c>
      <c r="C42" s="360" t="s">
        <v>158</v>
      </c>
      <c r="D42" s="204" t="s">
        <v>3909</v>
      </c>
      <c r="E42" s="204"/>
      <c r="F42" s="266" t="s">
        <v>452</v>
      </c>
      <c r="G42" s="266"/>
    </row>
    <row r="43" ht="23.1" customHeight="1" spans="1:7">
      <c r="A43" s="361"/>
      <c r="B43" s="362"/>
      <c r="C43" s="363"/>
      <c r="D43" s="204" t="s">
        <v>3910</v>
      </c>
      <c r="E43" s="204"/>
      <c r="F43" s="266" t="s">
        <v>2301</v>
      </c>
      <c r="G43" s="266"/>
    </row>
    <row r="44" ht="23.1" customHeight="1" spans="1:7">
      <c r="A44" s="361"/>
      <c r="B44" s="362"/>
      <c r="C44" s="363"/>
      <c r="D44" s="204" t="s">
        <v>3911</v>
      </c>
      <c r="E44" s="204"/>
      <c r="F44" s="266" t="s">
        <v>3912</v>
      </c>
      <c r="G44" s="266"/>
    </row>
    <row r="45" ht="23.1" customHeight="1" spans="1:7">
      <c r="A45" s="361"/>
      <c r="B45" s="362"/>
      <c r="C45" s="363"/>
      <c r="D45" s="204" t="s">
        <v>3913</v>
      </c>
      <c r="E45" s="204"/>
      <c r="F45" s="266" t="s">
        <v>3902</v>
      </c>
      <c r="G45" s="266"/>
    </row>
    <row r="46" ht="23.1" customHeight="1" spans="1:7">
      <c r="A46" s="361"/>
      <c r="B46" s="362"/>
      <c r="C46" s="363"/>
      <c r="D46" s="204" t="s">
        <v>3914</v>
      </c>
      <c r="E46" s="204"/>
      <c r="F46" s="266" t="s">
        <v>3902</v>
      </c>
      <c r="G46" s="266"/>
    </row>
    <row r="47" ht="23.1" customHeight="1" spans="1:7">
      <c r="A47" s="361"/>
      <c r="B47" s="362"/>
      <c r="C47" s="363"/>
      <c r="D47" s="204" t="s">
        <v>3915</v>
      </c>
      <c r="E47" s="204"/>
      <c r="F47" s="266" t="s">
        <v>3902</v>
      </c>
      <c r="G47" s="266"/>
    </row>
    <row r="48" ht="23.1" customHeight="1" spans="1:7">
      <c r="A48" s="361"/>
      <c r="B48" s="362"/>
      <c r="C48" s="363"/>
      <c r="D48" s="204" t="s">
        <v>3916</v>
      </c>
      <c r="E48" s="204"/>
      <c r="F48" s="266" t="s">
        <v>2519</v>
      </c>
      <c r="G48" s="266"/>
    </row>
    <row r="49" ht="23.1" customHeight="1" spans="1:7">
      <c r="A49" s="361"/>
      <c r="B49" s="362"/>
      <c r="C49" s="363"/>
      <c r="D49" s="204" t="s">
        <v>3917</v>
      </c>
      <c r="E49" s="204"/>
      <c r="F49" s="266" t="s">
        <v>1507</v>
      </c>
      <c r="G49" s="266"/>
    </row>
    <row r="50" ht="23.1" customHeight="1" spans="1:7">
      <c r="A50" s="361"/>
      <c r="B50" s="362"/>
      <c r="C50" s="363"/>
      <c r="D50" s="204" t="s">
        <v>3918</v>
      </c>
      <c r="E50" s="204"/>
      <c r="F50" s="266" t="s">
        <v>452</v>
      </c>
      <c r="G50" s="266"/>
    </row>
    <row r="51" ht="23.1" customHeight="1" spans="1:7">
      <c r="A51" s="361"/>
      <c r="B51" s="362"/>
      <c r="C51" s="363"/>
      <c r="D51" s="204" t="s">
        <v>3919</v>
      </c>
      <c r="E51" s="204"/>
      <c r="F51" s="266" t="s">
        <v>452</v>
      </c>
      <c r="G51" s="266"/>
    </row>
    <row r="52" ht="23.1" customHeight="1" spans="1:7">
      <c r="A52" s="361"/>
      <c r="B52" s="362"/>
      <c r="C52" s="363"/>
      <c r="D52" s="204" t="s">
        <v>3920</v>
      </c>
      <c r="E52" s="204"/>
      <c r="F52" s="266" t="s">
        <v>3921</v>
      </c>
      <c r="G52" s="266"/>
    </row>
    <row r="53" ht="23.1" customHeight="1" spans="1:7">
      <c r="A53" s="361"/>
      <c r="B53" s="362"/>
      <c r="C53" s="363"/>
      <c r="D53" s="204" t="s">
        <v>3922</v>
      </c>
      <c r="E53" s="204"/>
      <c r="F53" s="266" t="s">
        <v>3921</v>
      </c>
      <c r="G53" s="266"/>
    </row>
    <row r="54" ht="23.1" customHeight="1" spans="1:7">
      <c r="A54" s="361"/>
      <c r="B54" s="362"/>
      <c r="C54" s="364"/>
      <c r="D54" s="204" t="s">
        <v>3923</v>
      </c>
      <c r="E54" s="204"/>
      <c r="F54" s="266" t="s">
        <v>3924</v>
      </c>
      <c r="G54" s="266"/>
    </row>
    <row r="55" ht="23.1" customHeight="1" spans="1:7">
      <c r="A55" s="361"/>
      <c r="B55" s="362"/>
      <c r="C55" s="206" t="s">
        <v>178</v>
      </c>
      <c r="D55" s="204" t="s">
        <v>3925</v>
      </c>
      <c r="E55" s="204"/>
      <c r="F55" s="266" t="s">
        <v>202</v>
      </c>
      <c r="G55" s="266"/>
    </row>
    <row r="56" ht="23.1" customHeight="1" spans="1:7">
      <c r="A56" s="361"/>
      <c r="B56" s="362"/>
      <c r="C56" s="206"/>
      <c r="D56" s="204" t="s">
        <v>3926</v>
      </c>
      <c r="E56" s="204"/>
      <c r="F56" s="266" t="s">
        <v>202</v>
      </c>
      <c r="G56" s="266"/>
    </row>
    <row r="57" ht="23.1" customHeight="1" spans="1:7">
      <c r="A57" s="361"/>
      <c r="B57" s="362"/>
      <c r="C57" s="206"/>
      <c r="D57" s="204" t="s">
        <v>3927</v>
      </c>
      <c r="E57" s="204"/>
      <c r="F57" s="266" t="s">
        <v>202</v>
      </c>
      <c r="G57" s="266"/>
    </row>
    <row r="58" ht="23.1" customHeight="1" spans="1:7">
      <c r="A58" s="361"/>
      <c r="B58" s="362"/>
      <c r="C58" s="206"/>
      <c r="D58" s="204" t="s">
        <v>3928</v>
      </c>
      <c r="E58" s="204"/>
      <c r="F58" s="266" t="s">
        <v>335</v>
      </c>
      <c r="G58" s="266"/>
    </row>
    <row r="59" ht="23.1" customHeight="1" spans="1:7">
      <c r="A59" s="361"/>
      <c r="B59" s="362"/>
      <c r="C59" s="206"/>
      <c r="D59" s="204" t="s">
        <v>3929</v>
      </c>
      <c r="E59" s="204"/>
      <c r="F59" s="266" t="s">
        <v>335</v>
      </c>
      <c r="G59" s="266"/>
    </row>
    <row r="60" ht="23.1" customHeight="1" spans="1:7">
      <c r="A60" s="361"/>
      <c r="B60" s="362"/>
      <c r="C60" s="206"/>
      <c r="D60" s="204" t="s">
        <v>3930</v>
      </c>
      <c r="E60" s="204"/>
      <c r="F60" s="266" t="s">
        <v>335</v>
      </c>
      <c r="G60" s="266"/>
    </row>
    <row r="61" ht="23.1" customHeight="1" spans="1:7">
      <c r="A61" s="361"/>
      <c r="B61" s="362"/>
      <c r="C61" s="206"/>
      <c r="D61" s="204" t="s">
        <v>3931</v>
      </c>
      <c r="E61" s="204"/>
      <c r="F61" s="266" t="s">
        <v>335</v>
      </c>
      <c r="G61" s="266"/>
    </row>
    <row r="62" ht="23.1" customHeight="1" spans="1:7">
      <c r="A62" s="361"/>
      <c r="B62" s="362"/>
      <c r="C62" s="206"/>
      <c r="D62" s="204" t="s">
        <v>3932</v>
      </c>
      <c r="E62" s="204"/>
      <c r="F62" s="266" t="s">
        <v>335</v>
      </c>
      <c r="G62" s="266"/>
    </row>
    <row r="63" ht="23.1" customHeight="1" spans="1:7">
      <c r="A63" s="361"/>
      <c r="B63" s="362"/>
      <c r="C63" s="206"/>
      <c r="D63" s="204" t="s">
        <v>3933</v>
      </c>
      <c r="E63" s="204"/>
      <c r="F63" s="207">
        <v>1</v>
      </c>
      <c r="G63" s="206"/>
    </row>
    <row r="64" ht="23.1" customHeight="1" spans="1:7">
      <c r="A64" s="361"/>
      <c r="B64" s="362"/>
      <c r="C64" s="206"/>
      <c r="D64" s="204" t="s">
        <v>3934</v>
      </c>
      <c r="E64" s="204"/>
      <c r="F64" s="207">
        <v>1</v>
      </c>
      <c r="G64" s="206"/>
    </row>
    <row r="65" ht="23.1" customHeight="1" spans="1:7">
      <c r="A65" s="361"/>
      <c r="B65" s="362"/>
      <c r="C65" s="206"/>
      <c r="D65" s="204" t="s">
        <v>3935</v>
      </c>
      <c r="E65" s="204"/>
      <c r="F65" s="206" t="s">
        <v>943</v>
      </c>
      <c r="G65" s="206"/>
    </row>
    <row r="66" ht="23.1" customHeight="1" spans="1:7">
      <c r="A66" s="361"/>
      <c r="B66" s="362"/>
      <c r="C66" s="206"/>
      <c r="D66" s="204" t="s">
        <v>3936</v>
      </c>
      <c r="E66" s="204"/>
      <c r="F66" s="206" t="s">
        <v>3620</v>
      </c>
      <c r="G66" s="206"/>
    </row>
    <row r="67" ht="23.1" customHeight="1" spans="1:7">
      <c r="A67" s="361"/>
      <c r="B67" s="362"/>
      <c r="C67" s="206"/>
      <c r="D67" s="204" t="s">
        <v>3937</v>
      </c>
      <c r="E67" s="204"/>
      <c r="F67" s="206" t="s">
        <v>3938</v>
      </c>
      <c r="G67" s="206"/>
    </row>
    <row r="68" ht="23.1" customHeight="1" spans="1:7">
      <c r="A68" s="361"/>
      <c r="B68" s="362"/>
      <c r="C68" s="206"/>
      <c r="D68" s="204" t="s">
        <v>3939</v>
      </c>
      <c r="E68" s="204"/>
      <c r="F68" s="206" t="s">
        <v>202</v>
      </c>
      <c r="G68" s="206"/>
    </row>
    <row r="69" ht="23.1" customHeight="1" spans="1:7">
      <c r="A69" s="361"/>
      <c r="B69" s="362"/>
      <c r="C69" s="206"/>
      <c r="D69" s="204" t="s">
        <v>3940</v>
      </c>
      <c r="E69" s="204"/>
      <c r="F69" s="206" t="s">
        <v>198</v>
      </c>
      <c r="G69" s="206"/>
    </row>
    <row r="70" ht="23.1" customHeight="1" spans="1:7">
      <c r="A70" s="365"/>
      <c r="B70" s="356"/>
      <c r="C70" s="206"/>
      <c r="D70" s="204" t="s">
        <v>3941</v>
      </c>
      <c r="E70" s="204"/>
      <c r="F70" s="206" t="s">
        <v>198</v>
      </c>
      <c r="G70" s="206"/>
    </row>
    <row r="71" ht="24.95" customHeight="1" spans="1:7">
      <c r="A71" s="206" t="s">
        <v>152</v>
      </c>
      <c r="B71" s="355" t="s">
        <v>157</v>
      </c>
      <c r="C71" s="206" t="s">
        <v>252</v>
      </c>
      <c r="D71" s="204" t="s">
        <v>295</v>
      </c>
      <c r="E71" s="204"/>
      <c r="F71" s="206" t="s">
        <v>3942</v>
      </c>
      <c r="G71" s="206"/>
    </row>
    <row r="72" ht="24.95" customHeight="1" spans="1:7">
      <c r="A72" s="206"/>
      <c r="B72" s="362"/>
      <c r="C72" s="206"/>
      <c r="D72" s="204" t="s">
        <v>296</v>
      </c>
      <c r="E72" s="204"/>
      <c r="F72" s="206" t="s">
        <v>202</v>
      </c>
      <c r="G72" s="206"/>
    </row>
    <row r="73" ht="24.95" customHeight="1" spans="1:7">
      <c r="A73" s="206"/>
      <c r="B73" s="362"/>
      <c r="C73" s="206" t="s">
        <v>258</v>
      </c>
      <c r="D73" s="204" t="s">
        <v>3943</v>
      </c>
      <c r="E73" s="204"/>
      <c r="F73" s="207">
        <v>1</v>
      </c>
      <c r="G73" s="206"/>
    </row>
    <row r="74" ht="27" customHeight="1" spans="1:7">
      <c r="A74" s="206"/>
      <c r="B74" s="356"/>
      <c r="C74" s="206"/>
      <c r="D74" s="204" t="s">
        <v>345</v>
      </c>
      <c r="E74" s="204"/>
      <c r="F74" s="206" t="s">
        <v>202</v>
      </c>
      <c r="G74" s="206"/>
    </row>
    <row r="75" ht="24.95" customHeight="1" spans="1:7">
      <c r="A75" s="352"/>
      <c r="B75" s="266" t="s">
        <v>182</v>
      </c>
      <c r="C75" s="206" t="s">
        <v>183</v>
      </c>
      <c r="D75" s="204" t="s">
        <v>3911</v>
      </c>
      <c r="E75" s="204"/>
      <c r="F75" s="206" t="s">
        <v>3944</v>
      </c>
      <c r="G75" s="206"/>
    </row>
    <row r="76" ht="24.95" customHeight="1" spans="1:7">
      <c r="A76" s="352"/>
      <c r="B76" s="266"/>
      <c r="C76" s="206"/>
      <c r="D76" s="204" t="s">
        <v>3945</v>
      </c>
      <c r="E76" s="204"/>
      <c r="F76" s="206" t="s">
        <v>2528</v>
      </c>
      <c r="G76" s="206"/>
    </row>
    <row r="77" ht="24.95" customHeight="1" spans="1:7">
      <c r="A77" s="352"/>
      <c r="B77" s="266"/>
      <c r="C77" s="206"/>
      <c r="D77" s="204" t="s">
        <v>3946</v>
      </c>
      <c r="E77" s="204"/>
      <c r="F77" s="206" t="s">
        <v>2528</v>
      </c>
      <c r="G77" s="206"/>
    </row>
    <row r="78" ht="24.95" customHeight="1" spans="1:7">
      <c r="A78" s="352"/>
      <c r="B78" s="266"/>
      <c r="C78" s="206"/>
      <c r="D78" s="204" t="s">
        <v>3947</v>
      </c>
      <c r="E78" s="204"/>
      <c r="F78" s="206" t="s">
        <v>2714</v>
      </c>
      <c r="G78" s="206"/>
    </row>
    <row r="79" ht="24.95" customHeight="1" spans="1:7">
      <c r="A79" s="206"/>
      <c r="B79" s="206" t="s">
        <v>195</v>
      </c>
      <c r="C79" s="206" t="s">
        <v>196</v>
      </c>
      <c r="D79" s="204" t="s">
        <v>365</v>
      </c>
      <c r="E79" s="204"/>
      <c r="F79" s="206" t="s">
        <v>198</v>
      </c>
      <c r="G79" s="206"/>
    </row>
    <row r="80" ht="24.95" customHeight="1" spans="1:7">
      <c r="A80" s="206"/>
      <c r="B80" s="206"/>
      <c r="C80" s="206"/>
      <c r="D80" s="204" t="s">
        <v>3948</v>
      </c>
      <c r="E80" s="204"/>
      <c r="F80" s="206" t="s">
        <v>198</v>
      </c>
      <c r="G80" s="206"/>
    </row>
    <row r="81" ht="24.95" customHeight="1" spans="1:7">
      <c r="A81" s="206"/>
      <c r="B81" s="206"/>
      <c r="C81" s="206"/>
      <c r="D81" s="204" t="s">
        <v>3949</v>
      </c>
      <c r="E81" s="204"/>
      <c r="F81" s="206" t="s">
        <v>310</v>
      </c>
      <c r="G81" s="206"/>
    </row>
    <row r="82" ht="24.95" customHeight="1" spans="1:7">
      <c r="A82" s="206"/>
      <c r="B82" s="206"/>
      <c r="C82" s="206"/>
      <c r="D82" s="204" t="s">
        <v>3950</v>
      </c>
      <c r="E82" s="204"/>
      <c r="F82" s="206" t="s">
        <v>310</v>
      </c>
      <c r="G82" s="206"/>
    </row>
  </sheetData>
  <mergeCells count="166">
    <mergeCell ref="A2:G2"/>
    <mergeCell ref="A3:C3"/>
    <mergeCell ref="D3:G3"/>
    <mergeCell ref="E4:G4"/>
    <mergeCell ref="B6:C6"/>
    <mergeCell ref="B7:C7"/>
    <mergeCell ref="B8:C8"/>
    <mergeCell ref="B9:C9"/>
    <mergeCell ref="B10:C10"/>
    <mergeCell ref="B11:C11"/>
    <mergeCell ref="B12:C12"/>
    <mergeCell ref="B13:C13"/>
    <mergeCell ref="B14:D14"/>
    <mergeCell ref="B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A4:A14"/>
    <mergeCell ref="A16:A41"/>
    <mergeCell ref="A42:A70"/>
    <mergeCell ref="A71:A82"/>
    <mergeCell ref="B17:B41"/>
    <mergeCell ref="B42:B70"/>
    <mergeCell ref="B71:B74"/>
    <mergeCell ref="B75:B78"/>
    <mergeCell ref="B79:B82"/>
    <mergeCell ref="C17:C41"/>
    <mergeCell ref="C42:C54"/>
    <mergeCell ref="C55:C70"/>
    <mergeCell ref="C71:C72"/>
    <mergeCell ref="C73:C74"/>
    <mergeCell ref="C75:C78"/>
    <mergeCell ref="C79:C82"/>
    <mergeCell ref="D4:D5"/>
    <mergeCell ref="B4:C5"/>
  </mergeCells>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0"/>
  <sheetViews>
    <sheetView showGridLines="0" view="pageBreakPreview" zoomScale="40" zoomScaleNormal="60" zoomScaleSheetLayoutView="40" topLeftCell="A22" workbookViewId="0">
      <selection activeCell="A40" sqref="$A40:$XFD40"/>
    </sheetView>
  </sheetViews>
  <sheetFormatPr defaultColWidth="14.5" defaultRowHeight="24.6" outlineLevelCol="7"/>
  <cols>
    <col min="1" max="1" width="27.5" style="318" customWidth="1"/>
    <col min="2" max="2" width="35.5" style="318" customWidth="1"/>
    <col min="3" max="3" width="26.5" style="318" customWidth="1"/>
    <col min="4" max="4" width="30.1666666666667" style="318" customWidth="1"/>
    <col min="5" max="5" width="201.333333333333" style="319" customWidth="1"/>
    <col min="6" max="6" width="36" style="319" customWidth="1"/>
    <col min="7" max="7" width="44.5" style="319" customWidth="1"/>
    <col min="8" max="8" width="39.8333333333333" style="319" customWidth="1"/>
    <col min="9" max="256" width="14.5" style="318"/>
    <col min="257" max="257" width="27.5" style="318" customWidth="1"/>
    <col min="258" max="258" width="35.5" style="318" customWidth="1"/>
    <col min="259" max="259" width="26.5" style="318" customWidth="1"/>
    <col min="260" max="260" width="30.1666666666667" style="318" customWidth="1"/>
    <col min="261" max="261" width="201.333333333333" style="318" customWidth="1"/>
    <col min="262" max="262" width="36" style="318" customWidth="1"/>
    <col min="263" max="263" width="33.1666666666667" style="318" customWidth="1"/>
    <col min="264" max="264" width="39.8333333333333" style="318" customWidth="1"/>
    <col min="265" max="512" width="14.5" style="318"/>
    <col min="513" max="513" width="27.5" style="318" customWidth="1"/>
    <col min="514" max="514" width="35.5" style="318" customWidth="1"/>
    <col min="515" max="515" width="26.5" style="318" customWidth="1"/>
    <col min="516" max="516" width="30.1666666666667" style="318" customWidth="1"/>
    <col min="517" max="517" width="201.333333333333" style="318" customWidth="1"/>
    <col min="518" max="518" width="36" style="318" customWidth="1"/>
    <col min="519" max="519" width="33.1666666666667" style="318" customWidth="1"/>
    <col min="520" max="520" width="39.8333333333333" style="318" customWidth="1"/>
    <col min="521" max="768" width="14.5" style="318"/>
    <col min="769" max="769" width="27.5" style="318" customWidth="1"/>
    <col min="770" max="770" width="35.5" style="318" customWidth="1"/>
    <col min="771" max="771" width="26.5" style="318" customWidth="1"/>
    <col min="772" max="772" width="30.1666666666667" style="318" customWidth="1"/>
    <col min="773" max="773" width="201.333333333333" style="318" customWidth="1"/>
    <col min="774" max="774" width="36" style="318" customWidth="1"/>
    <col min="775" max="775" width="33.1666666666667" style="318" customWidth="1"/>
    <col min="776" max="776" width="39.8333333333333" style="318" customWidth="1"/>
    <col min="777" max="1024" width="14.5" style="318"/>
    <col min="1025" max="1025" width="27.5" style="318" customWidth="1"/>
    <col min="1026" max="1026" width="35.5" style="318" customWidth="1"/>
    <col min="1027" max="1027" width="26.5" style="318" customWidth="1"/>
    <col min="1028" max="1028" width="30.1666666666667" style="318" customWidth="1"/>
    <col min="1029" max="1029" width="201.333333333333" style="318" customWidth="1"/>
    <col min="1030" max="1030" width="36" style="318" customWidth="1"/>
    <col min="1031" max="1031" width="33.1666666666667" style="318" customWidth="1"/>
    <col min="1032" max="1032" width="39.8333333333333" style="318" customWidth="1"/>
    <col min="1033" max="1280" width="14.5" style="318"/>
    <col min="1281" max="1281" width="27.5" style="318" customWidth="1"/>
    <col min="1282" max="1282" width="35.5" style="318" customWidth="1"/>
    <col min="1283" max="1283" width="26.5" style="318" customWidth="1"/>
    <col min="1284" max="1284" width="30.1666666666667" style="318" customWidth="1"/>
    <col min="1285" max="1285" width="201.333333333333" style="318" customWidth="1"/>
    <col min="1286" max="1286" width="36" style="318" customWidth="1"/>
    <col min="1287" max="1287" width="33.1666666666667" style="318" customWidth="1"/>
    <col min="1288" max="1288" width="39.8333333333333" style="318" customWidth="1"/>
    <col min="1289" max="1536" width="14.5" style="318"/>
    <col min="1537" max="1537" width="27.5" style="318" customWidth="1"/>
    <col min="1538" max="1538" width="35.5" style="318" customWidth="1"/>
    <col min="1539" max="1539" width="26.5" style="318" customWidth="1"/>
    <col min="1540" max="1540" width="30.1666666666667" style="318" customWidth="1"/>
    <col min="1541" max="1541" width="201.333333333333" style="318" customWidth="1"/>
    <col min="1542" max="1542" width="36" style="318" customWidth="1"/>
    <col min="1543" max="1543" width="33.1666666666667" style="318" customWidth="1"/>
    <col min="1544" max="1544" width="39.8333333333333" style="318" customWidth="1"/>
    <col min="1545" max="1792" width="14.5" style="318"/>
    <col min="1793" max="1793" width="27.5" style="318" customWidth="1"/>
    <col min="1794" max="1794" width="35.5" style="318" customWidth="1"/>
    <col min="1795" max="1795" width="26.5" style="318" customWidth="1"/>
    <col min="1796" max="1796" width="30.1666666666667" style="318" customWidth="1"/>
    <col min="1797" max="1797" width="201.333333333333" style="318" customWidth="1"/>
    <col min="1798" max="1798" width="36" style="318" customWidth="1"/>
    <col min="1799" max="1799" width="33.1666666666667" style="318" customWidth="1"/>
    <col min="1800" max="1800" width="39.8333333333333" style="318" customWidth="1"/>
    <col min="1801" max="2048" width="14.5" style="318"/>
    <col min="2049" max="2049" width="27.5" style="318" customWidth="1"/>
    <col min="2050" max="2050" width="35.5" style="318" customWidth="1"/>
    <col min="2051" max="2051" width="26.5" style="318" customWidth="1"/>
    <col min="2052" max="2052" width="30.1666666666667" style="318" customWidth="1"/>
    <col min="2053" max="2053" width="201.333333333333" style="318" customWidth="1"/>
    <col min="2054" max="2054" width="36" style="318" customWidth="1"/>
    <col min="2055" max="2055" width="33.1666666666667" style="318" customWidth="1"/>
    <col min="2056" max="2056" width="39.8333333333333" style="318" customWidth="1"/>
    <col min="2057" max="2304" width="14.5" style="318"/>
    <col min="2305" max="2305" width="27.5" style="318" customWidth="1"/>
    <col min="2306" max="2306" width="35.5" style="318" customWidth="1"/>
    <col min="2307" max="2307" width="26.5" style="318" customWidth="1"/>
    <col min="2308" max="2308" width="30.1666666666667" style="318" customWidth="1"/>
    <col min="2309" max="2309" width="201.333333333333" style="318" customWidth="1"/>
    <col min="2310" max="2310" width="36" style="318" customWidth="1"/>
    <col min="2311" max="2311" width="33.1666666666667" style="318" customWidth="1"/>
    <col min="2312" max="2312" width="39.8333333333333" style="318" customWidth="1"/>
    <col min="2313" max="2560" width="14.5" style="318"/>
    <col min="2561" max="2561" width="27.5" style="318" customWidth="1"/>
    <col min="2562" max="2562" width="35.5" style="318" customWidth="1"/>
    <col min="2563" max="2563" width="26.5" style="318" customWidth="1"/>
    <col min="2564" max="2564" width="30.1666666666667" style="318" customWidth="1"/>
    <col min="2565" max="2565" width="201.333333333333" style="318" customWidth="1"/>
    <col min="2566" max="2566" width="36" style="318" customWidth="1"/>
    <col min="2567" max="2567" width="33.1666666666667" style="318" customWidth="1"/>
    <col min="2568" max="2568" width="39.8333333333333" style="318" customWidth="1"/>
    <col min="2569" max="2816" width="14.5" style="318"/>
    <col min="2817" max="2817" width="27.5" style="318" customWidth="1"/>
    <col min="2818" max="2818" width="35.5" style="318" customWidth="1"/>
    <col min="2819" max="2819" width="26.5" style="318" customWidth="1"/>
    <col min="2820" max="2820" width="30.1666666666667" style="318" customWidth="1"/>
    <col min="2821" max="2821" width="201.333333333333" style="318" customWidth="1"/>
    <col min="2822" max="2822" width="36" style="318" customWidth="1"/>
    <col min="2823" max="2823" width="33.1666666666667" style="318" customWidth="1"/>
    <col min="2824" max="2824" width="39.8333333333333" style="318" customWidth="1"/>
    <col min="2825" max="3072" width="14.5" style="318"/>
    <col min="3073" max="3073" width="27.5" style="318" customWidth="1"/>
    <col min="3074" max="3074" width="35.5" style="318" customWidth="1"/>
    <col min="3075" max="3075" width="26.5" style="318" customWidth="1"/>
    <col min="3076" max="3076" width="30.1666666666667" style="318" customWidth="1"/>
    <col min="3077" max="3077" width="201.333333333333" style="318" customWidth="1"/>
    <col min="3078" max="3078" width="36" style="318" customWidth="1"/>
    <col min="3079" max="3079" width="33.1666666666667" style="318" customWidth="1"/>
    <col min="3080" max="3080" width="39.8333333333333" style="318" customWidth="1"/>
    <col min="3081" max="3328" width="14.5" style="318"/>
    <col min="3329" max="3329" width="27.5" style="318" customWidth="1"/>
    <col min="3330" max="3330" width="35.5" style="318" customWidth="1"/>
    <col min="3331" max="3331" width="26.5" style="318" customWidth="1"/>
    <col min="3332" max="3332" width="30.1666666666667" style="318" customWidth="1"/>
    <col min="3333" max="3333" width="201.333333333333" style="318" customWidth="1"/>
    <col min="3334" max="3334" width="36" style="318" customWidth="1"/>
    <col min="3335" max="3335" width="33.1666666666667" style="318" customWidth="1"/>
    <col min="3336" max="3336" width="39.8333333333333" style="318" customWidth="1"/>
    <col min="3337" max="3584" width="14.5" style="318"/>
    <col min="3585" max="3585" width="27.5" style="318" customWidth="1"/>
    <col min="3586" max="3586" width="35.5" style="318" customWidth="1"/>
    <col min="3587" max="3587" width="26.5" style="318" customWidth="1"/>
    <col min="3588" max="3588" width="30.1666666666667" style="318" customWidth="1"/>
    <col min="3589" max="3589" width="201.333333333333" style="318" customWidth="1"/>
    <col min="3590" max="3590" width="36" style="318" customWidth="1"/>
    <col min="3591" max="3591" width="33.1666666666667" style="318" customWidth="1"/>
    <col min="3592" max="3592" width="39.8333333333333" style="318" customWidth="1"/>
    <col min="3593" max="3840" width="14.5" style="318"/>
    <col min="3841" max="3841" width="27.5" style="318" customWidth="1"/>
    <col min="3842" max="3842" width="35.5" style="318" customWidth="1"/>
    <col min="3843" max="3843" width="26.5" style="318" customWidth="1"/>
    <col min="3844" max="3844" width="30.1666666666667" style="318" customWidth="1"/>
    <col min="3845" max="3845" width="201.333333333333" style="318" customWidth="1"/>
    <col min="3846" max="3846" width="36" style="318" customWidth="1"/>
    <col min="3847" max="3847" width="33.1666666666667" style="318" customWidth="1"/>
    <col min="3848" max="3848" width="39.8333333333333" style="318" customWidth="1"/>
    <col min="3849" max="4096" width="14.5" style="318"/>
    <col min="4097" max="4097" width="27.5" style="318" customWidth="1"/>
    <col min="4098" max="4098" width="35.5" style="318" customWidth="1"/>
    <col min="4099" max="4099" width="26.5" style="318" customWidth="1"/>
    <col min="4100" max="4100" width="30.1666666666667" style="318" customWidth="1"/>
    <col min="4101" max="4101" width="201.333333333333" style="318" customWidth="1"/>
    <col min="4102" max="4102" width="36" style="318" customWidth="1"/>
    <col min="4103" max="4103" width="33.1666666666667" style="318" customWidth="1"/>
    <col min="4104" max="4104" width="39.8333333333333" style="318" customWidth="1"/>
    <col min="4105" max="4352" width="14.5" style="318"/>
    <col min="4353" max="4353" width="27.5" style="318" customWidth="1"/>
    <col min="4354" max="4354" width="35.5" style="318" customWidth="1"/>
    <col min="4355" max="4355" width="26.5" style="318" customWidth="1"/>
    <col min="4356" max="4356" width="30.1666666666667" style="318" customWidth="1"/>
    <col min="4357" max="4357" width="201.333333333333" style="318" customWidth="1"/>
    <col min="4358" max="4358" width="36" style="318" customWidth="1"/>
    <col min="4359" max="4359" width="33.1666666666667" style="318" customWidth="1"/>
    <col min="4360" max="4360" width="39.8333333333333" style="318" customWidth="1"/>
    <col min="4361" max="4608" width="14.5" style="318"/>
    <col min="4609" max="4609" width="27.5" style="318" customWidth="1"/>
    <col min="4610" max="4610" width="35.5" style="318" customWidth="1"/>
    <col min="4611" max="4611" width="26.5" style="318" customWidth="1"/>
    <col min="4612" max="4612" width="30.1666666666667" style="318" customWidth="1"/>
    <col min="4613" max="4613" width="201.333333333333" style="318" customWidth="1"/>
    <col min="4614" max="4614" width="36" style="318" customWidth="1"/>
    <col min="4615" max="4615" width="33.1666666666667" style="318" customWidth="1"/>
    <col min="4616" max="4616" width="39.8333333333333" style="318" customWidth="1"/>
    <col min="4617" max="4864" width="14.5" style="318"/>
    <col min="4865" max="4865" width="27.5" style="318" customWidth="1"/>
    <col min="4866" max="4866" width="35.5" style="318" customWidth="1"/>
    <col min="4867" max="4867" width="26.5" style="318" customWidth="1"/>
    <col min="4868" max="4868" width="30.1666666666667" style="318" customWidth="1"/>
    <col min="4869" max="4869" width="201.333333333333" style="318" customWidth="1"/>
    <col min="4870" max="4870" width="36" style="318" customWidth="1"/>
    <col min="4871" max="4871" width="33.1666666666667" style="318" customWidth="1"/>
    <col min="4872" max="4872" width="39.8333333333333" style="318" customWidth="1"/>
    <col min="4873" max="5120" width="14.5" style="318"/>
    <col min="5121" max="5121" width="27.5" style="318" customWidth="1"/>
    <col min="5122" max="5122" width="35.5" style="318" customWidth="1"/>
    <col min="5123" max="5123" width="26.5" style="318" customWidth="1"/>
    <col min="5124" max="5124" width="30.1666666666667" style="318" customWidth="1"/>
    <col min="5125" max="5125" width="201.333333333333" style="318" customWidth="1"/>
    <col min="5126" max="5126" width="36" style="318" customWidth="1"/>
    <col min="5127" max="5127" width="33.1666666666667" style="318" customWidth="1"/>
    <col min="5128" max="5128" width="39.8333333333333" style="318" customWidth="1"/>
    <col min="5129" max="5376" width="14.5" style="318"/>
    <col min="5377" max="5377" width="27.5" style="318" customWidth="1"/>
    <col min="5378" max="5378" width="35.5" style="318" customWidth="1"/>
    <col min="5379" max="5379" width="26.5" style="318" customWidth="1"/>
    <col min="5380" max="5380" width="30.1666666666667" style="318" customWidth="1"/>
    <col min="5381" max="5381" width="201.333333333333" style="318" customWidth="1"/>
    <col min="5382" max="5382" width="36" style="318" customWidth="1"/>
    <col min="5383" max="5383" width="33.1666666666667" style="318" customWidth="1"/>
    <col min="5384" max="5384" width="39.8333333333333" style="318" customWidth="1"/>
    <col min="5385" max="5632" width="14.5" style="318"/>
    <col min="5633" max="5633" width="27.5" style="318" customWidth="1"/>
    <col min="5634" max="5634" width="35.5" style="318" customWidth="1"/>
    <col min="5635" max="5635" width="26.5" style="318" customWidth="1"/>
    <col min="5636" max="5636" width="30.1666666666667" style="318" customWidth="1"/>
    <col min="5637" max="5637" width="201.333333333333" style="318" customWidth="1"/>
    <col min="5638" max="5638" width="36" style="318" customWidth="1"/>
    <col min="5639" max="5639" width="33.1666666666667" style="318" customWidth="1"/>
    <col min="5640" max="5640" width="39.8333333333333" style="318" customWidth="1"/>
    <col min="5641" max="5888" width="14.5" style="318"/>
    <col min="5889" max="5889" width="27.5" style="318" customWidth="1"/>
    <col min="5890" max="5890" width="35.5" style="318" customWidth="1"/>
    <col min="5891" max="5891" width="26.5" style="318" customWidth="1"/>
    <col min="5892" max="5892" width="30.1666666666667" style="318" customWidth="1"/>
    <col min="5893" max="5893" width="201.333333333333" style="318" customWidth="1"/>
    <col min="5894" max="5894" width="36" style="318" customWidth="1"/>
    <col min="5895" max="5895" width="33.1666666666667" style="318" customWidth="1"/>
    <col min="5896" max="5896" width="39.8333333333333" style="318" customWidth="1"/>
    <col min="5897" max="6144" width="14.5" style="318"/>
    <col min="6145" max="6145" width="27.5" style="318" customWidth="1"/>
    <col min="6146" max="6146" width="35.5" style="318" customWidth="1"/>
    <col min="6147" max="6147" width="26.5" style="318" customWidth="1"/>
    <col min="6148" max="6148" width="30.1666666666667" style="318" customWidth="1"/>
    <col min="6149" max="6149" width="201.333333333333" style="318" customWidth="1"/>
    <col min="6150" max="6150" width="36" style="318" customWidth="1"/>
    <col min="6151" max="6151" width="33.1666666666667" style="318" customWidth="1"/>
    <col min="6152" max="6152" width="39.8333333333333" style="318" customWidth="1"/>
    <col min="6153" max="6400" width="14.5" style="318"/>
    <col min="6401" max="6401" width="27.5" style="318" customWidth="1"/>
    <col min="6402" max="6402" width="35.5" style="318" customWidth="1"/>
    <col min="6403" max="6403" width="26.5" style="318" customWidth="1"/>
    <col min="6404" max="6404" width="30.1666666666667" style="318" customWidth="1"/>
    <col min="6405" max="6405" width="201.333333333333" style="318" customWidth="1"/>
    <col min="6406" max="6406" width="36" style="318" customWidth="1"/>
    <col min="6407" max="6407" width="33.1666666666667" style="318" customWidth="1"/>
    <col min="6408" max="6408" width="39.8333333333333" style="318" customWidth="1"/>
    <col min="6409" max="6656" width="14.5" style="318"/>
    <col min="6657" max="6657" width="27.5" style="318" customWidth="1"/>
    <col min="6658" max="6658" width="35.5" style="318" customWidth="1"/>
    <col min="6659" max="6659" width="26.5" style="318" customWidth="1"/>
    <col min="6660" max="6660" width="30.1666666666667" style="318" customWidth="1"/>
    <col min="6661" max="6661" width="201.333333333333" style="318" customWidth="1"/>
    <col min="6662" max="6662" width="36" style="318" customWidth="1"/>
    <col min="6663" max="6663" width="33.1666666666667" style="318" customWidth="1"/>
    <col min="6664" max="6664" width="39.8333333333333" style="318" customWidth="1"/>
    <col min="6665" max="6912" width="14.5" style="318"/>
    <col min="6913" max="6913" width="27.5" style="318" customWidth="1"/>
    <col min="6914" max="6914" width="35.5" style="318" customWidth="1"/>
    <col min="6915" max="6915" width="26.5" style="318" customWidth="1"/>
    <col min="6916" max="6916" width="30.1666666666667" style="318" customWidth="1"/>
    <col min="6917" max="6917" width="201.333333333333" style="318" customWidth="1"/>
    <col min="6918" max="6918" width="36" style="318" customWidth="1"/>
    <col min="6919" max="6919" width="33.1666666666667" style="318" customWidth="1"/>
    <col min="6920" max="6920" width="39.8333333333333" style="318" customWidth="1"/>
    <col min="6921" max="7168" width="14.5" style="318"/>
    <col min="7169" max="7169" width="27.5" style="318" customWidth="1"/>
    <col min="7170" max="7170" width="35.5" style="318" customWidth="1"/>
    <col min="7171" max="7171" width="26.5" style="318" customWidth="1"/>
    <col min="7172" max="7172" width="30.1666666666667" style="318" customWidth="1"/>
    <col min="7173" max="7173" width="201.333333333333" style="318" customWidth="1"/>
    <col min="7174" max="7174" width="36" style="318" customWidth="1"/>
    <col min="7175" max="7175" width="33.1666666666667" style="318" customWidth="1"/>
    <col min="7176" max="7176" width="39.8333333333333" style="318" customWidth="1"/>
    <col min="7177" max="7424" width="14.5" style="318"/>
    <col min="7425" max="7425" width="27.5" style="318" customWidth="1"/>
    <col min="7426" max="7426" width="35.5" style="318" customWidth="1"/>
    <col min="7427" max="7427" width="26.5" style="318" customWidth="1"/>
    <col min="7428" max="7428" width="30.1666666666667" style="318" customWidth="1"/>
    <col min="7429" max="7429" width="201.333333333333" style="318" customWidth="1"/>
    <col min="7430" max="7430" width="36" style="318" customWidth="1"/>
    <col min="7431" max="7431" width="33.1666666666667" style="318" customWidth="1"/>
    <col min="7432" max="7432" width="39.8333333333333" style="318" customWidth="1"/>
    <col min="7433" max="7680" width="14.5" style="318"/>
    <col min="7681" max="7681" width="27.5" style="318" customWidth="1"/>
    <col min="7682" max="7682" width="35.5" style="318" customWidth="1"/>
    <col min="7683" max="7683" width="26.5" style="318" customWidth="1"/>
    <col min="7684" max="7684" width="30.1666666666667" style="318" customWidth="1"/>
    <col min="7685" max="7685" width="201.333333333333" style="318" customWidth="1"/>
    <col min="7686" max="7686" width="36" style="318" customWidth="1"/>
    <col min="7687" max="7687" width="33.1666666666667" style="318" customWidth="1"/>
    <col min="7688" max="7688" width="39.8333333333333" style="318" customWidth="1"/>
    <col min="7689" max="7936" width="14.5" style="318"/>
    <col min="7937" max="7937" width="27.5" style="318" customWidth="1"/>
    <col min="7938" max="7938" width="35.5" style="318" customWidth="1"/>
    <col min="7939" max="7939" width="26.5" style="318" customWidth="1"/>
    <col min="7940" max="7940" width="30.1666666666667" style="318" customWidth="1"/>
    <col min="7941" max="7941" width="201.333333333333" style="318" customWidth="1"/>
    <col min="7942" max="7942" width="36" style="318" customWidth="1"/>
    <col min="7943" max="7943" width="33.1666666666667" style="318" customWidth="1"/>
    <col min="7944" max="7944" width="39.8333333333333" style="318" customWidth="1"/>
    <col min="7945" max="8192" width="14.5" style="318"/>
    <col min="8193" max="8193" width="27.5" style="318" customWidth="1"/>
    <col min="8194" max="8194" width="35.5" style="318" customWidth="1"/>
    <col min="8195" max="8195" width="26.5" style="318" customWidth="1"/>
    <col min="8196" max="8196" width="30.1666666666667" style="318" customWidth="1"/>
    <col min="8197" max="8197" width="201.333333333333" style="318" customWidth="1"/>
    <col min="8198" max="8198" width="36" style="318" customWidth="1"/>
    <col min="8199" max="8199" width="33.1666666666667" style="318" customWidth="1"/>
    <col min="8200" max="8200" width="39.8333333333333" style="318" customWidth="1"/>
    <col min="8201" max="8448" width="14.5" style="318"/>
    <col min="8449" max="8449" width="27.5" style="318" customWidth="1"/>
    <col min="8450" max="8450" width="35.5" style="318" customWidth="1"/>
    <col min="8451" max="8451" width="26.5" style="318" customWidth="1"/>
    <col min="8452" max="8452" width="30.1666666666667" style="318" customWidth="1"/>
    <col min="8453" max="8453" width="201.333333333333" style="318" customWidth="1"/>
    <col min="8454" max="8454" width="36" style="318" customWidth="1"/>
    <col min="8455" max="8455" width="33.1666666666667" style="318" customWidth="1"/>
    <col min="8456" max="8456" width="39.8333333333333" style="318" customWidth="1"/>
    <col min="8457" max="8704" width="14.5" style="318"/>
    <col min="8705" max="8705" width="27.5" style="318" customWidth="1"/>
    <col min="8706" max="8706" width="35.5" style="318" customWidth="1"/>
    <col min="8707" max="8707" width="26.5" style="318" customWidth="1"/>
    <col min="8708" max="8708" width="30.1666666666667" style="318" customWidth="1"/>
    <col min="8709" max="8709" width="201.333333333333" style="318" customWidth="1"/>
    <col min="8710" max="8710" width="36" style="318" customWidth="1"/>
    <col min="8711" max="8711" width="33.1666666666667" style="318" customWidth="1"/>
    <col min="8712" max="8712" width="39.8333333333333" style="318" customWidth="1"/>
    <col min="8713" max="8960" width="14.5" style="318"/>
    <col min="8961" max="8961" width="27.5" style="318" customWidth="1"/>
    <col min="8962" max="8962" width="35.5" style="318" customWidth="1"/>
    <col min="8963" max="8963" width="26.5" style="318" customWidth="1"/>
    <col min="8964" max="8964" width="30.1666666666667" style="318" customWidth="1"/>
    <col min="8965" max="8965" width="201.333333333333" style="318" customWidth="1"/>
    <col min="8966" max="8966" width="36" style="318" customWidth="1"/>
    <col min="8967" max="8967" width="33.1666666666667" style="318" customWidth="1"/>
    <col min="8968" max="8968" width="39.8333333333333" style="318" customWidth="1"/>
    <col min="8969" max="9216" width="14.5" style="318"/>
    <col min="9217" max="9217" width="27.5" style="318" customWidth="1"/>
    <col min="9218" max="9218" width="35.5" style="318" customWidth="1"/>
    <col min="9219" max="9219" width="26.5" style="318" customWidth="1"/>
    <col min="9220" max="9220" width="30.1666666666667" style="318" customWidth="1"/>
    <col min="9221" max="9221" width="201.333333333333" style="318" customWidth="1"/>
    <col min="9222" max="9222" width="36" style="318" customWidth="1"/>
    <col min="9223" max="9223" width="33.1666666666667" style="318" customWidth="1"/>
    <col min="9224" max="9224" width="39.8333333333333" style="318" customWidth="1"/>
    <col min="9225" max="9472" width="14.5" style="318"/>
    <col min="9473" max="9473" width="27.5" style="318" customWidth="1"/>
    <col min="9474" max="9474" width="35.5" style="318" customWidth="1"/>
    <col min="9475" max="9475" width="26.5" style="318" customWidth="1"/>
    <col min="9476" max="9476" width="30.1666666666667" style="318" customWidth="1"/>
    <col min="9477" max="9477" width="201.333333333333" style="318" customWidth="1"/>
    <col min="9478" max="9478" width="36" style="318" customWidth="1"/>
    <col min="9479" max="9479" width="33.1666666666667" style="318" customWidth="1"/>
    <col min="9480" max="9480" width="39.8333333333333" style="318" customWidth="1"/>
    <col min="9481" max="9728" width="14.5" style="318"/>
    <col min="9729" max="9729" width="27.5" style="318" customWidth="1"/>
    <col min="9730" max="9730" width="35.5" style="318" customWidth="1"/>
    <col min="9731" max="9731" width="26.5" style="318" customWidth="1"/>
    <col min="9732" max="9732" width="30.1666666666667" style="318" customWidth="1"/>
    <col min="9733" max="9733" width="201.333333333333" style="318" customWidth="1"/>
    <col min="9734" max="9734" width="36" style="318" customWidth="1"/>
    <col min="9735" max="9735" width="33.1666666666667" style="318" customWidth="1"/>
    <col min="9736" max="9736" width="39.8333333333333" style="318" customWidth="1"/>
    <col min="9737" max="9984" width="14.5" style="318"/>
    <col min="9985" max="9985" width="27.5" style="318" customWidth="1"/>
    <col min="9986" max="9986" width="35.5" style="318" customWidth="1"/>
    <col min="9987" max="9987" width="26.5" style="318" customWidth="1"/>
    <col min="9988" max="9988" width="30.1666666666667" style="318" customWidth="1"/>
    <col min="9989" max="9989" width="201.333333333333" style="318" customWidth="1"/>
    <col min="9990" max="9990" width="36" style="318" customWidth="1"/>
    <col min="9991" max="9991" width="33.1666666666667" style="318" customWidth="1"/>
    <col min="9992" max="9992" width="39.8333333333333" style="318" customWidth="1"/>
    <col min="9993" max="10240" width="14.5" style="318"/>
    <col min="10241" max="10241" width="27.5" style="318" customWidth="1"/>
    <col min="10242" max="10242" width="35.5" style="318" customWidth="1"/>
    <col min="10243" max="10243" width="26.5" style="318" customWidth="1"/>
    <col min="10244" max="10244" width="30.1666666666667" style="318" customWidth="1"/>
    <col min="10245" max="10245" width="201.333333333333" style="318" customWidth="1"/>
    <col min="10246" max="10246" width="36" style="318" customWidth="1"/>
    <col min="10247" max="10247" width="33.1666666666667" style="318" customWidth="1"/>
    <col min="10248" max="10248" width="39.8333333333333" style="318" customWidth="1"/>
    <col min="10249" max="10496" width="14.5" style="318"/>
    <col min="10497" max="10497" width="27.5" style="318" customWidth="1"/>
    <col min="10498" max="10498" width="35.5" style="318" customWidth="1"/>
    <col min="10499" max="10499" width="26.5" style="318" customWidth="1"/>
    <col min="10500" max="10500" width="30.1666666666667" style="318" customWidth="1"/>
    <col min="10501" max="10501" width="201.333333333333" style="318" customWidth="1"/>
    <col min="10502" max="10502" width="36" style="318" customWidth="1"/>
    <col min="10503" max="10503" width="33.1666666666667" style="318" customWidth="1"/>
    <col min="10504" max="10504" width="39.8333333333333" style="318" customWidth="1"/>
    <col min="10505" max="10752" width="14.5" style="318"/>
    <col min="10753" max="10753" width="27.5" style="318" customWidth="1"/>
    <col min="10754" max="10754" width="35.5" style="318" customWidth="1"/>
    <col min="10755" max="10755" width="26.5" style="318" customWidth="1"/>
    <col min="10756" max="10756" width="30.1666666666667" style="318" customWidth="1"/>
    <col min="10757" max="10757" width="201.333333333333" style="318" customWidth="1"/>
    <col min="10758" max="10758" width="36" style="318" customWidth="1"/>
    <col min="10759" max="10759" width="33.1666666666667" style="318" customWidth="1"/>
    <col min="10760" max="10760" width="39.8333333333333" style="318" customWidth="1"/>
    <col min="10761" max="11008" width="14.5" style="318"/>
    <col min="11009" max="11009" width="27.5" style="318" customWidth="1"/>
    <col min="11010" max="11010" width="35.5" style="318" customWidth="1"/>
    <col min="11011" max="11011" width="26.5" style="318" customWidth="1"/>
    <col min="11012" max="11012" width="30.1666666666667" style="318" customWidth="1"/>
    <col min="11013" max="11013" width="201.333333333333" style="318" customWidth="1"/>
    <col min="11014" max="11014" width="36" style="318" customWidth="1"/>
    <col min="11015" max="11015" width="33.1666666666667" style="318" customWidth="1"/>
    <col min="11016" max="11016" width="39.8333333333333" style="318" customWidth="1"/>
    <col min="11017" max="11264" width="14.5" style="318"/>
    <col min="11265" max="11265" width="27.5" style="318" customWidth="1"/>
    <col min="11266" max="11266" width="35.5" style="318" customWidth="1"/>
    <col min="11267" max="11267" width="26.5" style="318" customWidth="1"/>
    <col min="11268" max="11268" width="30.1666666666667" style="318" customWidth="1"/>
    <col min="11269" max="11269" width="201.333333333333" style="318" customWidth="1"/>
    <col min="11270" max="11270" width="36" style="318" customWidth="1"/>
    <col min="11271" max="11271" width="33.1666666666667" style="318" customWidth="1"/>
    <col min="11272" max="11272" width="39.8333333333333" style="318" customWidth="1"/>
    <col min="11273" max="11520" width="14.5" style="318"/>
    <col min="11521" max="11521" width="27.5" style="318" customWidth="1"/>
    <col min="11522" max="11522" width="35.5" style="318" customWidth="1"/>
    <col min="11523" max="11523" width="26.5" style="318" customWidth="1"/>
    <col min="11524" max="11524" width="30.1666666666667" style="318" customWidth="1"/>
    <col min="11525" max="11525" width="201.333333333333" style="318" customWidth="1"/>
    <col min="11526" max="11526" width="36" style="318" customWidth="1"/>
    <col min="11527" max="11527" width="33.1666666666667" style="318" customWidth="1"/>
    <col min="11528" max="11528" width="39.8333333333333" style="318" customWidth="1"/>
    <col min="11529" max="11776" width="14.5" style="318"/>
    <col min="11777" max="11777" width="27.5" style="318" customWidth="1"/>
    <col min="11778" max="11778" width="35.5" style="318" customWidth="1"/>
    <col min="11779" max="11779" width="26.5" style="318" customWidth="1"/>
    <col min="11780" max="11780" width="30.1666666666667" style="318" customWidth="1"/>
    <col min="11781" max="11781" width="201.333333333333" style="318" customWidth="1"/>
    <col min="11782" max="11782" width="36" style="318" customWidth="1"/>
    <col min="11783" max="11783" width="33.1666666666667" style="318" customWidth="1"/>
    <col min="11784" max="11784" width="39.8333333333333" style="318" customWidth="1"/>
    <col min="11785" max="12032" width="14.5" style="318"/>
    <col min="12033" max="12033" width="27.5" style="318" customWidth="1"/>
    <col min="12034" max="12034" width="35.5" style="318" customWidth="1"/>
    <col min="12035" max="12035" width="26.5" style="318" customWidth="1"/>
    <col min="12036" max="12036" width="30.1666666666667" style="318" customWidth="1"/>
    <col min="12037" max="12037" width="201.333333333333" style="318" customWidth="1"/>
    <col min="12038" max="12038" width="36" style="318" customWidth="1"/>
    <col min="12039" max="12039" width="33.1666666666667" style="318" customWidth="1"/>
    <col min="12040" max="12040" width="39.8333333333333" style="318" customWidth="1"/>
    <col min="12041" max="12288" width="14.5" style="318"/>
    <col min="12289" max="12289" width="27.5" style="318" customWidth="1"/>
    <col min="12290" max="12290" width="35.5" style="318" customWidth="1"/>
    <col min="12291" max="12291" width="26.5" style="318" customWidth="1"/>
    <col min="12292" max="12292" width="30.1666666666667" style="318" customWidth="1"/>
    <col min="12293" max="12293" width="201.333333333333" style="318" customWidth="1"/>
    <col min="12294" max="12294" width="36" style="318" customWidth="1"/>
    <col min="12295" max="12295" width="33.1666666666667" style="318" customWidth="1"/>
    <col min="12296" max="12296" width="39.8333333333333" style="318" customWidth="1"/>
    <col min="12297" max="12544" width="14.5" style="318"/>
    <col min="12545" max="12545" width="27.5" style="318" customWidth="1"/>
    <col min="12546" max="12546" width="35.5" style="318" customWidth="1"/>
    <col min="12547" max="12547" width="26.5" style="318" customWidth="1"/>
    <col min="12548" max="12548" width="30.1666666666667" style="318" customWidth="1"/>
    <col min="12549" max="12549" width="201.333333333333" style="318" customWidth="1"/>
    <col min="12550" max="12550" width="36" style="318" customWidth="1"/>
    <col min="12551" max="12551" width="33.1666666666667" style="318" customWidth="1"/>
    <col min="12552" max="12552" width="39.8333333333333" style="318" customWidth="1"/>
    <col min="12553" max="12800" width="14.5" style="318"/>
    <col min="12801" max="12801" width="27.5" style="318" customWidth="1"/>
    <col min="12802" max="12802" width="35.5" style="318" customWidth="1"/>
    <col min="12803" max="12803" width="26.5" style="318" customWidth="1"/>
    <col min="12804" max="12804" width="30.1666666666667" style="318" customWidth="1"/>
    <col min="12805" max="12805" width="201.333333333333" style="318" customWidth="1"/>
    <col min="12806" max="12806" width="36" style="318" customWidth="1"/>
    <col min="12807" max="12807" width="33.1666666666667" style="318" customWidth="1"/>
    <col min="12808" max="12808" width="39.8333333333333" style="318" customWidth="1"/>
    <col min="12809" max="13056" width="14.5" style="318"/>
    <col min="13057" max="13057" width="27.5" style="318" customWidth="1"/>
    <col min="13058" max="13058" width="35.5" style="318" customWidth="1"/>
    <col min="13059" max="13059" width="26.5" style="318" customWidth="1"/>
    <col min="13060" max="13060" width="30.1666666666667" style="318" customWidth="1"/>
    <col min="13061" max="13061" width="201.333333333333" style="318" customWidth="1"/>
    <col min="13062" max="13062" width="36" style="318" customWidth="1"/>
    <col min="13063" max="13063" width="33.1666666666667" style="318" customWidth="1"/>
    <col min="13064" max="13064" width="39.8333333333333" style="318" customWidth="1"/>
    <col min="13065" max="13312" width="14.5" style="318"/>
    <col min="13313" max="13313" width="27.5" style="318" customWidth="1"/>
    <col min="13314" max="13314" width="35.5" style="318" customWidth="1"/>
    <col min="13315" max="13315" width="26.5" style="318" customWidth="1"/>
    <col min="13316" max="13316" width="30.1666666666667" style="318" customWidth="1"/>
    <col min="13317" max="13317" width="201.333333333333" style="318" customWidth="1"/>
    <col min="13318" max="13318" width="36" style="318" customWidth="1"/>
    <col min="13319" max="13319" width="33.1666666666667" style="318" customWidth="1"/>
    <col min="13320" max="13320" width="39.8333333333333" style="318" customWidth="1"/>
    <col min="13321" max="13568" width="14.5" style="318"/>
    <col min="13569" max="13569" width="27.5" style="318" customWidth="1"/>
    <col min="13570" max="13570" width="35.5" style="318" customWidth="1"/>
    <col min="13571" max="13571" width="26.5" style="318" customWidth="1"/>
    <col min="13572" max="13572" width="30.1666666666667" style="318" customWidth="1"/>
    <col min="13573" max="13573" width="201.333333333333" style="318" customWidth="1"/>
    <col min="13574" max="13574" width="36" style="318" customWidth="1"/>
    <col min="13575" max="13575" width="33.1666666666667" style="318" customWidth="1"/>
    <col min="13576" max="13576" width="39.8333333333333" style="318" customWidth="1"/>
    <col min="13577" max="13824" width="14.5" style="318"/>
    <col min="13825" max="13825" width="27.5" style="318" customWidth="1"/>
    <col min="13826" max="13826" width="35.5" style="318" customWidth="1"/>
    <col min="13827" max="13827" width="26.5" style="318" customWidth="1"/>
    <col min="13828" max="13828" width="30.1666666666667" style="318" customWidth="1"/>
    <col min="13829" max="13829" width="201.333333333333" style="318" customWidth="1"/>
    <col min="13830" max="13830" width="36" style="318" customWidth="1"/>
    <col min="13831" max="13831" width="33.1666666666667" style="318" customWidth="1"/>
    <col min="13832" max="13832" width="39.8333333333333" style="318" customWidth="1"/>
    <col min="13833" max="14080" width="14.5" style="318"/>
    <col min="14081" max="14081" width="27.5" style="318" customWidth="1"/>
    <col min="14082" max="14082" width="35.5" style="318" customWidth="1"/>
    <col min="14083" max="14083" width="26.5" style="318" customWidth="1"/>
    <col min="14084" max="14084" width="30.1666666666667" style="318" customWidth="1"/>
    <col min="14085" max="14085" width="201.333333333333" style="318" customWidth="1"/>
    <col min="14086" max="14086" width="36" style="318" customWidth="1"/>
    <col min="14087" max="14087" width="33.1666666666667" style="318" customWidth="1"/>
    <col min="14088" max="14088" width="39.8333333333333" style="318" customWidth="1"/>
    <col min="14089" max="14336" width="14.5" style="318"/>
    <col min="14337" max="14337" width="27.5" style="318" customWidth="1"/>
    <col min="14338" max="14338" width="35.5" style="318" customWidth="1"/>
    <col min="14339" max="14339" width="26.5" style="318" customWidth="1"/>
    <col min="14340" max="14340" width="30.1666666666667" style="318" customWidth="1"/>
    <col min="14341" max="14341" width="201.333333333333" style="318" customWidth="1"/>
    <col min="14342" max="14342" width="36" style="318" customWidth="1"/>
    <col min="14343" max="14343" width="33.1666666666667" style="318" customWidth="1"/>
    <col min="14344" max="14344" width="39.8333333333333" style="318" customWidth="1"/>
    <col min="14345" max="14592" width="14.5" style="318"/>
    <col min="14593" max="14593" width="27.5" style="318" customWidth="1"/>
    <col min="14594" max="14594" width="35.5" style="318" customWidth="1"/>
    <col min="14595" max="14595" width="26.5" style="318" customWidth="1"/>
    <col min="14596" max="14596" width="30.1666666666667" style="318" customWidth="1"/>
    <col min="14597" max="14597" width="201.333333333333" style="318" customWidth="1"/>
    <col min="14598" max="14598" width="36" style="318" customWidth="1"/>
    <col min="14599" max="14599" width="33.1666666666667" style="318" customWidth="1"/>
    <col min="14600" max="14600" width="39.8333333333333" style="318" customWidth="1"/>
    <col min="14601" max="14848" width="14.5" style="318"/>
    <col min="14849" max="14849" width="27.5" style="318" customWidth="1"/>
    <col min="14850" max="14850" width="35.5" style="318" customWidth="1"/>
    <col min="14851" max="14851" width="26.5" style="318" customWidth="1"/>
    <col min="14852" max="14852" width="30.1666666666667" style="318" customWidth="1"/>
    <col min="14853" max="14853" width="201.333333333333" style="318" customWidth="1"/>
    <col min="14854" max="14854" width="36" style="318" customWidth="1"/>
    <col min="14855" max="14855" width="33.1666666666667" style="318" customWidth="1"/>
    <col min="14856" max="14856" width="39.8333333333333" style="318" customWidth="1"/>
    <col min="14857" max="15104" width="14.5" style="318"/>
    <col min="15105" max="15105" width="27.5" style="318" customWidth="1"/>
    <col min="15106" max="15106" width="35.5" style="318" customWidth="1"/>
    <col min="15107" max="15107" width="26.5" style="318" customWidth="1"/>
    <col min="15108" max="15108" width="30.1666666666667" style="318" customWidth="1"/>
    <col min="15109" max="15109" width="201.333333333333" style="318" customWidth="1"/>
    <col min="15110" max="15110" width="36" style="318" customWidth="1"/>
    <col min="15111" max="15111" width="33.1666666666667" style="318" customWidth="1"/>
    <col min="15112" max="15112" width="39.8333333333333" style="318" customWidth="1"/>
    <col min="15113" max="15360" width="14.5" style="318"/>
    <col min="15361" max="15361" width="27.5" style="318" customWidth="1"/>
    <col min="15362" max="15362" width="35.5" style="318" customWidth="1"/>
    <col min="15363" max="15363" width="26.5" style="318" customWidth="1"/>
    <col min="15364" max="15364" width="30.1666666666667" style="318" customWidth="1"/>
    <col min="15365" max="15365" width="201.333333333333" style="318" customWidth="1"/>
    <col min="15366" max="15366" width="36" style="318" customWidth="1"/>
    <col min="15367" max="15367" width="33.1666666666667" style="318" customWidth="1"/>
    <col min="15368" max="15368" width="39.8333333333333" style="318" customWidth="1"/>
    <col min="15369" max="15616" width="14.5" style="318"/>
    <col min="15617" max="15617" width="27.5" style="318" customWidth="1"/>
    <col min="15618" max="15618" width="35.5" style="318" customWidth="1"/>
    <col min="15619" max="15619" width="26.5" style="318" customWidth="1"/>
    <col min="15620" max="15620" width="30.1666666666667" style="318" customWidth="1"/>
    <col min="15621" max="15621" width="201.333333333333" style="318" customWidth="1"/>
    <col min="15622" max="15622" width="36" style="318" customWidth="1"/>
    <col min="15623" max="15623" width="33.1666666666667" style="318" customWidth="1"/>
    <col min="15624" max="15624" width="39.8333333333333" style="318" customWidth="1"/>
    <col min="15625" max="15872" width="14.5" style="318"/>
    <col min="15873" max="15873" width="27.5" style="318" customWidth="1"/>
    <col min="15874" max="15874" width="35.5" style="318" customWidth="1"/>
    <col min="15875" max="15875" width="26.5" style="318" customWidth="1"/>
    <col min="15876" max="15876" width="30.1666666666667" style="318" customWidth="1"/>
    <col min="15877" max="15877" width="201.333333333333" style="318" customWidth="1"/>
    <col min="15878" max="15878" width="36" style="318" customWidth="1"/>
    <col min="15879" max="15879" width="33.1666666666667" style="318" customWidth="1"/>
    <col min="15880" max="15880" width="39.8333333333333" style="318" customWidth="1"/>
    <col min="15881" max="16128" width="14.5" style="318"/>
    <col min="16129" max="16129" width="27.5" style="318" customWidth="1"/>
    <col min="16130" max="16130" width="35.5" style="318" customWidth="1"/>
    <col min="16131" max="16131" width="26.5" style="318" customWidth="1"/>
    <col min="16132" max="16132" width="30.1666666666667" style="318" customWidth="1"/>
    <col min="16133" max="16133" width="201.333333333333" style="318" customWidth="1"/>
    <col min="16134" max="16134" width="36" style="318" customWidth="1"/>
    <col min="16135" max="16135" width="33.1666666666667" style="318" customWidth="1"/>
    <col min="16136" max="16136" width="39.8333333333333" style="318" customWidth="1"/>
    <col min="16137" max="16384" width="14.5" style="318"/>
  </cols>
  <sheetData>
    <row r="1" ht="36" customHeight="1" spans="1:8">
      <c r="A1" s="320" t="s">
        <v>128</v>
      </c>
      <c r="B1" s="321"/>
      <c r="C1" s="321"/>
      <c r="D1" s="321"/>
      <c r="E1" s="322"/>
      <c r="F1" s="322"/>
      <c r="G1" s="322"/>
      <c r="H1" s="322"/>
    </row>
    <row r="2" ht="32.4" spans="1:8">
      <c r="A2" s="323" t="s">
        <v>129</v>
      </c>
      <c r="B2" s="323"/>
      <c r="C2" s="323"/>
      <c r="D2" s="323"/>
      <c r="E2" s="323"/>
      <c r="F2" s="323"/>
      <c r="G2" s="323"/>
      <c r="H2" s="323"/>
    </row>
    <row r="3" ht="45.95" customHeight="1" spans="1:8">
      <c r="A3" s="324" t="s">
        <v>130</v>
      </c>
      <c r="B3" s="324"/>
      <c r="C3" s="324"/>
      <c r="D3" s="324" t="s">
        <v>3951</v>
      </c>
      <c r="E3" s="324"/>
      <c r="F3" s="324"/>
      <c r="G3" s="324"/>
      <c r="H3" s="324"/>
    </row>
    <row r="4" ht="36" customHeight="1" spans="1:8">
      <c r="A4" s="324" t="s">
        <v>132</v>
      </c>
      <c r="B4" s="324" t="s">
        <v>133</v>
      </c>
      <c r="C4" s="324"/>
      <c r="D4" s="324" t="s">
        <v>134</v>
      </c>
      <c r="E4" s="324"/>
      <c r="F4" s="324" t="s">
        <v>135</v>
      </c>
      <c r="G4" s="324"/>
      <c r="H4" s="324"/>
    </row>
    <row r="5" ht="36" customHeight="1" spans="1:8">
      <c r="A5" s="324"/>
      <c r="B5" s="324"/>
      <c r="C5" s="324"/>
      <c r="D5" s="324"/>
      <c r="E5" s="324"/>
      <c r="F5" s="324" t="s">
        <v>136</v>
      </c>
      <c r="G5" s="324" t="s">
        <v>137</v>
      </c>
      <c r="H5" s="324" t="s">
        <v>138</v>
      </c>
    </row>
    <row r="6" ht="312" customHeight="1" spans="1:8">
      <c r="A6" s="324"/>
      <c r="B6" s="324" t="s">
        <v>1222</v>
      </c>
      <c r="C6" s="324"/>
      <c r="D6" s="325" t="s">
        <v>3952</v>
      </c>
      <c r="E6" s="326"/>
      <c r="F6" s="327">
        <v>59525.82</v>
      </c>
      <c r="G6" s="328">
        <v>57949.22</v>
      </c>
      <c r="H6" s="327">
        <v>1576.6</v>
      </c>
    </row>
    <row r="7" ht="50.1" customHeight="1" spans="1:8">
      <c r="A7" s="324"/>
      <c r="B7" s="324" t="s">
        <v>149</v>
      </c>
      <c r="C7" s="324"/>
      <c r="D7" s="324"/>
      <c r="E7" s="324"/>
      <c r="F7" s="327">
        <v>59525.82</v>
      </c>
      <c r="G7" s="327">
        <v>57949.22</v>
      </c>
      <c r="H7" s="327">
        <v>1576.6</v>
      </c>
    </row>
    <row r="8" ht="119.1" customHeight="1" spans="1:8">
      <c r="A8" s="324" t="s">
        <v>150</v>
      </c>
      <c r="B8" s="329" t="s">
        <v>3953</v>
      </c>
      <c r="C8" s="329"/>
      <c r="D8" s="329"/>
      <c r="E8" s="329"/>
      <c r="F8" s="329"/>
      <c r="G8" s="329"/>
      <c r="H8" s="329"/>
    </row>
    <row r="9" ht="39.95" customHeight="1" spans="1:8">
      <c r="A9" s="330" t="s">
        <v>152</v>
      </c>
      <c r="B9" s="324" t="s">
        <v>153</v>
      </c>
      <c r="C9" s="324" t="s">
        <v>154</v>
      </c>
      <c r="D9" s="324"/>
      <c r="E9" s="324" t="s">
        <v>155</v>
      </c>
      <c r="F9" s="324"/>
      <c r="G9" s="324" t="s">
        <v>156</v>
      </c>
      <c r="H9" s="324"/>
    </row>
    <row r="10" ht="39.95" customHeight="1" spans="1:8">
      <c r="A10" s="331"/>
      <c r="B10" s="330" t="s">
        <v>157</v>
      </c>
      <c r="C10" s="332" t="s">
        <v>158</v>
      </c>
      <c r="D10" s="333"/>
      <c r="E10" s="334" t="s">
        <v>3954</v>
      </c>
      <c r="F10" s="335"/>
      <c r="G10" s="336" t="s">
        <v>3955</v>
      </c>
      <c r="H10" s="337"/>
    </row>
    <row r="11" ht="39.95" customHeight="1" spans="1:8">
      <c r="A11" s="331"/>
      <c r="B11" s="331"/>
      <c r="C11" s="338"/>
      <c r="D11" s="339"/>
      <c r="E11" s="334" t="s">
        <v>3956</v>
      </c>
      <c r="F11" s="335"/>
      <c r="G11" s="336" t="s">
        <v>3957</v>
      </c>
      <c r="H11" s="337"/>
    </row>
    <row r="12" ht="39.95" customHeight="1" spans="1:8">
      <c r="A12" s="331"/>
      <c r="B12" s="331"/>
      <c r="C12" s="338"/>
      <c r="D12" s="339"/>
      <c r="E12" s="334" t="s">
        <v>3958</v>
      </c>
      <c r="F12" s="335"/>
      <c r="G12" s="336" t="s">
        <v>3959</v>
      </c>
      <c r="H12" s="337"/>
    </row>
    <row r="13" ht="39.95" customHeight="1" spans="1:8">
      <c r="A13" s="331"/>
      <c r="B13" s="331"/>
      <c r="C13" s="338"/>
      <c r="D13" s="339"/>
      <c r="E13" s="334" t="s">
        <v>3960</v>
      </c>
      <c r="F13" s="335"/>
      <c r="G13" s="336" t="s">
        <v>3961</v>
      </c>
      <c r="H13" s="337"/>
    </row>
    <row r="14" ht="39.95" customHeight="1" spans="1:8">
      <c r="A14" s="331"/>
      <c r="B14" s="331"/>
      <c r="C14" s="338"/>
      <c r="D14" s="339"/>
      <c r="E14" s="334" t="s">
        <v>3962</v>
      </c>
      <c r="F14" s="335"/>
      <c r="G14" s="336" t="s">
        <v>3963</v>
      </c>
      <c r="H14" s="337"/>
    </row>
    <row r="15" ht="39.95" customHeight="1" spans="1:8">
      <c r="A15" s="331"/>
      <c r="B15" s="331"/>
      <c r="C15" s="338"/>
      <c r="D15" s="339"/>
      <c r="E15" s="334" t="s">
        <v>3964</v>
      </c>
      <c r="F15" s="335"/>
      <c r="G15" s="336" t="s">
        <v>3965</v>
      </c>
      <c r="H15" s="337"/>
    </row>
    <row r="16" ht="39.95" customHeight="1" spans="1:8">
      <c r="A16" s="331"/>
      <c r="B16" s="331"/>
      <c r="C16" s="338"/>
      <c r="D16" s="339"/>
      <c r="E16" s="334" t="s">
        <v>3966</v>
      </c>
      <c r="F16" s="335"/>
      <c r="G16" s="336" t="s">
        <v>3967</v>
      </c>
      <c r="H16" s="337"/>
    </row>
    <row r="17" ht="39.95" customHeight="1" spans="1:8">
      <c r="A17" s="331"/>
      <c r="B17" s="331"/>
      <c r="C17" s="338"/>
      <c r="D17" s="339"/>
      <c r="E17" s="334" t="s">
        <v>3968</v>
      </c>
      <c r="F17" s="335"/>
      <c r="G17" s="336" t="s">
        <v>3969</v>
      </c>
      <c r="H17" s="337"/>
    </row>
    <row r="18" ht="39.95" customHeight="1" spans="1:8">
      <c r="A18" s="331"/>
      <c r="B18" s="331"/>
      <c r="C18" s="338"/>
      <c r="D18" s="339"/>
      <c r="E18" s="334" t="s">
        <v>3970</v>
      </c>
      <c r="F18" s="335"/>
      <c r="G18" s="336" t="s">
        <v>3971</v>
      </c>
      <c r="H18" s="337"/>
    </row>
    <row r="19" ht="39.95" customHeight="1" spans="1:8">
      <c r="A19" s="331"/>
      <c r="B19" s="331"/>
      <c r="C19" s="338"/>
      <c r="D19" s="339"/>
      <c r="E19" s="334" t="s">
        <v>3972</v>
      </c>
      <c r="F19" s="335"/>
      <c r="G19" s="336" t="s">
        <v>3973</v>
      </c>
      <c r="H19" s="337"/>
    </row>
    <row r="20" ht="39.95" customHeight="1" spans="1:8">
      <c r="A20" s="331"/>
      <c r="B20" s="331"/>
      <c r="C20" s="338"/>
      <c r="D20" s="339"/>
      <c r="E20" s="334" t="s">
        <v>3974</v>
      </c>
      <c r="F20" s="335"/>
      <c r="G20" s="336" t="s">
        <v>3975</v>
      </c>
      <c r="H20" s="337"/>
    </row>
    <row r="21" ht="39.95" customHeight="1" spans="1:8">
      <c r="A21" s="331"/>
      <c r="B21" s="331"/>
      <c r="C21" s="338"/>
      <c r="D21" s="339"/>
      <c r="E21" s="334" t="s">
        <v>3976</v>
      </c>
      <c r="F21" s="335"/>
      <c r="G21" s="336" t="s">
        <v>3977</v>
      </c>
      <c r="H21" s="337"/>
    </row>
    <row r="22" ht="39.95" customHeight="1" spans="1:8">
      <c r="A22" s="331"/>
      <c r="B22" s="331"/>
      <c r="C22" s="338"/>
      <c r="D22" s="339"/>
      <c r="E22" s="334" t="s">
        <v>3978</v>
      </c>
      <c r="F22" s="335"/>
      <c r="G22" s="336" t="s">
        <v>3979</v>
      </c>
      <c r="H22" s="337"/>
    </row>
    <row r="23" ht="39.95" customHeight="1" spans="1:8">
      <c r="A23" s="331"/>
      <c r="B23" s="331"/>
      <c r="C23" s="338"/>
      <c r="D23" s="339"/>
      <c r="E23" s="334" t="s">
        <v>3980</v>
      </c>
      <c r="F23" s="335"/>
      <c r="G23" s="336" t="s">
        <v>3981</v>
      </c>
      <c r="H23" s="337"/>
    </row>
    <row r="24" ht="39.95" customHeight="1" spans="1:8">
      <c r="A24" s="331"/>
      <c r="B24" s="331"/>
      <c r="C24" s="338"/>
      <c r="D24" s="339"/>
      <c r="E24" s="334" t="s">
        <v>3982</v>
      </c>
      <c r="F24" s="335"/>
      <c r="G24" s="336" t="s">
        <v>3983</v>
      </c>
      <c r="H24" s="337"/>
    </row>
    <row r="25" ht="39.95" customHeight="1" spans="1:8">
      <c r="A25" s="331"/>
      <c r="B25" s="331"/>
      <c r="C25" s="340"/>
      <c r="D25" s="341"/>
      <c r="E25" s="334" t="s">
        <v>3984</v>
      </c>
      <c r="F25" s="335"/>
      <c r="G25" s="336" t="s">
        <v>3985</v>
      </c>
      <c r="H25" s="337"/>
    </row>
    <row r="26" ht="39.95" customHeight="1" spans="1:8">
      <c r="A26" s="331"/>
      <c r="B26" s="331"/>
      <c r="C26" s="332" t="s">
        <v>178</v>
      </c>
      <c r="D26" s="333"/>
      <c r="E26" s="334" t="s">
        <v>3986</v>
      </c>
      <c r="F26" s="335"/>
      <c r="G26" s="336" t="s">
        <v>678</v>
      </c>
      <c r="H26" s="337"/>
    </row>
    <row r="27" ht="39.95" customHeight="1" spans="1:8">
      <c r="A27" s="331"/>
      <c r="B27" s="331"/>
      <c r="C27" s="338"/>
      <c r="D27" s="339"/>
      <c r="E27" s="334" t="s">
        <v>3987</v>
      </c>
      <c r="F27" s="335"/>
      <c r="G27" s="336" t="s">
        <v>202</v>
      </c>
      <c r="H27" s="337"/>
    </row>
    <row r="28" ht="39.95" customHeight="1" spans="1:8">
      <c r="A28" s="331"/>
      <c r="B28" s="331"/>
      <c r="C28" s="338"/>
      <c r="D28" s="339"/>
      <c r="E28" s="334" t="s">
        <v>3988</v>
      </c>
      <c r="F28" s="335"/>
      <c r="G28" s="336" t="s">
        <v>3989</v>
      </c>
      <c r="H28" s="337"/>
    </row>
    <row r="29" ht="39.95" customHeight="1" spans="1:8">
      <c r="A29" s="331"/>
      <c r="B29" s="331"/>
      <c r="C29" s="324" t="s">
        <v>252</v>
      </c>
      <c r="D29" s="324"/>
      <c r="E29" s="334" t="s">
        <v>3990</v>
      </c>
      <c r="F29" s="335"/>
      <c r="G29" s="336" t="s">
        <v>1050</v>
      </c>
      <c r="H29" s="337"/>
    </row>
    <row r="30" ht="39.95" customHeight="1" spans="1:8">
      <c r="A30" s="331"/>
      <c r="B30" s="331"/>
      <c r="C30" s="324"/>
      <c r="D30" s="324"/>
      <c r="E30" s="334" t="s">
        <v>3991</v>
      </c>
      <c r="F30" s="335"/>
      <c r="G30" s="336" t="s">
        <v>3992</v>
      </c>
      <c r="H30" s="337"/>
    </row>
    <row r="31" ht="39.95" customHeight="1" spans="1:8">
      <c r="A31" s="331"/>
      <c r="B31" s="331"/>
      <c r="C31" s="332" t="s">
        <v>258</v>
      </c>
      <c r="D31" s="333"/>
      <c r="E31" s="342" t="s">
        <v>3993</v>
      </c>
      <c r="F31" s="342"/>
      <c r="G31" s="324" t="s">
        <v>952</v>
      </c>
      <c r="H31" s="324"/>
    </row>
    <row r="32" ht="39.95" customHeight="1" spans="1:8">
      <c r="A32" s="331"/>
      <c r="B32" s="331"/>
      <c r="C32" s="338"/>
      <c r="D32" s="339"/>
      <c r="E32" s="342" t="s">
        <v>3994</v>
      </c>
      <c r="F32" s="342"/>
      <c r="G32" s="343">
        <v>0</v>
      </c>
      <c r="H32" s="324"/>
    </row>
    <row r="33" ht="39.95" customHeight="1" spans="1:8">
      <c r="A33" s="331"/>
      <c r="B33" s="330" t="s">
        <v>182</v>
      </c>
      <c r="C33" s="324" t="s">
        <v>1057</v>
      </c>
      <c r="D33" s="324"/>
      <c r="E33" s="342" t="s">
        <v>3995</v>
      </c>
      <c r="F33" s="342"/>
      <c r="G33" s="324" t="s">
        <v>3996</v>
      </c>
      <c r="H33" s="324"/>
    </row>
    <row r="34" ht="39.95" customHeight="1" spans="1:8">
      <c r="A34" s="331"/>
      <c r="B34" s="331"/>
      <c r="C34" s="324" t="s">
        <v>531</v>
      </c>
      <c r="D34" s="324"/>
      <c r="E34" s="342" t="s">
        <v>3997</v>
      </c>
      <c r="F34" s="342" t="s">
        <v>3998</v>
      </c>
      <c r="G34" s="336" t="s">
        <v>3999</v>
      </c>
      <c r="H34" s="337"/>
    </row>
    <row r="35" ht="39.95" customHeight="1" spans="1:8">
      <c r="A35" s="331"/>
      <c r="B35" s="331"/>
      <c r="C35" s="324"/>
      <c r="D35" s="324"/>
      <c r="E35" s="342" t="s">
        <v>4000</v>
      </c>
      <c r="F35" s="342"/>
      <c r="G35" s="324" t="s">
        <v>4001</v>
      </c>
      <c r="H35" s="324" t="s">
        <v>4002</v>
      </c>
    </row>
    <row r="36" ht="39.95" customHeight="1" spans="1:8">
      <c r="A36" s="331"/>
      <c r="B36" s="331"/>
      <c r="C36" s="324"/>
      <c r="D36" s="324"/>
      <c r="E36" s="342" t="s">
        <v>4003</v>
      </c>
      <c r="F36" s="342"/>
      <c r="G36" s="324" t="s">
        <v>4004</v>
      </c>
      <c r="H36" s="324" t="s">
        <v>4002</v>
      </c>
    </row>
    <row r="37" ht="39.95" customHeight="1" spans="1:8">
      <c r="A37" s="331"/>
      <c r="B37" s="331"/>
      <c r="C37" s="332" t="s">
        <v>842</v>
      </c>
      <c r="D37" s="333"/>
      <c r="E37" s="342" t="s">
        <v>4005</v>
      </c>
      <c r="F37" s="342"/>
      <c r="G37" s="324" t="s">
        <v>4006</v>
      </c>
      <c r="H37" s="324"/>
    </row>
    <row r="38" ht="39.95" customHeight="1" spans="1:8">
      <c r="A38" s="331"/>
      <c r="B38" s="344"/>
      <c r="C38" s="340"/>
      <c r="D38" s="341"/>
      <c r="E38" s="334" t="s">
        <v>4007</v>
      </c>
      <c r="F38" s="335"/>
      <c r="G38" s="345">
        <v>0.445023148148148</v>
      </c>
      <c r="H38" s="346"/>
    </row>
    <row r="39" ht="39.95" customHeight="1" spans="1:8">
      <c r="A39" s="344"/>
      <c r="B39" s="324" t="s">
        <v>649</v>
      </c>
      <c r="C39" s="324" t="s">
        <v>534</v>
      </c>
      <c r="D39" s="324"/>
      <c r="E39" s="347" t="s">
        <v>4008</v>
      </c>
      <c r="F39" s="348"/>
      <c r="G39" s="349" t="s">
        <v>202</v>
      </c>
      <c r="H39" s="346"/>
    </row>
    <row r="40" ht="36" customHeight="1"/>
  </sheetData>
  <mergeCells count="85">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E34:F34"/>
    <mergeCell ref="G34:H34"/>
    <mergeCell ref="E35:F35"/>
    <mergeCell ref="G35:H35"/>
    <mergeCell ref="E36:F36"/>
    <mergeCell ref="G36:H36"/>
    <mergeCell ref="E37:F37"/>
    <mergeCell ref="G37:H37"/>
    <mergeCell ref="E38:F38"/>
    <mergeCell ref="G38:H38"/>
    <mergeCell ref="C39:D39"/>
    <mergeCell ref="E39:F39"/>
    <mergeCell ref="G39:H39"/>
    <mergeCell ref="A4:A7"/>
    <mergeCell ref="A9:A39"/>
    <mergeCell ref="B10:B32"/>
    <mergeCell ref="B33:B38"/>
    <mergeCell ref="C31:D32"/>
    <mergeCell ref="C37:D38"/>
    <mergeCell ref="C34:D36"/>
    <mergeCell ref="C29:D30"/>
    <mergeCell ref="C26:D28"/>
    <mergeCell ref="C10:D25"/>
    <mergeCell ref="B4:C5"/>
    <mergeCell ref="D4:E5"/>
  </mergeCells>
  <pageMargins left="2.28333333333333" right="0.25" top="0.75" bottom="0.75" header="0.3" footer="0.3"/>
  <pageSetup paperSize="9" scale="24" orientation="landscape"/>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34" workbookViewId="0">
      <selection activeCell="G10" sqref="G10"/>
    </sheetView>
  </sheetViews>
  <sheetFormatPr defaultColWidth="12" defaultRowHeight="15.6" outlineLevelCol="7"/>
  <cols>
    <col min="1" max="1" width="12" style="3"/>
    <col min="2" max="2" width="16.3333333333333" style="3" customWidth="1"/>
    <col min="3" max="3" width="9.66666666666667" style="3" customWidth="1"/>
    <col min="4" max="4" width="9.33333333333333" style="3" customWidth="1"/>
    <col min="5" max="5" width="46.3333333333333" style="3" customWidth="1"/>
    <col min="6" max="6" width="18" style="3" customWidth="1"/>
    <col min="7" max="7" width="16.5" style="3" customWidth="1"/>
    <col min="8" max="8" width="15.6666666666667" style="3" customWidth="1"/>
    <col min="9" max="249" width="12" style="3"/>
    <col min="250" max="252" width="12" style="309"/>
    <col min="253" max="16384" width="12" style="3"/>
  </cols>
  <sheetData>
    <row r="1" s="1" customFormat="1" spans="1:8">
      <c r="A1" s="310" t="s">
        <v>128</v>
      </c>
      <c r="B1" s="311"/>
      <c r="C1" s="311"/>
      <c r="D1" s="311"/>
      <c r="E1" s="310"/>
      <c r="F1" s="310"/>
      <c r="G1" s="310"/>
      <c r="H1" s="310"/>
    </row>
    <row r="2" ht="30" customHeight="1" spans="1:8">
      <c r="A2" s="6" t="s">
        <v>129</v>
      </c>
      <c r="B2" s="6"/>
      <c r="C2" s="6"/>
      <c r="D2" s="6"/>
      <c r="E2" s="6"/>
      <c r="F2" s="6"/>
      <c r="G2" s="6"/>
      <c r="H2" s="6"/>
    </row>
    <row r="3" ht="20.1" customHeight="1" spans="1:8">
      <c r="A3" s="7" t="s">
        <v>130</v>
      </c>
      <c r="B3" s="7"/>
      <c r="C3" s="7"/>
      <c r="D3" s="7" t="s">
        <v>4009</v>
      </c>
      <c r="E3" s="7"/>
      <c r="F3" s="7"/>
      <c r="G3" s="7"/>
      <c r="H3" s="7"/>
    </row>
    <row r="4" ht="20.1" customHeight="1" spans="1:8">
      <c r="A4" s="7" t="s">
        <v>132</v>
      </c>
      <c r="B4" s="7" t="s">
        <v>133</v>
      </c>
      <c r="C4" s="7"/>
      <c r="D4" s="7" t="s">
        <v>134</v>
      </c>
      <c r="E4" s="7"/>
      <c r="F4" s="7" t="s">
        <v>135</v>
      </c>
      <c r="G4" s="7"/>
      <c r="H4" s="7"/>
    </row>
    <row r="5" ht="20.1" customHeight="1" spans="1:8">
      <c r="A5" s="7"/>
      <c r="B5" s="7"/>
      <c r="C5" s="7"/>
      <c r="D5" s="7"/>
      <c r="E5" s="7"/>
      <c r="F5" s="7" t="s">
        <v>136</v>
      </c>
      <c r="G5" s="7" t="s">
        <v>137</v>
      </c>
      <c r="H5" s="7" t="s">
        <v>138</v>
      </c>
    </row>
    <row r="6" ht="30.95" customHeight="1" spans="1:8">
      <c r="A6" s="7"/>
      <c r="B6" s="312" t="s">
        <v>3849</v>
      </c>
      <c r="C6" s="312"/>
      <c r="D6" s="24" t="s">
        <v>4010</v>
      </c>
      <c r="E6" s="24"/>
      <c r="F6" s="313">
        <v>4345.27</v>
      </c>
      <c r="G6" s="313">
        <v>2360.57</v>
      </c>
      <c r="H6" s="313">
        <f>F6-G6</f>
        <v>1984.7</v>
      </c>
    </row>
    <row r="7" ht="66.95" customHeight="1" spans="1:8">
      <c r="A7" s="7"/>
      <c r="B7" s="312" t="s">
        <v>3853</v>
      </c>
      <c r="C7" s="312"/>
      <c r="D7" s="24" t="s">
        <v>4011</v>
      </c>
      <c r="E7" s="24"/>
      <c r="F7" s="313">
        <v>40</v>
      </c>
      <c r="G7" s="313">
        <v>20</v>
      </c>
      <c r="H7" s="313">
        <v>20</v>
      </c>
    </row>
    <row r="8" ht="75" customHeight="1" spans="1:8">
      <c r="A8" s="7"/>
      <c r="B8" s="312" t="s">
        <v>4012</v>
      </c>
      <c r="C8" s="312"/>
      <c r="D8" s="24" t="s">
        <v>4013</v>
      </c>
      <c r="E8" s="24"/>
      <c r="F8" s="313">
        <f t="shared" ref="F8:F14" si="0">G8+H8</f>
        <v>243.7</v>
      </c>
      <c r="G8" s="313">
        <v>194.2</v>
      </c>
      <c r="H8" s="313">
        <v>49.5</v>
      </c>
    </row>
    <row r="9" ht="105" customHeight="1" spans="1:8">
      <c r="A9" s="7"/>
      <c r="B9" s="312" t="s">
        <v>3863</v>
      </c>
      <c r="C9" s="312"/>
      <c r="D9" s="24" t="s">
        <v>4014</v>
      </c>
      <c r="E9" s="24"/>
      <c r="F9" s="313">
        <f t="shared" si="0"/>
        <v>345</v>
      </c>
      <c r="G9" s="313">
        <v>265</v>
      </c>
      <c r="H9" s="313">
        <v>80</v>
      </c>
    </row>
    <row r="10" ht="35.1" customHeight="1" spans="1:8">
      <c r="A10" s="7"/>
      <c r="B10" s="312" t="s">
        <v>3047</v>
      </c>
      <c r="C10" s="312"/>
      <c r="D10" s="24" t="s">
        <v>4015</v>
      </c>
      <c r="E10" s="24"/>
      <c r="F10" s="313">
        <f t="shared" si="0"/>
        <v>42.4</v>
      </c>
      <c r="G10" s="313">
        <v>42.4</v>
      </c>
      <c r="H10" s="313">
        <v>0</v>
      </c>
    </row>
    <row r="11" ht="39" customHeight="1" spans="1:8">
      <c r="A11" s="7"/>
      <c r="B11" s="312" t="s">
        <v>3851</v>
      </c>
      <c r="C11" s="312"/>
      <c r="D11" s="24" t="s">
        <v>4016</v>
      </c>
      <c r="E11" s="24"/>
      <c r="F11" s="313">
        <f t="shared" si="0"/>
        <v>4018.13</v>
      </c>
      <c r="G11" s="313">
        <v>75</v>
      </c>
      <c r="H11" s="313">
        <v>3943.13</v>
      </c>
    </row>
    <row r="12" ht="92.1" customHeight="1" spans="1:8">
      <c r="A12" s="7"/>
      <c r="B12" s="312" t="s">
        <v>4017</v>
      </c>
      <c r="C12" s="312"/>
      <c r="D12" s="24" t="s">
        <v>4018</v>
      </c>
      <c r="E12" s="24"/>
      <c r="F12" s="313">
        <f t="shared" si="0"/>
        <v>1400</v>
      </c>
      <c r="G12" s="313">
        <v>1400</v>
      </c>
      <c r="H12" s="313">
        <v>0</v>
      </c>
    </row>
    <row r="13" ht="108" customHeight="1" spans="1:8">
      <c r="A13" s="7"/>
      <c r="B13" s="312" t="s">
        <v>4019</v>
      </c>
      <c r="C13" s="312"/>
      <c r="D13" s="24" t="s">
        <v>4020</v>
      </c>
      <c r="E13" s="24"/>
      <c r="F13" s="313">
        <f t="shared" si="0"/>
        <v>18774.89</v>
      </c>
      <c r="G13" s="314">
        <v>2399.66</v>
      </c>
      <c r="H13" s="313">
        <v>16375.23</v>
      </c>
    </row>
    <row r="14" ht="20.1" customHeight="1" spans="1:8">
      <c r="A14" s="7"/>
      <c r="B14" s="7" t="s">
        <v>149</v>
      </c>
      <c r="C14" s="7"/>
      <c r="D14" s="7"/>
      <c r="E14" s="7"/>
      <c r="F14" s="313">
        <f t="shared" si="0"/>
        <v>29209.39</v>
      </c>
      <c r="G14" s="313">
        <f>SUM(G6:G13)</f>
        <v>6756.83</v>
      </c>
      <c r="H14" s="313">
        <f>SUM(H6:H13)</f>
        <v>22452.56</v>
      </c>
    </row>
    <row r="15" ht="77.1" customHeight="1" spans="1:8">
      <c r="A15" s="7" t="s">
        <v>150</v>
      </c>
      <c r="B15" s="315" t="s">
        <v>4021</v>
      </c>
      <c r="C15" s="315"/>
      <c r="D15" s="315"/>
      <c r="E15" s="315"/>
      <c r="F15" s="315"/>
      <c r="G15" s="315"/>
      <c r="H15" s="315"/>
    </row>
    <row r="16" ht="20.1" customHeight="1" spans="1:8">
      <c r="A16" s="7" t="s">
        <v>152</v>
      </c>
      <c r="B16" s="7" t="s">
        <v>153</v>
      </c>
      <c r="C16" s="7" t="s">
        <v>154</v>
      </c>
      <c r="D16" s="7"/>
      <c r="E16" s="7" t="s">
        <v>155</v>
      </c>
      <c r="F16" s="7"/>
      <c r="G16" s="7" t="s">
        <v>156</v>
      </c>
      <c r="H16" s="7"/>
    </row>
    <row r="17" ht="20.1" customHeight="1" spans="1:8">
      <c r="A17" s="7"/>
      <c r="B17" s="7" t="s">
        <v>157</v>
      </c>
      <c r="C17" s="7" t="s">
        <v>158</v>
      </c>
      <c r="D17" s="7"/>
      <c r="E17" s="204" t="s">
        <v>3866</v>
      </c>
      <c r="F17" s="204"/>
      <c r="G17" s="206" t="s">
        <v>4022</v>
      </c>
      <c r="H17" s="206"/>
    </row>
    <row r="18" ht="20.1" customHeight="1" spans="1:8">
      <c r="A18" s="7"/>
      <c r="B18" s="7"/>
      <c r="C18" s="7"/>
      <c r="D18" s="7"/>
      <c r="E18" s="204" t="s">
        <v>3868</v>
      </c>
      <c r="F18" s="204"/>
      <c r="G18" s="206" t="s">
        <v>4023</v>
      </c>
      <c r="H18" s="206"/>
    </row>
    <row r="19" ht="20.1" customHeight="1" spans="1:8">
      <c r="A19" s="7"/>
      <c r="B19" s="7"/>
      <c r="C19" s="7"/>
      <c r="D19" s="7"/>
      <c r="E19" s="204" t="s">
        <v>3870</v>
      </c>
      <c r="F19" s="204"/>
      <c r="G19" s="206" t="s">
        <v>3871</v>
      </c>
      <c r="H19" s="206"/>
    </row>
    <row r="20" ht="20.1" customHeight="1" spans="1:8">
      <c r="A20" s="7"/>
      <c r="B20" s="7"/>
      <c r="C20" s="7"/>
      <c r="D20" s="7"/>
      <c r="E20" s="204" t="s">
        <v>3872</v>
      </c>
      <c r="F20" s="204"/>
      <c r="G20" s="206" t="s">
        <v>4024</v>
      </c>
      <c r="H20" s="206"/>
    </row>
    <row r="21" ht="20.1" customHeight="1" spans="1:8">
      <c r="A21" s="7"/>
      <c r="B21" s="7"/>
      <c r="C21" s="7"/>
      <c r="D21" s="7"/>
      <c r="E21" s="204" t="s">
        <v>3874</v>
      </c>
      <c r="F21" s="204"/>
      <c r="G21" s="206" t="s">
        <v>4025</v>
      </c>
      <c r="H21" s="206"/>
    </row>
    <row r="22" ht="20.1" customHeight="1" spans="1:8">
      <c r="A22" s="7"/>
      <c r="B22" s="7"/>
      <c r="C22" s="7"/>
      <c r="D22" s="7"/>
      <c r="E22" s="204" t="s">
        <v>4026</v>
      </c>
      <c r="F22" s="204"/>
      <c r="G22" s="206" t="s">
        <v>4027</v>
      </c>
      <c r="H22" s="206"/>
    </row>
    <row r="23" ht="20.1" customHeight="1" spans="1:8">
      <c r="A23" s="7"/>
      <c r="B23" s="7"/>
      <c r="C23" s="7"/>
      <c r="D23" s="7"/>
      <c r="E23" s="204" t="s">
        <v>4028</v>
      </c>
      <c r="F23" s="204"/>
      <c r="G23" s="206" t="s">
        <v>4029</v>
      </c>
      <c r="H23" s="206"/>
    </row>
    <row r="24" ht="20.1" customHeight="1" spans="1:8">
      <c r="A24" s="7"/>
      <c r="B24" s="7"/>
      <c r="C24" s="7"/>
      <c r="D24" s="7"/>
      <c r="E24" s="204" t="s">
        <v>4030</v>
      </c>
      <c r="F24" s="204"/>
      <c r="G24" s="206" t="s">
        <v>2714</v>
      </c>
      <c r="H24" s="206"/>
    </row>
    <row r="25" ht="20.1" customHeight="1" spans="1:8">
      <c r="A25" s="7"/>
      <c r="B25" s="7"/>
      <c r="C25" s="7"/>
      <c r="D25" s="7"/>
      <c r="E25" s="204" t="s">
        <v>4031</v>
      </c>
      <c r="F25" s="204"/>
      <c r="G25" s="206" t="s">
        <v>2528</v>
      </c>
      <c r="H25" s="206"/>
    </row>
    <row r="26" ht="20.1" customHeight="1" spans="1:8">
      <c r="A26" s="7"/>
      <c r="B26" s="7"/>
      <c r="C26" s="7"/>
      <c r="D26" s="7"/>
      <c r="E26" s="204" t="s">
        <v>4032</v>
      </c>
      <c r="F26" s="204"/>
      <c r="G26" s="206" t="s">
        <v>4033</v>
      </c>
      <c r="H26" s="206"/>
    </row>
    <row r="27" ht="20.1" customHeight="1" spans="1:8">
      <c r="A27" s="7"/>
      <c r="B27" s="7"/>
      <c r="C27" s="7"/>
      <c r="D27" s="7"/>
      <c r="E27" s="204" t="s">
        <v>3892</v>
      </c>
      <c r="F27" s="204"/>
      <c r="G27" s="206" t="s">
        <v>3895</v>
      </c>
      <c r="H27" s="206"/>
    </row>
    <row r="28" ht="20.1" customHeight="1" spans="1:8">
      <c r="A28" s="7"/>
      <c r="B28" s="7"/>
      <c r="C28" s="7"/>
      <c r="D28" s="7"/>
      <c r="E28" s="204" t="s">
        <v>3894</v>
      </c>
      <c r="F28" s="204"/>
      <c r="G28" s="206" t="s">
        <v>4034</v>
      </c>
      <c r="H28" s="206"/>
    </row>
    <row r="29" ht="20.1" customHeight="1" spans="1:8">
      <c r="A29" s="7"/>
      <c r="B29" s="7"/>
      <c r="C29" s="7"/>
      <c r="D29" s="7"/>
      <c r="E29" s="204" t="s">
        <v>4035</v>
      </c>
      <c r="F29" s="204"/>
      <c r="G29" s="206" t="s">
        <v>452</v>
      </c>
      <c r="H29" s="206"/>
    </row>
    <row r="30" ht="24" customHeight="1" spans="1:8">
      <c r="A30" s="7"/>
      <c r="B30" s="7"/>
      <c r="C30" s="7"/>
      <c r="D30" s="7"/>
      <c r="E30" s="24" t="s">
        <v>4036</v>
      </c>
      <c r="F30" s="24"/>
      <c r="G30" s="206" t="s">
        <v>2528</v>
      </c>
      <c r="H30" s="206"/>
    </row>
    <row r="31" ht="24" customHeight="1" spans="1:8">
      <c r="A31" s="7"/>
      <c r="B31" s="7"/>
      <c r="C31" s="316" t="s">
        <v>158</v>
      </c>
      <c r="D31" s="317"/>
      <c r="E31" s="24" t="s">
        <v>3933</v>
      </c>
      <c r="F31" s="24"/>
      <c r="G31" s="207">
        <v>1</v>
      </c>
      <c r="H31" s="206"/>
    </row>
    <row r="32" ht="24" customHeight="1" spans="1:8">
      <c r="A32" s="7"/>
      <c r="B32" s="7"/>
      <c r="C32" s="316"/>
      <c r="D32" s="317"/>
      <c r="E32" s="24" t="s">
        <v>3934</v>
      </c>
      <c r="F32" s="24"/>
      <c r="G32" s="207">
        <v>1</v>
      </c>
      <c r="H32" s="206"/>
    </row>
    <row r="33" ht="24" customHeight="1" spans="1:8">
      <c r="A33" s="7"/>
      <c r="B33" s="7"/>
      <c r="C33" s="316"/>
      <c r="D33" s="317"/>
      <c r="E33" s="24" t="s">
        <v>3935</v>
      </c>
      <c r="F33" s="24"/>
      <c r="G33" s="206" t="s">
        <v>943</v>
      </c>
      <c r="H33" s="206"/>
    </row>
    <row r="34" ht="24" customHeight="1" spans="1:8">
      <c r="A34" s="7"/>
      <c r="B34" s="7"/>
      <c r="C34" s="316"/>
      <c r="D34" s="317"/>
      <c r="E34" s="24" t="s">
        <v>3939</v>
      </c>
      <c r="F34" s="24"/>
      <c r="G34" s="206" t="s">
        <v>202</v>
      </c>
      <c r="H34" s="206"/>
    </row>
    <row r="35" ht="24" customHeight="1" spans="1:8">
      <c r="A35" s="7"/>
      <c r="B35" s="7"/>
      <c r="C35" s="316"/>
      <c r="D35" s="317"/>
      <c r="E35" s="24" t="s">
        <v>3940</v>
      </c>
      <c r="F35" s="24"/>
      <c r="G35" s="206" t="s">
        <v>198</v>
      </c>
      <c r="H35" s="206"/>
    </row>
    <row r="36" ht="24" customHeight="1" spans="1:8">
      <c r="A36" s="7"/>
      <c r="B36" s="7"/>
      <c r="C36" s="230"/>
      <c r="D36" s="231"/>
      <c r="E36" s="24" t="s">
        <v>3941</v>
      </c>
      <c r="F36" s="24"/>
      <c r="G36" s="206" t="s">
        <v>198</v>
      </c>
      <c r="H36" s="206"/>
    </row>
    <row r="37" ht="24" customHeight="1" spans="1:8">
      <c r="A37" s="7"/>
      <c r="B37" s="7"/>
      <c r="C37" s="7" t="s">
        <v>252</v>
      </c>
      <c r="D37" s="7"/>
      <c r="E37" s="24" t="s">
        <v>4037</v>
      </c>
      <c r="F37" s="24"/>
      <c r="G37" s="206" t="s">
        <v>202</v>
      </c>
      <c r="H37" s="206"/>
    </row>
    <row r="38" ht="30.95" customHeight="1" spans="1:8">
      <c r="A38" s="7"/>
      <c r="B38" s="7" t="s">
        <v>182</v>
      </c>
      <c r="C38" s="7" t="s">
        <v>183</v>
      </c>
      <c r="D38" s="7"/>
      <c r="E38" s="24" t="s">
        <v>1692</v>
      </c>
      <c r="F38" s="24"/>
      <c r="G38" s="7" t="s">
        <v>262</v>
      </c>
      <c r="H38" s="7"/>
    </row>
    <row r="39" ht="21" customHeight="1" spans="1:8">
      <c r="A39" s="7"/>
      <c r="B39" s="7" t="s">
        <v>195</v>
      </c>
      <c r="C39" s="7" t="s">
        <v>196</v>
      </c>
      <c r="D39" s="7"/>
      <c r="E39" s="24" t="s">
        <v>4038</v>
      </c>
      <c r="F39" s="24"/>
      <c r="G39" s="7" t="s">
        <v>202</v>
      </c>
      <c r="H39" s="7"/>
    </row>
    <row r="40" ht="21.95" customHeight="1" spans="1:8">
      <c r="A40" s="7"/>
      <c r="B40" s="7"/>
      <c r="C40" s="7"/>
      <c r="D40" s="7"/>
      <c r="E40" s="24" t="s">
        <v>844</v>
      </c>
      <c r="F40" s="24"/>
      <c r="G40" s="10" t="s">
        <v>202</v>
      </c>
      <c r="H40" s="11"/>
    </row>
    <row r="41" s="2" customFormat="1" ht="20.1" customHeight="1" spans="1:8">
      <c r="A41" s="31"/>
      <c r="B41" s="31"/>
      <c r="C41" s="31"/>
      <c r="D41" s="31"/>
      <c r="E41" s="31"/>
      <c r="F41" s="31"/>
      <c r="G41" s="31"/>
      <c r="H41" s="31"/>
    </row>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C37:D37"/>
    <mergeCell ref="E37:F37"/>
    <mergeCell ref="G37:H37"/>
    <mergeCell ref="C38:D38"/>
    <mergeCell ref="E38:F38"/>
    <mergeCell ref="G38:H38"/>
    <mergeCell ref="E39:F39"/>
    <mergeCell ref="G39:H39"/>
    <mergeCell ref="E40:F40"/>
    <mergeCell ref="G40:H40"/>
    <mergeCell ref="A41:H41"/>
    <mergeCell ref="A4:A14"/>
    <mergeCell ref="A16:A40"/>
    <mergeCell ref="B17:B37"/>
    <mergeCell ref="B39:B40"/>
    <mergeCell ref="C39:D40"/>
    <mergeCell ref="C31:D36"/>
    <mergeCell ref="C17:D30"/>
    <mergeCell ref="B4:C5"/>
    <mergeCell ref="D4:E5"/>
  </mergeCells>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opLeftCell="A28" workbookViewId="0">
      <selection activeCell="P10" sqref="P10"/>
    </sheetView>
  </sheetViews>
  <sheetFormatPr defaultColWidth="9.33333333333333" defaultRowHeight="10.8" outlineLevelCol="7"/>
  <cols>
    <col min="1" max="1" width="9.33333333333333" style="278"/>
    <col min="2" max="2" width="11" style="279" customWidth="1"/>
    <col min="3" max="3" width="14" style="279" customWidth="1"/>
    <col min="4" max="4" width="9.33333333333333" style="279"/>
    <col min="5" max="5" width="27.1666666666667" style="279" customWidth="1"/>
    <col min="6" max="6" width="14.8333333333333" style="279" customWidth="1"/>
    <col min="7" max="8" width="12.6666666666667" style="279" customWidth="1"/>
    <col min="9" max="16384" width="9.33333333333333" style="279"/>
  </cols>
  <sheetData>
    <row r="1" s="276" customFormat="1" ht="16.5" customHeight="1" spans="1:4">
      <c r="A1" s="280" t="s">
        <v>128</v>
      </c>
      <c r="B1" s="281"/>
      <c r="C1" s="281"/>
      <c r="D1" s="281"/>
    </row>
    <row r="2" s="277" customFormat="1" ht="46.15" customHeight="1" spans="1:8">
      <c r="A2" s="282" t="s">
        <v>129</v>
      </c>
      <c r="B2" s="282"/>
      <c r="C2" s="282"/>
      <c r="D2" s="282"/>
      <c r="E2" s="282"/>
      <c r="F2" s="282"/>
      <c r="G2" s="282"/>
      <c r="H2" s="282"/>
    </row>
    <row r="3" ht="42" customHeight="1" spans="1:8">
      <c r="A3" s="283" t="s">
        <v>130</v>
      </c>
      <c r="B3" s="284"/>
      <c r="C3" s="285"/>
      <c r="D3" s="286" t="s">
        <v>4039</v>
      </c>
      <c r="E3" s="287"/>
      <c r="F3" s="287"/>
      <c r="G3" s="287"/>
      <c r="H3" s="288"/>
    </row>
    <row r="4" ht="20.1" customHeight="1" spans="1:8">
      <c r="A4" s="289" t="s">
        <v>1029</v>
      </c>
      <c r="B4" s="290" t="s">
        <v>133</v>
      </c>
      <c r="C4" s="291"/>
      <c r="D4" s="290" t="s">
        <v>134</v>
      </c>
      <c r="E4" s="291"/>
      <c r="F4" s="292" t="s">
        <v>135</v>
      </c>
      <c r="G4" s="284"/>
      <c r="H4" s="285"/>
    </row>
    <row r="5" ht="20.1" customHeight="1" spans="1:8">
      <c r="A5" s="293"/>
      <c r="B5" s="294"/>
      <c r="C5" s="295"/>
      <c r="D5" s="294"/>
      <c r="E5" s="295"/>
      <c r="F5" s="296" t="s">
        <v>136</v>
      </c>
      <c r="G5" s="296" t="s">
        <v>137</v>
      </c>
      <c r="H5" s="296" t="s">
        <v>138</v>
      </c>
    </row>
    <row r="6" ht="18.95" customHeight="1" spans="1:8">
      <c r="A6" s="293"/>
      <c r="B6" s="292" t="s">
        <v>139</v>
      </c>
      <c r="C6" s="285"/>
      <c r="D6" s="297" t="s">
        <v>4040</v>
      </c>
      <c r="E6" s="298"/>
      <c r="F6" s="299">
        <v>128</v>
      </c>
      <c r="G6" s="299">
        <v>128</v>
      </c>
      <c r="H6" s="300"/>
    </row>
    <row r="7" ht="18.95" customHeight="1" spans="1:8">
      <c r="A7" s="293"/>
      <c r="B7" s="292" t="s">
        <v>141</v>
      </c>
      <c r="C7" s="285"/>
      <c r="D7" s="297" t="s">
        <v>4041</v>
      </c>
      <c r="E7" s="298"/>
      <c r="F7" s="299">
        <v>181.06</v>
      </c>
      <c r="G7" s="299">
        <v>181.06</v>
      </c>
      <c r="H7" s="300"/>
    </row>
    <row r="8" ht="18.95" customHeight="1" spans="1:8">
      <c r="A8" s="293"/>
      <c r="B8" s="292" t="s">
        <v>143</v>
      </c>
      <c r="C8" s="285"/>
      <c r="D8" s="297" t="s">
        <v>4042</v>
      </c>
      <c r="E8" s="298"/>
      <c r="F8" s="299">
        <v>51</v>
      </c>
      <c r="G8" s="299">
        <v>51</v>
      </c>
      <c r="H8" s="300"/>
    </row>
    <row r="9" ht="18.95" customHeight="1" spans="1:8">
      <c r="A9" s="293"/>
      <c r="B9" s="292" t="s">
        <v>145</v>
      </c>
      <c r="C9" s="285"/>
      <c r="D9" s="297" t="s">
        <v>4043</v>
      </c>
      <c r="E9" s="298"/>
      <c r="F9" s="299">
        <v>25.72</v>
      </c>
      <c r="G9" s="299">
        <v>25.72</v>
      </c>
      <c r="H9" s="301"/>
    </row>
    <row r="10" ht="18.95" customHeight="1" spans="1:8">
      <c r="A10" s="293"/>
      <c r="B10" s="292" t="s">
        <v>147</v>
      </c>
      <c r="C10" s="285"/>
      <c r="D10" s="283" t="s">
        <v>4044</v>
      </c>
      <c r="E10" s="302"/>
      <c r="F10" s="299">
        <v>142.31</v>
      </c>
      <c r="G10" s="299">
        <v>142.31</v>
      </c>
      <c r="H10" s="301"/>
    </row>
    <row r="11" ht="18.95" customHeight="1" spans="1:8">
      <c r="A11" s="293"/>
      <c r="B11" s="292" t="s">
        <v>147</v>
      </c>
      <c r="C11" s="285"/>
      <c r="D11" s="297" t="s">
        <v>4045</v>
      </c>
      <c r="E11" s="298"/>
      <c r="F11" s="299">
        <v>139.4</v>
      </c>
      <c r="G11" s="299">
        <v>139.4</v>
      </c>
      <c r="H11" s="301"/>
    </row>
    <row r="12" s="277" customFormat="1" ht="18.95" customHeight="1" spans="1:8">
      <c r="A12" s="303"/>
      <c r="B12" s="292" t="s">
        <v>210</v>
      </c>
      <c r="C12" s="285"/>
      <c r="D12" s="297" t="s">
        <v>1306</v>
      </c>
      <c r="E12" s="298"/>
      <c r="F12" s="299">
        <v>6</v>
      </c>
      <c r="G12" s="299">
        <v>6</v>
      </c>
      <c r="H12" s="304"/>
    </row>
    <row r="13" s="277" customFormat="1" ht="18.95" customHeight="1" spans="1:8">
      <c r="A13" s="303"/>
      <c r="B13" s="292" t="s">
        <v>212</v>
      </c>
      <c r="C13" s="285"/>
      <c r="D13" s="297" t="s">
        <v>1308</v>
      </c>
      <c r="E13" s="298"/>
      <c r="F13" s="299">
        <v>1729.92</v>
      </c>
      <c r="G13" s="299">
        <v>1729.92</v>
      </c>
      <c r="H13" s="304"/>
    </row>
    <row r="14" s="277" customFormat="1" ht="18.95" customHeight="1" spans="1:8">
      <c r="A14" s="303"/>
      <c r="B14" s="292" t="s">
        <v>214</v>
      </c>
      <c r="C14" s="285"/>
      <c r="D14" s="297" t="s">
        <v>1309</v>
      </c>
      <c r="E14" s="298"/>
      <c r="F14" s="299">
        <v>205.56</v>
      </c>
      <c r="G14" s="299">
        <v>205.56</v>
      </c>
      <c r="H14" s="304"/>
    </row>
    <row r="15" s="277" customFormat="1" ht="18.95" customHeight="1" spans="1:8">
      <c r="A15" s="303"/>
      <c r="B15" s="303" t="s">
        <v>149</v>
      </c>
      <c r="C15" s="303"/>
      <c r="D15" s="303"/>
      <c r="E15" s="303"/>
      <c r="F15" s="303">
        <v>2608.97</v>
      </c>
      <c r="G15" s="303">
        <v>2608.97</v>
      </c>
      <c r="H15" s="304"/>
    </row>
    <row r="16" ht="123.95" customHeight="1" spans="1:8">
      <c r="A16" s="289" t="s">
        <v>1034</v>
      </c>
      <c r="B16" s="305" t="s">
        <v>4046</v>
      </c>
      <c r="C16" s="306"/>
      <c r="D16" s="306"/>
      <c r="E16" s="306"/>
      <c r="F16" s="306"/>
      <c r="G16" s="306"/>
      <c r="H16" s="307"/>
    </row>
    <row r="17" ht="31.2" spans="1:8">
      <c r="A17" s="273" t="s">
        <v>1036</v>
      </c>
      <c r="B17" s="273" t="s">
        <v>4047</v>
      </c>
      <c r="C17" s="273" t="s">
        <v>154</v>
      </c>
      <c r="D17" s="273"/>
      <c r="E17" s="273" t="s">
        <v>155</v>
      </c>
      <c r="F17" s="273"/>
      <c r="G17" s="273" t="s">
        <v>156</v>
      </c>
      <c r="H17" s="273"/>
    </row>
    <row r="18" ht="20.1" customHeight="1" spans="1:8">
      <c r="A18" s="273"/>
      <c r="B18" s="273" t="s">
        <v>4048</v>
      </c>
      <c r="C18" s="273" t="s">
        <v>158</v>
      </c>
      <c r="D18" s="273"/>
      <c r="E18" s="272" t="s">
        <v>4040</v>
      </c>
      <c r="F18" s="272"/>
      <c r="G18" s="273" t="s">
        <v>3257</v>
      </c>
      <c r="H18" s="273"/>
    </row>
    <row r="19" ht="20.1" customHeight="1" spans="1:8">
      <c r="A19" s="273"/>
      <c r="B19" s="273"/>
      <c r="C19" s="273"/>
      <c r="D19" s="273"/>
      <c r="E19" s="272" t="s">
        <v>4041</v>
      </c>
      <c r="F19" s="272"/>
      <c r="G19" s="273" t="s">
        <v>4049</v>
      </c>
      <c r="H19" s="273"/>
    </row>
    <row r="20" ht="20.1" customHeight="1" spans="1:8">
      <c r="A20" s="273"/>
      <c r="B20" s="273"/>
      <c r="C20" s="273"/>
      <c r="D20" s="273"/>
      <c r="E20" s="272" t="s">
        <v>4042</v>
      </c>
      <c r="F20" s="272"/>
      <c r="G20" s="273" t="s">
        <v>4050</v>
      </c>
      <c r="H20" s="273"/>
    </row>
    <row r="21" ht="20.1" customHeight="1" spans="1:8">
      <c r="A21" s="273"/>
      <c r="B21" s="273"/>
      <c r="C21" s="273"/>
      <c r="D21" s="273"/>
      <c r="E21" s="272" t="s">
        <v>4051</v>
      </c>
      <c r="F21" s="272"/>
      <c r="G21" s="273" t="s">
        <v>4052</v>
      </c>
      <c r="H21" s="273"/>
    </row>
    <row r="22" ht="20.1" customHeight="1" spans="1:8">
      <c r="A22" s="273"/>
      <c r="B22" s="273"/>
      <c r="C22" s="273"/>
      <c r="D22" s="273"/>
      <c r="E22" s="272" t="s">
        <v>4053</v>
      </c>
      <c r="F22" s="272"/>
      <c r="G22" s="273" t="s">
        <v>4054</v>
      </c>
      <c r="H22" s="273"/>
    </row>
    <row r="23" ht="20.1" customHeight="1" spans="1:8">
      <c r="A23" s="273"/>
      <c r="B23" s="273"/>
      <c r="C23" s="273"/>
      <c r="D23" s="273"/>
      <c r="E23" s="272" t="s">
        <v>4055</v>
      </c>
      <c r="F23" s="272"/>
      <c r="G23" s="273" t="s">
        <v>576</v>
      </c>
      <c r="H23" s="273"/>
    </row>
    <row r="24" ht="20.1" customHeight="1" spans="1:8">
      <c r="A24" s="273"/>
      <c r="B24" s="273"/>
      <c r="C24" s="273"/>
      <c r="D24" s="273"/>
      <c r="E24" s="272" t="s">
        <v>4056</v>
      </c>
      <c r="F24" s="272"/>
      <c r="G24" s="273" t="s">
        <v>4057</v>
      </c>
      <c r="H24" s="273"/>
    </row>
    <row r="25" ht="20.1" customHeight="1" spans="1:8">
      <c r="A25" s="273"/>
      <c r="B25" s="273"/>
      <c r="C25" s="273"/>
      <c r="D25" s="273"/>
      <c r="E25" s="272" t="s">
        <v>4058</v>
      </c>
      <c r="F25" s="272"/>
      <c r="G25" s="273" t="s">
        <v>4059</v>
      </c>
      <c r="H25" s="273"/>
    </row>
    <row r="26" ht="20.1" customHeight="1" spans="1:8">
      <c r="A26" s="273"/>
      <c r="B26" s="273"/>
      <c r="C26" s="273"/>
      <c r="D26" s="273"/>
      <c r="E26" s="272" t="s">
        <v>4045</v>
      </c>
      <c r="F26" s="272"/>
      <c r="G26" s="273" t="s">
        <v>576</v>
      </c>
      <c r="H26" s="273"/>
    </row>
    <row r="27" ht="20.1" customHeight="1" spans="1:8">
      <c r="A27" s="273"/>
      <c r="B27" s="273"/>
      <c r="C27" s="273" t="s">
        <v>178</v>
      </c>
      <c r="D27" s="273"/>
      <c r="E27" s="272" t="s">
        <v>4060</v>
      </c>
      <c r="F27" s="272"/>
      <c r="G27" s="308">
        <v>1</v>
      </c>
      <c r="H27" s="308"/>
    </row>
    <row r="28" ht="20.1" customHeight="1" spans="1:8">
      <c r="A28" s="273"/>
      <c r="B28" s="273"/>
      <c r="C28" s="273"/>
      <c r="D28" s="273"/>
      <c r="E28" s="272" t="s">
        <v>4061</v>
      </c>
      <c r="F28" s="272"/>
      <c r="G28" s="308">
        <v>1</v>
      </c>
      <c r="H28" s="308"/>
    </row>
    <row r="29" ht="20.1" customHeight="1" spans="1:8">
      <c r="A29" s="273"/>
      <c r="B29" s="273"/>
      <c r="C29" s="273"/>
      <c r="D29" s="273"/>
      <c r="E29" s="272" t="s">
        <v>3940</v>
      </c>
      <c r="F29" s="272"/>
      <c r="G29" s="308">
        <v>1</v>
      </c>
      <c r="H29" s="308"/>
    </row>
    <row r="30" ht="20.1" customHeight="1" spans="1:8">
      <c r="A30" s="273"/>
      <c r="B30" s="273"/>
      <c r="C30" s="273"/>
      <c r="D30" s="273"/>
      <c r="E30" s="272" t="s">
        <v>4062</v>
      </c>
      <c r="F30" s="272"/>
      <c r="G30" s="308">
        <v>1</v>
      </c>
      <c r="H30" s="308"/>
    </row>
    <row r="31" ht="20.1" customHeight="1" spans="1:8">
      <c r="A31" s="273"/>
      <c r="B31" s="273"/>
      <c r="C31" s="273"/>
      <c r="D31" s="273"/>
      <c r="E31" s="272" t="s">
        <v>295</v>
      </c>
      <c r="F31" s="272"/>
      <c r="G31" s="308">
        <v>0.8</v>
      </c>
      <c r="H31" s="308"/>
    </row>
    <row r="32" ht="20.1" customHeight="1" spans="1:8">
      <c r="A32" s="273"/>
      <c r="B32" s="273"/>
      <c r="C32" s="273" t="s">
        <v>252</v>
      </c>
      <c r="D32" s="273"/>
      <c r="E32" s="272" t="s">
        <v>296</v>
      </c>
      <c r="F32" s="272"/>
      <c r="G32" s="273" t="s">
        <v>4063</v>
      </c>
      <c r="H32" s="273"/>
    </row>
    <row r="33" ht="20.1" customHeight="1" spans="1:8">
      <c r="A33" s="273"/>
      <c r="B33" s="273"/>
      <c r="C33" s="273"/>
      <c r="D33" s="273"/>
      <c r="E33" s="272" t="s">
        <v>296</v>
      </c>
      <c r="F33" s="272"/>
      <c r="G33" s="308">
        <v>1</v>
      </c>
      <c r="H33" s="308"/>
    </row>
    <row r="34" ht="27" customHeight="1" spans="1:8">
      <c r="A34" s="273"/>
      <c r="B34" s="273" t="s">
        <v>303</v>
      </c>
      <c r="C34" s="273" t="s">
        <v>531</v>
      </c>
      <c r="D34" s="273"/>
      <c r="E34" s="272" t="s">
        <v>4064</v>
      </c>
      <c r="F34" s="272"/>
      <c r="G34" s="273" t="s">
        <v>4065</v>
      </c>
      <c r="H34" s="273"/>
    </row>
    <row r="35" ht="27" customHeight="1" spans="1:8">
      <c r="A35" s="273"/>
      <c r="B35" s="273"/>
      <c r="C35" s="273"/>
      <c r="D35" s="273"/>
      <c r="E35" s="272" t="s">
        <v>4066</v>
      </c>
      <c r="F35" s="272"/>
      <c r="G35" s="273" t="s">
        <v>4065</v>
      </c>
      <c r="H35" s="273"/>
    </row>
    <row r="36" ht="27" customHeight="1" spans="1:8">
      <c r="A36" s="273"/>
      <c r="B36" s="273" t="s">
        <v>649</v>
      </c>
      <c r="C36" s="273" t="s">
        <v>4067</v>
      </c>
      <c r="D36" s="273"/>
      <c r="E36" s="272" t="s">
        <v>4068</v>
      </c>
      <c r="F36" s="272"/>
      <c r="G36" s="308">
        <v>0.95</v>
      </c>
      <c r="H36" s="308"/>
    </row>
    <row r="37" ht="27" customHeight="1" spans="1:8">
      <c r="A37" s="273"/>
      <c r="B37" s="273"/>
      <c r="C37" s="273"/>
      <c r="D37" s="273"/>
      <c r="E37" s="272" t="s">
        <v>4069</v>
      </c>
      <c r="F37" s="272"/>
      <c r="G37" s="308">
        <v>0.95</v>
      </c>
      <c r="H37" s="308"/>
    </row>
  </sheetData>
  <mergeCells count="7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A4:A15"/>
    <mergeCell ref="A17:A37"/>
    <mergeCell ref="B18:B33"/>
    <mergeCell ref="B34:B35"/>
    <mergeCell ref="B36:B37"/>
    <mergeCell ref="C36:D37"/>
    <mergeCell ref="C34:D35"/>
    <mergeCell ref="C27:D31"/>
    <mergeCell ref="C32:D33"/>
    <mergeCell ref="C18:D26"/>
    <mergeCell ref="B4:C5"/>
    <mergeCell ref="D4:E5"/>
  </mergeCells>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7" workbookViewId="0">
      <selection activeCell="I12" sqref="I12"/>
    </sheetView>
  </sheetViews>
  <sheetFormatPr defaultColWidth="12" defaultRowHeight="15" customHeight="1" outlineLevelCol="5"/>
  <cols>
    <col min="1" max="1" width="7.66666666666667" style="253" customWidth="1"/>
    <col min="2" max="2" width="16.3333333333333" style="253" customWidth="1"/>
    <col min="3" max="3" width="43.6666666666667" style="253" customWidth="1"/>
    <col min="4" max="4" width="12.8333333333333" style="253" customWidth="1"/>
    <col min="5" max="5" width="13.1666666666667" style="254" customWidth="1"/>
    <col min="6" max="6" width="11.5" style="254" customWidth="1"/>
    <col min="7" max="16384" width="12" style="253"/>
  </cols>
  <sheetData>
    <row r="1" s="252" customFormat="1" customHeight="1" spans="1:6">
      <c r="A1" s="255" t="s">
        <v>128</v>
      </c>
      <c r="B1" s="256"/>
      <c r="E1" s="257"/>
      <c r="F1" s="257"/>
    </row>
    <row r="2" ht="24" customHeight="1" spans="1:6">
      <c r="A2" s="90" t="s">
        <v>129</v>
      </c>
      <c r="B2" s="90"/>
      <c r="C2" s="90"/>
      <c r="D2" s="90"/>
      <c r="E2" s="90"/>
      <c r="F2" s="90"/>
    </row>
    <row r="3" customHeight="1" spans="1:6">
      <c r="A3" s="258" t="s">
        <v>130</v>
      </c>
      <c r="B3" s="258"/>
      <c r="C3" s="259" t="s">
        <v>4070</v>
      </c>
      <c r="D3" s="260"/>
      <c r="E3" s="260"/>
      <c r="F3" s="261"/>
    </row>
    <row r="4" customHeight="1" spans="1:6">
      <c r="A4" s="258" t="s">
        <v>132</v>
      </c>
      <c r="B4" s="258" t="s">
        <v>133</v>
      </c>
      <c r="C4" s="262" t="s">
        <v>134</v>
      </c>
      <c r="D4" s="258" t="s">
        <v>135</v>
      </c>
      <c r="E4" s="258"/>
      <c r="F4" s="258"/>
    </row>
    <row r="5" customHeight="1" spans="1:6">
      <c r="A5" s="258"/>
      <c r="B5" s="258"/>
      <c r="C5" s="263"/>
      <c r="D5" s="258" t="s">
        <v>136</v>
      </c>
      <c r="E5" s="258" t="s">
        <v>137</v>
      </c>
      <c r="F5" s="258" t="s">
        <v>138</v>
      </c>
    </row>
    <row r="6" customHeight="1" spans="1:6">
      <c r="A6" s="258"/>
      <c r="B6" s="258" t="s">
        <v>139</v>
      </c>
      <c r="C6" s="264" t="s">
        <v>4071</v>
      </c>
      <c r="D6" s="265"/>
      <c r="E6" s="266"/>
      <c r="F6" s="266"/>
    </row>
    <row r="7" customHeight="1" spans="1:6">
      <c r="A7" s="258"/>
      <c r="B7" s="258" t="s">
        <v>141</v>
      </c>
      <c r="C7" s="264" t="s">
        <v>4072</v>
      </c>
      <c r="D7" s="267"/>
      <c r="E7" s="267"/>
      <c r="F7" s="267"/>
    </row>
    <row r="8" customHeight="1" spans="1:6">
      <c r="A8" s="258"/>
      <c r="B8" s="258" t="s">
        <v>143</v>
      </c>
      <c r="C8" s="264" t="s">
        <v>4073</v>
      </c>
      <c r="D8" s="267"/>
      <c r="E8" s="267"/>
      <c r="F8" s="267"/>
    </row>
    <row r="9" customHeight="1" spans="1:6">
      <c r="A9" s="258"/>
      <c r="B9" s="258" t="s">
        <v>145</v>
      </c>
      <c r="C9" s="268" t="s">
        <v>4074</v>
      </c>
      <c r="D9" s="267"/>
      <c r="E9" s="267"/>
      <c r="F9" s="267"/>
    </row>
    <row r="10" s="253" customFormat="1" customHeight="1" spans="1:6">
      <c r="A10" s="258"/>
      <c r="B10" s="258" t="s">
        <v>147</v>
      </c>
      <c r="C10" s="264" t="s">
        <v>4075</v>
      </c>
      <c r="D10" s="267"/>
      <c r="E10" s="267"/>
      <c r="F10" s="267"/>
    </row>
    <row r="11" customHeight="1" spans="1:6">
      <c r="A11" s="258"/>
      <c r="B11" s="259" t="s">
        <v>149</v>
      </c>
      <c r="C11" s="261"/>
      <c r="D11" s="267">
        <v>41595.36</v>
      </c>
      <c r="E11" s="267">
        <v>21541.7</v>
      </c>
      <c r="F11" s="267">
        <v>20053.66</v>
      </c>
    </row>
    <row r="12" ht="215.1" customHeight="1" spans="1:6">
      <c r="A12" s="258" t="s">
        <v>150</v>
      </c>
      <c r="B12" s="269" t="s">
        <v>4076</v>
      </c>
      <c r="C12" s="269"/>
      <c r="D12" s="269"/>
      <c r="E12" s="258"/>
      <c r="F12" s="258"/>
    </row>
    <row r="13" customHeight="1" spans="1:6">
      <c r="A13" s="258" t="s">
        <v>4077</v>
      </c>
      <c r="B13" s="258" t="s">
        <v>153</v>
      </c>
      <c r="C13" s="258" t="s">
        <v>155</v>
      </c>
      <c r="D13" s="258"/>
      <c r="E13" s="258" t="s">
        <v>156</v>
      </c>
      <c r="F13" s="258"/>
    </row>
    <row r="14" customHeight="1" spans="1:6">
      <c r="A14" s="258"/>
      <c r="B14" s="258" t="s">
        <v>157</v>
      </c>
      <c r="C14" s="269" t="s">
        <v>4078</v>
      </c>
      <c r="D14" s="269"/>
      <c r="E14" s="258">
        <v>1890</v>
      </c>
      <c r="F14" s="258"/>
    </row>
    <row r="15" customHeight="1" spans="1:6">
      <c r="A15" s="258"/>
      <c r="B15" s="258"/>
      <c r="C15" s="269" t="s">
        <v>4079</v>
      </c>
      <c r="D15" s="269"/>
      <c r="E15" s="258">
        <v>716</v>
      </c>
      <c r="F15" s="258"/>
    </row>
    <row r="16" customHeight="1" spans="1:6">
      <c r="A16" s="258"/>
      <c r="B16" s="258"/>
      <c r="C16" s="269" t="s">
        <v>4080</v>
      </c>
      <c r="D16" s="269"/>
      <c r="E16" s="258">
        <v>975</v>
      </c>
      <c r="F16" s="258"/>
    </row>
    <row r="17" customHeight="1" spans="1:6">
      <c r="A17" s="258"/>
      <c r="B17" s="258"/>
      <c r="C17" s="269" t="s">
        <v>4081</v>
      </c>
      <c r="D17" s="269"/>
      <c r="E17" s="258" t="s">
        <v>576</v>
      </c>
      <c r="F17" s="258"/>
    </row>
    <row r="18" customHeight="1" spans="1:6">
      <c r="A18" s="258"/>
      <c r="B18" s="258"/>
      <c r="C18" s="269" t="s">
        <v>4082</v>
      </c>
      <c r="D18" s="269"/>
      <c r="E18" s="258">
        <v>16</v>
      </c>
      <c r="F18" s="258"/>
    </row>
    <row r="19" customHeight="1" spans="1:6">
      <c r="A19" s="258"/>
      <c r="B19" s="258"/>
      <c r="C19" s="270" t="s">
        <v>4083</v>
      </c>
      <c r="D19" s="270"/>
      <c r="E19" s="271">
        <v>40</v>
      </c>
      <c r="F19" s="271"/>
    </row>
    <row r="20" customHeight="1" spans="1:6">
      <c r="A20" s="258"/>
      <c r="B20" s="258"/>
      <c r="C20" s="270" t="s">
        <v>4084</v>
      </c>
      <c r="D20" s="270"/>
      <c r="E20" s="271">
        <v>1000</v>
      </c>
      <c r="F20" s="271"/>
    </row>
    <row r="21" customHeight="1" spans="1:6">
      <c r="A21" s="258"/>
      <c r="B21" s="258"/>
      <c r="C21" s="270" t="s">
        <v>4085</v>
      </c>
      <c r="D21" s="270"/>
      <c r="E21" s="271">
        <v>200</v>
      </c>
      <c r="F21" s="271"/>
    </row>
    <row r="22" customHeight="1" spans="1:6">
      <c r="A22" s="258"/>
      <c r="B22" s="258"/>
      <c r="C22" s="270" t="s">
        <v>4086</v>
      </c>
      <c r="D22" s="270"/>
      <c r="E22" s="271" t="s">
        <v>4087</v>
      </c>
      <c r="F22" s="271"/>
    </row>
    <row r="23" ht="36" customHeight="1" spans="1:6">
      <c r="A23" s="258"/>
      <c r="B23" s="258"/>
      <c r="C23" s="270" t="s">
        <v>4088</v>
      </c>
      <c r="D23" s="270"/>
      <c r="E23" s="271" t="s">
        <v>4089</v>
      </c>
      <c r="F23" s="271"/>
    </row>
    <row r="24" customHeight="1" spans="1:6">
      <c r="A24" s="258"/>
      <c r="B24" s="258"/>
      <c r="C24" s="270" t="s">
        <v>4090</v>
      </c>
      <c r="D24" s="270"/>
      <c r="E24" s="271" t="s">
        <v>4091</v>
      </c>
      <c r="F24" s="271"/>
    </row>
    <row r="25" customHeight="1" spans="1:6">
      <c r="A25" s="258"/>
      <c r="B25" s="258"/>
      <c r="C25" s="270" t="s">
        <v>4092</v>
      </c>
      <c r="D25" s="270"/>
      <c r="E25" s="271" t="s">
        <v>4093</v>
      </c>
      <c r="F25" s="271"/>
    </row>
    <row r="26" customHeight="1" spans="1:6">
      <c r="A26" s="258"/>
      <c r="B26" s="258"/>
      <c r="C26" s="270" t="s">
        <v>4094</v>
      </c>
      <c r="D26" s="270"/>
      <c r="E26" s="271" t="s">
        <v>4095</v>
      </c>
      <c r="F26" s="271"/>
    </row>
    <row r="27" ht="27" customHeight="1" spans="1:6">
      <c r="A27" s="258"/>
      <c r="B27" s="258"/>
      <c r="C27" s="269" t="s">
        <v>4096</v>
      </c>
      <c r="D27" s="269"/>
      <c r="E27" s="258" t="s">
        <v>4097</v>
      </c>
      <c r="F27" s="258"/>
    </row>
    <row r="28" ht="78.95" customHeight="1" spans="1:6">
      <c r="A28" s="258"/>
      <c r="B28" s="258"/>
      <c r="C28" s="269" t="s">
        <v>4098</v>
      </c>
      <c r="D28" s="269"/>
      <c r="E28" s="258" t="s">
        <v>4099</v>
      </c>
      <c r="F28" s="258"/>
    </row>
    <row r="29" ht="78.95" customHeight="1" spans="1:6">
      <c r="A29" s="258"/>
      <c r="B29" s="258"/>
      <c r="C29" s="269" t="s">
        <v>4100</v>
      </c>
      <c r="D29" s="269"/>
      <c r="E29" s="258" t="s">
        <v>4101</v>
      </c>
      <c r="F29" s="258"/>
    </row>
    <row r="30" customHeight="1" spans="1:6">
      <c r="A30" s="258"/>
      <c r="B30" s="258"/>
      <c r="C30" s="269" t="s">
        <v>4102</v>
      </c>
      <c r="D30" s="269"/>
      <c r="E30" s="258" t="s">
        <v>4103</v>
      </c>
      <c r="F30" s="258"/>
    </row>
    <row r="31" ht="36.95" customHeight="1" spans="1:6">
      <c r="A31" s="258"/>
      <c r="B31" s="258"/>
      <c r="C31" s="269" t="s">
        <v>4104</v>
      </c>
      <c r="D31" s="269"/>
      <c r="E31" s="258" t="s">
        <v>4105</v>
      </c>
      <c r="F31" s="258"/>
    </row>
    <row r="32" customHeight="1" spans="1:6">
      <c r="A32" s="258"/>
      <c r="B32" s="258"/>
      <c r="C32" s="269" t="s">
        <v>4106</v>
      </c>
      <c r="D32" s="269"/>
      <c r="E32" s="258" t="s">
        <v>4107</v>
      </c>
      <c r="F32" s="258"/>
    </row>
    <row r="33" customHeight="1" spans="1:6">
      <c r="A33" s="258"/>
      <c r="B33" s="258"/>
      <c r="C33" s="269" t="s">
        <v>4108</v>
      </c>
      <c r="D33" s="269"/>
      <c r="E33" s="258" t="s">
        <v>4109</v>
      </c>
      <c r="F33" s="258"/>
    </row>
    <row r="34" customHeight="1" spans="1:6">
      <c r="A34" s="258"/>
      <c r="B34" s="258"/>
      <c r="C34" s="269" t="s">
        <v>4110</v>
      </c>
      <c r="D34" s="269"/>
      <c r="E34" s="258" t="s">
        <v>4110</v>
      </c>
      <c r="F34" s="258"/>
    </row>
    <row r="35" ht="27.95" customHeight="1" spans="1:6">
      <c r="A35" s="258"/>
      <c r="B35" s="258"/>
      <c r="C35" s="269" t="s">
        <v>4111</v>
      </c>
      <c r="D35" s="269"/>
      <c r="E35" s="258" t="s">
        <v>4112</v>
      </c>
      <c r="F35" s="258"/>
    </row>
    <row r="36" ht="24" customHeight="1" spans="1:6">
      <c r="A36" s="258"/>
      <c r="B36" s="258"/>
      <c r="C36" s="269" t="s">
        <v>4113</v>
      </c>
      <c r="D36" s="272"/>
      <c r="E36" s="258" t="s">
        <v>4114</v>
      </c>
      <c r="F36" s="273"/>
    </row>
    <row r="37" customHeight="1" spans="1:6">
      <c r="A37" s="258"/>
      <c r="B37" s="258"/>
      <c r="C37" s="269" t="s">
        <v>4115</v>
      </c>
      <c r="D37" s="269"/>
      <c r="E37" s="258" t="s">
        <v>4116</v>
      </c>
      <c r="F37" s="258"/>
    </row>
    <row r="38" customHeight="1" spans="1:6">
      <c r="A38" s="258"/>
      <c r="B38" s="258"/>
      <c r="C38" s="269" t="s">
        <v>4117</v>
      </c>
      <c r="D38" s="269"/>
      <c r="E38" s="258" t="s">
        <v>4118</v>
      </c>
      <c r="F38" s="258"/>
    </row>
    <row r="39" customHeight="1" spans="1:6">
      <c r="A39" s="258"/>
      <c r="B39" s="258"/>
      <c r="C39" s="269" t="s">
        <v>4119</v>
      </c>
      <c r="D39" s="269"/>
      <c r="E39" s="258" t="s">
        <v>4120</v>
      </c>
      <c r="F39" s="258"/>
    </row>
    <row r="40" customHeight="1" spans="1:6">
      <c r="A40" s="258"/>
      <c r="B40" s="258"/>
      <c r="C40" s="269" t="s">
        <v>4121</v>
      </c>
      <c r="D40" s="269"/>
      <c r="E40" s="258" t="s">
        <v>4122</v>
      </c>
      <c r="F40" s="258"/>
    </row>
    <row r="41" customHeight="1" spans="1:6">
      <c r="A41" s="258"/>
      <c r="B41" s="258"/>
      <c r="C41" s="269" t="s">
        <v>4123</v>
      </c>
      <c r="D41" s="269"/>
      <c r="E41" s="258" t="s">
        <v>4124</v>
      </c>
      <c r="F41" s="258"/>
    </row>
    <row r="42" customHeight="1" spans="1:6">
      <c r="A42" s="258"/>
      <c r="B42" s="258"/>
      <c r="C42" s="269" t="s">
        <v>4125</v>
      </c>
      <c r="D42" s="269"/>
      <c r="E42" s="258" t="s">
        <v>4126</v>
      </c>
      <c r="F42" s="258"/>
    </row>
    <row r="43" customHeight="1" spans="1:6">
      <c r="A43" s="258"/>
      <c r="B43" s="258"/>
      <c r="C43" s="274" t="s">
        <v>4127</v>
      </c>
      <c r="D43" s="274"/>
      <c r="E43" s="275" t="s">
        <v>4128</v>
      </c>
      <c r="F43" s="275"/>
    </row>
    <row r="44" customHeight="1" spans="1:6">
      <c r="A44" s="258"/>
      <c r="B44" s="258"/>
      <c r="C44" s="269" t="s">
        <v>4129</v>
      </c>
      <c r="D44" s="269"/>
      <c r="E44" s="258" t="s">
        <v>4130</v>
      </c>
      <c r="F44" s="258"/>
    </row>
    <row r="45" customHeight="1" spans="1:6">
      <c r="A45" s="258"/>
      <c r="B45" s="258"/>
      <c r="C45" s="269" t="s">
        <v>4131</v>
      </c>
      <c r="D45" s="269"/>
      <c r="E45" s="258" t="s">
        <v>310</v>
      </c>
      <c r="F45" s="258"/>
    </row>
    <row r="46" customHeight="1" spans="1:6">
      <c r="A46" s="258"/>
      <c r="B46" s="258"/>
      <c r="C46" s="269" t="s">
        <v>4132</v>
      </c>
      <c r="D46" s="269"/>
      <c r="E46" s="258" t="s">
        <v>310</v>
      </c>
      <c r="F46" s="258"/>
    </row>
    <row r="47" customHeight="1" spans="1:6">
      <c r="A47" s="258"/>
      <c r="B47" s="258" t="s">
        <v>195</v>
      </c>
      <c r="C47" s="269" t="s">
        <v>4133</v>
      </c>
      <c r="D47" s="269"/>
      <c r="E47" s="258" t="s">
        <v>200</v>
      </c>
      <c r="F47" s="258"/>
    </row>
    <row r="48" ht="24" customHeight="1" spans="1:6">
      <c r="A48" s="258"/>
      <c r="B48" s="258"/>
      <c r="C48" s="269" t="s">
        <v>4134</v>
      </c>
      <c r="D48" s="269"/>
      <c r="E48" s="258" t="s">
        <v>310</v>
      </c>
      <c r="F48" s="258"/>
    </row>
  </sheetData>
  <mergeCells count="84">
    <mergeCell ref="A2:F2"/>
    <mergeCell ref="A3:B3"/>
    <mergeCell ref="C3:F3"/>
    <mergeCell ref="D4:F4"/>
    <mergeCell ref="B11:C11"/>
    <mergeCell ref="B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A4:A11"/>
    <mergeCell ref="A13:A48"/>
    <mergeCell ref="B4:B5"/>
    <mergeCell ref="B14:B46"/>
    <mergeCell ref="B47:B48"/>
    <mergeCell ref="C4:C5"/>
  </mergeCells>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opLeftCell="A22" workbookViewId="0">
      <selection activeCell="A30" sqref="$A30:$XFD30"/>
    </sheetView>
  </sheetViews>
  <sheetFormatPr defaultColWidth="9.33333333333333" defaultRowHeight="15.6" outlineLevelCol="7"/>
  <cols>
    <col min="1" max="1" width="9.33333333333333" style="3"/>
    <col min="2" max="3" width="16.3333333333333" style="3" customWidth="1"/>
    <col min="4" max="4" width="9.33333333333333" style="3" customWidth="1"/>
    <col min="5" max="5" width="42" style="3" customWidth="1"/>
    <col min="6" max="8" width="18" style="3" customWidth="1"/>
    <col min="9" max="16384" width="9.33333333333333"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4135</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195" t="s">
        <v>4136</v>
      </c>
      <c r="C6" s="196"/>
      <c r="D6" s="215" t="s">
        <v>4137</v>
      </c>
      <c r="E6" s="215"/>
      <c r="F6" s="9">
        <f t="shared" ref="F6:F8" si="0">G6+H6</f>
        <v>1480.68</v>
      </c>
      <c r="G6" s="9">
        <f>675.17+305.51+500</f>
        <v>1480.68</v>
      </c>
      <c r="H6" s="9"/>
    </row>
    <row r="7" ht="21.95" customHeight="1" spans="1:8">
      <c r="A7" s="7"/>
      <c r="B7" s="195" t="s">
        <v>4138</v>
      </c>
      <c r="C7" s="196"/>
      <c r="D7" s="215" t="s">
        <v>4139</v>
      </c>
      <c r="E7" s="215"/>
      <c r="F7" s="9">
        <f t="shared" si="0"/>
        <v>173.56</v>
      </c>
      <c r="G7" s="9">
        <v>153.56</v>
      </c>
      <c r="H7" s="9">
        <v>20</v>
      </c>
    </row>
    <row r="8" ht="39.75" customHeight="1" spans="1:8">
      <c r="A8" s="7"/>
      <c r="B8" s="195" t="s">
        <v>4140</v>
      </c>
      <c r="C8" s="196"/>
      <c r="D8" s="215" t="s">
        <v>4141</v>
      </c>
      <c r="E8" s="215"/>
      <c r="F8" s="9">
        <f t="shared" si="0"/>
        <v>277.68</v>
      </c>
      <c r="G8" s="9">
        <f>157.33+20.35</f>
        <v>177.68</v>
      </c>
      <c r="H8" s="9">
        <v>100</v>
      </c>
    </row>
    <row r="9" ht="21.95" customHeight="1" spans="1:8">
      <c r="A9" s="7"/>
      <c r="B9" s="7" t="s">
        <v>149</v>
      </c>
      <c r="C9" s="7"/>
      <c r="D9" s="7"/>
      <c r="E9" s="8"/>
      <c r="F9" s="9">
        <f t="shared" ref="F9:H9" si="1">SUM(F6:F8)</f>
        <v>1931.92</v>
      </c>
      <c r="G9" s="9">
        <f t="shared" si="1"/>
        <v>1811.92</v>
      </c>
      <c r="H9" s="9">
        <f t="shared" si="1"/>
        <v>120</v>
      </c>
    </row>
    <row r="10" ht="74.1" customHeight="1" spans="1:8">
      <c r="A10" s="8" t="s">
        <v>150</v>
      </c>
      <c r="B10" s="24" t="s">
        <v>4142</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16" t="s">
        <v>4143</v>
      </c>
      <c r="F12" s="217"/>
      <c r="G12" s="218" t="s">
        <v>4144</v>
      </c>
      <c r="H12" s="219"/>
    </row>
    <row r="13" ht="21.95" customHeight="1" spans="1:8">
      <c r="A13" s="8"/>
      <c r="B13" s="8"/>
      <c r="C13" s="8"/>
      <c r="D13" s="8"/>
      <c r="E13" s="216" t="s">
        <v>4145</v>
      </c>
      <c r="F13" s="217"/>
      <c r="G13" s="218" t="s">
        <v>4146</v>
      </c>
      <c r="H13" s="219"/>
    </row>
    <row r="14" ht="21.95" customHeight="1" spans="1:8">
      <c r="A14" s="8"/>
      <c r="B14" s="8"/>
      <c r="C14" s="8"/>
      <c r="D14" s="8"/>
      <c r="E14" s="216" t="s">
        <v>4147</v>
      </c>
      <c r="F14" s="217"/>
      <c r="G14" s="218" t="s">
        <v>4148</v>
      </c>
      <c r="H14" s="219"/>
    </row>
    <row r="15" ht="21.95" customHeight="1" spans="1:8">
      <c r="A15" s="8"/>
      <c r="B15" s="8"/>
      <c r="C15" s="8"/>
      <c r="D15" s="8"/>
      <c r="E15" s="216" t="s">
        <v>4149</v>
      </c>
      <c r="F15" s="217"/>
      <c r="G15" s="218" t="s">
        <v>4150</v>
      </c>
      <c r="H15" s="219"/>
    </row>
    <row r="16" ht="21.95" customHeight="1" spans="1:8">
      <c r="A16" s="8"/>
      <c r="B16" s="8"/>
      <c r="C16" s="8"/>
      <c r="D16" s="8"/>
      <c r="E16" s="216" t="s">
        <v>4151</v>
      </c>
      <c r="F16" s="217"/>
      <c r="G16" s="218" t="s">
        <v>1470</v>
      </c>
      <c r="H16" s="219"/>
    </row>
    <row r="17" ht="21.95" customHeight="1" spans="1:8">
      <c r="A17" s="8"/>
      <c r="B17" s="8"/>
      <c r="C17" s="7" t="s">
        <v>178</v>
      </c>
      <c r="D17" s="7"/>
      <c r="E17" s="220" t="s">
        <v>4152</v>
      </c>
      <c r="F17" s="221"/>
      <c r="G17" s="222" t="s">
        <v>198</v>
      </c>
      <c r="H17" s="223"/>
    </row>
    <row r="18" ht="21.95" customHeight="1" spans="1:8">
      <c r="A18" s="8"/>
      <c r="B18" s="8"/>
      <c r="C18" s="7"/>
      <c r="D18" s="7"/>
      <c r="E18" s="220" t="s">
        <v>4153</v>
      </c>
      <c r="F18" s="221"/>
      <c r="G18" s="222" t="s">
        <v>202</v>
      </c>
      <c r="H18" s="223"/>
    </row>
    <row r="19" ht="21.95" customHeight="1" spans="1:8">
      <c r="A19" s="8"/>
      <c r="B19" s="8"/>
      <c r="C19" s="224" t="s">
        <v>252</v>
      </c>
      <c r="D19" s="225"/>
      <c r="E19" s="226" t="s">
        <v>4154</v>
      </c>
      <c r="F19" s="227"/>
      <c r="G19" s="228" t="s">
        <v>202</v>
      </c>
      <c r="H19" s="229"/>
    </row>
    <row r="20" ht="21.95" customHeight="1" spans="1:8">
      <c r="A20" s="8"/>
      <c r="B20" s="8"/>
      <c r="C20" s="230"/>
      <c r="D20" s="231"/>
      <c r="E20" s="232" t="s">
        <v>4155</v>
      </c>
      <c r="F20" s="233"/>
      <c r="G20" s="234" t="s">
        <v>4156</v>
      </c>
      <c r="H20" s="235"/>
    </row>
    <row r="21" ht="21.95" customHeight="1" spans="1:8">
      <c r="A21" s="8"/>
      <c r="B21" s="8"/>
      <c r="C21" s="7" t="s">
        <v>258</v>
      </c>
      <c r="D21" s="7"/>
      <c r="E21" s="236" t="s">
        <v>4157</v>
      </c>
      <c r="F21" s="237"/>
      <c r="G21" s="238" t="s">
        <v>4158</v>
      </c>
      <c r="H21" s="239"/>
    </row>
    <row r="22" ht="21.95" customHeight="1" spans="1:8">
      <c r="A22" s="8"/>
      <c r="B22" s="8"/>
      <c r="C22" s="7"/>
      <c r="D22" s="7"/>
      <c r="E22" s="236" t="s">
        <v>4159</v>
      </c>
      <c r="F22" s="237"/>
      <c r="G22" s="238" t="s">
        <v>4160</v>
      </c>
      <c r="H22" s="239"/>
    </row>
    <row r="23" ht="21.95" customHeight="1" spans="1:8">
      <c r="A23" s="8"/>
      <c r="B23" s="8" t="s">
        <v>182</v>
      </c>
      <c r="C23" s="7" t="s">
        <v>304</v>
      </c>
      <c r="D23" s="7"/>
      <c r="E23" s="240" t="s">
        <v>4161</v>
      </c>
      <c r="F23" s="241"/>
      <c r="G23" s="242" t="s">
        <v>1083</v>
      </c>
      <c r="H23" s="243"/>
    </row>
    <row r="24" ht="21.95" customHeight="1" spans="1:8">
      <c r="A24" s="8"/>
      <c r="B24" s="8"/>
      <c r="C24" s="7"/>
      <c r="D24" s="7"/>
      <c r="E24" s="240" t="s">
        <v>4162</v>
      </c>
      <c r="F24" s="241"/>
      <c r="G24" s="242" t="s">
        <v>4163</v>
      </c>
      <c r="H24" s="243"/>
    </row>
    <row r="25" ht="21.95" customHeight="1" spans="1:8">
      <c r="A25" s="8"/>
      <c r="B25" s="8"/>
      <c r="C25" s="7" t="s">
        <v>531</v>
      </c>
      <c r="D25" s="7"/>
      <c r="E25" s="232" t="s">
        <v>4164</v>
      </c>
      <c r="F25" s="233"/>
      <c r="G25" s="234" t="s">
        <v>2958</v>
      </c>
      <c r="H25" s="235"/>
    </row>
    <row r="26" ht="36.75" customHeight="1" spans="1:8">
      <c r="A26" s="8"/>
      <c r="B26" s="8"/>
      <c r="C26" s="7" t="s">
        <v>192</v>
      </c>
      <c r="D26" s="7"/>
      <c r="E26" s="244" t="s">
        <v>4165</v>
      </c>
      <c r="F26" s="245"/>
      <c r="G26" s="246" t="s">
        <v>198</v>
      </c>
      <c r="H26" s="247"/>
    </row>
    <row r="27" ht="21.95" customHeight="1" spans="1:8">
      <c r="A27" s="8"/>
      <c r="B27" s="7" t="s">
        <v>195</v>
      </c>
      <c r="C27" s="7" t="s">
        <v>196</v>
      </c>
      <c r="D27" s="7"/>
      <c r="E27" s="248" t="s">
        <v>4166</v>
      </c>
      <c r="F27" s="249"/>
      <c r="G27" s="250" t="s">
        <v>4167</v>
      </c>
      <c r="H27" s="251"/>
    </row>
    <row r="28" ht="21.95" customHeight="1" spans="1:8">
      <c r="A28" s="8"/>
      <c r="B28" s="7"/>
      <c r="C28" s="7"/>
      <c r="D28" s="7"/>
      <c r="E28" s="248" t="s">
        <v>4168</v>
      </c>
      <c r="F28" s="249"/>
      <c r="G28" s="250" t="s">
        <v>198</v>
      </c>
      <c r="H28" s="251"/>
    </row>
    <row r="29" ht="21.95" customHeight="1" spans="1:8">
      <c r="A29" s="8"/>
      <c r="B29" s="7"/>
      <c r="C29" s="7"/>
      <c r="D29" s="7"/>
      <c r="E29" s="248" t="s">
        <v>4169</v>
      </c>
      <c r="F29" s="249"/>
      <c r="G29" s="250" t="s">
        <v>198</v>
      </c>
      <c r="H29" s="251"/>
    </row>
  </sheetData>
  <mergeCells count="66">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E27:F27"/>
    <mergeCell ref="G27:H27"/>
    <mergeCell ref="E28:F28"/>
    <mergeCell ref="G28:H28"/>
    <mergeCell ref="E29:F29"/>
    <mergeCell ref="G29:H29"/>
    <mergeCell ref="A4:A9"/>
    <mergeCell ref="A11:A29"/>
    <mergeCell ref="B12:B22"/>
    <mergeCell ref="B23:B26"/>
    <mergeCell ref="B27:B29"/>
    <mergeCell ref="C23:D24"/>
    <mergeCell ref="C19:D20"/>
    <mergeCell ref="C21:D22"/>
    <mergeCell ref="C27:D29"/>
    <mergeCell ref="C12:D16"/>
    <mergeCell ref="C17:D18"/>
    <mergeCell ref="B4:C5"/>
    <mergeCell ref="D4:E5"/>
  </mergeCells>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opLeftCell="A22" workbookViewId="0">
      <selection activeCell="A3" sqref="$A3:$XFD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12" t="s">
        <v>128</v>
      </c>
      <c r="B1" s="5"/>
      <c r="C1" s="5"/>
      <c r="D1" s="5"/>
    </row>
    <row r="2" ht="23.25" customHeight="1" spans="1:8">
      <c r="A2" s="6" t="s">
        <v>129</v>
      </c>
      <c r="B2" s="6"/>
      <c r="C2" s="6"/>
      <c r="D2" s="6"/>
      <c r="E2" s="6"/>
      <c r="F2" s="6"/>
      <c r="G2" s="6"/>
      <c r="H2" s="6"/>
    </row>
    <row r="3" ht="18" customHeight="1" spans="1:8">
      <c r="A3" s="7" t="s">
        <v>130</v>
      </c>
      <c r="B3" s="7"/>
      <c r="C3" s="7"/>
      <c r="D3" s="7" t="s">
        <v>4170</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4171</v>
      </c>
      <c r="E6" s="7"/>
      <c r="F6" s="9">
        <v>5</v>
      </c>
      <c r="G6" s="9">
        <v>5</v>
      </c>
      <c r="H6" s="9"/>
    </row>
    <row r="7" ht="18" customHeight="1" spans="1:8">
      <c r="A7" s="7"/>
      <c r="B7" s="7" t="s">
        <v>141</v>
      </c>
      <c r="C7" s="7"/>
      <c r="D7" s="7" t="s">
        <v>4172</v>
      </c>
      <c r="E7" s="7"/>
      <c r="F7" s="9">
        <v>1209.69</v>
      </c>
      <c r="G7" s="9">
        <v>1209.69</v>
      </c>
      <c r="H7" s="9"/>
    </row>
    <row r="8" ht="18" customHeight="1" spans="1:8">
      <c r="A8" s="7"/>
      <c r="B8" s="7" t="s">
        <v>149</v>
      </c>
      <c r="C8" s="7"/>
      <c r="D8" s="7"/>
      <c r="E8" s="8"/>
      <c r="F8" s="213">
        <f>SUM(F6:F7)</f>
        <v>1214.69</v>
      </c>
      <c r="G8" s="213">
        <f>SUM(G6:G7)</f>
        <v>1214.69</v>
      </c>
      <c r="H8" s="9"/>
    </row>
    <row r="9" ht="51" customHeight="1" spans="1:8">
      <c r="A9" s="8" t="s">
        <v>150</v>
      </c>
      <c r="B9" s="24" t="s">
        <v>4173</v>
      </c>
      <c r="C9" s="25"/>
      <c r="D9" s="25"/>
      <c r="E9" s="25"/>
      <c r="F9" s="25"/>
      <c r="G9" s="25"/>
      <c r="H9" s="25"/>
    </row>
    <row r="10" ht="18" customHeight="1" spans="1:8">
      <c r="A10" s="7" t="s">
        <v>152</v>
      </c>
      <c r="B10" s="8" t="s">
        <v>153</v>
      </c>
      <c r="C10" s="8" t="s">
        <v>154</v>
      </c>
      <c r="D10" s="8"/>
      <c r="E10" s="8" t="s">
        <v>155</v>
      </c>
      <c r="F10" s="8"/>
      <c r="G10" s="8" t="s">
        <v>156</v>
      </c>
      <c r="H10" s="8"/>
    </row>
    <row r="11" ht="18" customHeight="1" spans="1:8">
      <c r="A11" s="8"/>
      <c r="B11" s="8" t="s">
        <v>157</v>
      </c>
      <c r="C11" s="8" t="s">
        <v>158</v>
      </c>
      <c r="D11" s="8"/>
      <c r="E11" s="24" t="s">
        <v>4174</v>
      </c>
      <c r="F11" s="25"/>
      <c r="G11" s="8" t="s">
        <v>4175</v>
      </c>
      <c r="H11" s="8"/>
    </row>
    <row r="12" ht="18" customHeight="1" spans="1:8">
      <c r="A12" s="8"/>
      <c r="B12" s="8"/>
      <c r="C12" s="8"/>
      <c r="D12" s="8"/>
      <c r="E12" s="24" t="s">
        <v>4176</v>
      </c>
      <c r="F12" s="25"/>
      <c r="G12" s="8" t="s">
        <v>4177</v>
      </c>
      <c r="H12" s="8"/>
    </row>
    <row r="13" ht="18" customHeight="1" spans="1:8">
      <c r="A13" s="8"/>
      <c r="B13" s="8"/>
      <c r="C13" s="8"/>
      <c r="D13" s="8"/>
      <c r="E13" s="24" t="s">
        <v>4178</v>
      </c>
      <c r="F13" s="25"/>
      <c r="G13" s="8" t="s">
        <v>4179</v>
      </c>
      <c r="H13" s="8"/>
    </row>
    <row r="14" ht="18" customHeight="1" spans="1:8">
      <c r="A14" s="8"/>
      <c r="B14" s="8"/>
      <c r="C14" s="7" t="s">
        <v>178</v>
      </c>
      <c r="D14" s="7"/>
      <c r="E14" s="24" t="s">
        <v>4180</v>
      </c>
      <c r="F14" s="25"/>
      <c r="G14" s="214">
        <v>1</v>
      </c>
      <c r="H14" s="8"/>
    </row>
    <row r="15" ht="18" customHeight="1" spans="1:8">
      <c r="A15" s="8"/>
      <c r="B15" s="8"/>
      <c r="C15" s="7"/>
      <c r="D15" s="7"/>
      <c r="E15" s="24" t="s">
        <v>4181</v>
      </c>
      <c r="F15" s="25"/>
      <c r="G15" s="214">
        <v>1</v>
      </c>
      <c r="H15" s="8"/>
    </row>
    <row r="16" ht="18" customHeight="1" spans="1:8">
      <c r="A16" s="8"/>
      <c r="B16" s="8"/>
      <c r="C16" s="7"/>
      <c r="D16" s="7"/>
      <c r="E16" s="24" t="s">
        <v>4182</v>
      </c>
      <c r="F16" s="25"/>
      <c r="G16" s="214">
        <v>1</v>
      </c>
      <c r="H16" s="8"/>
    </row>
    <row r="17" ht="18" customHeight="1" spans="1:8">
      <c r="A17" s="8"/>
      <c r="B17" s="8"/>
      <c r="C17" s="7" t="s">
        <v>252</v>
      </c>
      <c r="D17" s="7"/>
      <c r="E17" s="24" t="s">
        <v>4183</v>
      </c>
      <c r="F17" s="25"/>
      <c r="G17" s="7" t="s">
        <v>1207</v>
      </c>
      <c r="H17" s="8"/>
    </row>
    <row r="18" ht="18" customHeight="1" spans="1:8">
      <c r="A18" s="8"/>
      <c r="B18" s="8"/>
      <c r="C18" s="7"/>
      <c r="D18" s="7"/>
      <c r="E18" s="24" t="s">
        <v>4184</v>
      </c>
      <c r="F18" s="25"/>
      <c r="G18" s="7" t="s">
        <v>1207</v>
      </c>
      <c r="H18" s="8"/>
    </row>
    <row r="19" ht="18" customHeight="1" spans="1:8">
      <c r="A19" s="8"/>
      <c r="B19" s="8"/>
      <c r="C19" s="7"/>
      <c r="D19" s="7"/>
      <c r="E19" s="24" t="s">
        <v>4185</v>
      </c>
      <c r="F19" s="25"/>
      <c r="G19" s="7" t="s">
        <v>1207</v>
      </c>
      <c r="H19" s="8"/>
    </row>
    <row r="20" ht="18" customHeight="1" spans="1:8">
      <c r="A20" s="8"/>
      <c r="B20" s="7" t="s">
        <v>195</v>
      </c>
      <c r="C20" s="7" t="s">
        <v>196</v>
      </c>
      <c r="D20" s="7"/>
      <c r="E20" s="24" t="s">
        <v>4186</v>
      </c>
      <c r="F20" s="25"/>
      <c r="G20" s="214">
        <v>1</v>
      </c>
      <c r="H20" s="8"/>
    </row>
    <row r="21" ht="18" customHeight="1" spans="1:8">
      <c r="A21" s="8"/>
      <c r="B21" s="7"/>
      <c r="C21" s="7"/>
      <c r="D21" s="7"/>
      <c r="E21" s="24" t="s">
        <v>4187</v>
      </c>
      <c r="F21" s="25"/>
      <c r="G21" s="214">
        <v>1</v>
      </c>
      <c r="H21" s="8"/>
    </row>
    <row r="22" ht="18" customHeight="1" spans="1:8">
      <c r="A22" s="8"/>
      <c r="B22" s="7"/>
      <c r="C22" s="7"/>
      <c r="D22" s="7"/>
      <c r="E22" s="24" t="s">
        <v>4188</v>
      </c>
      <c r="F22" s="25"/>
      <c r="G22" s="214">
        <v>1</v>
      </c>
      <c r="H22" s="8"/>
    </row>
    <row r="23" s="2" customFormat="1" ht="24" customHeight="1" spans="1:8">
      <c r="A23" s="31"/>
      <c r="B23" s="31"/>
      <c r="C23" s="31"/>
      <c r="D23" s="31"/>
      <c r="E23" s="31"/>
      <c r="F23" s="31"/>
      <c r="G23" s="31"/>
      <c r="H23" s="31"/>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A4:A8"/>
    <mergeCell ref="A10:A22"/>
    <mergeCell ref="B11:B19"/>
    <mergeCell ref="B20:B22"/>
    <mergeCell ref="C20:D22"/>
    <mergeCell ref="C17:D19"/>
    <mergeCell ref="C11:D13"/>
    <mergeCell ref="C14:D16"/>
    <mergeCell ref="B4:C5"/>
    <mergeCell ref="D4:E5"/>
  </mergeCells>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opLeftCell="A13" workbookViewId="0">
      <selection activeCell="A3" sqref="$A3:$XFD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12" t="s">
        <v>128</v>
      </c>
      <c r="B1" s="5"/>
      <c r="C1" s="5"/>
      <c r="D1" s="5"/>
    </row>
    <row r="2" ht="23.25" customHeight="1" spans="1:8">
      <c r="A2" s="6" t="s">
        <v>129</v>
      </c>
      <c r="B2" s="6"/>
      <c r="C2" s="6"/>
      <c r="D2" s="6"/>
      <c r="E2" s="6"/>
      <c r="F2" s="6"/>
      <c r="G2" s="6"/>
      <c r="H2" s="6"/>
    </row>
    <row r="3" ht="18" customHeight="1" spans="1:8">
      <c r="A3" s="7" t="s">
        <v>130</v>
      </c>
      <c r="B3" s="7"/>
      <c r="C3" s="7"/>
      <c r="D3" s="7" t="s">
        <v>4170</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4171</v>
      </c>
      <c r="E6" s="7"/>
      <c r="F6" s="9">
        <v>5</v>
      </c>
      <c r="G6" s="9">
        <v>5</v>
      </c>
      <c r="H6" s="9"/>
    </row>
    <row r="7" ht="18" customHeight="1" spans="1:8">
      <c r="A7" s="7"/>
      <c r="B7" s="7" t="s">
        <v>141</v>
      </c>
      <c r="C7" s="7"/>
      <c r="D7" s="7" t="s">
        <v>4172</v>
      </c>
      <c r="E7" s="7"/>
      <c r="F7" s="9">
        <v>1209.69</v>
      </c>
      <c r="G7" s="9">
        <v>1209.69</v>
      </c>
      <c r="H7" s="9"/>
    </row>
    <row r="8" ht="18" customHeight="1" spans="1:8">
      <c r="A8" s="7"/>
      <c r="B8" s="7" t="s">
        <v>149</v>
      </c>
      <c r="C8" s="7"/>
      <c r="D8" s="7"/>
      <c r="E8" s="8"/>
      <c r="F8" s="213">
        <f>SUM(F6:F7)</f>
        <v>1214.69</v>
      </c>
      <c r="G8" s="213">
        <f>SUM(G6:G7)</f>
        <v>1214.69</v>
      </c>
      <c r="H8" s="9"/>
    </row>
    <row r="9" ht="51" customHeight="1" spans="1:8">
      <c r="A9" s="8" t="s">
        <v>150</v>
      </c>
      <c r="B9" s="24" t="s">
        <v>4173</v>
      </c>
      <c r="C9" s="25"/>
      <c r="D9" s="25"/>
      <c r="E9" s="25"/>
      <c r="F9" s="25"/>
      <c r="G9" s="25"/>
      <c r="H9" s="25"/>
    </row>
    <row r="10" ht="18" customHeight="1" spans="1:8">
      <c r="A10" s="7" t="s">
        <v>152</v>
      </c>
      <c r="B10" s="8" t="s">
        <v>153</v>
      </c>
      <c r="C10" s="8" t="s">
        <v>154</v>
      </c>
      <c r="D10" s="8"/>
      <c r="E10" s="8" t="s">
        <v>155</v>
      </c>
      <c r="F10" s="8"/>
      <c r="G10" s="8" t="s">
        <v>156</v>
      </c>
      <c r="H10" s="8"/>
    </row>
    <row r="11" ht="18" customHeight="1" spans="1:8">
      <c r="A11" s="8"/>
      <c r="B11" s="8" t="s">
        <v>157</v>
      </c>
      <c r="C11" s="8" t="s">
        <v>158</v>
      </c>
      <c r="D11" s="8"/>
      <c r="E11" s="24" t="s">
        <v>4174</v>
      </c>
      <c r="F11" s="25"/>
      <c r="G11" s="8" t="s">
        <v>4175</v>
      </c>
      <c r="H11" s="8"/>
    </row>
    <row r="12" ht="18" customHeight="1" spans="1:8">
      <c r="A12" s="8"/>
      <c r="B12" s="8"/>
      <c r="C12" s="8"/>
      <c r="D12" s="8"/>
      <c r="E12" s="24" t="s">
        <v>4176</v>
      </c>
      <c r="F12" s="25"/>
      <c r="G12" s="8" t="s">
        <v>4177</v>
      </c>
      <c r="H12" s="8"/>
    </row>
    <row r="13" ht="18" customHeight="1" spans="1:8">
      <c r="A13" s="8"/>
      <c r="B13" s="8"/>
      <c r="C13" s="8"/>
      <c r="D13" s="8"/>
      <c r="E13" s="24" t="s">
        <v>4178</v>
      </c>
      <c r="F13" s="25"/>
      <c r="G13" s="8" t="s">
        <v>4179</v>
      </c>
      <c r="H13" s="8"/>
    </row>
    <row r="14" ht="18" customHeight="1" spans="1:8">
      <c r="A14" s="8"/>
      <c r="B14" s="8"/>
      <c r="C14" s="7" t="s">
        <v>178</v>
      </c>
      <c r="D14" s="7"/>
      <c r="E14" s="24" t="s">
        <v>4180</v>
      </c>
      <c r="F14" s="25"/>
      <c r="G14" s="214">
        <v>1</v>
      </c>
      <c r="H14" s="8"/>
    </row>
    <row r="15" ht="18" customHeight="1" spans="1:8">
      <c r="A15" s="8"/>
      <c r="B15" s="8"/>
      <c r="C15" s="7"/>
      <c r="D15" s="7"/>
      <c r="E15" s="24" t="s">
        <v>4181</v>
      </c>
      <c r="F15" s="25"/>
      <c r="G15" s="214">
        <v>1</v>
      </c>
      <c r="H15" s="8"/>
    </row>
    <row r="16" ht="18" customHeight="1" spans="1:8">
      <c r="A16" s="8"/>
      <c r="B16" s="8"/>
      <c r="C16" s="7"/>
      <c r="D16" s="7"/>
      <c r="E16" s="24" t="s">
        <v>4182</v>
      </c>
      <c r="F16" s="25"/>
      <c r="G16" s="214">
        <v>1</v>
      </c>
      <c r="H16" s="8"/>
    </row>
    <row r="17" ht="18" customHeight="1" spans="1:8">
      <c r="A17" s="8"/>
      <c r="B17" s="8"/>
      <c r="C17" s="7" t="s">
        <v>252</v>
      </c>
      <c r="D17" s="7"/>
      <c r="E17" s="24" t="s">
        <v>4183</v>
      </c>
      <c r="F17" s="25"/>
      <c r="G17" s="7" t="s">
        <v>1207</v>
      </c>
      <c r="H17" s="8"/>
    </row>
    <row r="18" ht="18" customHeight="1" spans="1:8">
      <c r="A18" s="8"/>
      <c r="B18" s="8"/>
      <c r="C18" s="7"/>
      <c r="D18" s="7"/>
      <c r="E18" s="24" t="s">
        <v>4184</v>
      </c>
      <c r="F18" s="25"/>
      <c r="G18" s="7" t="s">
        <v>1207</v>
      </c>
      <c r="H18" s="8"/>
    </row>
    <row r="19" ht="18" customHeight="1" spans="1:8">
      <c r="A19" s="8"/>
      <c r="B19" s="8"/>
      <c r="C19" s="7"/>
      <c r="D19" s="7"/>
      <c r="E19" s="24" t="s">
        <v>4185</v>
      </c>
      <c r="F19" s="25"/>
      <c r="G19" s="7" t="s">
        <v>1207</v>
      </c>
      <c r="H19" s="8"/>
    </row>
    <row r="20" ht="18" customHeight="1" spans="1:8">
      <c r="A20" s="8"/>
      <c r="B20" s="7" t="s">
        <v>195</v>
      </c>
      <c r="C20" s="7" t="s">
        <v>196</v>
      </c>
      <c r="D20" s="7"/>
      <c r="E20" s="24" t="s">
        <v>4186</v>
      </c>
      <c r="F20" s="25"/>
      <c r="G20" s="214">
        <v>1</v>
      </c>
      <c r="H20" s="8"/>
    </row>
    <row r="21" ht="18" customHeight="1" spans="1:8">
      <c r="A21" s="8"/>
      <c r="B21" s="7"/>
      <c r="C21" s="7"/>
      <c r="D21" s="7"/>
      <c r="E21" s="24" t="s">
        <v>4187</v>
      </c>
      <c r="F21" s="25"/>
      <c r="G21" s="214">
        <v>1</v>
      </c>
      <c r="H21" s="8"/>
    </row>
    <row r="22" ht="18" customHeight="1" spans="1:8">
      <c r="A22" s="8"/>
      <c r="B22" s="7"/>
      <c r="C22" s="7"/>
      <c r="D22" s="7"/>
      <c r="E22" s="24" t="s">
        <v>4188</v>
      </c>
      <c r="F22" s="25"/>
      <c r="G22" s="214">
        <v>1</v>
      </c>
      <c r="H22" s="8"/>
    </row>
    <row r="23" s="2" customFormat="1" ht="24" customHeight="1" spans="1:8">
      <c r="A23" s="31"/>
      <c r="B23" s="31"/>
      <c r="C23" s="31"/>
      <c r="D23" s="31"/>
      <c r="E23" s="31"/>
      <c r="F23" s="31"/>
      <c r="G23" s="31"/>
      <c r="H23" s="31"/>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A4:A8"/>
    <mergeCell ref="A10:A22"/>
    <mergeCell ref="B11:B19"/>
    <mergeCell ref="B20:B22"/>
    <mergeCell ref="C20:D22"/>
    <mergeCell ref="C17:D19"/>
    <mergeCell ref="C11:D13"/>
    <mergeCell ref="C14:D16"/>
    <mergeCell ref="B4:C5"/>
    <mergeCell ref="D4:E5"/>
  </mergeCells>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opLeftCell="A13" workbookViewId="0">
      <selection activeCell="A3" sqref="$A3:$XFD9"/>
    </sheetView>
  </sheetViews>
  <sheetFormatPr defaultColWidth="12" defaultRowHeight="15.6" outlineLevelCol="7"/>
  <cols>
    <col min="1" max="1" width="12" style="3"/>
    <col min="2" max="2" width="16.3333333333333" style="3" customWidth="1"/>
    <col min="3" max="3" width="20.1666666666667"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4189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4190</v>
      </c>
      <c r="C6" s="7"/>
      <c r="D6" s="7" t="s">
        <v>4191</v>
      </c>
      <c r="E6" s="7"/>
      <c r="F6" s="9">
        <f t="shared" ref="F6:F8" si="0">SUM(G6:H6)</f>
        <v>17180</v>
      </c>
      <c r="G6" s="9">
        <v>17180</v>
      </c>
      <c r="H6" s="9"/>
    </row>
    <row r="7" ht="21.95" customHeight="1" spans="1:8">
      <c r="A7" s="7"/>
      <c r="B7" s="7" t="s">
        <v>4192</v>
      </c>
      <c r="C7" s="7"/>
      <c r="D7" s="7" t="s">
        <v>4193</v>
      </c>
      <c r="E7" s="7"/>
      <c r="F7" s="9">
        <f t="shared" si="0"/>
        <v>8208.2</v>
      </c>
      <c r="G7" s="9"/>
      <c r="H7" s="9">
        <v>8208.2</v>
      </c>
    </row>
    <row r="8" ht="21.95" customHeight="1" spans="1:8">
      <c r="A8" s="7"/>
      <c r="B8" s="7" t="s">
        <v>4194</v>
      </c>
      <c r="C8" s="7"/>
      <c r="D8" s="7"/>
      <c r="E8" s="7"/>
      <c r="F8" s="9">
        <f t="shared" si="0"/>
        <v>6839.62</v>
      </c>
      <c r="G8" s="9">
        <v>3599.86</v>
      </c>
      <c r="H8" s="9">
        <v>3239.76</v>
      </c>
    </row>
    <row r="9" ht="21.95" customHeight="1" spans="1:8">
      <c r="A9" s="7"/>
      <c r="B9" s="7" t="s">
        <v>149</v>
      </c>
      <c r="C9" s="7"/>
      <c r="D9" s="7"/>
      <c r="E9" s="8"/>
      <c r="F9" s="9">
        <f>SUM(F6:F8)</f>
        <v>32227.82</v>
      </c>
      <c r="G9" s="9"/>
      <c r="H9" s="9"/>
    </row>
    <row r="10" ht="113.1" customHeight="1" spans="1:8">
      <c r="A10" s="8" t="s">
        <v>150</v>
      </c>
      <c r="B10" s="12" t="s">
        <v>4195</v>
      </c>
      <c r="C10" s="13"/>
      <c r="D10" s="13"/>
      <c r="E10" s="13"/>
      <c r="F10" s="13"/>
      <c r="G10" s="13"/>
      <c r="H10" s="13"/>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04" t="s">
        <v>4196</v>
      </c>
      <c r="F12" s="205"/>
      <c r="G12" s="206" t="s">
        <v>310</v>
      </c>
      <c r="H12" s="206"/>
    </row>
    <row r="13" ht="21.95" customHeight="1" spans="1:8">
      <c r="A13" s="8"/>
      <c r="B13" s="8"/>
      <c r="C13" s="8"/>
      <c r="D13" s="8"/>
      <c r="E13" s="204" t="s">
        <v>4197</v>
      </c>
      <c r="F13" s="205"/>
      <c r="G13" s="7" t="s">
        <v>4198</v>
      </c>
      <c r="H13" s="7"/>
    </row>
    <row r="14" ht="21.95" customHeight="1" spans="1:8">
      <c r="A14" s="8"/>
      <c r="B14" s="8"/>
      <c r="C14" s="8"/>
      <c r="D14" s="8"/>
      <c r="E14" s="204" t="s">
        <v>4199</v>
      </c>
      <c r="F14" s="205"/>
      <c r="G14" s="7" t="s">
        <v>229</v>
      </c>
      <c r="H14" s="7"/>
    </row>
    <row r="15" ht="21.95" customHeight="1" spans="1:8">
      <c r="A15" s="8"/>
      <c r="B15" s="8"/>
      <c r="C15" s="7" t="s">
        <v>178</v>
      </c>
      <c r="D15" s="7"/>
      <c r="E15" s="204" t="s">
        <v>4200</v>
      </c>
      <c r="F15" s="205"/>
      <c r="G15" s="207">
        <v>1</v>
      </c>
      <c r="H15" s="206"/>
    </row>
    <row r="16" ht="21.95" customHeight="1" spans="1:8">
      <c r="A16" s="8"/>
      <c r="B16" s="8"/>
      <c r="C16" s="7"/>
      <c r="D16" s="7"/>
      <c r="E16" s="204" t="s">
        <v>4201</v>
      </c>
      <c r="F16" s="205"/>
      <c r="G16" s="208" t="s">
        <v>713</v>
      </c>
      <c r="H16" s="209"/>
    </row>
    <row r="17" ht="21.95" customHeight="1" spans="1:8">
      <c r="A17" s="8"/>
      <c r="B17" s="8"/>
      <c r="C17" s="7"/>
      <c r="D17" s="7"/>
      <c r="E17" s="204" t="s">
        <v>4202</v>
      </c>
      <c r="F17" s="210"/>
      <c r="G17" s="207">
        <v>1</v>
      </c>
      <c r="H17" s="206"/>
    </row>
    <row r="18" ht="21.95" customHeight="1" spans="1:8">
      <c r="A18" s="8"/>
      <c r="B18" s="8"/>
      <c r="C18" s="7" t="s">
        <v>252</v>
      </c>
      <c r="D18" s="7"/>
      <c r="E18" s="204" t="s">
        <v>4203</v>
      </c>
      <c r="F18" s="210"/>
      <c r="G18" s="206" t="s">
        <v>202</v>
      </c>
      <c r="H18" s="206"/>
    </row>
    <row r="19" ht="21.95" customHeight="1" spans="1:8">
      <c r="A19" s="8"/>
      <c r="B19" s="8"/>
      <c r="C19" s="7"/>
      <c r="D19" s="7"/>
      <c r="E19" s="204" t="s">
        <v>4204</v>
      </c>
      <c r="F19" s="205"/>
      <c r="G19" s="206" t="s">
        <v>202</v>
      </c>
      <c r="H19" s="206"/>
    </row>
    <row r="20" ht="21.95" customHeight="1" spans="1:8">
      <c r="A20" s="8"/>
      <c r="B20" s="8"/>
      <c r="C20" s="7"/>
      <c r="D20" s="7"/>
      <c r="E20" s="204" t="s">
        <v>4205</v>
      </c>
      <c r="F20" s="205"/>
      <c r="G20" s="206" t="s">
        <v>202</v>
      </c>
      <c r="H20" s="206"/>
    </row>
    <row r="21" ht="21.95" customHeight="1" spans="1:8">
      <c r="A21" s="8"/>
      <c r="B21" s="8" t="s">
        <v>182</v>
      </c>
      <c r="C21" s="211" t="s">
        <v>183</v>
      </c>
      <c r="D21" s="211"/>
      <c r="E21" s="204" t="s">
        <v>4206</v>
      </c>
      <c r="F21" s="205"/>
      <c r="G21" s="206" t="s">
        <v>2172</v>
      </c>
      <c r="H21" s="206"/>
    </row>
    <row r="22" ht="21.95" customHeight="1" spans="1:8">
      <c r="A22" s="8"/>
      <c r="B22" s="7" t="s">
        <v>195</v>
      </c>
      <c r="C22" s="7" t="s">
        <v>196</v>
      </c>
      <c r="D22" s="7"/>
      <c r="E22" s="204" t="s">
        <v>4207</v>
      </c>
      <c r="F22" s="205"/>
      <c r="G22" s="206" t="s">
        <v>4208</v>
      </c>
      <c r="H22" s="206"/>
    </row>
    <row r="23" ht="21.95" customHeight="1" spans="1:8">
      <c r="A23" s="8"/>
      <c r="B23" s="7"/>
      <c r="C23" s="7"/>
      <c r="D23" s="7"/>
      <c r="E23" s="204" t="s">
        <v>4209</v>
      </c>
      <c r="F23" s="205"/>
      <c r="G23" s="206" t="s">
        <v>2710</v>
      </c>
      <c r="H23" s="206"/>
    </row>
    <row r="24" s="2" customFormat="1" ht="24" customHeight="1" spans="1:8">
      <c r="A24" s="31"/>
      <c r="B24" s="31"/>
      <c r="C24" s="31"/>
      <c r="D24" s="31"/>
      <c r="E24" s="31"/>
      <c r="F24" s="31"/>
      <c r="G24" s="31"/>
      <c r="H24" s="31"/>
    </row>
  </sheetData>
  <mergeCells count="5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A24:H24"/>
    <mergeCell ref="A4:A9"/>
    <mergeCell ref="A11:A23"/>
    <mergeCell ref="B12:B20"/>
    <mergeCell ref="B22:B23"/>
    <mergeCell ref="C22:D23"/>
    <mergeCell ref="C18:D20"/>
    <mergeCell ref="C15:D17"/>
    <mergeCell ref="C12:D14"/>
    <mergeCell ref="B4:C5"/>
    <mergeCell ref="D4:E5"/>
  </mergeCells>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opLeftCell="A16" workbookViewId="0">
      <selection activeCell="G28" sqref="G28:H28"/>
    </sheetView>
  </sheetViews>
  <sheetFormatPr defaultColWidth="12" defaultRowHeight="15.6" outlineLevelCol="7"/>
  <cols>
    <col min="1" max="1" width="12" style="3"/>
    <col min="2" max="3" width="16.3333333333333" style="3" customWidth="1"/>
    <col min="4" max="4" width="9.33333333333333" style="3" customWidth="1"/>
    <col min="5" max="5" width="49.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4210</v>
      </c>
      <c r="E3" s="7"/>
      <c r="F3" s="7"/>
      <c r="G3" s="7"/>
      <c r="H3" s="7"/>
    </row>
    <row r="4" ht="13.5"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36" customHeight="1" spans="1:8">
      <c r="A6" s="7"/>
      <c r="B6" s="7" t="s">
        <v>139</v>
      </c>
      <c r="C6" s="7"/>
      <c r="D6" s="195" t="s">
        <v>4211</v>
      </c>
      <c r="E6" s="196"/>
      <c r="F6" s="197">
        <v>80</v>
      </c>
      <c r="G6" s="197">
        <v>80</v>
      </c>
      <c r="H6" s="9"/>
    </row>
    <row r="7" ht="30" customHeight="1" spans="1:8">
      <c r="A7" s="7"/>
      <c r="B7" s="7" t="s">
        <v>141</v>
      </c>
      <c r="C7" s="7"/>
      <c r="D7" s="195" t="s">
        <v>4212</v>
      </c>
      <c r="E7" s="196"/>
      <c r="F7" s="197">
        <v>12</v>
      </c>
      <c r="G7" s="197">
        <v>12</v>
      </c>
      <c r="H7" s="9"/>
    </row>
    <row r="8" ht="42.95" customHeight="1" spans="1:8">
      <c r="A8" s="7"/>
      <c r="B8" s="7" t="s">
        <v>143</v>
      </c>
      <c r="C8" s="7"/>
      <c r="D8" s="195" t="s">
        <v>4213</v>
      </c>
      <c r="E8" s="196"/>
      <c r="F8" s="197">
        <v>43.38</v>
      </c>
      <c r="G8" s="197">
        <v>43.38</v>
      </c>
      <c r="H8" s="9"/>
    </row>
    <row r="9" ht="33" customHeight="1" spans="1:8">
      <c r="A9" s="7"/>
      <c r="B9" s="10" t="s">
        <v>145</v>
      </c>
      <c r="C9" s="11"/>
      <c r="D9" s="195" t="s">
        <v>4214</v>
      </c>
      <c r="E9" s="196"/>
      <c r="F9" s="197">
        <v>8</v>
      </c>
      <c r="G9" s="197">
        <v>8</v>
      </c>
      <c r="H9" s="9"/>
    </row>
    <row r="10" ht="48" customHeight="1" spans="1:8">
      <c r="A10" s="7"/>
      <c r="B10" s="7" t="s">
        <v>147</v>
      </c>
      <c r="C10" s="7"/>
      <c r="D10" s="24" t="s">
        <v>4215</v>
      </c>
      <c r="E10" s="24"/>
      <c r="F10" s="197">
        <v>260</v>
      </c>
      <c r="G10" s="197">
        <v>260</v>
      </c>
      <c r="H10" s="9"/>
    </row>
    <row r="11" ht="21.95" customHeight="1" spans="1:8">
      <c r="A11" s="7"/>
      <c r="B11" s="7" t="s">
        <v>149</v>
      </c>
      <c r="C11" s="7"/>
      <c r="D11" s="7"/>
      <c r="E11" s="8"/>
      <c r="F11" s="9">
        <f>SUM(F6:F10)</f>
        <v>403.38</v>
      </c>
      <c r="G11" s="9">
        <f>SUM(G6:G10)</f>
        <v>403.38</v>
      </c>
      <c r="H11" s="9"/>
    </row>
    <row r="12" ht="129.95" customHeight="1" spans="1:8">
      <c r="A12" s="8" t="s">
        <v>150</v>
      </c>
      <c r="B12" s="24" t="s">
        <v>4216</v>
      </c>
      <c r="C12" s="25"/>
      <c r="D12" s="25"/>
      <c r="E12" s="25"/>
      <c r="F12" s="25"/>
      <c r="G12" s="25"/>
      <c r="H12" s="25"/>
    </row>
    <row r="13" ht="21.95" customHeight="1" spans="1:8">
      <c r="A13" s="7" t="s">
        <v>152</v>
      </c>
      <c r="B13" s="8" t="s">
        <v>153</v>
      </c>
      <c r="C13" s="8" t="s">
        <v>154</v>
      </c>
      <c r="D13" s="8"/>
      <c r="E13" s="8" t="s">
        <v>155</v>
      </c>
      <c r="F13" s="8"/>
      <c r="G13" s="8" t="s">
        <v>156</v>
      </c>
      <c r="H13" s="8"/>
    </row>
    <row r="14" ht="21.95" customHeight="1" spans="1:8">
      <c r="A14" s="8"/>
      <c r="B14" s="8" t="s">
        <v>157</v>
      </c>
      <c r="C14" s="8" t="s">
        <v>158</v>
      </c>
      <c r="D14" s="8"/>
      <c r="E14" s="195" t="s">
        <v>4217</v>
      </c>
      <c r="F14" s="196"/>
      <c r="G14" s="198" t="s">
        <v>175</v>
      </c>
      <c r="H14" s="199"/>
    </row>
    <row r="15" ht="21.95" customHeight="1" spans="1:8">
      <c r="A15" s="8"/>
      <c r="B15" s="8"/>
      <c r="C15" s="8"/>
      <c r="D15" s="8"/>
      <c r="E15" s="195" t="s">
        <v>4218</v>
      </c>
      <c r="F15" s="196"/>
      <c r="G15" s="198">
        <v>60</v>
      </c>
      <c r="H15" s="199"/>
    </row>
    <row r="16" ht="32.25" customHeight="1" spans="1:8">
      <c r="A16" s="8"/>
      <c r="B16" s="8"/>
      <c r="C16" s="8"/>
      <c r="D16" s="8"/>
      <c r="E16" s="195" t="s">
        <v>4219</v>
      </c>
      <c r="F16" s="196"/>
      <c r="G16" s="198" t="s">
        <v>4220</v>
      </c>
      <c r="H16" s="199"/>
    </row>
    <row r="17" ht="21.95" customHeight="1" spans="1:8">
      <c r="A17" s="8"/>
      <c r="B17" s="8"/>
      <c r="C17" s="8"/>
      <c r="D17" s="8"/>
      <c r="E17" s="195" t="s">
        <v>4221</v>
      </c>
      <c r="F17" s="196"/>
      <c r="G17" s="198" t="s">
        <v>175</v>
      </c>
      <c r="H17" s="199"/>
    </row>
    <row r="18" ht="32.25" customHeight="1" spans="1:8">
      <c r="A18" s="8"/>
      <c r="B18" s="8"/>
      <c r="C18" s="8"/>
      <c r="D18" s="8"/>
      <c r="E18" s="200" t="s">
        <v>4222</v>
      </c>
      <c r="F18" s="201"/>
      <c r="G18" s="198" t="s">
        <v>175</v>
      </c>
      <c r="H18" s="199"/>
    </row>
    <row r="19" ht="21.95" customHeight="1" spans="1:8">
      <c r="A19" s="8"/>
      <c r="B19" s="8"/>
      <c r="C19" s="7" t="s">
        <v>178</v>
      </c>
      <c r="D19" s="7"/>
      <c r="E19" s="195" t="s">
        <v>4223</v>
      </c>
      <c r="F19" s="196"/>
      <c r="G19" s="198" t="s">
        <v>202</v>
      </c>
      <c r="H19" s="199"/>
    </row>
    <row r="20" ht="21.95" customHeight="1" spans="1:8">
      <c r="A20" s="8"/>
      <c r="B20" s="8"/>
      <c r="C20" s="7"/>
      <c r="D20" s="7"/>
      <c r="E20" s="195" t="s">
        <v>4224</v>
      </c>
      <c r="F20" s="196"/>
      <c r="G20" s="198" t="s">
        <v>711</v>
      </c>
      <c r="H20" s="199"/>
    </row>
    <row r="21" ht="21.95" customHeight="1" spans="1:8">
      <c r="A21" s="8"/>
      <c r="B21" s="8"/>
      <c r="C21" s="7"/>
      <c r="D21" s="7"/>
      <c r="E21" s="195" t="s">
        <v>4225</v>
      </c>
      <c r="F21" s="196"/>
      <c r="G21" s="198" t="s">
        <v>4226</v>
      </c>
      <c r="H21" s="199"/>
    </row>
    <row r="22" ht="26.25" customHeight="1" spans="1:8">
      <c r="A22" s="8"/>
      <c r="B22" s="8"/>
      <c r="C22" s="7"/>
      <c r="D22" s="7"/>
      <c r="E22" s="195" t="s">
        <v>4227</v>
      </c>
      <c r="F22" s="196"/>
      <c r="G22" s="198" t="s">
        <v>4228</v>
      </c>
      <c r="H22" s="199"/>
    </row>
    <row r="23" ht="21.95" customHeight="1" spans="1:8">
      <c r="A23" s="8"/>
      <c r="B23" s="8"/>
      <c r="C23" s="7"/>
      <c r="D23" s="7"/>
      <c r="E23" s="195" t="s">
        <v>4229</v>
      </c>
      <c r="F23" s="202"/>
      <c r="G23" s="203">
        <v>1</v>
      </c>
      <c r="H23" s="199"/>
    </row>
    <row r="24" ht="21.95" customHeight="1" spans="1:8">
      <c r="A24" s="8"/>
      <c r="B24" s="8"/>
      <c r="C24" s="7" t="s">
        <v>252</v>
      </c>
      <c r="D24" s="7"/>
      <c r="E24" s="195" t="s">
        <v>4230</v>
      </c>
      <c r="F24" s="202"/>
      <c r="G24" s="203">
        <v>1</v>
      </c>
      <c r="H24" s="199"/>
    </row>
    <row r="25" ht="21.95" customHeight="1" spans="1:8">
      <c r="A25" s="8"/>
      <c r="B25" s="8"/>
      <c r="C25" s="7"/>
      <c r="D25" s="7"/>
      <c r="E25" s="195" t="s">
        <v>4231</v>
      </c>
      <c r="F25" s="196"/>
      <c r="G25" s="203">
        <v>1</v>
      </c>
      <c r="H25" s="199"/>
    </row>
    <row r="26" ht="21.95" customHeight="1" spans="1:8">
      <c r="A26" s="8"/>
      <c r="B26" s="8"/>
      <c r="C26" s="7"/>
      <c r="D26" s="7"/>
      <c r="E26" s="195" t="s">
        <v>4232</v>
      </c>
      <c r="F26" s="196"/>
      <c r="G26" s="203">
        <v>1</v>
      </c>
      <c r="H26" s="199"/>
    </row>
    <row r="27" ht="38.1" customHeight="1" spans="1:8">
      <c r="A27" s="8"/>
      <c r="B27" s="8" t="s">
        <v>303</v>
      </c>
      <c r="C27" s="7" t="s">
        <v>183</v>
      </c>
      <c r="D27" s="7"/>
      <c r="E27" s="195" t="s">
        <v>4233</v>
      </c>
      <c r="F27" s="196"/>
      <c r="G27" s="198" t="s">
        <v>202</v>
      </c>
      <c r="H27" s="199"/>
    </row>
    <row r="28" ht="36.95" customHeight="1" spans="1:8">
      <c r="A28" s="8"/>
      <c r="B28" s="7" t="s">
        <v>195</v>
      </c>
      <c r="C28" s="7" t="s">
        <v>196</v>
      </c>
      <c r="D28" s="7"/>
      <c r="E28" s="195" t="s">
        <v>844</v>
      </c>
      <c r="F28" s="196"/>
      <c r="G28" s="198" t="s">
        <v>202</v>
      </c>
      <c r="H28" s="199"/>
    </row>
    <row r="29" s="2" customFormat="1" ht="24" customHeight="1" spans="1:8">
      <c r="A29" s="31"/>
      <c r="B29" s="31"/>
      <c r="C29" s="31"/>
      <c r="D29" s="31"/>
      <c r="E29" s="31"/>
      <c r="F29" s="31"/>
      <c r="G29" s="31"/>
      <c r="H29" s="31"/>
    </row>
  </sheetData>
  <mergeCells count="60">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C28:D28"/>
    <mergeCell ref="E28:F28"/>
    <mergeCell ref="G28:H28"/>
    <mergeCell ref="A29:H29"/>
    <mergeCell ref="A4:A11"/>
    <mergeCell ref="A13:A28"/>
    <mergeCell ref="B14:B26"/>
    <mergeCell ref="C24:D26"/>
    <mergeCell ref="C19:D23"/>
    <mergeCell ref="C14:D18"/>
    <mergeCell ref="B4:C5"/>
    <mergeCell ref="D4:E5"/>
  </mergeCells>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41"/>
  <sheetViews>
    <sheetView showGridLines="0" view="pageBreakPreview" zoomScale="90" zoomScaleNormal="110" zoomScaleSheetLayoutView="90" workbookViewId="0">
      <selection activeCell="J9" sqref="J9"/>
    </sheetView>
  </sheetViews>
  <sheetFormatPr defaultColWidth="12" defaultRowHeight="15.6" outlineLevelCol="7"/>
  <cols>
    <col min="1" max="1" width="12" style="186"/>
    <col min="2" max="3" width="16.3333333333333" style="186" customWidth="1"/>
    <col min="4" max="4" width="9.33333333333333" style="186" customWidth="1"/>
    <col min="5" max="5" width="44.8333333333333" style="186" customWidth="1"/>
    <col min="6" max="6" width="18" style="186" customWidth="1"/>
    <col min="7" max="7" width="20.8333333333333" style="186" customWidth="1"/>
    <col min="8" max="8" width="23.8333333333333" style="186" customWidth="1"/>
    <col min="9" max="16384" width="12" style="186"/>
  </cols>
  <sheetData>
    <row r="1" s="184" customFormat="1" ht="16.5" customHeight="1" spans="1:8">
      <c r="A1" s="187" t="s">
        <v>128</v>
      </c>
      <c r="B1" s="188"/>
      <c r="C1" s="188"/>
      <c r="D1" s="188"/>
      <c r="E1" s="189"/>
      <c r="F1" s="189"/>
      <c r="G1" s="189"/>
      <c r="H1" s="189"/>
    </row>
    <row r="2" ht="23.25" customHeight="1" spans="1:8">
      <c r="A2" s="190" t="s">
        <v>129</v>
      </c>
      <c r="B2" s="190"/>
      <c r="C2" s="190"/>
      <c r="D2" s="190"/>
      <c r="E2" s="190"/>
      <c r="F2" s="190"/>
      <c r="G2" s="190"/>
      <c r="H2" s="190"/>
    </row>
    <row r="3" ht="17.1" customHeight="1" spans="1:8">
      <c r="A3" s="91" t="s">
        <v>130</v>
      </c>
      <c r="B3" s="91"/>
      <c r="C3" s="91"/>
      <c r="D3" s="91" t="s">
        <v>4234</v>
      </c>
      <c r="E3" s="91"/>
      <c r="F3" s="91"/>
      <c r="G3" s="91"/>
      <c r="H3" s="91"/>
    </row>
    <row r="4" ht="15.95" customHeight="1" spans="1:8">
      <c r="A4" s="92" t="s">
        <v>132</v>
      </c>
      <c r="B4" s="91" t="s">
        <v>133</v>
      </c>
      <c r="C4" s="91"/>
      <c r="D4" s="91" t="s">
        <v>134</v>
      </c>
      <c r="E4" s="91"/>
      <c r="F4" s="91" t="s">
        <v>135</v>
      </c>
      <c r="G4" s="91"/>
      <c r="H4" s="91"/>
    </row>
    <row r="5" ht="15" customHeight="1" spans="1:8">
      <c r="A5" s="93"/>
      <c r="B5" s="91"/>
      <c r="C5" s="91"/>
      <c r="D5" s="91"/>
      <c r="E5" s="91"/>
      <c r="F5" s="91" t="s">
        <v>136</v>
      </c>
      <c r="G5" s="91" t="s">
        <v>137</v>
      </c>
      <c r="H5" s="91" t="s">
        <v>138</v>
      </c>
    </row>
    <row r="6" ht="50.25" customHeight="1" spans="1:8">
      <c r="A6" s="93"/>
      <c r="B6" s="91" t="s">
        <v>4235</v>
      </c>
      <c r="C6" s="91"/>
      <c r="D6" s="94" t="s">
        <v>4236</v>
      </c>
      <c r="E6" s="94"/>
      <c r="F6" s="95">
        <v>19083.66</v>
      </c>
      <c r="G6" s="95">
        <v>16200.15</v>
      </c>
      <c r="H6" s="95">
        <f>F6-G6</f>
        <v>2883.51</v>
      </c>
    </row>
    <row r="7" ht="81.75" customHeight="1" spans="1:8">
      <c r="A7" s="96"/>
      <c r="B7" s="97" t="s">
        <v>149</v>
      </c>
      <c r="C7" s="98"/>
      <c r="D7" s="98"/>
      <c r="E7" s="99"/>
      <c r="F7" s="95">
        <v>19083.66</v>
      </c>
      <c r="G7" s="95">
        <v>16200.15</v>
      </c>
      <c r="H7" s="95">
        <f>F7-G7</f>
        <v>2883.51</v>
      </c>
    </row>
    <row r="8" ht="19.5" customHeight="1" spans="1:8">
      <c r="A8" s="92" t="s">
        <v>152</v>
      </c>
      <c r="B8" s="94" t="s">
        <v>4237</v>
      </c>
      <c r="C8" s="94"/>
      <c r="D8" s="94"/>
      <c r="E8" s="94"/>
      <c r="F8" s="94"/>
      <c r="G8" s="94"/>
      <c r="H8" s="94"/>
    </row>
    <row r="9" ht="17.25" customHeight="1" spans="1:8">
      <c r="A9" s="93"/>
      <c r="B9" s="91" t="s">
        <v>153</v>
      </c>
      <c r="C9" s="91" t="s">
        <v>154</v>
      </c>
      <c r="D9" s="91"/>
      <c r="E9" s="91" t="s">
        <v>155</v>
      </c>
      <c r="F9" s="91"/>
      <c r="G9" s="91" t="s">
        <v>156</v>
      </c>
      <c r="H9" s="91"/>
    </row>
    <row r="10" ht="15.75" customHeight="1" spans="1:8">
      <c r="A10" s="93"/>
      <c r="B10" s="92" t="s">
        <v>157</v>
      </c>
      <c r="C10" s="91" t="s">
        <v>158</v>
      </c>
      <c r="D10" s="91"/>
      <c r="E10" s="94" t="s">
        <v>4238</v>
      </c>
      <c r="F10" s="94"/>
      <c r="G10" s="91" t="s">
        <v>4239</v>
      </c>
      <c r="H10" s="91"/>
    </row>
    <row r="11" ht="18.75" customHeight="1" spans="1:8">
      <c r="A11" s="93"/>
      <c r="B11" s="93"/>
      <c r="C11" s="91"/>
      <c r="D11" s="91"/>
      <c r="E11" s="94" t="s">
        <v>4240</v>
      </c>
      <c r="F11" s="94"/>
      <c r="G11" s="191" t="s">
        <v>4241</v>
      </c>
      <c r="H11" s="191"/>
    </row>
    <row r="12" ht="19.5" customHeight="1" spans="1:8">
      <c r="A12" s="93"/>
      <c r="B12" s="93"/>
      <c r="C12" s="91"/>
      <c r="D12" s="91"/>
      <c r="E12" s="94" t="s">
        <v>4242</v>
      </c>
      <c r="F12" s="94"/>
      <c r="G12" s="91" t="s">
        <v>2407</v>
      </c>
      <c r="H12" s="91"/>
    </row>
    <row r="13" ht="14.25" customHeight="1" spans="1:8">
      <c r="A13" s="93"/>
      <c r="B13" s="93"/>
      <c r="C13" s="91"/>
      <c r="D13" s="91"/>
      <c r="E13" s="94" t="s">
        <v>4243</v>
      </c>
      <c r="F13" s="94"/>
      <c r="G13" s="91" t="s">
        <v>4244</v>
      </c>
      <c r="H13" s="91"/>
    </row>
    <row r="14" ht="16.5" customHeight="1" spans="1:8">
      <c r="A14" s="93"/>
      <c r="B14" s="93"/>
      <c r="C14" s="91"/>
      <c r="D14" s="91"/>
      <c r="E14" s="94" t="s">
        <v>4245</v>
      </c>
      <c r="F14" s="94"/>
      <c r="G14" s="91" t="s">
        <v>4122</v>
      </c>
      <c r="H14" s="91"/>
    </row>
    <row r="15" ht="16.5" customHeight="1" spans="1:8">
      <c r="A15" s="93"/>
      <c r="B15" s="93"/>
      <c r="C15" s="91"/>
      <c r="D15" s="91"/>
      <c r="E15" s="94" t="s">
        <v>4246</v>
      </c>
      <c r="F15" s="94"/>
      <c r="G15" s="91" t="s">
        <v>4247</v>
      </c>
      <c r="H15" s="91"/>
    </row>
    <row r="16" ht="16.5" customHeight="1" spans="1:8">
      <c r="A16" s="93"/>
      <c r="B16" s="93"/>
      <c r="C16" s="91"/>
      <c r="D16" s="91"/>
      <c r="E16" s="94" t="s">
        <v>4248</v>
      </c>
      <c r="F16" s="94"/>
      <c r="G16" s="91" t="s">
        <v>4249</v>
      </c>
      <c r="H16" s="91"/>
    </row>
    <row r="17" ht="18" customHeight="1" spans="1:8">
      <c r="A17" s="93"/>
      <c r="B17" s="93"/>
      <c r="C17" s="91"/>
      <c r="D17" s="91"/>
      <c r="E17" s="94" t="s">
        <v>4250</v>
      </c>
      <c r="F17" s="94"/>
      <c r="G17" s="91" t="s">
        <v>4251</v>
      </c>
      <c r="H17" s="91"/>
    </row>
    <row r="18" ht="18.75" customHeight="1" spans="1:8">
      <c r="A18" s="93"/>
      <c r="B18" s="93"/>
      <c r="C18" s="91"/>
      <c r="D18" s="91"/>
      <c r="E18" s="94" t="s">
        <v>4252</v>
      </c>
      <c r="F18" s="94"/>
      <c r="G18" s="91" t="s">
        <v>1474</v>
      </c>
      <c r="H18" s="91"/>
    </row>
    <row r="19" ht="17.25" customHeight="1" spans="1:8">
      <c r="A19" s="93"/>
      <c r="B19" s="93"/>
      <c r="C19" s="91"/>
      <c r="D19" s="91"/>
      <c r="E19" s="94" t="s">
        <v>4253</v>
      </c>
      <c r="F19" s="94"/>
      <c r="G19" s="91" t="s">
        <v>4254</v>
      </c>
      <c r="H19" s="91"/>
    </row>
    <row r="20" ht="18" customHeight="1" spans="1:8">
      <c r="A20" s="93"/>
      <c r="B20" s="93"/>
      <c r="C20" s="91"/>
      <c r="D20" s="91"/>
      <c r="E20" s="94" t="s">
        <v>4255</v>
      </c>
      <c r="F20" s="94"/>
      <c r="G20" s="91" t="s">
        <v>4256</v>
      </c>
      <c r="H20" s="91"/>
    </row>
    <row r="21" ht="19.5" customHeight="1" spans="1:8">
      <c r="A21" s="93"/>
      <c r="B21" s="93"/>
      <c r="C21" s="91"/>
      <c r="D21" s="91"/>
      <c r="E21" s="94" t="s">
        <v>4257</v>
      </c>
      <c r="F21" s="94"/>
      <c r="G21" s="91" t="s">
        <v>452</v>
      </c>
      <c r="H21" s="91"/>
    </row>
    <row r="22" ht="14.25" customHeight="1" spans="1:8">
      <c r="A22" s="91" t="s">
        <v>152</v>
      </c>
      <c r="B22" s="93"/>
      <c r="C22" s="92"/>
      <c r="D22" s="92"/>
      <c r="E22" s="94" t="s">
        <v>4258</v>
      </c>
      <c r="F22" s="94"/>
      <c r="G22" s="91" t="s">
        <v>4259</v>
      </c>
      <c r="H22" s="91"/>
    </row>
    <row r="23" ht="18" customHeight="1" spans="1:8">
      <c r="A23" s="91"/>
      <c r="B23" s="91" t="s">
        <v>157</v>
      </c>
      <c r="C23" s="91" t="s">
        <v>178</v>
      </c>
      <c r="D23" s="91"/>
      <c r="E23" s="103" t="s">
        <v>4260</v>
      </c>
      <c r="F23" s="94"/>
      <c r="G23" s="105">
        <v>1</v>
      </c>
      <c r="H23" s="91"/>
    </row>
    <row r="24" ht="15" customHeight="1" spans="1:8">
      <c r="A24" s="91"/>
      <c r="B24" s="91"/>
      <c r="C24" s="91"/>
      <c r="D24" s="91"/>
      <c r="E24" s="104" t="s">
        <v>4261</v>
      </c>
      <c r="F24" s="103"/>
      <c r="G24" s="192">
        <v>1</v>
      </c>
      <c r="H24" s="193"/>
    </row>
    <row r="25" ht="15.75" customHeight="1" spans="1:8">
      <c r="A25" s="91"/>
      <c r="B25" s="91"/>
      <c r="C25" s="91"/>
      <c r="D25" s="91"/>
      <c r="E25" s="103" t="s">
        <v>4262</v>
      </c>
      <c r="F25" s="94"/>
      <c r="G25" s="105">
        <v>1</v>
      </c>
      <c r="H25" s="91"/>
    </row>
    <row r="26" ht="17.25" customHeight="1" spans="1:8">
      <c r="A26" s="91"/>
      <c r="B26" s="91"/>
      <c r="C26" s="91"/>
      <c r="D26" s="91"/>
      <c r="E26" s="103" t="s">
        <v>4263</v>
      </c>
      <c r="F26" s="94"/>
      <c r="G26" s="194">
        <v>1</v>
      </c>
      <c r="H26" s="92"/>
    </row>
    <row r="27" ht="19.5" customHeight="1" spans="1:8">
      <c r="A27" s="91"/>
      <c r="B27" s="91"/>
      <c r="C27" s="91"/>
      <c r="D27" s="91"/>
      <c r="E27" s="103" t="s">
        <v>4264</v>
      </c>
      <c r="F27" s="94"/>
      <c r="G27" s="105" t="s">
        <v>202</v>
      </c>
      <c r="H27" s="91"/>
    </row>
    <row r="28" ht="18" customHeight="1" spans="1:8">
      <c r="A28" s="91"/>
      <c r="B28" s="91"/>
      <c r="C28" s="91"/>
      <c r="D28" s="91"/>
      <c r="E28" s="103" t="s">
        <v>4265</v>
      </c>
      <c r="F28" s="94"/>
      <c r="G28" s="105">
        <v>1</v>
      </c>
      <c r="H28" s="91"/>
    </row>
    <row r="29" ht="16.5" customHeight="1" spans="1:8">
      <c r="A29" s="91"/>
      <c r="B29" s="91"/>
      <c r="C29" s="91"/>
      <c r="D29" s="91"/>
      <c r="E29" s="103" t="s">
        <v>4266</v>
      </c>
      <c r="F29" s="94"/>
      <c r="G29" s="92" t="s">
        <v>198</v>
      </c>
      <c r="H29" s="92"/>
    </row>
    <row r="30" ht="15.75" customHeight="1" spans="1:8">
      <c r="A30" s="91"/>
      <c r="B30" s="91"/>
      <c r="C30" s="91"/>
      <c r="D30" s="91"/>
      <c r="E30" s="103" t="s">
        <v>4267</v>
      </c>
      <c r="F30" s="94"/>
      <c r="G30" s="105">
        <v>1</v>
      </c>
      <c r="H30" s="91"/>
    </row>
    <row r="31" ht="18.75" customHeight="1" spans="1:8">
      <c r="A31" s="91"/>
      <c r="B31" s="91"/>
      <c r="C31" s="91"/>
      <c r="D31" s="91"/>
      <c r="E31" s="103" t="s">
        <v>4268</v>
      </c>
      <c r="F31" s="94"/>
      <c r="G31" s="105">
        <v>1</v>
      </c>
      <c r="H31" s="91"/>
    </row>
    <row r="32" ht="21.95" customHeight="1" spans="1:8">
      <c r="A32" s="91"/>
      <c r="B32" s="91"/>
      <c r="C32" s="91" t="s">
        <v>252</v>
      </c>
      <c r="D32" s="91"/>
      <c r="E32" s="104" t="s">
        <v>4269</v>
      </c>
      <c r="F32" s="103"/>
      <c r="G32" s="97" t="s">
        <v>202</v>
      </c>
      <c r="H32" s="99"/>
    </row>
    <row r="33" ht="18.75" customHeight="1" spans="1:8">
      <c r="A33" s="91"/>
      <c r="B33" s="91"/>
      <c r="C33" s="91"/>
      <c r="D33" s="91"/>
      <c r="E33" s="104" t="s">
        <v>4270</v>
      </c>
      <c r="F33" s="103"/>
      <c r="G33" s="97" t="s">
        <v>4271</v>
      </c>
      <c r="H33" s="99"/>
    </row>
    <row r="34" ht="17.25" customHeight="1" spans="1:8">
      <c r="A34" s="91"/>
      <c r="B34" s="91" t="s">
        <v>182</v>
      </c>
      <c r="C34" s="91" t="s">
        <v>304</v>
      </c>
      <c r="D34" s="91"/>
      <c r="E34" s="103" t="s">
        <v>4272</v>
      </c>
      <c r="F34" s="94"/>
      <c r="G34" s="91" t="s">
        <v>4273</v>
      </c>
      <c r="H34" s="91"/>
    </row>
    <row r="35" ht="18" customHeight="1" spans="1:8">
      <c r="A35" s="91"/>
      <c r="B35" s="91"/>
      <c r="C35" s="91"/>
      <c r="D35" s="91"/>
      <c r="E35" s="103" t="s">
        <v>4274</v>
      </c>
      <c r="F35" s="94"/>
      <c r="G35" s="91" t="s">
        <v>4275</v>
      </c>
      <c r="H35" s="91"/>
    </row>
    <row r="36" ht="21.95" customHeight="1" spans="1:8">
      <c r="A36" s="91"/>
      <c r="B36" s="91"/>
      <c r="C36" s="91"/>
      <c r="D36" s="91"/>
      <c r="E36" s="103" t="s">
        <v>4276</v>
      </c>
      <c r="F36" s="94"/>
      <c r="G36" s="105" t="s">
        <v>4277</v>
      </c>
      <c r="H36" s="91"/>
    </row>
    <row r="37" ht="21.95" customHeight="1" spans="1:8">
      <c r="A37" s="91"/>
      <c r="B37" s="91"/>
      <c r="C37" s="91" t="s">
        <v>183</v>
      </c>
      <c r="D37" s="91"/>
      <c r="E37" s="103" t="s">
        <v>4278</v>
      </c>
      <c r="F37" s="94"/>
      <c r="G37" s="91" t="s">
        <v>4279</v>
      </c>
      <c r="H37" s="91"/>
    </row>
    <row r="38" ht="21.95" customHeight="1" spans="1:8">
      <c r="A38" s="91"/>
      <c r="B38" s="91"/>
      <c r="C38" s="91"/>
      <c r="D38" s="91"/>
      <c r="E38" s="103" t="s">
        <v>4280</v>
      </c>
      <c r="F38" s="94"/>
      <c r="G38" s="91" t="s">
        <v>4281</v>
      </c>
      <c r="H38" s="91"/>
    </row>
    <row r="39" ht="21.95" customHeight="1" spans="1:8">
      <c r="A39" s="91"/>
      <c r="B39" s="91"/>
      <c r="C39" s="91"/>
      <c r="D39" s="91"/>
      <c r="E39" s="103" t="s">
        <v>4282</v>
      </c>
      <c r="F39" s="94"/>
      <c r="G39" s="91" t="s">
        <v>2021</v>
      </c>
      <c r="H39" s="91"/>
    </row>
    <row r="40" ht="21.95" customHeight="1" spans="1:8">
      <c r="A40" s="91"/>
      <c r="B40" s="91"/>
      <c r="C40" s="91"/>
      <c r="D40" s="91"/>
      <c r="E40" s="103" t="s">
        <v>4283</v>
      </c>
      <c r="F40" s="94"/>
      <c r="G40" s="91" t="s">
        <v>4284</v>
      </c>
      <c r="H40" s="91"/>
    </row>
    <row r="41" ht="21.95" customHeight="1" spans="1:8">
      <c r="A41" s="91"/>
      <c r="B41" s="91"/>
      <c r="C41" s="91"/>
      <c r="D41" s="91"/>
      <c r="E41" s="103" t="s">
        <v>4285</v>
      </c>
      <c r="F41" s="94"/>
      <c r="G41" s="91" t="s">
        <v>4284</v>
      </c>
      <c r="H41" s="91"/>
    </row>
    <row r="42" ht="18" customHeight="1" spans="1:8">
      <c r="A42" s="91"/>
      <c r="B42" s="91"/>
      <c r="C42" s="91"/>
      <c r="D42" s="91"/>
      <c r="E42" s="103" t="s">
        <v>4286</v>
      </c>
      <c r="F42" s="94"/>
      <c r="G42" s="91" t="s">
        <v>4287</v>
      </c>
      <c r="H42" s="91"/>
    </row>
    <row r="43" ht="29.25" customHeight="1" spans="1:8">
      <c r="A43" s="91"/>
      <c r="B43" s="91"/>
      <c r="C43" s="91"/>
      <c r="D43" s="91"/>
      <c r="E43" s="103" t="s">
        <v>4288</v>
      </c>
      <c r="F43" s="94"/>
      <c r="G43" s="91" t="s">
        <v>498</v>
      </c>
      <c r="H43" s="91"/>
    </row>
    <row r="44" ht="18.75" customHeight="1" spans="1:8">
      <c r="A44" s="91"/>
      <c r="B44" s="91"/>
      <c r="C44" s="91" t="s">
        <v>354</v>
      </c>
      <c r="D44" s="91"/>
      <c r="E44" s="103" t="s">
        <v>4289</v>
      </c>
      <c r="F44" s="94"/>
      <c r="G44" s="91" t="s">
        <v>498</v>
      </c>
      <c r="H44" s="91"/>
    </row>
    <row r="45" ht="21.95" customHeight="1" spans="1:8">
      <c r="A45" s="91"/>
      <c r="B45" s="91" t="s">
        <v>195</v>
      </c>
      <c r="C45" s="91" t="s">
        <v>196</v>
      </c>
      <c r="D45" s="91"/>
      <c r="E45" s="103" t="s">
        <v>4290</v>
      </c>
      <c r="F45" s="94"/>
      <c r="G45" s="91" t="s">
        <v>198</v>
      </c>
      <c r="H45" s="91"/>
    </row>
    <row r="46" s="185" customFormat="1" ht="24" customHeight="1" spans="2:8">
      <c r="B46" s="91"/>
      <c r="C46" s="91"/>
      <c r="D46" s="91"/>
      <c r="E46" s="103" t="s">
        <v>4291</v>
      </c>
      <c r="F46" s="94"/>
      <c r="G46" s="91" t="s">
        <v>4292</v>
      </c>
      <c r="H46" s="91"/>
    </row>
    <row r="47" spans="2:8">
      <c r="B47" s="185"/>
      <c r="C47" s="185"/>
      <c r="D47" s="185"/>
      <c r="E47" s="185"/>
      <c r="F47" s="185"/>
      <c r="G47" s="185"/>
      <c r="H47" s="185"/>
    </row>
    <row r="141" ht="23.1" customHeight="1"/>
  </sheetData>
  <mergeCells count="101">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C44:D44"/>
    <mergeCell ref="E44:F44"/>
    <mergeCell ref="G44:H44"/>
    <mergeCell ref="E45:F45"/>
    <mergeCell ref="G45:H45"/>
    <mergeCell ref="E46:F46"/>
    <mergeCell ref="G46:H46"/>
    <mergeCell ref="A4:A7"/>
    <mergeCell ref="A8:A21"/>
    <mergeCell ref="A22:A45"/>
    <mergeCell ref="B10:B22"/>
    <mergeCell ref="B23:B33"/>
    <mergeCell ref="B34:B44"/>
    <mergeCell ref="B45:B46"/>
    <mergeCell ref="B4:C5"/>
    <mergeCell ref="D4:E5"/>
    <mergeCell ref="C45:D46"/>
    <mergeCell ref="C34:D36"/>
    <mergeCell ref="C37:D43"/>
    <mergeCell ref="C32:D33"/>
    <mergeCell ref="C23:D31"/>
    <mergeCell ref="C10:D22"/>
  </mergeCells>
  <printOptions horizontalCentered="1"/>
  <pageMargins left="0.46875" right="0.46875" top="0.388888888888889" bottom="0.388888888888889" header="0.349305555555556" footer="0.409027777777778"/>
  <pageSetup paperSize="9" scale="71" orientation="portrait"/>
  <headerFooter alignWithMargins="0" scaleWithDoc="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topLeftCell="A25" workbookViewId="0">
      <selection activeCell="A3" sqref="$A3:$XFD7"/>
    </sheetView>
  </sheetViews>
  <sheetFormatPr defaultColWidth="12" defaultRowHeight="12" customHeight="1" outlineLevelCol="7"/>
  <cols>
    <col min="1" max="1" width="12" style="174" customWidth="1"/>
    <col min="2" max="3" width="16.3333333333333" style="174" customWidth="1"/>
    <col min="4" max="4" width="9.33333333333333" style="174" customWidth="1"/>
    <col min="5" max="5" width="48.3333333333333" style="174" customWidth="1"/>
    <col min="6" max="6" width="21.5" style="174" customWidth="1"/>
    <col min="7" max="7" width="24.1666666666667" style="174" customWidth="1"/>
    <col min="8" max="8" width="18" style="174" customWidth="1"/>
    <col min="9" max="255" width="12" style="174" customWidth="1"/>
    <col min="256" max="256" width="12" style="175" customWidth="1"/>
    <col min="257" max="257" width="12" customWidth="1"/>
    <col min="258" max="259" width="16.3333333333333" customWidth="1"/>
    <col min="260" max="260" width="9.33333333333333" customWidth="1"/>
    <col min="261" max="261" width="48.3333333333333" customWidth="1"/>
    <col min="262" max="262" width="21.5" customWidth="1"/>
    <col min="263" max="263" width="24.1666666666667" customWidth="1"/>
    <col min="264" max="264" width="18" customWidth="1"/>
    <col min="265" max="513" width="12" customWidth="1"/>
    <col min="514" max="515" width="16.3333333333333" customWidth="1"/>
    <col min="516" max="516" width="9.33333333333333" customWidth="1"/>
    <col min="517" max="517" width="48.3333333333333" customWidth="1"/>
    <col min="518" max="518" width="21.5" customWidth="1"/>
    <col min="519" max="519" width="24.1666666666667" customWidth="1"/>
    <col min="520" max="520" width="18" customWidth="1"/>
    <col min="521" max="769" width="12" customWidth="1"/>
    <col min="770" max="771" width="16.3333333333333" customWidth="1"/>
    <col min="772" max="772" width="9.33333333333333" customWidth="1"/>
    <col min="773" max="773" width="48.3333333333333" customWidth="1"/>
    <col min="774" max="774" width="21.5" customWidth="1"/>
    <col min="775" max="775" width="24.1666666666667" customWidth="1"/>
    <col min="776" max="776" width="18" customWidth="1"/>
    <col min="777" max="1025" width="12" customWidth="1"/>
    <col min="1026" max="1027" width="16.3333333333333" customWidth="1"/>
    <col min="1028" max="1028" width="9.33333333333333" customWidth="1"/>
    <col min="1029" max="1029" width="48.3333333333333" customWidth="1"/>
    <col min="1030" max="1030" width="21.5" customWidth="1"/>
    <col min="1031" max="1031" width="24.1666666666667" customWidth="1"/>
    <col min="1032" max="1032" width="18" customWidth="1"/>
    <col min="1033" max="1281" width="12" customWidth="1"/>
    <col min="1282" max="1283" width="16.3333333333333" customWidth="1"/>
    <col min="1284" max="1284" width="9.33333333333333" customWidth="1"/>
    <col min="1285" max="1285" width="48.3333333333333" customWidth="1"/>
    <col min="1286" max="1286" width="21.5" customWidth="1"/>
    <col min="1287" max="1287" width="24.1666666666667" customWidth="1"/>
    <col min="1288" max="1288" width="18" customWidth="1"/>
    <col min="1289" max="1537" width="12" customWidth="1"/>
    <col min="1538" max="1539" width="16.3333333333333" customWidth="1"/>
    <col min="1540" max="1540" width="9.33333333333333" customWidth="1"/>
    <col min="1541" max="1541" width="48.3333333333333" customWidth="1"/>
    <col min="1542" max="1542" width="21.5" customWidth="1"/>
    <col min="1543" max="1543" width="24.1666666666667" customWidth="1"/>
    <col min="1544" max="1544" width="18" customWidth="1"/>
    <col min="1545" max="1793" width="12" customWidth="1"/>
    <col min="1794" max="1795" width="16.3333333333333" customWidth="1"/>
    <col min="1796" max="1796" width="9.33333333333333" customWidth="1"/>
    <col min="1797" max="1797" width="48.3333333333333" customWidth="1"/>
    <col min="1798" max="1798" width="21.5" customWidth="1"/>
    <col min="1799" max="1799" width="24.1666666666667" customWidth="1"/>
    <col min="1800" max="1800" width="18" customWidth="1"/>
    <col min="1801" max="2049" width="12" customWidth="1"/>
    <col min="2050" max="2051" width="16.3333333333333" customWidth="1"/>
    <col min="2052" max="2052" width="9.33333333333333" customWidth="1"/>
    <col min="2053" max="2053" width="48.3333333333333" customWidth="1"/>
    <col min="2054" max="2054" width="21.5" customWidth="1"/>
    <col min="2055" max="2055" width="24.1666666666667" customWidth="1"/>
    <col min="2056" max="2056" width="18" customWidth="1"/>
    <col min="2057" max="2305" width="12" customWidth="1"/>
    <col min="2306" max="2307" width="16.3333333333333" customWidth="1"/>
    <col min="2308" max="2308" width="9.33333333333333" customWidth="1"/>
    <col min="2309" max="2309" width="48.3333333333333" customWidth="1"/>
    <col min="2310" max="2310" width="21.5" customWidth="1"/>
    <col min="2311" max="2311" width="24.1666666666667" customWidth="1"/>
    <col min="2312" max="2312" width="18" customWidth="1"/>
    <col min="2313" max="2561" width="12" customWidth="1"/>
    <col min="2562" max="2563" width="16.3333333333333" customWidth="1"/>
    <col min="2564" max="2564" width="9.33333333333333" customWidth="1"/>
    <col min="2565" max="2565" width="48.3333333333333" customWidth="1"/>
    <col min="2566" max="2566" width="21.5" customWidth="1"/>
    <col min="2567" max="2567" width="24.1666666666667" customWidth="1"/>
    <col min="2568" max="2568" width="18" customWidth="1"/>
    <col min="2569" max="2817" width="12" customWidth="1"/>
    <col min="2818" max="2819" width="16.3333333333333" customWidth="1"/>
    <col min="2820" max="2820" width="9.33333333333333" customWidth="1"/>
    <col min="2821" max="2821" width="48.3333333333333" customWidth="1"/>
    <col min="2822" max="2822" width="21.5" customWidth="1"/>
    <col min="2823" max="2823" width="24.1666666666667" customWidth="1"/>
    <col min="2824" max="2824" width="18" customWidth="1"/>
    <col min="2825" max="3073" width="12" customWidth="1"/>
    <col min="3074" max="3075" width="16.3333333333333" customWidth="1"/>
    <col min="3076" max="3076" width="9.33333333333333" customWidth="1"/>
    <col min="3077" max="3077" width="48.3333333333333" customWidth="1"/>
    <col min="3078" max="3078" width="21.5" customWidth="1"/>
    <col min="3079" max="3079" width="24.1666666666667" customWidth="1"/>
    <col min="3080" max="3080" width="18" customWidth="1"/>
    <col min="3081" max="3329" width="12" customWidth="1"/>
    <col min="3330" max="3331" width="16.3333333333333" customWidth="1"/>
    <col min="3332" max="3332" width="9.33333333333333" customWidth="1"/>
    <col min="3333" max="3333" width="48.3333333333333" customWidth="1"/>
    <col min="3334" max="3334" width="21.5" customWidth="1"/>
    <col min="3335" max="3335" width="24.1666666666667" customWidth="1"/>
    <col min="3336" max="3336" width="18" customWidth="1"/>
    <col min="3337" max="3585" width="12" customWidth="1"/>
    <col min="3586" max="3587" width="16.3333333333333" customWidth="1"/>
    <col min="3588" max="3588" width="9.33333333333333" customWidth="1"/>
    <col min="3589" max="3589" width="48.3333333333333" customWidth="1"/>
    <col min="3590" max="3590" width="21.5" customWidth="1"/>
    <col min="3591" max="3591" width="24.1666666666667" customWidth="1"/>
    <col min="3592" max="3592" width="18" customWidth="1"/>
    <col min="3593" max="3841" width="12" customWidth="1"/>
    <col min="3842" max="3843" width="16.3333333333333" customWidth="1"/>
    <col min="3844" max="3844" width="9.33333333333333" customWidth="1"/>
    <col min="3845" max="3845" width="48.3333333333333" customWidth="1"/>
    <col min="3846" max="3846" width="21.5" customWidth="1"/>
    <col min="3847" max="3847" width="24.1666666666667" customWidth="1"/>
    <col min="3848" max="3848" width="18" customWidth="1"/>
    <col min="3849" max="4097" width="12" customWidth="1"/>
    <col min="4098" max="4099" width="16.3333333333333" customWidth="1"/>
    <col min="4100" max="4100" width="9.33333333333333" customWidth="1"/>
    <col min="4101" max="4101" width="48.3333333333333" customWidth="1"/>
    <col min="4102" max="4102" width="21.5" customWidth="1"/>
    <col min="4103" max="4103" width="24.1666666666667" customWidth="1"/>
    <col min="4104" max="4104" width="18" customWidth="1"/>
    <col min="4105" max="4353" width="12" customWidth="1"/>
    <col min="4354" max="4355" width="16.3333333333333" customWidth="1"/>
    <col min="4356" max="4356" width="9.33333333333333" customWidth="1"/>
    <col min="4357" max="4357" width="48.3333333333333" customWidth="1"/>
    <col min="4358" max="4358" width="21.5" customWidth="1"/>
    <col min="4359" max="4359" width="24.1666666666667" customWidth="1"/>
    <col min="4360" max="4360" width="18" customWidth="1"/>
    <col min="4361" max="4609" width="12" customWidth="1"/>
    <col min="4610" max="4611" width="16.3333333333333" customWidth="1"/>
    <col min="4612" max="4612" width="9.33333333333333" customWidth="1"/>
    <col min="4613" max="4613" width="48.3333333333333" customWidth="1"/>
    <col min="4614" max="4614" width="21.5" customWidth="1"/>
    <col min="4615" max="4615" width="24.1666666666667" customWidth="1"/>
    <col min="4616" max="4616" width="18" customWidth="1"/>
    <col min="4617" max="4865" width="12" customWidth="1"/>
    <col min="4866" max="4867" width="16.3333333333333" customWidth="1"/>
    <col min="4868" max="4868" width="9.33333333333333" customWidth="1"/>
    <col min="4869" max="4869" width="48.3333333333333" customWidth="1"/>
    <col min="4870" max="4870" width="21.5" customWidth="1"/>
    <col min="4871" max="4871" width="24.1666666666667" customWidth="1"/>
    <col min="4872" max="4872" width="18" customWidth="1"/>
    <col min="4873" max="5121" width="12" customWidth="1"/>
    <col min="5122" max="5123" width="16.3333333333333" customWidth="1"/>
    <col min="5124" max="5124" width="9.33333333333333" customWidth="1"/>
    <col min="5125" max="5125" width="48.3333333333333" customWidth="1"/>
    <col min="5126" max="5126" width="21.5" customWidth="1"/>
    <col min="5127" max="5127" width="24.1666666666667" customWidth="1"/>
    <col min="5128" max="5128" width="18" customWidth="1"/>
    <col min="5129" max="5377" width="12" customWidth="1"/>
    <col min="5378" max="5379" width="16.3333333333333" customWidth="1"/>
    <col min="5380" max="5380" width="9.33333333333333" customWidth="1"/>
    <col min="5381" max="5381" width="48.3333333333333" customWidth="1"/>
    <col min="5382" max="5382" width="21.5" customWidth="1"/>
    <col min="5383" max="5383" width="24.1666666666667" customWidth="1"/>
    <col min="5384" max="5384" width="18" customWidth="1"/>
    <col min="5385" max="5633" width="12" customWidth="1"/>
    <col min="5634" max="5635" width="16.3333333333333" customWidth="1"/>
    <col min="5636" max="5636" width="9.33333333333333" customWidth="1"/>
    <col min="5637" max="5637" width="48.3333333333333" customWidth="1"/>
    <col min="5638" max="5638" width="21.5" customWidth="1"/>
    <col min="5639" max="5639" width="24.1666666666667" customWidth="1"/>
    <col min="5640" max="5640" width="18" customWidth="1"/>
    <col min="5641" max="5889" width="12" customWidth="1"/>
    <col min="5890" max="5891" width="16.3333333333333" customWidth="1"/>
    <col min="5892" max="5892" width="9.33333333333333" customWidth="1"/>
    <col min="5893" max="5893" width="48.3333333333333" customWidth="1"/>
    <col min="5894" max="5894" width="21.5" customWidth="1"/>
    <col min="5895" max="5895" width="24.1666666666667" customWidth="1"/>
    <col min="5896" max="5896" width="18" customWidth="1"/>
    <col min="5897" max="6145" width="12" customWidth="1"/>
    <col min="6146" max="6147" width="16.3333333333333" customWidth="1"/>
    <col min="6148" max="6148" width="9.33333333333333" customWidth="1"/>
    <col min="6149" max="6149" width="48.3333333333333" customWidth="1"/>
    <col min="6150" max="6150" width="21.5" customWidth="1"/>
    <col min="6151" max="6151" width="24.1666666666667" customWidth="1"/>
    <col min="6152" max="6152" width="18" customWidth="1"/>
    <col min="6153" max="6401" width="12" customWidth="1"/>
    <col min="6402" max="6403" width="16.3333333333333" customWidth="1"/>
    <col min="6404" max="6404" width="9.33333333333333" customWidth="1"/>
    <col min="6405" max="6405" width="48.3333333333333" customWidth="1"/>
    <col min="6406" max="6406" width="21.5" customWidth="1"/>
    <col min="6407" max="6407" width="24.1666666666667" customWidth="1"/>
    <col min="6408" max="6408" width="18" customWidth="1"/>
    <col min="6409" max="6657" width="12" customWidth="1"/>
    <col min="6658" max="6659" width="16.3333333333333" customWidth="1"/>
    <col min="6660" max="6660" width="9.33333333333333" customWidth="1"/>
    <col min="6661" max="6661" width="48.3333333333333" customWidth="1"/>
    <col min="6662" max="6662" width="21.5" customWidth="1"/>
    <col min="6663" max="6663" width="24.1666666666667" customWidth="1"/>
    <col min="6664" max="6664" width="18" customWidth="1"/>
    <col min="6665" max="6913" width="12" customWidth="1"/>
    <col min="6914" max="6915" width="16.3333333333333" customWidth="1"/>
    <col min="6916" max="6916" width="9.33333333333333" customWidth="1"/>
    <col min="6917" max="6917" width="48.3333333333333" customWidth="1"/>
    <col min="6918" max="6918" width="21.5" customWidth="1"/>
    <col min="6919" max="6919" width="24.1666666666667" customWidth="1"/>
    <col min="6920" max="6920" width="18" customWidth="1"/>
    <col min="6921" max="7169" width="12" customWidth="1"/>
    <col min="7170" max="7171" width="16.3333333333333" customWidth="1"/>
    <col min="7172" max="7172" width="9.33333333333333" customWidth="1"/>
    <col min="7173" max="7173" width="48.3333333333333" customWidth="1"/>
    <col min="7174" max="7174" width="21.5" customWidth="1"/>
    <col min="7175" max="7175" width="24.1666666666667" customWidth="1"/>
    <col min="7176" max="7176" width="18" customWidth="1"/>
    <col min="7177" max="7425" width="12" customWidth="1"/>
    <col min="7426" max="7427" width="16.3333333333333" customWidth="1"/>
    <col min="7428" max="7428" width="9.33333333333333" customWidth="1"/>
    <col min="7429" max="7429" width="48.3333333333333" customWidth="1"/>
    <col min="7430" max="7430" width="21.5" customWidth="1"/>
    <col min="7431" max="7431" width="24.1666666666667" customWidth="1"/>
    <col min="7432" max="7432" width="18" customWidth="1"/>
    <col min="7433" max="7681" width="12" customWidth="1"/>
    <col min="7682" max="7683" width="16.3333333333333" customWidth="1"/>
    <col min="7684" max="7684" width="9.33333333333333" customWidth="1"/>
    <col min="7685" max="7685" width="48.3333333333333" customWidth="1"/>
    <col min="7686" max="7686" width="21.5" customWidth="1"/>
    <col min="7687" max="7687" width="24.1666666666667" customWidth="1"/>
    <col min="7688" max="7688" width="18" customWidth="1"/>
    <col min="7689" max="7937" width="12" customWidth="1"/>
    <col min="7938" max="7939" width="16.3333333333333" customWidth="1"/>
    <col min="7940" max="7940" width="9.33333333333333" customWidth="1"/>
    <col min="7941" max="7941" width="48.3333333333333" customWidth="1"/>
    <col min="7942" max="7942" width="21.5" customWidth="1"/>
    <col min="7943" max="7943" width="24.1666666666667" customWidth="1"/>
    <col min="7944" max="7944" width="18" customWidth="1"/>
    <col min="7945" max="8193" width="12" customWidth="1"/>
    <col min="8194" max="8195" width="16.3333333333333" customWidth="1"/>
    <col min="8196" max="8196" width="9.33333333333333" customWidth="1"/>
    <col min="8197" max="8197" width="48.3333333333333" customWidth="1"/>
    <col min="8198" max="8198" width="21.5" customWidth="1"/>
    <col min="8199" max="8199" width="24.1666666666667" customWidth="1"/>
    <col min="8200" max="8200" width="18" customWidth="1"/>
    <col min="8201" max="8449" width="12" customWidth="1"/>
    <col min="8450" max="8451" width="16.3333333333333" customWidth="1"/>
    <col min="8452" max="8452" width="9.33333333333333" customWidth="1"/>
    <col min="8453" max="8453" width="48.3333333333333" customWidth="1"/>
    <col min="8454" max="8454" width="21.5" customWidth="1"/>
    <col min="8455" max="8455" width="24.1666666666667" customWidth="1"/>
    <col min="8456" max="8456" width="18" customWidth="1"/>
    <col min="8457" max="8705" width="12" customWidth="1"/>
    <col min="8706" max="8707" width="16.3333333333333" customWidth="1"/>
    <col min="8708" max="8708" width="9.33333333333333" customWidth="1"/>
    <col min="8709" max="8709" width="48.3333333333333" customWidth="1"/>
    <col min="8710" max="8710" width="21.5" customWidth="1"/>
    <col min="8711" max="8711" width="24.1666666666667" customWidth="1"/>
    <col min="8712" max="8712" width="18" customWidth="1"/>
    <col min="8713" max="8961" width="12" customWidth="1"/>
    <col min="8962" max="8963" width="16.3333333333333" customWidth="1"/>
    <col min="8964" max="8964" width="9.33333333333333" customWidth="1"/>
    <col min="8965" max="8965" width="48.3333333333333" customWidth="1"/>
    <col min="8966" max="8966" width="21.5" customWidth="1"/>
    <col min="8967" max="8967" width="24.1666666666667" customWidth="1"/>
    <col min="8968" max="8968" width="18" customWidth="1"/>
    <col min="8969" max="9217" width="12" customWidth="1"/>
    <col min="9218" max="9219" width="16.3333333333333" customWidth="1"/>
    <col min="9220" max="9220" width="9.33333333333333" customWidth="1"/>
    <col min="9221" max="9221" width="48.3333333333333" customWidth="1"/>
    <col min="9222" max="9222" width="21.5" customWidth="1"/>
    <col min="9223" max="9223" width="24.1666666666667" customWidth="1"/>
    <col min="9224" max="9224" width="18" customWidth="1"/>
    <col min="9225" max="9473" width="12" customWidth="1"/>
    <col min="9474" max="9475" width="16.3333333333333" customWidth="1"/>
    <col min="9476" max="9476" width="9.33333333333333" customWidth="1"/>
    <col min="9477" max="9477" width="48.3333333333333" customWidth="1"/>
    <col min="9478" max="9478" width="21.5" customWidth="1"/>
    <col min="9479" max="9479" width="24.1666666666667" customWidth="1"/>
    <col min="9480" max="9480" width="18" customWidth="1"/>
    <col min="9481" max="9729" width="12" customWidth="1"/>
    <col min="9730" max="9731" width="16.3333333333333" customWidth="1"/>
    <col min="9732" max="9732" width="9.33333333333333" customWidth="1"/>
    <col min="9733" max="9733" width="48.3333333333333" customWidth="1"/>
    <col min="9734" max="9734" width="21.5" customWidth="1"/>
    <col min="9735" max="9735" width="24.1666666666667" customWidth="1"/>
    <col min="9736" max="9736" width="18" customWidth="1"/>
    <col min="9737" max="9985" width="12" customWidth="1"/>
    <col min="9986" max="9987" width="16.3333333333333" customWidth="1"/>
    <col min="9988" max="9988" width="9.33333333333333" customWidth="1"/>
    <col min="9989" max="9989" width="48.3333333333333" customWidth="1"/>
    <col min="9990" max="9990" width="21.5" customWidth="1"/>
    <col min="9991" max="9991" width="24.1666666666667" customWidth="1"/>
    <col min="9992" max="9992" width="18" customWidth="1"/>
    <col min="9993" max="10241" width="12" customWidth="1"/>
    <col min="10242" max="10243" width="16.3333333333333" customWidth="1"/>
    <col min="10244" max="10244" width="9.33333333333333" customWidth="1"/>
    <col min="10245" max="10245" width="48.3333333333333" customWidth="1"/>
    <col min="10246" max="10246" width="21.5" customWidth="1"/>
    <col min="10247" max="10247" width="24.1666666666667" customWidth="1"/>
    <col min="10248" max="10248" width="18" customWidth="1"/>
    <col min="10249" max="10497" width="12" customWidth="1"/>
    <col min="10498" max="10499" width="16.3333333333333" customWidth="1"/>
    <col min="10500" max="10500" width="9.33333333333333" customWidth="1"/>
    <col min="10501" max="10501" width="48.3333333333333" customWidth="1"/>
    <col min="10502" max="10502" width="21.5" customWidth="1"/>
    <col min="10503" max="10503" width="24.1666666666667" customWidth="1"/>
    <col min="10504" max="10504" width="18" customWidth="1"/>
    <col min="10505" max="10753" width="12" customWidth="1"/>
    <col min="10754" max="10755" width="16.3333333333333" customWidth="1"/>
    <col min="10756" max="10756" width="9.33333333333333" customWidth="1"/>
    <col min="10757" max="10757" width="48.3333333333333" customWidth="1"/>
    <col min="10758" max="10758" width="21.5" customWidth="1"/>
    <col min="10759" max="10759" width="24.1666666666667" customWidth="1"/>
    <col min="10760" max="10760" width="18" customWidth="1"/>
    <col min="10761" max="11009" width="12" customWidth="1"/>
    <col min="11010" max="11011" width="16.3333333333333" customWidth="1"/>
    <col min="11012" max="11012" width="9.33333333333333" customWidth="1"/>
    <col min="11013" max="11013" width="48.3333333333333" customWidth="1"/>
    <col min="11014" max="11014" width="21.5" customWidth="1"/>
    <col min="11015" max="11015" width="24.1666666666667" customWidth="1"/>
    <col min="11016" max="11016" width="18" customWidth="1"/>
    <col min="11017" max="11265" width="12" customWidth="1"/>
    <col min="11266" max="11267" width="16.3333333333333" customWidth="1"/>
    <col min="11268" max="11268" width="9.33333333333333" customWidth="1"/>
    <col min="11269" max="11269" width="48.3333333333333" customWidth="1"/>
    <col min="11270" max="11270" width="21.5" customWidth="1"/>
    <col min="11271" max="11271" width="24.1666666666667" customWidth="1"/>
    <col min="11272" max="11272" width="18" customWidth="1"/>
    <col min="11273" max="11521" width="12" customWidth="1"/>
    <col min="11522" max="11523" width="16.3333333333333" customWidth="1"/>
    <col min="11524" max="11524" width="9.33333333333333" customWidth="1"/>
    <col min="11525" max="11525" width="48.3333333333333" customWidth="1"/>
    <col min="11526" max="11526" width="21.5" customWidth="1"/>
    <col min="11527" max="11527" width="24.1666666666667" customWidth="1"/>
    <col min="11528" max="11528" width="18" customWidth="1"/>
    <col min="11529" max="11777" width="12" customWidth="1"/>
    <col min="11778" max="11779" width="16.3333333333333" customWidth="1"/>
    <col min="11780" max="11780" width="9.33333333333333" customWidth="1"/>
    <col min="11781" max="11781" width="48.3333333333333" customWidth="1"/>
    <col min="11782" max="11782" width="21.5" customWidth="1"/>
    <col min="11783" max="11783" width="24.1666666666667" customWidth="1"/>
    <col min="11784" max="11784" width="18" customWidth="1"/>
    <col min="11785" max="12033" width="12" customWidth="1"/>
    <col min="12034" max="12035" width="16.3333333333333" customWidth="1"/>
    <col min="12036" max="12036" width="9.33333333333333" customWidth="1"/>
    <col min="12037" max="12037" width="48.3333333333333" customWidth="1"/>
    <col min="12038" max="12038" width="21.5" customWidth="1"/>
    <col min="12039" max="12039" width="24.1666666666667" customWidth="1"/>
    <col min="12040" max="12040" width="18" customWidth="1"/>
    <col min="12041" max="12289" width="12" customWidth="1"/>
    <col min="12290" max="12291" width="16.3333333333333" customWidth="1"/>
    <col min="12292" max="12292" width="9.33333333333333" customWidth="1"/>
    <col min="12293" max="12293" width="48.3333333333333" customWidth="1"/>
    <col min="12294" max="12294" width="21.5" customWidth="1"/>
    <col min="12295" max="12295" width="24.1666666666667" customWidth="1"/>
    <col min="12296" max="12296" width="18" customWidth="1"/>
    <col min="12297" max="12545" width="12" customWidth="1"/>
    <col min="12546" max="12547" width="16.3333333333333" customWidth="1"/>
    <col min="12548" max="12548" width="9.33333333333333" customWidth="1"/>
    <col min="12549" max="12549" width="48.3333333333333" customWidth="1"/>
    <col min="12550" max="12550" width="21.5" customWidth="1"/>
    <col min="12551" max="12551" width="24.1666666666667" customWidth="1"/>
    <col min="12552" max="12552" width="18" customWidth="1"/>
    <col min="12553" max="12801" width="12" customWidth="1"/>
    <col min="12802" max="12803" width="16.3333333333333" customWidth="1"/>
    <col min="12804" max="12804" width="9.33333333333333" customWidth="1"/>
    <col min="12805" max="12805" width="48.3333333333333" customWidth="1"/>
    <col min="12806" max="12806" width="21.5" customWidth="1"/>
    <col min="12807" max="12807" width="24.1666666666667" customWidth="1"/>
    <col min="12808" max="12808" width="18" customWidth="1"/>
    <col min="12809" max="13057" width="12" customWidth="1"/>
    <col min="13058" max="13059" width="16.3333333333333" customWidth="1"/>
    <col min="13060" max="13060" width="9.33333333333333" customWidth="1"/>
    <col min="13061" max="13061" width="48.3333333333333" customWidth="1"/>
    <col min="13062" max="13062" width="21.5" customWidth="1"/>
    <col min="13063" max="13063" width="24.1666666666667" customWidth="1"/>
    <col min="13064" max="13064" width="18" customWidth="1"/>
    <col min="13065" max="13313" width="12" customWidth="1"/>
    <col min="13314" max="13315" width="16.3333333333333" customWidth="1"/>
    <col min="13316" max="13316" width="9.33333333333333" customWidth="1"/>
    <col min="13317" max="13317" width="48.3333333333333" customWidth="1"/>
    <col min="13318" max="13318" width="21.5" customWidth="1"/>
    <col min="13319" max="13319" width="24.1666666666667" customWidth="1"/>
    <col min="13320" max="13320" width="18" customWidth="1"/>
    <col min="13321" max="13569" width="12" customWidth="1"/>
    <col min="13570" max="13571" width="16.3333333333333" customWidth="1"/>
    <col min="13572" max="13572" width="9.33333333333333" customWidth="1"/>
    <col min="13573" max="13573" width="48.3333333333333" customWidth="1"/>
    <col min="13574" max="13574" width="21.5" customWidth="1"/>
    <col min="13575" max="13575" width="24.1666666666667" customWidth="1"/>
    <col min="13576" max="13576" width="18" customWidth="1"/>
    <col min="13577" max="13825" width="12" customWidth="1"/>
    <col min="13826" max="13827" width="16.3333333333333" customWidth="1"/>
    <col min="13828" max="13828" width="9.33333333333333" customWidth="1"/>
    <col min="13829" max="13829" width="48.3333333333333" customWidth="1"/>
    <col min="13830" max="13830" width="21.5" customWidth="1"/>
    <col min="13831" max="13831" width="24.1666666666667" customWidth="1"/>
    <col min="13832" max="13832" width="18" customWidth="1"/>
    <col min="13833" max="14081" width="12" customWidth="1"/>
    <col min="14082" max="14083" width="16.3333333333333" customWidth="1"/>
    <col min="14084" max="14084" width="9.33333333333333" customWidth="1"/>
    <col min="14085" max="14085" width="48.3333333333333" customWidth="1"/>
    <col min="14086" max="14086" width="21.5" customWidth="1"/>
    <col min="14087" max="14087" width="24.1666666666667" customWidth="1"/>
    <col min="14088" max="14088" width="18" customWidth="1"/>
    <col min="14089" max="14337" width="12" customWidth="1"/>
    <col min="14338" max="14339" width="16.3333333333333" customWidth="1"/>
    <col min="14340" max="14340" width="9.33333333333333" customWidth="1"/>
    <col min="14341" max="14341" width="48.3333333333333" customWidth="1"/>
    <col min="14342" max="14342" width="21.5" customWidth="1"/>
    <col min="14343" max="14343" width="24.1666666666667" customWidth="1"/>
    <col min="14344" max="14344" width="18" customWidth="1"/>
    <col min="14345" max="14593" width="12" customWidth="1"/>
    <col min="14594" max="14595" width="16.3333333333333" customWidth="1"/>
    <col min="14596" max="14596" width="9.33333333333333" customWidth="1"/>
    <col min="14597" max="14597" width="48.3333333333333" customWidth="1"/>
    <col min="14598" max="14598" width="21.5" customWidth="1"/>
    <col min="14599" max="14599" width="24.1666666666667" customWidth="1"/>
    <col min="14600" max="14600" width="18" customWidth="1"/>
    <col min="14601" max="14849" width="12" customWidth="1"/>
    <col min="14850" max="14851" width="16.3333333333333" customWidth="1"/>
    <col min="14852" max="14852" width="9.33333333333333" customWidth="1"/>
    <col min="14853" max="14853" width="48.3333333333333" customWidth="1"/>
    <col min="14854" max="14854" width="21.5" customWidth="1"/>
    <col min="14855" max="14855" width="24.1666666666667" customWidth="1"/>
    <col min="14856" max="14856" width="18" customWidth="1"/>
    <col min="14857" max="15105" width="12" customWidth="1"/>
    <col min="15106" max="15107" width="16.3333333333333" customWidth="1"/>
    <col min="15108" max="15108" width="9.33333333333333" customWidth="1"/>
    <col min="15109" max="15109" width="48.3333333333333" customWidth="1"/>
    <col min="15110" max="15110" width="21.5" customWidth="1"/>
    <col min="15111" max="15111" width="24.1666666666667" customWidth="1"/>
    <col min="15112" max="15112" width="18" customWidth="1"/>
    <col min="15113" max="15361" width="12" customWidth="1"/>
    <col min="15362" max="15363" width="16.3333333333333" customWidth="1"/>
    <col min="15364" max="15364" width="9.33333333333333" customWidth="1"/>
    <col min="15365" max="15365" width="48.3333333333333" customWidth="1"/>
    <col min="15366" max="15366" width="21.5" customWidth="1"/>
    <col min="15367" max="15367" width="24.1666666666667" customWidth="1"/>
    <col min="15368" max="15368" width="18" customWidth="1"/>
    <col min="15369" max="15617" width="12" customWidth="1"/>
    <col min="15618" max="15619" width="16.3333333333333" customWidth="1"/>
    <col min="15620" max="15620" width="9.33333333333333" customWidth="1"/>
    <col min="15621" max="15621" width="48.3333333333333" customWidth="1"/>
    <col min="15622" max="15622" width="21.5" customWidth="1"/>
    <col min="15623" max="15623" width="24.1666666666667" customWidth="1"/>
    <col min="15624" max="15624" width="18" customWidth="1"/>
    <col min="15625" max="15873" width="12" customWidth="1"/>
    <col min="15874" max="15875" width="16.3333333333333" customWidth="1"/>
    <col min="15876" max="15876" width="9.33333333333333" customWidth="1"/>
    <col min="15877" max="15877" width="48.3333333333333" customWidth="1"/>
    <col min="15878" max="15878" width="21.5" customWidth="1"/>
    <col min="15879" max="15879" width="24.1666666666667" customWidth="1"/>
    <col min="15880" max="15880" width="18" customWidth="1"/>
    <col min="15881" max="16129" width="12" customWidth="1"/>
    <col min="16130" max="16131" width="16.3333333333333" customWidth="1"/>
    <col min="16132" max="16132" width="9.33333333333333" customWidth="1"/>
    <col min="16133" max="16133" width="48.3333333333333" customWidth="1"/>
    <col min="16134" max="16134" width="21.5" customWidth="1"/>
    <col min="16135" max="16135" width="24.1666666666667" customWidth="1"/>
    <col min="16136" max="16136" width="18" customWidth="1"/>
    <col min="16137" max="16384" width="12" customWidth="1"/>
  </cols>
  <sheetData>
    <row r="1" s="173" customFormat="1" ht="16.5" customHeight="1" spans="1:4">
      <c r="A1" s="176" t="s">
        <v>128</v>
      </c>
      <c r="B1" s="34"/>
      <c r="C1" s="34"/>
      <c r="D1" s="34"/>
    </row>
    <row r="2" s="174" customFormat="1" ht="23.25" customHeight="1" spans="1:8">
      <c r="A2" s="35" t="s">
        <v>129</v>
      </c>
      <c r="B2" s="35"/>
      <c r="C2" s="35"/>
      <c r="D2" s="35"/>
      <c r="E2" s="35"/>
      <c r="F2" s="35"/>
      <c r="G2" s="35"/>
      <c r="H2" s="35"/>
    </row>
    <row r="3" s="174" customFormat="1" ht="21.95" customHeight="1" spans="1:8">
      <c r="A3" s="36" t="s">
        <v>130</v>
      </c>
      <c r="B3" s="36"/>
      <c r="C3" s="36"/>
      <c r="D3" s="36" t="s">
        <v>4293</v>
      </c>
      <c r="E3" s="36"/>
      <c r="F3" s="36"/>
      <c r="G3" s="36"/>
      <c r="H3" s="36"/>
    </row>
    <row r="4" s="174" customFormat="1" ht="21.95" customHeight="1" spans="1:8">
      <c r="A4" s="36" t="s">
        <v>132</v>
      </c>
      <c r="B4" s="36" t="s">
        <v>133</v>
      </c>
      <c r="C4" s="36"/>
      <c r="D4" s="36" t="s">
        <v>134</v>
      </c>
      <c r="E4" s="36"/>
      <c r="F4" s="36" t="s">
        <v>135</v>
      </c>
      <c r="G4" s="36"/>
      <c r="H4" s="36"/>
    </row>
    <row r="5" s="174" customFormat="1" ht="21.95" customHeight="1" spans="1:8">
      <c r="A5" s="36"/>
      <c r="B5" s="36"/>
      <c r="C5" s="36"/>
      <c r="D5" s="36"/>
      <c r="E5" s="36"/>
      <c r="F5" s="36" t="s">
        <v>136</v>
      </c>
      <c r="G5" s="36" t="s">
        <v>137</v>
      </c>
      <c r="H5" s="36" t="s">
        <v>138</v>
      </c>
    </row>
    <row r="6" s="174" customFormat="1" ht="111" customHeight="1" spans="1:8">
      <c r="A6" s="36"/>
      <c r="B6" s="36" t="s">
        <v>1029</v>
      </c>
      <c r="C6" s="36"/>
      <c r="D6" s="40" t="s">
        <v>4294</v>
      </c>
      <c r="E6" s="40"/>
      <c r="F6" s="36">
        <v>12950.54</v>
      </c>
      <c r="G6" s="36">
        <v>12950.54</v>
      </c>
      <c r="H6" s="39"/>
    </row>
    <row r="7" s="174" customFormat="1" ht="21.95" customHeight="1" spans="1:8">
      <c r="A7" s="36"/>
      <c r="B7" s="36" t="s">
        <v>149</v>
      </c>
      <c r="C7" s="36"/>
      <c r="D7" s="36"/>
      <c r="E7" s="36"/>
      <c r="F7" s="36">
        <v>12950.54</v>
      </c>
      <c r="G7" s="36">
        <v>12950.54</v>
      </c>
      <c r="H7" s="39"/>
    </row>
    <row r="8" s="174" customFormat="1" ht="144.95" customHeight="1" spans="1:8">
      <c r="A8" s="36" t="s">
        <v>150</v>
      </c>
      <c r="B8" s="41" t="s">
        <v>4295</v>
      </c>
      <c r="C8" s="41"/>
      <c r="D8" s="41"/>
      <c r="E8" s="41"/>
      <c r="F8" s="41"/>
      <c r="G8" s="41"/>
      <c r="H8" s="41"/>
    </row>
    <row r="9" s="174" customFormat="1" ht="21.95" customHeight="1" spans="1:8">
      <c r="A9" s="36" t="s">
        <v>152</v>
      </c>
      <c r="B9" s="36" t="s">
        <v>153</v>
      </c>
      <c r="C9" s="36" t="s">
        <v>154</v>
      </c>
      <c r="D9" s="36"/>
      <c r="E9" s="36" t="s">
        <v>155</v>
      </c>
      <c r="F9" s="36"/>
      <c r="G9" s="36" t="s">
        <v>156</v>
      </c>
      <c r="H9" s="36"/>
    </row>
    <row r="10" s="174" customFormat="1" ht="21.95" customHeight="1" spans="1:8">
      <c r="A10" s="36"/>
      <c r="B10" s="36" t="s">
        <v>3181</v>
      </c>
      <c r="C10" s="51" t="s">
        <v>158</v>
      </c>
      <c r="D10" s="52"/>
      <c r="E10" s="39" t="s">
        <v>4296</v>
      </c>
      <c r="F10" s="39"/>
      <c r="G10" s="36" t="s">
        <v>4297</v>
      </c>
      <c r="H10" s="36"/>
    </row>
    <row r="11" s="174" customFormat="1" ht="21.95" customHeight="1" spans="1:8">
      <c r="A11" s="36"/>
      <c r="B11" s="36"/>
      <c r="C11" s="51"/>
      <c r="D11" s="52"/>
      <c r="E11" s="164" t="s">
        <v>4298</v>
      </c>
      <c r="F11" s="165"/>
      <c r="G11" s="45" t="s">
        <v>1478</v>
      </c>
      <c r="H11" s="46"/>
    </row>
    <row r="12" s="174" customFormat="1" ht="21.95" customHeight="1" spans="1:8">
      <c r="A12" s="36"/>
      <c r="B12" s="36"/>
      <c r="C12" s="51"/>
      <c r="D12" s="52"/>
      <c r="E12" s="164" t="s">
        <v>4299</v>
      </c>
      <c r="F12" s="165"/>
      <c r="G12" s="45" t="s">
        <v>1412</v>
      </c>
      <c r="H12" s="46"/>
    </row>
    <row r="13" s="174" customFormat="1" ht="21.95" customHeight="1" spans="1:8">
      <c r="A13" s="36"/>
      <c r="B13" s="36"/>
      <c r="C13" s="51"/>
      <c r="D13" s="52"/>
      <c r="E13" s="164" t="s">
        <v>4300</v>
      </c>
      <c r="F13" s="165"/>
      <c r="G13" s="45" t="s">
        <v>4301</v>
      </c>
      <c r="H13" s="46"/>
    </row>
    <row r="14" s="174" customFormat="1" ht="21.95" customHeight="1" spans="1:8">
      <c r="A14" s="36"/>
      <c r="B14" s="36"/>
      <c r="C14" s="51"/>
      <c r="D14" s="52"/>
      <c r="E14" s="164" t="s">
        <v>4302</v>
      </c>
      <c r="F14" s="165"/>
      <c r="G14" s="45" t="s">
        <v>1441</v>
      </c>
      <c r="H14" s="46"/>
    </row>
    <row r="15" s="174" customFormat="1" ht="21.95" customHeight="1" spans="1:8">
      <c r="A15" s="36"/>
      <c r="B15" s="36"/>
      <c r="C15" s="51"/>
      <c r="D15" s="52"/>
      <c r="E15" s="39" t="s">
        <v>4303</v>
      </c>
      <c r="F15" s="39"/>
      <c r="G15" s="36" t="s">
        <v>911</v>
      </c>
      <c r="H15" s="36"/>
    </row>
    <row r="16" s="174" customFormat="1" ht="21.95" customHeight="1" spans="1:8">
      <c r="A16" s="36"/>
      <c r="B16" s="36"/>
      <c r="C16" s="51"/>
      <c r="D16" s="52"/>
      <c r="E16" s="164" t="s">
        <v>4304</v>
      </c>
      <c r="F16" s="165"/>
      <c r="G16" s="167">
        <v>1</v>
      </c>
      <c r="H16" s="46"/>
    </row>
    <row r="17" s="174" customFormat="1" ht="21.95" customHeight="1" spans="1:8">
      <c r="A17" s="36"/>
      <c r="B17" s="36"/>
      <c r="C17" s="53"/>
      <c r="D17" s="54"/>
      <c r="E17" s="164" t="s">
        <v>4305</v>
      </c>
      <c r="F17" s="165"/>
      <c r="G17" s="45" t="s">
        <v>1507</v>
      </c>
      <c r="H17" s="46"/>
    </row>
    <row r="18" s="174" customFormat="1" ht="27" customHeight="1" spans="1:8">
      <c r="A18" s="36"/>
      <c r="B18" s="36"/>
      <c r="C18" s="36" t="s">
        <v>178</v>
      </c>
      <c r="D18" s="36"/>
      <c r="E18" s="39" t="s">
        <v>4306</v>
      </c>
      <c r="F18" s="39"/>
      <c r="G18" s="47">
        <v>1</v>
      </c>
      <c r="H18" s="36"/>
    </row>
    <row r="19" s="174" customFormat="1" ht="21.95" customHeight="1" spans="1:8">
      <c r="A19" s="36"/>
      <c r="B19" s="36"/>
      <c r="C19" s="36" t="s">
        <v>252</v>
      </c>
      <c r="D19" s="36"/>
      <c r="E19" s="39" t="s">
        <v>4307</v>
      </c>
      <c r="F19" s="164"/>
      <c r="G19" s="36" t="s">
        <v>4308</v>
      </c>
      <c r="H19" s="36"/>
    </row>
    <row r="20" s="174" customFormat="1" ht="21.95" customHeight="1" spans="1:8">
      <c r="A20" s="36"/>
      <c r="B20" s="36"/>
      <c r="C20" s="36"/>
      <c r="D20" s="36"/>
      <c r="E20" s="39" t="s">
        <v>4309</v>
      </c>
      <c r="F20" s="39"/>
      <c r="G20" s="124">
        <v>1</v>
      </c>
      <c r="H20" s="43"/>
    </row>
    <row r="21" s="174" customFormat="1" ht="21.95" customHeight="1" spans="1:8">
      <c r="A21" s="36"/>
      <c r="B21" s="36"/>
      <c r="C21" s="36"/>
      <c r="D21" s="36"/>
      <c r="E21" s="164" t="s">
        <v>4310</v>
      </c>
      <c r="F21" s="165"/>
      <c r="G21" s="167">
        <v>1</v>
      </c>
      <c r="H21" s="46"/>
    </row>
    <row r="22" s="174" customFormat="1" ht="21.95" customHeight="1" spans="1:8">
      <c r="A22" s="36"/>
      <c r="B22" s="36"/>
      <c r="C22" s="36"/>
      <c r="D22" s="36"/>
      <c r="E22" s="39" t="s">
        <v>4311</v>
      </c>
      <c r="F22" s="39"/>
      <c r="G22" s="47">
        <v>1</v>
      </c>
      <c r="H22" s="36"/>
    </row>
    <row r="23" s="174" customFormat="1" ht="24.95" customHeight="1" spans="1:8">
      <c r="A23" s="36"/>
      <c r="B23" s="36"/>
      <c r="C23" s="36" t="s">
        <v>258</v>
      </c>
      <c r="D23" s="36"/>
      <c r="E23" s="39" t="s">
        <v>4312</v>
      </c>
      <c r="F23" s="39"/>
      <c r="G23" s="47">
        <v>1</v>
      </c>
      <c r="H23" s="36"/>
    </row>
    <row r="24" s="174" customFormat="1" ht="21.95" customHeight="1" spans="1:8">
      <c r="A24" s="36"/>
      <c r="B24" s="36" t="s">
        <v>2207</v>
      </c>
      <c r="C24" s="177" t="s">
        <v>304</v>
      </c>
      <c r="D24" s="178"/>
      <c r="E24" s="39" t="s">
        <v>4313</v>
      </c>
      <c r="F24" s="39"/>
      <c r="G24" s="36" t="s">
        <v>4314</v>
      </c>
      <c r="H24" s="36"/>
    </row>
    <row r="25" s="174" customFormat="1" ht="21.95" customHeight="1" spans="1:8">
      <c r="A25" s="36"/>
      <c r="B25" s="36"/>
      <c r="C25" s="179"/>
      <c r="D25" s="180"/>
      <c r="E25" s="39" t="s">
        <v>4315</v>
      </c>
      <c r="F25" s="39"/>
      <c r="G25" s="36" t="s">
        <v>4316</v>
      </c>
      <c r="H25" s="36"/>
    </row>
    <row r="26" s="174" customFormat="1" ht="21.95" customHeight="1" spans="1:8">
      <c r="A26" s="36"/>
      <c r="B26" s="36"/>
      <c r="C26" s="177" t="s">
        <v>183</v>
      </c>
      <c r="D26" s="178"/>
      <c r="E26" s="39" t="s">
        <v>4317</v>
      </c>
      <c r="F26" s="39"/>
      <c r="G26" s="36" t="s">
        <v>4318</v>
      </c>
      <c r="H26" s="36"/>
    </row>
    <row r="27" s="174" customFormat="1" ht="21.95" customHeight="1" spans="1:8">
      <c r="A27" s="36"/>
      <c r="B27" s="36"/>
      <c r="C27" s="181"/>
      <c r="D27" s="182"/>
      <c r="E27" s="39" t="s">
        <v>4319</v>
      </c>
      <c r="F27" s="39"/>
      <c r="G27" s="36" t="s">
        <v>4320</v>
      </c>
      <c r="H27" s="36"/>
    </row>
    <row r="28" s="174" customFormat="1" ht="21.95" customHeight="1" spans="1:8">
      <c r="A28" s="36"/>
      <c r="B28" s="36"/>
      <c r="C28" s="181"/>
      <c r="D28" s="182"/>
      <c r="E28" s="164" t="s">
        <v>4321</v>
      </c>
      <c r="F28" s="165"/>
      <c r="G28" s="45" t="s">
        <v>4322</v>
      </c>
      <c r="H28" s="46"/>
    </row>
    <row r="29" s="174" customFormat="1" ht="21.95" customHeight="1" spans="1:8">
      <c r="A29" s="36"/>
      <c r="B29" s="36"/>
      <c r="C29" s="179"/>
      <c r="D29" s="180"/>
      <c r="E29" s="39" t="s">
        <v>4323</v>
      </c>
      <c r="F29" s="39"/>
      <c r="G29" s="36" t="s">
        <v>4324</v>
      </c>
      <c r="H29" s="36"/>
    </row>
    <row r="30" s="174" customFormat="1" ht="21.95" customHeight="1" spans="1:8">
      <c r="A30" s="36"/>
      <c r="B30" s="36"/>
      <c r="C30" s="177" t="s">
        <v>354</v>
      </c>
      <c r="D30" s="178"/>
      <c r="E30" s="39" t="s">
        <v>4325</v>
      </c>
      <c r="F30" s="39"/>
      <c r="G30" s="36" t="s">
        <v>4326</v>
      </c>
      <c r="H30" s="36"/>
    </row>
    <row r="31" s="174" customFormat="1" ht="21.95" customHeight="1" spans="1:8">
      <c r="A31" s="36"/>
      <c r="B31" s="36"/>
      <c r="C31" s="179"/>
      <c r="D31" s="180"/>
      <c r="E31" s="39" t="s">
        <v>4327</v>
      </c>
      <c r="F31" s="39"/>
      <c r="G31" s="36" t="s">
        <v>4328</v>
      </c>
      <c r="H31" s="36"/>
    </row>
    <row r="32" s="174" customFormat="1" ht="40.5" customHeight="1" spans="1:8">
      <c r="A32" s="36"/>
      <c r="B32" s="36"/>
      <c r="C32" s="177" t="s">
        <v>192</v>
      </c>
      <c r="D32" s="178"/>
      <c r="E32" s="39" t="s">
        <v>4329</v>
      </c>
      <c r="F32" s="39"/>
      <c r="G32" s="36" t="s">
        <v>4330</v>
      </c>
      <c r="H32" s="36"/>
    </row>
    <row r="33" s="174" customFormat="1" ht="39.95" customHeight="1" spans="1:8">
      <c r="A33" s="36"/>
      <c r="B33" s="36" t="s">
        <v>195</v>
      </c>
      <c r="C33" s="183" t="s">
        <v>196</v>
      </c>
      <c r="D33" s="183"/>
      <c r="E33" s="39" t="s">
        <v>4331</v>
      </c>
      <c r="F33" s="39"/>
      <c r="G33" s="36" t="s">
        <v>310</v>
      </c>
      <c r="H33" s="36"/>
    </row>
    <row r="34" ht="14.25" customHeight="1" spans="1:8">
      <c r="A34" s="33"/>
      <c r="B34" s="33"/>
      <c r="C34" s="33"/>
      <c r="D34" s="33"/>
      <c r="E34" s="33"/>
      <c r="F34" s="33"/>
      <c r="G34" s="33"/>
      <c r="H34" s="33"/>
    </row>
  </sheetData>
  <mergeCells count="7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C32:D32"/>
    <mergeCell ref="E32:F32"/>
    <mergeCell ref="G32:H32"/>
    <mergeCell ref="C33:D33"/>
    <mergeCell ref="E33:F33"/>
    <mergeCell ref="G33:H33"/>
    <mergeCell ref="A4:A7"/>
    <mergeCell ref="A9:A33"/>
    <mergeCell ref="B10:B23"/>
    <mergeCell ref="B24:B32"/>
    <mergeCell ref="B4:C5"/>
    <mergeCell ref="D4:E5"/>
    <mergeCell ref="C10:D17"/>
    <mergeCell ref="C19:D22"/>
    <mergeCell ref="C24:D25"/>
    <mergeCell ref="C26:D29"/>
    <mergeCell ref="C30:D31"/>
  </mergeCells>
  <printOptions horizontalCentered="1"/>
  <pageMargins left="0.46875" right="0.46875" top="0.388888888888889" bottom="0.388888888888889" header="0.349305555555556" footer="0.409027777777778"/>
  <pageSetup paperSize="9" scale="69" firstPageNumber="4294963191" orientation="portrait" useFirstPageNumber="1"/>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25" workbookViewId="0">
      <selection activeCell="D39" sqref="D39"/>
    </sheetView>
  </sheetViews>
  <sheetFormatPr defaultColWidth="9" defaultRowHeight="14.25" customHeight="1" outlineLevelCol="7"/>
  <cols>
    <col min="1" max="1" width="12" style="33" customWidth="1"/>
    <col min="2" max="3" width="16.3333333333333" style="33" customWidth="1"/>
    <col min="4" max="4" width="9.33333333333333" style="33" customWidth="1"/>
    <col min="5" max="5" width="42" style="33" customWidth="1"/>
    <col min="6" max="8" width="18" style="33" customWidth="1"/>
    <col min="9" max="256" width="9.33333333333333" style="33"/>
    <col min="257" max="257" width="12" style="33" customWidth="1"/>
    <col min="258" max="259" width="16.3333333333333" style="33" customWidth="1"/>
    <col min="260" max="260" width="9.33333333333333" style="33" customWidth="1"/>
    <col min="261" max="261" width="42" style="33" customWidth="1"/>
    <col min="262" max="264" width="18" style="33" customWidth="1"/>
    <col min="265" max="512" width="9.33333333333333" style="33"/>
    <col min="513" max="513" width="12" style="33" customWidth="1"/>
    <col min="514" max="515" width="16.3333333333333" style="33" customWidth="1"/>
    <col min="516" max="516" width="9.33333333333333" style="33" customWidth="1"/>
    <col min="517" max="517" width="42" style="33" customWidth="1"/>
    <col min="518" max="520" width="18" style="33" customWidth="1"/>
    <col min="521" max="768" width="9.33333333333333" style="33"/>
    <col min="769" max="769" width="12" style="33" customWidth="1"/>
    <col min="770" max="771" width="16.3333333333333" style="33" customWidth="1"/>
    <col min="772" max="772" width="9.33333333333333" style="33" customWidth="1"/>
    <col min="773" max="773" width="42" style="33" customWidth="1"/>
    <col min="774" max="776" width="18" style="33" customWidth="1"/>
    <col min="777" max="1024" width="9.33333333333333" style="33"/>
    <col min="1025" max="1025" width="12" style="33" customWidth="1"/>
    <col min="1026" max="1027" width="16.3333333333333" style="33" customWidth="1"/>
    <col min="1028" max="1028" width="9.33333333333333" style="33" customWidth="1"/>
    <col min="1029" max="1029" width="42" style="33" customWidth="1"/>
    <col min="1030" max="1032" width="18" style="33" customWidth="1"/>
    <col min="1033" max="1280" width="9.33333333333333" style="33"/>
    <col min="1281" max="1281" width="12" style="33" customWidth="1"/>
    <col min="1282" max="1283" width="16.3333333333333" style="33" customWidth="1"/>
    <col min="1284" max="1284" width="9.33333333333333" style="33" customWidth="1"/>
    <col min="1285" max="1285" width="42" style="33" customWidth="1"/>
    <col min="1286" max="1288" width="18" style="33" customWidth="1"/>
    <col min="1289" max="1536" width="9.33333333333333" style="33"/>
    <col min="1537" max="1537" width="12" style="33" customWidth="1"/>
    <col min="1538" max="1539" width="16.3333333333333" style="33" customWidth="1"/>
    <col min="1540" max="1540" width="9.33333333333333" style="33" customWidth="1"/>
    <col min="1541" max="1541" width="42" style="33" customWidth="1"/>
    <col min="1542" max="1544" width="18" style="33" customWidth="1"/>
    <col min="1545" max="1792" width="9.33333333333333" style="33"/>
    <col min="1793" max="1793" width="12" style="33" customWidth="1"/>
    <col min="1794" max="1795" width="16.3333333333333" style="33" customWidth="1"/>
    <col min="1796" max="1796" width="9.33333333333333" style="33" customWidth="1"/>
    <col min="1797" max="1797" width="42" style="33" customWidth="1"/>
    <col min="1798" max="1800" width="18" style="33" customWidth="1"/>
    <col min="1801" max="2048" width="9.33333333333333" style="33"/>
    <col min="2049" max="2049" width="12" style="33" customWidth="1"/>
    <col min="2050" max="2051" width="16.3333333333333" style="33" customWidth="1"/>
    <col min="2052" max="2052" width="9.33333333333333" style="33" customWidth="1"/>
    <col min="2053" max="2053" width="42" style="33" customWidth="1"/>
    <col min="2054" max="2056" width="18" style="33" customWidth="1"/>
    <col min="2057" max="2304" width="9.33333333333333" style="33"/>
    <col min="2305" max="2305" width="12" style="33" customWidth="1"/>
    <col min="2306" max="2307" width="16.3333333333333" style="33" customWidth="1"/>
    <col min="2308" max="2308" width="9.33333333333333" style="33" customWidth="1"/>
    <col min="2309" max="2309" width="42" style="33" customWidth="1"/>
    <col min="2310" max="2312" width="18" style="33" customWidth="1"/>
    <col min="2313" max="2560" width="9.33333333333333" style="33"/>
    <col min="2561" max="2561" width="12" style="33" customWidth="1"/>
    <col min="2562" max="2563" width="16.3333333333333" style="33" customWidth="1"/>
    <col min="2564" max="2564" width="9.33333333333333" style="33" customWidth="1"/>
    <col min="2565" max="2565" width="42" style="33" customWidth="1"/>
    <col min="2566" max="2568" width="18" style="33" customWidth="1"/>
    <col min="2569" max="2816" width="9.33333333333333" style="33"/>
    <col min="2817" max="2817" width="12" style="33" customWidth="1"/>
    <col min="2818" max="2819" width="16.3333333333333" style="33" customWidth="1"/>
    <col min="2820" max="2820" width="9.33333333333333" style="33" customWidth="1"/>
    <col min="2821" max="2821" width="42" style="33" customWidth="1"/>
    <col min="2822" max="2824" width="18" style="33" customWidth="1"/>
    <col min="2825" max="3072" width="9.33333333333333" style="33"/>
    <col min="3073" max="3073" width="12" style="33" customWidth="1"/>
    <col min="3074" max="3075" width="16.3333333333333" style="33" customWidth="1"/>
    <col min="3076" max="3076" width="9.33333333333333" style="33" customWidth="1"/>
    <col min="3077" max="3077" width="42" style="33" customWidth="1"/>
    <col min="3078" max="3080" width="18" style="33" customWidth="1"/>
    <col min="3081" max="3328" width="9.33333333333333" style="33"/>
    <col min="3329" max="3329" width="12" style="33" customWidth="1"/>
    <col min="3330" max="3331" width="16.3333333333333" style="33" customWidth="1"/>
    <col min="3332" max="3332" width="9.33333333333333" style="33" customWidth="1"/>
    <col min="3333" max="3333" width="42" style="33" customWidth="1"/>
    <col min="3334" max="3336" width="18" style="33" customWidth="1"/>
    <col min="3337" max="3584" width="9.33333333333333" style="33"/>
    <col min="3585" max="3585" width="12" style="33" customWidth="1"/>
    <col min="3586" max="3587" width="16.3333333333333" style="33" customWidth="1"/>
    <col min="3588" max="3588" width="9.33333333333333" style="33" customWidth="1"/>
    <col min="3589" max="3589" width="42" style="33" customWidth="1"/>
    <col min="3590" max="3592" width="18" style="33" customWidth="1"/>
    <col min="3593" max="3840" width="9.33333333333333" style="33"/>
    <col min="3841" max="3841" width="12" style="33" customWidth="1"/>
    <col min="3842" max="3843" width="16.3333333333333" style="33" customWidth="1"/>
    <col min="3844" max="3844" width="9.33333333333333" style="33" customWidth="1"/>
    <col min="3845" max="3845" width="42" style="33" customWidth="1"/>
    <col min="3846" max="3848" width="18" style="33" customWidth="1"/>
    <col min="3849" max="4096" width="9.33333333333333" style="33"/>
    <col min="4097" max="4097" width="12" style="33" customWidth="1"/>
    <col min="4098" max="4099" width="16.3333333333333" style="33" customWidth="1"/>
    <col min="4100" max="4100" width="9.33333333333333" style="33" customWidth="1"/>
    <col min="4101" max="4101" width="42" style="33" customWidth="1"/>
    <col min="4102" max="4104" width="18" style="33" customWidth="1"/>
    <col min="4105" max="4352" width="9.33333333333333" style="33"/>
    <col min="4353" max="4353" width="12" style="33" customWidth="1"/>
    <col min="4354" max="4355" width="16.3333333333333" style="33" customWidth="1"/>
    <col min="4356" max="4356" width="9.33333333333333" style="33" customWidth="1"/>
    <col min="4357" max="4357" width="42" style="33" customWidth="1"/>
    <col min="4358" max="4360" width="18" style="33" customWidth="1"/>
    <col min="4361" max="4608" width="9.33333333333333" style="33"/>
    <col min="4609" max="4609" width="12" style="33" customWidth="1"/>
    <col min="4610" max="4611" width="16.3333333333333" style="33" customWidth="1"/>
    <col min="4612" max="4612" width="9.33333333333333" style="33" customWidth="1"/>
    <col min="4613" max="4613" width="42" style="33" customWidth="1"/>
    <col min="4614" max="4616" width="18" style="33" customWidth="1"/>
    <col min="4617" max="4864" width="9.33333333333333" style="33"/>
    <col min="4865" max="4865" width="12" style="33" customWidth="1"/>
    <col min="4866" max="4867" width="16.3333333333333" style="33" customWidth="1"/>
    <col min="4868" max="4868" width="9.33333333333333" style="33" customWidth="1"/>
    <col min="4869" max="4869" width="42" style="33" customWidth="1"/>
    <col min="4870" max="4872" width="18" style="33" customWidth="1"/>
    <col min="4873" max="5120" width="9.33333333333333" style="33"/>
    <col min="5121" max="5121" width="12" style="33" customWidth="1"/>
    <col min="5122" max="5123" width="16.3333333333333" style="33" customWidth="1"/>
    <col min="5124" max="5124" width="9.33333333333333" style="33" customWidth="1"/>
    <col min="5125" max="5125" width="42" style="33" customWidth="1"/>
    <col min="5126" max="5128" width="18" style="33" customWidth="1"/>
    <col min="5129" max="5376" width="9.33333333333333" style="33"/>
    <col min="5377" max="5377" width="12" style="33" customWidth="1"/>
    <col min="5378" max="5379" width="16.3333333333333" style="33" customWidth="1"/>
    <col min="5380" max="5380" width="9.33333333333333" style="33" customWidth="1"/>
    <col min="5381" max="5381" width="42" style="33" customWidth="1"/>
    <col min="5382" max="5384" width="18" style="33" customWidth="1"/>
    <col min="5385" max="5632" width="9.33333333333333" style="33"/>
    <col min="5633" max="5633" width="12" style="33" customWidth="1"/>
    <col min="5634" max="5635" width="16.3333333333333" style="33" customWidth="1"/>
    <col min="5636" max="5636" width="9.33333333333333" style="33" customWidth="1"/>
    <col min="5637" max="5637" width="42" style="33" customWidth="1"/>
    <col min="5638" max="5640" width="18" style="33" customWidth="1"/>
    <col min="5641" max="5888" width="9.33333333333333" style="33"/>
    <col min="5889" max="5889" width="12" style="33" customWidth="1"/>
    <col min="5890" max="5891" width="16.3333333333333" style="33" customWidth="1"/>
    <col min="5892" max="5892" width="9.33333333333333" style="33" customWidth="1"/>
    <col min="5893" max="5893" width="42" style="33" customWidth="1"/>
    <col min="5894" max="5896" width="18" style="33" customWidth="1"/>
    <col min="5897" max="6144" width="9.33333333333333" style="33"/>
    <col min="6145" max="6145" width="12" style="33" customWidth="1"/>
    <col min="6146" max="6147" width="16.3333333333333" style="33" customWidth="1"/>
    <col min="6148" max="6148" width="9.33333333333333" style="33" customWidth="1"/>
    <col min="6149" max="6149" width="42" style="33" customWidth="1"/>
    <col min="6150" max="6152" width="18" style="33" customWidth="1"/>
    <col min="6153" max="6400" width="9.33333333333333" style="33"/>
    <col min="6401" max="6401" width="12" style="33" customWidth="1"/>
    <col min="6402" max="6403" width="16.3333333333333" style="33" customWidth="1"/>
    <col min="6404" max="6404" width="9.33333333333333" style="33" customWidth="1"/>
    <col min="6405" max="6405" width="42" style="33" customWidth="1"/>
    <col min="6406" max="6408" width="18" style="33" customWidth="1"/>
    <col min="6409" max="6656" width="9.33333333333333" style="33"/>
    <col min="6657" max="6657" width="12" style="33" customWidth="1"/>
    <col min="6658" max="6659" width="16.3333333333333" style="33" customWidth="1"/>
    <col min="6660" max="6660" width="9.33333333333333" style="33" customWidth="1"/>
    <col min="6661" max="6661" width="42" style="33" customWidth="1"/>
    <col min="6662" max="6664" width="18" style="33" customWidth="1"/>
    <col min="6665" max="6912" width="9.33333333333333" style="33"/>
    <col min="6913" max="6913" width="12" style="33" customWidth="1"/>
    <col min="6914" max="6915" width="16.3333333333333" style="33" customWidth="1"/>
    <col min="6916" max="6916" width="9.33333333333333" style="33" customWidth="1"/>
    <col min="6917" max="6917" width="42" style="33" customWidth="1"/>
    <col min="6918" max="6920" width="18" style="33" customWidth="1"/>
    <col min="6921" max="7168" width="9.33333333333333" style="33"/>
    <col min="7169" max="7169" width="12" style="33" customWidth="1"/>
    <col min="7170" max="7171" width="16.3333333333333" style="33" customWidth="1"/>
    <col min="7172" max="7172" width="9.33333333333333" style="33" customWidth="1"/>
    <col min="7173" max="7173" width="42" style="33" customWidth="1"/>
    <col min="7174" max="7176" width="18" style="33" customWidth="1"/>
    <col min="7177" max="7424" width="9.33333333333333" style="33"/>
    <col min="7425" max="7425" width="12" style="33" customWidth="1"/>
    <col min="7426" max="7427" width="16.3333333333333" style="33" customWidth="1"/>
    <col min="7428" max="7428" width="9.33333333333333" style="33" customWidth="1"/>
    <col min="7429" max="7429" width="42" style="33" customWidth="1"/>
    <col min="7430" max="7432" width="18" style="33" customWidth="1"/>
    <col min="7433" max="7680" width="9.33333333333333" style="33"/>
    <col min="7681" max="7681" width="12" style="33" customWidth="1"/>
    <col min="7682" max="7683" width="16.3333333333333" style="33" customWidth="1"/>
    <col min="7684" max="7684" width="9.33333333333333" style="33" customWidth="1"/>
    <col min="7685" max="7685" width="42" style="33" customWidth="1"/>
    <col min="7686" max="7688" width="18" style="33" customWidth="1"/>
    <col min="7689" max="7936" width="9.33333333333333" style="33"/>
    <col min="7937" max="7937" width="12" style="33" customWidth="1"/>
    <col min="7938" max="7939" width="16.3333333333333" style="33" customWidth="1"/>
    <col min="7940" max="7940" width="9.33333333333333" style="33" customWidth="1"/>
    <col min="7941" max="7941" width="42" style="33" customWidth="1"/>
    <col min="7942" max="7944" width="18" style="33" customWidth="1"/>
    <col min="7945" max="8192" width="9.33333333333333" style="33"/>
    <col min="8193" max="8193" width="12" style="33" customWidth="1"/>
    <col min="8194" max="8195" width="16.3333333333333" style="33" customWidth="1"/>
    <col min="8196" max="8196" width="9.33333333333333" style="33" customWidth="1"/>
    <col min="8197" max="8197" width="42" style="33" customWidth="1"/>
    <col min="8198" max="8200" width="18" style="33" customWidth="1"/>
    <col min="8201" max="8448" width="9.33333333333333" style="33"/>
    <col min="8449" max="8449" width="12" style="33" customWidth="1"/>
    <col min="8450" max="8451" width="16.3333333333333" style="33" customWidth="1"/>
    <col min="8452" max="8452" width="9.33333333333333" style="33" customWidth="1"/>
    <col min="8453" max="8453" width="42" style="33" customWidth="1"/>
    <col min="8454" max="8456" width="18" style="33" customWidth="1"/>
    <col min="8457" max="8704" width="9.33333333333333" style="33"/>
    <col min="8705" max="8705" width="12" style="33" customWidth="1"/>
    <col min="8706" max="8707" width="16.3333333333333" style="33" customWidth="1"/>
    <col min="8708" max="8708" width="9.33333333333333" style="33" customWidth="1"/>
    <col min="8709" max="8709" width="42" style="33" customWidth="1"/>
    <col min="8710" max="8712" width="18" style="33" customWidth="1"/>
    <col min="8713" max="8960" width="9.33333333333333" style="33"/>
    <col min="8961" max="8961" width="12" style="33" customWidth="1"/>
    <col min="8962" max="8963" width="16.3333333333333" style="33" customWidth="1"/>
    <col min="8964" max="8964" width="9.33333333333333" style="33" customWidth="1"/>
    <col min="8965" max="8965" width="42" style="33" customWidth="1"/>
    <col min="8966" max="8968" width="18" style="33" customWidth="1"/>
    <col min="8969" max="9216" width="9.33333333333333" style="33"/>
    <col min="9217" max="9217" width="12" style="33" customWidth="1"/>
    <col min="9218" max="9219" width="16.3333333333333" style="33" customWidth="1"/>
    <col min="9220" max="9220" width="9.33333333333333" style="33" customWidth="1"/>
    <col min="9221" max="9221" width="42" style="33" customWidth="1"/>
    <col min="9222" max="9224" width="18" style="33" customWidth="1"/>
    <col min="9225" max="9472" width="9.33333333333333" style="33"/>
    <col min="9473" max="9473" width="12" style="33" customWidth="1"/>
    <col min="9474" max="9475" width="16.3333333333333" style="33" customWidth="1"/>
    <col min="9476" max="9476" width="9.33333333333333" style="33" customWidth="1"/>
    <col min="9477" max="9477" width="42" style="33" customWidth="1"/>
    <col min="9478" max="9480" width="18" style="33" customWidth="1"/>
    <col min="9481" max="9728" width="9.33333333333333" style="33"/>
    <col min="9729" max="9729" width="12" style="33" customWidth="1"/>
    <col min="9730" max="9731" width="16.3333333333333" style="33" customWidth="1"/>
    <col min="9732" max="9732" width="9.33333333333333" style="33" customWidth="1"/>
    <col min="9733" max="9733" width="42" style="33" customWidth="1"/>
    <col min="9734" max="9736" width="18" style="33" customWidth="1"/>
    <col min="9737" max="9984" width="9.33333333333333" style="33"/>
    <col min="9985" max="9985" width="12" style="33" customWidth="1"/>
    <col min="9986" max="9987" width="16.3333333333333" style="33" customWidth="1"/>
    <col min="9988" max="9988" width="9.33333333333333" style="33" customWidth="1"/>
    <col min="9989" max="9989" width="42" style="33" customWidth="1"/>
    <col min="9990" max="9992" width="18" style="33" customWidth="1"/>
    <col min="9993" max="10240" width="9.33333333333333" style="33"/>
    <col min="10241" max="10241" width="12" style="33" customWidth="1"/>
    <col min="10242" max="10243" width="16.3333333333333" style="33" customWidth="1"/>
    <col min="10244" max="10244" width="9.33333333333333" style="33" customWidth="1"/>
    <col min="10245" max="10245" width="42" style="33" customWidth="1"/>
    <col min="10246" max="10248" width="18" style="33" customWidth="1"/>
    <col min="10249" max="10496" width="9.33333333333333" style="33"/>
    <col min="10497" max="10497" width="12" style="33" customWidth="1"/>
    <col min="10498" max="10499" width="16.3333333333333" style="33" customWidth="1"/>
    <col min="10500" max="10500" width="9.33333333333333" style="33" customWidth="1"/>
    <col min="10501" max="10501" width="42" style="33" customWidth="1"/>
    <col min="10502" max="10504" width="18" style="33" customWidth="1"/>
    <col min="10505" max="10752" width="9.33333333333333" style="33"/>
    <col min="10753" max="10753" width="12" style="33" customWidth="1"/>
    <col min="10754" max="10755" width="16.3333333333333" style="33" customWidth="1"/>
    <col min="10756" max="10756" width="9.33333333333333" style="33" customWidth="1"/>
    <col min="10757" max="10757" width="42" style="33" customWidth="1"/>
    <col min="10758" max="10760" width="18" style="33" customWidth="1"/>
    <col min="10761" max="11008" width="9.33333333333333" style="33"/>
    <col min="11009" max="11009" width="12" style="33" customWidth="1"/>
    <col min="11010" max="11011" width="16.3333333333333" style="33" customWidth="1"/>
    <col min="11012" max="11012" width="9.33333333333333" style="33" customWidth="1"/>
    <col min="11013" max="11013" width="42" style="33" customWidth="1"/>
    <col min="11014" max="11016" width="18" style="33" customWidth="1"/>
    <col min="11017" max="11264" width="9.33333333333333" style="33"/>
    <col min="11265" max="11265" width="12" style="33" customWidth="1"/>
    <col min="11266" max="11267" width="16.3333333333333" style="33" customWidth="1"/>
    <col min="11268" max="11268" width="9.33333333333333" style="33" customWidth="1"/>
    <col min="11269" max="11269" width="42" style="33" customWidth="1"/>
    <col min="11270" max="11272" width="18" style="33" customWidth="1"/>
    <col min="11273" max="11520" width="9.33333333333333" style="33"/>
    <col min="11521" max="11521" width="12" style="33" customWidth="1"/>
    <col min="11522" max="11523" width="16.3333333333333" style="33" customWidth="1"/>
    <col min="11524" max="11524" width="9.33333333333333" style="33" customWidth="1"/>
    <col min="11525" max="11525" width="42" style="33" customWidth="1"/>
    <col min="11526" max="11528" width="18" style="33" customWidth="1"/>
    <col min="11529" max="11776" width="9.33333333333333" style="33"/>
    <col min="11777" max="11777" width="12" style="33" customWidth="1"/>
    <col min="11778" max="11779" width="16.3333333333333" style="33" customWidth="1"/>
    <col min="11780" max="11780" width="9.33333333333333" style="33" customWidth="1"/>
    <col min="11781" max="11781" width="42" style="33" customWidth="1"/>
    <col min="11782" max="11784" width="18" style="33" customWidth="1"/>
    <col min="11785" max="12032" width="9.33333333333333" style="33"/>
    <col min="12033" max="12033" width="12" style="33" customWidth="1"/>
    <col min="12034" max="12035" width="16.3333333333333" style="33" customWidth="1"/>
    <col min="12036" max="12036" width="9.33333333333333" style="33" customWidth="1"/>
    <col min="12037" max="12037" width="42" style="33" customWidth="1"/>
    <col min="12038" max="12040" width="18" style="33" customWidth="1"/>
    <col min="12041" max="12288" width="9.33333333333333" style="33"/>
    <col min="12289" max="12289" width="12" style="33" customWidth="1"/>
    <col min="12290" max="12291" width="16.3333333333333" style="33" customWidth="1"/>
    <col min="12292" max="12292" width="9.33333333333333" style="33" customWidth="1"/>
    <col min="12293" max="12293" width="42" style="33" customWidth="1"/>
    <col min="12294" max="12296" width="18" style="33" customWidth="1"/>
    <col min="12297" max="12544" width="9.33333333333333" style="33"/>
    <col min="12545" max="12545" width="12" style="33" customWidth="1"/>
    <col min="12546" max="12547" width="16.3333333333333" style="33" customWidth="1"/>
    <col min="12548" max="12548" width="9.33333333333333" style="33" customWidth="1"/>
    <col min="12549" max="12549" width="42" style="33" customWidth="1"/>
    <col min="12550" max="12552" width="18" style="33" customWidth="1"/>
    <col min="12553" max="12800" width="9.33333333333333" style="33"/>
    <col min="12801" max="12801" width="12" style="33" customWidth="1"/>
    <col min="12802" max="12803" width="16.3333333333333" style="33" customWidth="1"/>
    <col min="12804" max="12804" width="9.33333333333333" style="33" customWidth="1"/>
    <col min="12805" max="12805" width="42" style="33" customWidth="1"/>
    <col min="12806" max="12808" width="18" style="33" customWidth="1"/>
    <col min="12809" max="13056" width="9.33333333333333" style="33"/>
    <col min="13057" max="13057" width="12" style="33" customWidth="1"/>
    <col min="13058" max="13059" width="16.3333333333333" style="33" customWidth="1"/>
    <col min="13060" max="13060" width="9.33333333333333" style="33" customWidth="1"/>
    <col min="13061" max="13061" width="42" style="33" customWidth="1"/>
    <col min="13062" max="13064" width="18" style="33" customWidth="1"/>
    <col min="13065" max="13312" width="9.33333333333333" style="33"/>
    <col min="13313" max="13313" width="12" style="33" customWidth="1"/>
    <col min="13314" max="13315" width="16.3333333333333" style="33" customWidth="1"/>
    <col min="13316" max="13316" width="9.33333333333333" style="33" customWidth="1"/>
    <col min="13317" max="13317" width="42" style="33" customWidth="1"/>
    <col min="13318" max="13320" width="18" style="33" customWidth="1"/>
    <col min="13321" max="13568" width="9.33333333333333" style="33"/>
    <col min="13569" max="13569" width="12" style="33" customWidth="1"/>
    <col min="13570" max="13571" width="16.3333333333333" style="33" customWidth="1"/>
    <col min="13572" max="13572" width="9.33333333333333" style="33" customWidth="1"/>
    <col min="13573" max="13573" width="42" style="33" customWidth="1"/>
    <col min="13574" max="13576" width="18" style="33" customWidth="1"/>
    <col min="13577" max="13824" width="9.33333333333333" style="33"/>
    <col min="13825" max="13825" width="12" style="33" customWidth="1"/>
    <col min="13826" max="13827" width="16.3333333333333" style="33" customWidth="1"/>
    <col min="13828" max="13828" width="9.33333333333333" style="33" customWidth="1"/>
    <col min="13829" max="13829" width="42" style="33" customWidth="1"/>
    <col min="13830" max="13832" width="18" style="33" customWidth="1"/>
    <col min="13833" max="14080" width="9.33333333333333" style="33"/>
    <col min="14081" max="14081" width="12" style="33" customWidth="1"/>
    <col min="14082" max="14083" width="16.3333333333333" style="33" customWidth="1"/>
    <col min="14084" max="14084" width="9.33333333333333" style="33" customWidth="1"/>
    <col min="14085" max="14085" width="42" style="33" customWidth="1"/>
    <col min="14086" max="14088" width="18" style="33" customWidth="1"/>
    <col min="14089" max="14336" width="9.33333333333333" style="33"/>
    <col min="14337" max="14337" width="12" style="33" customWidth="1"/>
    <col min="14338" max="14339" width="16.3333333333333" style="33" customWidth="1"/>
    <col min="14340" max="14340" width="9.33333333333333" style="33" customWidth="1"/>
    <col min="14341" max="14341" width="42" style="33" customWidth="1"/>
    <col min="14342" max="14344" width="18" style="33" customWidth="1"/>
    <col min="14345" max="14592" width="9.33333333333333" style="33"/>
    <col min="14593" max="14593" width="12" style="33" customWidth="1"/>
    <col min="14594" max="14595" width="16.3333333333333" style="33" customWidth="1"/>
    <col min="14596" max="14596" width="9.33333333333333" style="33" customWidth="1"/>
    <col min="14597" max="14597" width="42" style="33" customWidth="1"/>
    <col min="14598" max="14600" width="18" style="33" customWidth="1"/>
    <col min="14601" max="14848" width="9.33333333333333" style="33"/>
    <col min="14849" max="14849" width="12" style="33" customWidth="1"/>
    <col min="14850" max="14851" width="16.3333333333333" style="33" customWidth="1"/>
    <col min="14852" max="14852" width="9.33333333333333" style="33" customWidth="1"/>
    <col min="14853" max="14853" width="42" style="33" customWidth="1"/>
    <col min="14854" max="14856" width="18" style="33" customWidth="1"/>
    <col min="14857" max="15104" width="9.33333333333333" style="33"/>
    <col min="15105" max="15105" width="12" style="33" customWidth="1"/>
    <col min="15106" max="15107" width="16.3333333333333" style="33" customWidth="1"/>
    <col min="15108" max="15108" width="9.33333333333333" style="33" customWidth="1"/>
    <col min="15109" max="15109" width="42" style="33" customWidth="1"/>
    <col min="15110" max="15112" width="18" style="33" customWidth="1"/>
    <col min="15113" max="15360" width="9.33333333333333" style="33"/>
    <col min="15361" max="15361" width="12" style="33" customWidth="1"/>
    <col min="15362" max="15363" width="16.3333333333333" style="33" customWidth="1"/>
    <col min="15364" max="15364" width="9.33333333333333" style="33" customWidth="1"/>
    <col min="15365" max="15365" width="42" style="33" customWidth="1"/>
    <col min="15366" max="15368" width="18" style="33" customWidth="1"/>
    <col min="15369" max="15616" width="9.33333333333333" style="33"/>
    <col min="15617" max="15617" width="12" style="33" customWidth="1"/>
    <col min="15618" max="15619" width="16.3333333333333" style="33" customWidth="1"/>
    <col min="15620" max="15620" width="9.33333333333333" style="33" customWidth="1"/>
    <col min="15621" max="15621" width="42" style="33" customWidth="1"/>
    <col min="15622" max="15624" width="18" style="33" customWidth="1"/>
    <col min="15625" max="15872" width="9.33333333333333" style="33"/>
    <col min="15873" max="15873" width="12" style="33" customWidth="1"/>
    <col min="15874" max="15875" width="16.3333333333333" style="33" customWidth="1"/>
    <col min="15876" max="15876" width="9.33333333333333" style="33" customWidth="1"/>
    <col min="15877" max="15877" width="42" style="33" customWidth="1"/>
    <col min="15878" max="15880" width="18" style="33" customWidth="1"/>
    <col min="15881" max="16128" width="9.33333333333333" style="33"/>
    <col min="16129" max="16129" width="12" style="33" customWidth="1"/>
    <col min="16130" max="16131" width="16.3333333333333" style="33" customWidth="1"/>
    <col min="16132" max="16132" width="9.33333333333333" style="33" customWidth="1"/>
    <col min="16133" max="16133" width="42" style="33" customWidth="1"/>
    <col min="16134" max="16136" width="18" style="33" customWidth="1"/>
    <col min="16137" max="16384" width="9.33333333333333" style="33"/>
  </cols>
  <sheetData>
    <row r="1" s="32" customFormat="1" ht="16.5" customHeight="1" spans="1:4">
      <c r="A1" s="32" t="s">
        <v>128</v>
      </c>
      <c r="B1" s="34"/>
      <c r="C1" s="34"/>
      <c r="D1" s="34"/>
    </row>
    <row r="2" ht="23.25" customHeight="1" spans="1:8">
      <c r="A2" s="35" t="s">
        <v>129</v>
      </c>
      <c r="B2" s="35"/>
      <c r="C2" s="35"/>
      <c r="D2" s="35"/>
      <c r="E2" s="35"/>
      <c r="F2" s="35"/>
      <c r="G2" s="35"/>
      <c r="H2" s="35"/>
    </row>
    <row r="3" ht="21.95" customHeight="1" spans="1:8">
      <c r="A3" s="36" t="s">
        <v>130</v>
      </c>
      <c r="B3" s="36"/>
      <c r="C3" s="36"/>
      <c r="D3" s="36" t="s">
        <v>117</v>
      </c>
      <c r="E3" s="36"/>
      <c r="F3" s="36"/>
      <c r="G3" s="36"/>
      <c r="H3" s="36"/>
    </row>
    <row r="4" ht="21.95" customHeight="1" spans="1:8">
      <c r="A4" s="36" t="s">
        <v>132</v>
      </c>
      <c r="B4" s="36" t="s">
        <v>133</v>
      </c>
      <c r="C4" s="36"/>
      <c r="D4" s="36" t="s">
        <v>134</v>
      </c>
      <c r="E4" s="36"/>
      <c r="F4" s="36" t="s">
        <v>135</v>
      </c>
      <c r="G4" s="36"/>
      <c r="H4" s="36"/>
    </row>
    <row r="5" ht="21.95" customHeight="1" spans="1:8">
      <c r="A5" s="36"/>
      <c r="B5" s="36"/>
      <c r="C5" s="36"/>
      <c r="D5" s="36"/>
      <c r="E5" s="36"/>
      <c r="F5" s="36" t="s">
        <v>136</v>
      </c>
      <c r="G5" s="36" t="s">
        <v>137</v>
      </c>
      <c r="H5" s="36" t="s">
        <v>138</v>
      </c>
    </row>
    <row r="6" ht="21.95" customHeight="1" spans="1:8">
      <c r="A6" s="36"/>
      <c r="B6" s="36" t="s">
        <v>139</v>
      </c>
      <c r="C6" s="45"/>
      <c r="D6" s="36" t="s">
        <v>4332</v>
      </c>
      <c r="E6" s="36"/>
      <c r="F6" s="169"/>
      <c r="G6" s="169"/>
      <c r="H6" s="169"/>
    </row>
    <row r="7" ht="21.95" customHeight="1" spans="1:8">
      <c r="A7" s="36"/>
      <c r="B7" s="36" t="s">
        <v>141</v>
      </c>
      <c r="C7" s="45"/>
      <c r="D7" s="36" t="s">
        <v>2423</v>
      </c>
      <c r="E7" s="36"/>
      <c r="F7" s="170"/>
      <c r="G7" s="170"/>
      <c r="H7" s="170"/>
    </row>
    <row r="8" ht="21.95" customHeight="1" spans="1:8">
      <c r="A8" s="36"/>
      <c r="B8" s="36" t="s">
        <v>143</v>
      </c>
      <c r="C8" s="45"/>
      <c r="D8" s="36" t="s">
        <v>4333</v>
      </c>
      <c r="E8" s="36"/>
      <c r="F8" s="170"/>
      <c r="G8" s="170"/>
      <c r="H8" s="170"/>
    </row>
    <row r="9" ht="21.95" customHeight="1" spans="1:8">
      <c r="A9" s="36"/>
      <c r="B9" s="36" t="s">
        <v>145</v>
      </c>
      <c r="C9" s="45"/>
      <c r="D9" s="36" t="s">
        <v>4334</v>
      </c>
      <c r="E9" s="36"/>
      <c r="F9" s="170"/>
      <c r="G9" s="170"/>
      <c r="H9" s="170"/>
    </row>
    <row r="10" ht="21.95" customHeight="1" spans="1:8">
      <c r="A10" s="36"/>
      <c r="B10" s="36" t="s">
        <v>147</v>
      </c>
      <c r="C10" s="45"/>
      <c r="D10" s="36" t="s">
        <v>4335</v>
      </c>
      <c r="E10" s="36"/>
      <c r="F10" s="170"/>
      <c r="G10" s="170"/>
      <c r="H10" s="170"/>
    </row>
    <row r="11" ht="21.95" customHeight="1" spans="1:8">
      <c r="A11" s="36"/>
      <c r="B11" s="36" t="s">
        <v>210</v>
      </c>
      <c r="C11" s="45"/>
      <c r="D11" s="36" t="s">
        <v>4336</v>
      </c>
      <c r="E11" s="36"/>
      <c r="F11" s="170"/>
      <c r="G11" s="170"/>
      <c r="H11" s="170"/>
    </row>
    <row r="12" ht="21.95" customHeight="1" spans="1:8">
      <c r="A12" s="36"/>
      <c r="B12" s="36" t="s">
        <v>212</v>
      </c>
      <c r="C12" s="45"/>
      <c r="D12" s="36" t="s">
        <v>4337</v>
      </c>
      <c r="E12" s="36"/>
      <c r="F12" s="171"/>
      <c r="G12" s="171"/>
      <c r="H12" s="171"/>
    </row>
    <row r="13" ht="21.95" customHeight="1" spans="1:8">
      <c r="A13" s="36"/>
      <c r="B13" s="36" t="s">
        <v>149</v>
      </c>
      <c r="C13" s="36"/>
      <c r="D13" s="36"/>
      <c r="E13" s="36"/>
      <c r="F13" s="172">
        <v>108666.16</v>
      </c>
      <c r="G13" s="172">
        <v>87668.29</v>
      </c>
      <c r="H13" s="172">
        <v>20997.87</v>
      </c>
    </row>
    <row r="14" ht="108" customHeight="1" spans="1:8">
      <c r="A14" s="36" t="s">
        <v>150</v>
      </c>
      <c r="B14" s="40" t="s">
        <v>4338</v>
      </c>
      <c r="C14" s="40"/>
      <c r="D14" s="40"/>
      <c r="E14" s="40"/>
      <c r="F14" s="40"/>
      <c r="G14" s="40"/>
      <c r="H14" s="40"/>
    </row>
    <row r="15" ht="21.95" customHeight="1" spans="1:8">
      <c r="A15" s="36" t="s">
        <v>152</v>
      </c>
      <c r="B15" s="36" t="s">
        <v>153</v>
      </c>
      <c r="C15" s="36" t="s">
        <v>154</v>
      </c>
      <c r="D15" s="36"/>
      <c r="E15" s="36" t="s">
        <v>155</v>
      </c>
      <c r="F15" s="36"/>
      <c r="G15" s="36" t="s">
        <v>156</v>
      </c>
      <c r="H15" s="36"/>
    </row>
    <row r="16" ht="21.95" customHeight="1" spans="1:8">
      <c r="A16" s="36"/>
      <c r="B16" s="36" t="s">
        <v>157</v>
      </c>
      <c r="C16" s="36" t="s">
        <v>158</v>
      </c>
      <c r="D16" s="36"/>
      <c r="E16" s="40" t="s">
        <v>4339</v>
      </c>
      <c r="F16" s="40"/>
      <c r="G16" s="36" t="s">
        <v>4340</v>
      </c>
      <c r="H16" s="36"/>
    </row>
    <row r="17" ht="21.95" customHeight="1" spans="1:8">
      <c r="A17" s="36"/>
      <c r="B17" s="36"/>
      <c r="C17" s="36"/>
      <c r="D17" s="36"/>
      <c r="E17" s="40" t="s">
        <v>4341</v>
      </c>
      <c r="F17" s="40"/>
      <c r="G17" s="36" t="s">
        <v>4340</v>
      </c>
      <c r="H17" s="36"/>
    </row>
    <row r="18" ht="21.95" customHeight="1" spans="1:8">
      <c r="A18" s="36"/>
      <c r="B18" s="36"/>
      <c r="C18" s="36" t="s">
        <v>178</v>
      </c>
      <c r="D18" s="36"/>
      <c r="E18" s="40" t="s">
        <v>4342</v>
      </c>
      <c r="F18" s="40"/>
      <c r="G18" s="47">
        <v>1</v>
      </c>
      <c r="H18" s="36"/>
    </row>
    <row r="19" ht="21.95" customHeight="1" spans="1:8">
      <c r="A19" s="36"/>
      <c r="B19" s="36"/>
      <c r="C19" s="36" t="s">
        <v>252</v>
      </c>
      <c r="D19" s="36"/>
      <c r="E19" s="40" t="s">
        <v>4343</v>
      </c>
      <c r="F19" s="37"/>
      <c r="G19" s="47">
        <v>1</v>
      </c>
      <c r="H19" s="36"/>
    </row>
    <row r="20" ht="21.95" customHeight="1" spans="1:8">
      <c r="A20" s="36"/>
      <c r="B20" s="36"/>
      <c r="C20" s="36"/>
      <c r="D20" s="36"/>
      <c r="E20" s="40" t="s">
        <v>4344</v>
      </c>
      <c r="F20" s="40"/>
      <c r="G20" s="124">
        <v>1</v>
      </c>
      <c r="H20" s="43"/>
    </row>
    <row r="21" ht="21.95" customHeight="1" spans="1:8">
      <c r="A21" s="36"/>
      <c r="B21" s="36"/>
      <c r="C21" s="36" t="s">
        <v>258</v>
      </c>
      <c r="D21" s="36"/>
      <c r="E21" s="40" t="s">
        <v>4345</v>
      </c>
      <c r="F21" s="40"/>
      <c r="G21" s="36" t="s">
        <v>4346</v>
      </c>
      <c r="H21" s="36"/>
    </row>
    <row r="22" ht="36" customHeight="1" spans="1:8">
      <c r="A22" s="36"/>
      <c r="B22" s="36" t="s">
        <v>182</v>
      </c>
      <c r="C22" s="36" t="s">
        <v>304</v>
      </c>
      <c r="D22" s="36"/>
      <c r="E22" s="40" t="s">
        <v>4347</v>
      </c>
      <c r="F22" s="40"/>
      <c r="G22" s="47">
        <v>1</v>
      </c>
      <c r="H22" s="36"/>
    </row>
    <row r="23" ht="21.95" customHeight="1" spans="1:8">
      <c r="A23" s="36"/>
      <c r="B23" s="36"/>
      <c r="C23" s="36" t="s">
        <v>183</v>
      </c>
      <c r="D23" s="36"/>
      <c r="E23" s="40" t="s">
        <v>4348</v>
      </c>
      <c r="F23" s="40"/>
      <c r="G23" s="36" t="s">
        <v>4284</v>
      </c>
      <c r="H23" s="36"/>
    </row>
    <row r="24" ht="21.95" customHeight="1" spans="1:8">
      <c r="A24" s="36"/>
      <c r="B24" s="36"/>
      <c r="C24" s="36"/>
      <c r="D24" s="36"/>
      <c r="E24" s="40" t="s">
        <v>4349</v>
      </c>
      <c r="F24" s="40"/>
      <c r="G24" s="36" t="s">
        <v>498</v>
      </c>
      <c r="H24" s="36"/>
    </row>
    <row r="25" ht="35.1" customHeight="1" spans="1:8">
      <c r="A25" s="36"/>
      <c r="B25" s="36"/>
      <c r="C25" s="36" t="s">
        <v>354</v>
      </c>
      <c r="D25" s="36"/>
      <c r="E25" s="40" t="s">
        <v>4350</v>
      </c>
      <c r="F25" s="40"/>
      <c r="G25" s="36" t="s">
        <v>4340</v>
      </c>
      <c r="H25" s="36"/>
    </row>
    <row r="26" ht="33" customHeight="1" spans="1:8">
      <c r="A26" s="36"/>
      <c r="B26" s="36"/>
      <c r="C26" s="36" t="s">
        <v>192</v>
      </c>
      <c r="D26" s="36"/>
      <c r="E26" s="40" t="s">
        <v>4351</v>
      </c>
      <c r="F26" s="40"/>
      <c r="G26" s="36" t="s">
        <v>810</v>
      </c>
      <c r="H26" s="36"/>
    </row>
    <row r="27" ht="36" customHeight="1" spans="1:8">
      <c r="A27" s="36"/>
      <c r="B27" s="36" t="s">
        <v>195</v>
      </c>
      <c r="C27" s="36" t="s">
        <v>196</v>
      </c>
      <c r="D27" s="36"/>
      <c r="E27" s="40" t="s">
        <v>844</v>
      </c>
      <c r="F27" s="40"/>
      <c r="G27" s="36" t="s">
        <v>198</v>
      </c>
      <c r="H27" s="36"/>
    </row>
  </sheetData>
  <mergeCells count="62">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C18:D18"/>
    <mergeCell ref="E18:F18"/>
    <mergeCell ref="G18:H18"/>
    <mergeCell ref="E19:F19"/>
    <mergeCell ref="G19:H19"/>
    <mergeCell ref="E20:F20"/>
    <mergeCell ref="G20:H20"/>
    <mergeCell ref="C21:D21"/>
    <mergeCell ref="E21:F21"/>
    <mergeCell ref="G21:H21"/>
    <mergeCell ref="C22:D22"/>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A4:A13"/>
    <mergeCell ref="A15:A27"/>
    <mergeCell ref="B16:B21"/>
    <mergeCell ref="B22:B26"/>
    <mergeCell ref="B4:C5"/>
    <mergeCell ref="D4:E5"/>
    <mergeCell ref="C16:D17"/>
    <mergeCell ref="C19:D20"/>
    <mergeCell ref="C23:D24"/>
  </mergeCells>
  <pageMargins left="0.75" right="0.75" top="1" bottom="1" header="0.5" footer="0.5"/>
  <pageSetup paperSize="9" orientation="portrait"/>
  <headerFooter alignWithMargins="0" scaleWithDoc="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topLeftCell="A9" workbookViewId="0">
      <selection activeCell="B9" sqref="B9:H9"/>
    </sheetView>
  </sheetViews>
  <sheetFormatPr defaultColWidth="9" defaultRowHeight="14.25" customHeight="1" outlineLevelCol="7"/>
  <cols>
    <col min="1" max="1" width="12" style="33" customWidth="1"/>
    <col min="2" max="3" width="16.3333333333333" style="33" customWidth="1"/>
    <col min="4" max="4" width="9.33333333333333" style="33" customWidth="1"/>
    <col min="5" max="5" width="42" style="33" customWidth="1"/>
    <col min="6" max="8" width="18" style="33" customWidth="1"/>
    <col min="9" max="256" width="9.33333333333333" style="33"/>
    <col min="257" max="257" width="12" style="33" customWidth="1"/>
    <col min="258" max="259" width="16.3333333333333" style="33" customWidth="1"/>
    <col min="260" max="260" width="9.33333333333333" style="33" customWidth="1"/>
    <col min="261" max="261" width="42" style="33" customWidth="1"/>
    <col min="262" max="264" width="18" style="33" customWidth="1"/>
    <col min="265" max="512" width="9.33333333333333" style="33"/>
    <col min="513" max="513" width="12" style="33" customWidth="1"/>
    <col min="514" max="515" width="16.3333333333333" style="33" customWidth="1"/>
    <col min="516" max="516" width="9.33333333333333" style="33" customWidth="1"/>
    <col min="517" max="517" width="42" style="33" customWidth="1"/>
    <col min="518" max="520" width="18" style="33" customWidth="1"/>
    <col min="521" max="768" width="9.33333333333333" style="33"/>
    <col min="769" max="769" width="12" style="33" customWidth="1"/>
    <col min="770" max="771" width="16.3333333333333" style="33" customWidth="1"/>
    <col min="772" max="772" width="9.33333333333333" style="33" customWidth="1"/>
    <col min="773" max="773" width="42" style="33" customWidth="1"/>
    <col min="774" max="776" width="18" style="33" customWidth="1"/>
    <col min="777" max="1024" width="9.33333333333333" style="33"/>
    <col min="1025" max="1025" width="12" style="33" customWidth="1"/>
    <col min="1026" max="1027" width="16.3333333333333" style="33" customWidth="1"/>
    <col min="1028" max="1028" width="9.33333333333333" style="33" customWidth="1"/>
    <col min="1029" max="1029" width="42" style="33" customWidth="1"/>
    <col min="1030" max="1032" width="18" style="33" customWidth="1"/>
    <col min="1033" max="1280" width="9.33333333333333" style="33"/>
    <col min="1281" max="1281" width="12" style="33" customWidth="1"/>
    <col min="1282" max="1283" width="16.3333333333333" style="33" customWidth="1"/>
    <col min="1284" max="1284" width="9.33333333333333" style="33" customWidth="1"/>
    <col min="1285" max="1285" width="42" style="33" customWidth="1"/>
    <col min="1286" max="1288" width="18" style="33" customWidth="1"/>
    <col min="1289" max="1536" width="9.33333333333333" style="33"/>
    <col min="1537" max="1537" width="12" style="33" customWidth="1"/>
    <col min="1538" max="1539" width="16.3333333333333" style="33" customWidth="1"/>
    <col min="1540" max="1540" width="9.33333333333333" style="33" customWidth="1"/>
    <col min="1541" max="1541" width="42" style="33" customWidth="1"/>
    <col min="1542" max="1544" width="18" style="33" customWidth="1"/>
    <col min="1545" max="1792" width="9.33333333333333" style="33"/>
    <col min="1793" max="1793" width="12" style="33" customWidth="1"/>
    <col min="1794" max="1795" width="16.3333333333333" style="33" customWidth="1"/>
    <col min="1796" max="1796" width="9.33333333333333" style="33" customWidth="1"/>
    <col min="1797" max="1797" width="42" style="33" customWidth="1"/>
    <col min="1798" max="1800" width="18" style="33" customWidth="1"/>
    <col min="1801" max="2048" width="9.33333333333333" style="33"/>
    <col min="2049" max="2049" width="12" style="33" customWidth="1"/>
    <col min="2050" max="2051" width="16.3333333333333" style="33" customWidth="1"/>
    <col min="2052" max="2052" width="9.33333333333333" style="33" customWidth="1"/>
    <col min="2053" max="2053" width="42" style="33" customWidth="1"/>
    <col min="2054" max="2056" width="18" style="33" customWidth="1"/>
    <col min="2057" max="2304" width="9.33333333333333" style="33"/>
    <col min="2305" max="2305" width="12" style="33" customWidth="1"/>
    <col min="2306" max="2307" width="16.3333333333333" style="33" customWidth="1"/>
    <col min="2308" max="2308" width="9.33333333333333" style="33" customWidth="1"/>
    <col min="2309" max="2309" width="42" style="33" customWidth="1"/>
    <col min="2310" max="2312" width="18" style="33" customWidth="1"/>
    <col min="2313" max="2560" width="9.33333333333333" style="33"/>
    <col min="2561" max="2561" width="12" style="33" customWidth="1"/>
    <col min="2562" max="2563" width="16.3333333333333" style="33" customWidth="1"/>
    <col min="2564" max="2564" width="9.33333333333333" style="33" customWidth="1"/>
    <col min="2565" max="2565" width="42" style="33" customWidth="1"/>
    <col min="2566" max="2568" width="18" style="33" customWidth="1"/>
    <col min="2569" max="2816" width="9.33333333333333" style="33"/>
    <col min="2817" max="2817" width="12" style="33" customWidth="1"/>
    <col min="2818" max="2819" width="16.3333333333333" style="33" customWidth="1"/>
    <col min="2820" max="2820" width="9.33333333333333" style="33" customWidth="1"/>
    <col min="2821" max="2821" width="42" style="33" customWidth="1"/>
    <col min="2822" max="2824" width="18" style="33" customWidth="1"/>
    <col min="2825" max="3072" width="9.33333333333333" style="33"/>
    <col min="3073" max="3073" width="12" style="33" customWidth="1"/>
    <col min="3074" max="3075" width="16.3333333333333" style="33" customWidth="1"/>
    <col min="3076" max="3076" width="9.33333333333333" style="33" customWidth="1"/>
    <col min="3077" max="3077" width="42" style="33" customWidth="1"/>
    <col min="3078" max="3080" width="18" style="33" customWidth="1"/>
    <col min="3081" max="3328" width="9.33333333333333" style="33"/>
    <col min="3329" max="3329" width="12" style="33" customWidth="1"/>
    <col min="3330" max="3331" width="16.3333333333333" style="33" customWidth="1"/>
    <col min="3332" max="3332" width="9.33333333333333" style="33" customWidth="1"/>
    <col min="3333" max="3333" width="42" style="33" customWidth="1"/>
    <col min="3334" max="3336" width="18" style="33" customWidth="1"/>
    <col min="3337" max="3584" width="9.33333333333333" style="33"/>
    <col min="3585" max="3585" width="12" style="33" customWidth="1"/>
    <col min="3586" max="3587" width="16.3333333333333" style="33" customWidth="1"/>
    <col min="3588" max="3588" width="9.33333333333333" style="33" customWidth="1"/>
    <col min="3589" max="3589" width="42" style="33" customWidth="1"/>
    <col min="3590" max="3592" width="18" style="33" customWidth="1"/>
    <col min="3593" max="3840" width="9.33333333333333" style="33"/>
    <col min="3841" max="3841" width="12" style="33" customWidth="1"/>
    <col min="3842" max="3843" width="16.3333333333333" style="33" customWidth="1"/>
    <col min="3844" max="3844" width="9.33333333333333" style="33" customWidth="1"/>
    <col min="3845" max="3845" width="42" style="33" customWidth="1"/>
    <col min="3846" max="3848" width="18" style="33" customWidth="1"/>
    <col min="3849" max="4096" width="9.33333333333333" style="33"/>
    <col min="4097" max="4097" width="12" style="33" customWidth="1"/>
    <col min="4098" max="4099" width="16.3333333333333" style="33" customWidth="1"/>
    <col min="4100" max="4100" width="9.33333333333333" style="33" customWidth="1"/>
    <col min="4101" max="4101" width="42" style="33" customWidth="1"/>
    <col min="4102" max="4104" width="18" style="33" customWidth="1"/>
    <col min="4105" max="4352" width="9.33333333333333" style="33"/>
    <col min="4353" max="4353" width="12" style="33" customWidth="1"/>
    <col min="4354" max="4355" width="16.3333333333333" style="33" customWidth="1"/>
    <col min="4356" max="4356" width="9.33333333333333" style="33" customWidth="1"/>
    <col min="4357" max="4357" width="42" style="33" customWidth="1"/>
    <col min="4358" max="4360" width="18" style="33" customWidth="1"/>
    <col min="4361" max="4608" width="9.33333333333333" style="33"/>
    <col min="4609" max="4609" width="12" style="33" customWidth="1"/>
    <col min="4610" max="4611" width="16.3333333333333" style="33" customWidth="1"/>
    <col min="4612" max="4612" width="9.33333333333333" style="33" customWidth="1"/>
    <col min="4613" max="4613" width="42" style="33" customWidth="1"/>
    <col min="4614" max="4616" width="18" style="33" customWidth="1"/>
    <col min="4617" max="4864" width="9.33333333333333" style="33"/>
    <col min="4865" max="4865" width="12" style="33" customWidth="1"/>
    <col min="4866" max="4867" width="16.3333333333333" style="33" customWidth="1"/>
    <col min="4868" max="4868" width="9.33333333333333" style="33" customWidth="1"/>
    <col min="4869" max="4869" width="42" style="33" customWidth="1"/>
    <col min="4870" max="4872" width="18" style="33" customWidth="1"/>
    <col min="4873" max="5120" width="9.33333333333333" style="33"/>
    <col min="5121" max="5121" width="12" style="33" customWidth="1"/>
    <col min="5122" max="5123" width="16.3333333333333" style="33" customWidth="1"/>
    <col min="5124" max="5124" width="9.33333333333333" style="33" customWidth="1"/>
    <col min="5125" max="5125" width="42" style="33" customWidth="1"/>
    <col min="5126" max="5128" width="18" style="33" customWidth="1"/>
    <col min="5129" max="5376" width="9.33333333333333" style="33"/>
    <col min="5377" max="5377" width="12" style="33" customWidth="1"/>
    <col min="5378" max="5379" width="16.3333333333333" style="33" customWidth="1"/>
    <col min="5380" max="5380" width="9.33333333333333" style="33" customWidth="1"/>
    <col min="5381" max="5381" width="42" style="33" customWidth="1"/>
    <col min="5382" max="5384" width="18" style="33" customWidth="1"/>
    <col min="5385" max="5632" width="9.33333333333333" style="33"/>
    <col min="5633" max="5633" width="12" style="33" customWidth="1"/>
    <col min="5634" max="5635" width="16.3333333333333" style="33" customWidth="1"/>
    <col min="5636" max="5636" width="9.33333333333333" style="33" customWidth="1"/>
    <col min="5637" max="5637" width="42" style="33" customWidth="1"/>
    <col min="5638" max="5640" width="18" style="33" customWidth="1"/>
    <col min="5641" max="5888" width="9.33333333333333" style="33"/>
    <col min="5889" max="5889" width="12" style="33" customWidth="1"/>
    <col min="5890" max="5891" width="16.3333333333333" style="33" customWidth="1"/>
    <col min="5892" max="5892" width="9.33333333333333" style="33" customWidth="1"/>
    <col min="5893" max="5893" width="42" style="33" customWidth="1"/>
    <col min="5894" max="5896" width="18" style="33" customWidth="1"/>
    <col min="5897" max="6144" width="9.33333333333333" style="33"/>
    <col min="6145" max="6145" width="12" style="33" customWidth="1"/>
    <col min="6146" max="6147" width="16.3333333333333" style="33" customWidth="1"/>
    <col min="6148" max="6148" width="9.33333333333333" style="33" customWidth="1"/>
    <col min="6149" max="6149" width="42" style="33" customWidth="1"/>
    <col min="6150" max="6152" width="18" style="33" customWidth="1"/>
    <col min="6153" max="6400" width="9.33333333333333" style="33"/>
    <col min="6401" max="6401" width="12" style="33" customWidth="1"/>
    <col min="6402" max="6403" width="16.3333333333333" style="33" customWidth="1"/>
    <col min="6404" max="6404" width="9.33333333333333" style="33" customWidth="1"/>
    <col min="6405" max="6405" width="42" style="33" customWidth="1"/>
    <col min="6406" max="6408" width="18" style="33" customWidth="1"/>
    <col min="6409" max="6656" width="9.33333333333333" style="33"/>
    <col min="6657" max="6657" width="12" style="33" customWidth="1"/>
    <col min="6658" max="6659" width="16.3333333333333" style="33" customWidth="1"/>
    <col min="6660" max="6660" width="9.33333333333333" style="33" customWidth="1"/>
    <col min="6661" max="6661" width="42" style="33" customWidth="1"/>
    <col min="6662" max="6664" width="18" style="33" customWidth="1"/>
    <col min="6665" max="6912" width="9.33333333333333" style="33"/>
    <col min="6913" max="6913" width="12" style="33" customWidth="1"/>
    <col min="6914" max="6915" width="16.3333333333333" style="33" customWidth="1"/>
    <col min="6916" max="6916" width="9.33333333333333" style="33" customWidth="1"/>
    <col min="6917" max="6917" width="42" style="33" customWidth="1"/>
    <col min="6918" max="6920" width="18" style="33" customWidth="1"/>
    <col min="6921" max="7168" width="9.33333333333333" style="33"/>
    <col min="7169" max="7169" width="12" style="33" customWidth="1"/>
    <col min="7170" max="7171" width="16.3333333333333" style="33" customWidth="1"/>
    <col min="7172" max="7172" width="9.33333333333333" style="33" customWidth="1"/>
    <col min="7173" max="7173" width="42" style="33" customWidth="1"/>
    <col min="7174" max="7176" width="18" style="33" customWidth="1"/>
    <col min="7177" max="7424" width="9.33333333333333" style="33"/>
    <col min="7425" max="7425" width="12" style="33" customWidth="1"/>
    <col min="7426" max="7427" width="16.3333333333333" style="33" customWidth="1"/>
    <col min="7428" max="7428" width="9.33333333333333" style="33" customWidth="1"/>
    <col min="7429" max="7429" width="42" style="33" customWidth="1"/>
    <col min="7430" max="7432" width="18" style="33" customWidth="1"/>
    <col min="7433" max="7680" width="9.33333333333333" style="33"/>
    <col min="7681" max="7681" width="12" style="33" customWidth="1"/>
    <col min="7682" max="7683" width="16.3333333333333" style="33" customWidth="1"/>
    <col min="7684" max="7684" width="9.33333333333333" style="33" customWidth="1"/>
    <col min="7685" max="7685" width="42" style="33" customWidth="1"/>
    <col min="7686" max="7688" width="18" style="33" customWidth="1"/>
    <col min="7689" max="7936" width="9.33333333333333" style="33"/>
    <col min="7937" max="7937" width="12" style="33" customWidth="1"/>
    <col min="7938" max="7939" width="16.3333333333333" style="33" customWidth="1"/>
    <col min="7940" max="7940" width="9.33333333333333" style="33" customWidth="1"/>
    <col min="7941" max="7941" width="42" style="33" customWidth="1"/>
    <col min="7942" max="7944" width="18" style="33" customWidth="1"/>
    <col min="7945" max="8192" width="9.33333333333333" style="33"/>
    <col min="8193" max="8193" width="12" style="33" customWidth="1"/>
    <col min="8194" max="8195" width="16.3333333333333" style="33" customWidth="1"/>
    <col min="8196" max="8196" width="9.33333333333333" style="33" customWidth="1"/>
    <col min="8197" max="8197" width="42" style="33" customWidth="1"/>
    <col min="8198" max="8200" width="18" style="33" customWidth="1"/>
    <col min="8201" max="8448" width="9.33333333333333" style="33"/>
    <col min="8449" max="8449" width="12" style="33" customWidth="1"/>
    <col min="8450" max="8451" width="16.3333333333333" style="33" customWidth="1"/>
    <col min="8452" max="8452" width="9.33333333333333" style="33" customWidth="1"/>
    <col min="8453" max="8453" width="42" style="33" customWidth="1"/>
    <col min="8454" max="8456" width="18" style="33" customWidth="1"/>
    <col min="8457" max="8704" width="9.33333333333333" style="33"/>
    <col min="8705" max="8705" width="12" style="33" customWidth="1"/>
    <col min="8706" max="8707" width="16.3333333333333" style="33" customWidth="1"/>
    <col min="8708" max="8708" width="9.33333333333333" style="33" customWidth="1"/>
    <col min="8709" max="8709" width="42" style="33" customWidth="1"/>
    <col min="8710" max="8712" width="18" style="33" customWidth="1"/>
    <col min="8713" max="8960" width="9.33333333333333" style="33"/>
    <col min="8961" max="8961" width="12" style="33" customWidth="1"/>
    <col min="8962" max="8963" width="16.3333333333333" style="33" customWidth="1"/>
    <col min="8964" max="8964" width="9.33333333333333" style="33" customWidth="1"/>
    <col min="8965" max="8965" width="42" style="33" customWidth="1"/>
    <col min="8966" max="8968" width="18" style="33" customWidth="1"/>
    <col min="8969" max="9216" width="9.33333333333333" style="33"/>
    <col min="9217" max="9217" width="12" style="33" customWidth="1"/>
    <col min="9218" max="9219" width="16.3333333333333" style="33" customWidth="1"/>
    <col min="9220" max="9220" width="9.33333333333333" style="33" customWidth="1"/>
    <col min="9221" max="9221" width="42" style="33" customWidth="1"/>
    <col min="9222" max="9224" width="18" style="33" customWidth="1"/>
    <col min="9225" max="9472" width="9.33333333333333" style="33"/>
    <col min="9473" max="9473" width="12" style="33" customWidth="1"/>
    <col min="9474" max="9475" width="16.3333333333333" style="33" customWidth="1"/>
    <col min="9476" max="9476" width="9.33333333333333" style="33" customWidth="1"/>
    <col min="9477" max="9477" width="42" style="33" customWidth="1"/>
    <col min="9478" max="9480" width="18" style="33" customWidth="1"/>
    <col min="9481" max="9728" width="9.33333333333333" style="33"/>
    <col min="9729" max="9729" width="12" style="33" customWidth="1"/>
    <col min="9730" max="9731" width="16.3333333333333" style="33" customWidth="1"/>
    <col min="9732" max="9732" width="9.33333333333333" style="33" customWidth="1"/>
    <col min="9733" max="9733" width="42" style="33" customWidth="1"/>
    <col min="9734" max="9736" width="18" style="33" customWidth="1"/>
    <col min="9737" max="9984" width="9.33333333333333" style="33"/>
    <col min="9985" max="9985" width="12" style="33" customWidth="1"/>
    <col min="9986" max="9987" width="16.3333333333333" style="33" customWidth="1"/>
    <col min="9988" max="9988" width="9.33333333333333" style="33" customWidth="1"/>
    <col min="9989" max="9989" width="42" style="33" customWidth="1"/>
    <col min="9990" max="9992" width="18" style="33" customWidth="1"/>
    <col min="9993" max="10240" width="9.33333333333333" style="33"/>
    <col min="10241" max="10241" width="12" style="33" customWidth="1"/>
    <col min="10242" max="10243" width="16.3333333333333" style="33" customWidth="1"/>
    <col min="10244" max="10244" width="9.33333333333333" style="33" customWidth="1"/>
    <col min="10245" max="10245" width="42" style="33" customWidth="1"/>
    <col min="10246" max="10248" width="18" style="33" customWidth="1"/>
    <col min="10249" max="10496" width="9.33333333333333" style="33"/>
    <col min="10497" max="10497" width="12" style="33" customWidth="1"/>
    <col min="10498" max="10499" width="16.3333333333333" style="33" customWidth="1"/>
    <col min="10500" max="10500" width="9.33333333333333" style="33" customWidth="1"/>
    <col min="10501" max="10501" width="42" style="33" customWidth="1"/>
    <col min="10502" max="10504" width="18" style="33" customWidth="1"/>
    <col min="10505" max="10752" width="9.33333333333333" style="33"/>
    <col min="10753" max="10753" width="12" style="33" customWidth="1"/>
    <col min="10754" max="10755" width="16.3333333333333" style="33" customWidth="1"/>
    <col min="10756" max="10756" width="9.33333333333333" style="33" customWidth="1"/>
    <col min="10757" max="10757" width="42" style="33" customWidth="1"/>
    <col min="10758" max="10760" width="18" style="33" customWidth="1"/>
    <col min="10761" max="11008" width="9.33333333333333" style="33"/>
    <col min="11009" max="11009" width="12" style="33" customWidth="1"/>
    <col min="11010" max="11011" width="16.3333333333333" style="33" customWidth="1"/>
    <col min="11012" max="11012" width="9.33333333333333" style="33" customWidth="1"/>
    <col min="11013" max="11013" width="42" style="33" customWidth="1"/>
    <col min="11014" max="11016" width="18" style="33" customWidth="1"/>
    <col min="11017" max="11264" width="9.33333333333333" style="33"/>
    <col min="11265" max="11265" width="12" style="33" customWidth="1"/>
    <col min="11266" max="11267" width="16.3333333333333" style="33" customWidth="1"/>
    <col min="11268" max="11268" width="9.33333333333333" style="33" customWidth="1"/>
    <col min="11269" max="11269" width="42" style="33" customWidth="1"/>
    <col min="11270" max="11272" width="18" style="33" customWidth="1"/>
    <col min="11273" max="11520" width="9.33333333333333" style="33"/>
    <col min="11521" max="11521" width="12" style="33" customWidth="1"/>
    <col min="11522" max="11523" width="16.3333333333333" style="33" customWidth="1"/>
    <col min="11524" max="11524" width="9.33333333333333" style="33" customWidth="1"/>
    <col min="11525" max="11525" width="42" style="33" customWidth="1"/>
    <col min="11526" max="11528" width="18" style="33" customWidth="1"/>
    <col min="11529" max="11776" width="9.33333333333333" style="33"/>
    <col min="11777" max="11777" width="12" style="33" customWidth="1"/>
    <col min="11778" max="11779" width="16.3333333333333" style="33" customWidth="1"/>
    <col min="11780" max="11780" width="9.33333333333333" style="33" customWidth="1"/>
    <col min="11781" max="11781" width="42" style="33" customWidth="1"/>
    <col min="11782" max="11784" width="18" style="33" customWidth="1"/>
    <col min="11785" max="12032" width="9.33333333333333" style="33"/>
    <col min="12033" max="12033" width="12" style="33" customWidth="1"/>
    <col min="12034" max="12035" width="16.3333333333333" style="33" customWidth="1"/>
    <col min="12036" max="12036" width="9.33333333333333" style="33" customWidth="1"/>
    <col min="12037" max="12037" width="42" style="33" customWidth="1"/>
    <col min="12038" max="12040" width="18" style="33" customWidth="1"/>
    <col min="12041" max="12288" width="9.33333333333333" style="33"/>
    <col min="12289" max="12289" width="12" style="33" customWidth="1"/>
    <col min="12290" max="12291" width="16.3333333333333" style="33" customWidth="1"/>
    <col min="12292" max="12292" width="9.33333333333333" style="33" customWidth="1"/>
    <col min="12293" max="12293" width="42" style="33" customWidth="1"/>
    <col min="12294" max="12296" width="18" style="33" customWidth="1"/>
    <col min="12297" max="12544" width="9.33333333333333" style="33"/>
    <col min="12545" max="12545" width="12" style="33" customWidth="1"/>
    <col min="12546" max="12547" width="16.3333333333333" style="33" customWidth="1"/>
    <col min="12548" max="12548" width="9.33333333333333" style="33" customWidth="1"/>
    <col min="12549" max="12549" width="42" style="33" customWidth="1"/>
    <col min="12550" max="12552" width="18" style="33" customWidth="1"/>
    <col min="12553" max="12800" width="9.33333333333333" style="33"/>
    <col min="12801" max="12801" width="12" style="33" customWidth="1"/>
    <col min="12802" max="12803" width="16.3333333333333" style="33" customWidth="1"/>
    <col min="12804" max="12804" width="9.33333333333333" style="33" customWidth="1"/>
    <col min="12805" max="12805" width="42" style="33" customWidth="1"/>
    <col min="12806" max="12808" width="18" style="33" customWidth="1"/>
    <col min="12809" max="13056" width="9.33333333333333" style="33"/>
    <col min="13057" max="13057" width="12" style="33" customWidth="1"/>
    <col min="13058" max="13059" width="16.3333333333333" style="33" customWidth="1"/>
    <col min="13060" max="13060" width="9.33333333333333" style="33" customWidth="1"/>
    <col min="13061" max="13061" width="42" style="33" customWidth="1"/>
    <col min="13062" max="13064" width="18" style="33" customWidth="1"/>
    <col min="13065" max="13312" width="9.33333333333333" style="33"/>
    <col min="13313" max="13313" width="12" style="33" customWidth="1"/>
    <col min="13314" max="13315" width="16.3333333333333" style="33" customWidth="1"/>
    <col min="13316" max="13316" width="9.33333333333333" style="33" customWidth="1"/>
    <col min="13317" max="13317" width="42" style="33" customWidth="1"/>
    <col min="13318" max="13320" width="18" style="33" customWidth="1"/>
    <col min="13321" max="13568" width="9.33333333333333" style="33"/>
    <col min="13569" max="13569" width="12" style="33" customWidth="1"/>
    <col min="13570" max="13571" width="16.3333333333333" style="33" customWidth="1"/>
    <col min="13572" max="13572" width="9.33333333333333" style="33" customWidth="1"/>
    <col min="13573" max="13573" width="42" style="33" customWidth="1"/>
    <col min="13574" max="13576" width="18" style="33" customWidth="1"/>
    <col min="13577" max="13824" width="9.33333333333333" style="33"/>
    <col min="13825" max="13825" width="12" style="33" customWidth="1"/>
    <col min="13826" max="13827" width="16.3333333333333" style="33" customWidth="1"/>
    <col min="13828" max="13828" width="9.33333333333333" style="33" customWidth="1"/>
    <col min="13829" max="13829" width="42" style="33" customWidth="1"/>
    <col min="13830" max="13832" width="18" style="33" customWidth="1"/>
    <col min="13833" max="14080" width="9.33333333333333" style="33"/>
    <col min="14081" max="14081" width="12" style="33" customWidth="1"/>
    <col min="14082" max="14083" width="16.3333333333333" style="33" customWidth="1"/>
    <col min="14084" max="14084" width="9.33333333333333" style="33" customWidth="1"/>
    <col min="14085" max="14085" width="42" style="33" customWidth="1"/>
    <col min="14086" max="14088" width="18" style="33" customWidth="1"/>
    <col min="14089" max="14336" width="9.33333333333333" style="33"/>
    <col min="14337" max="14337" width="12" style="33" customWidth="1"/>
    <col min="14338" max="14339" width="16.3333333333333" style="33" customWidth="1"/>
    <col min="14340" max="14340" width="9.33333333333333" style="33" customWidth="1"/>
    <col min="14341" max="14341" width="42" style="33" customWidth="1"/>
    <col min="14342" max="14344" width="18" style="33" customWidth="1"/>
    <col min="14345" max="14592" width="9.33333333333333" style="33"/>
    <col min="14593" max="14593" width="12" style="33" customWidth="1"/>
    <col min="14594" max="14595" width="16.3333333333333" style="33" customWidth="1"/>
    <col min="14596" max="14596" width="9.33333333333333" style="33" customWidth="1"/>
    <col min="14597" max="14597" width="42" style="33" customWidth="1"/>
    <col min="14598" max="14600" width="18" style="33" customWidth="1"/>
    <col min="14601" max="14848" width="9.33333333333333" style="33"/>
    <col min="14849" max="14849" width="12" style="33" customWidth="1"/>
    <col min="14850" max="14851" width="16.3333333333333" style="33" customWidth="1"/>
    <col min="14852" max="14852" width="9.33333333333333" style="33" customWidth="1"/>
    <col min="14853" max="14853" width="42" style="33" customWidth="1"/>
    <col min="14854" max="14856" width="18" style="33" customWidth="1"/>
    <col min="14857" max="15104" width="9.33333333333333" style="33"/>
    <col min="15105" max="15105" width="12" style="33" customWidth="1"/>
    <col min="15106" max="15107" width="16.3333333333333" style="33" customWidth="1"/>
    <col min="15108" max="15108" width="9.33333333333333" style="33" customWidth="1"/>
    <col min="15109" max="15109" width="42" style="33" customWidth="1"/>
    <col min="15110" max="15112" width="18" style="33" customWidth="1"/>
    <col min="15113" max="15360" width="9.33333333333333" style="33"/>
    <col min="15361" max="15361" width="12" style="33" customWidth="1"/>
    <col min="15362" max="15363" width="16.3333333333333" style="33" customWidth="1"/>
    <col min="15364" max="15364" width="9.33333333333333" style="33" customWidth="1"/>
    <col min="15365" max="15365" width="42" style="33" customWidth="1"/>
    <col min="15366" max="15368" width="18" style="33" customWidth="1"/>
    <col min="15369" max="15616" width="9.33333333333333" style="33"/>
    <col min="15617" max="15617" width="12" style="33" customWidth="1"/>
    <col min="15618" max="15619" width="16.3333333333333" style="33" customWidth="1"/>
    <col min="15620" max="15620" width="9.33333333333333" style="33" customWidth="1"/>
    <col min="15621" max="15621" width="42" style="33" customWidth="1"/>
    <col min="15622" max="15624" width="18" style="33" customWidth="1"/>
    <col min="15625" max="15872" width="9.33333333333333" style="33"/>
    <col min="15873" max="15873" width="12" style="33" customWidth="1"/>
    <col min="15874" max="15875" width="16.3333333333333" style="33" customWidth="1"/>
    <col min="15876" max="15876" width="9.33333333333333" style="33" customWidth="1"/>
    <col min="15877" max="15877" width="42" style="33" customWidth="1"/>
    <col min="15878" max="15880" width="18" style="33" customWidth="1"/>
    <col min="15881" max="16128" width="9.33333333333333" style="33"/>
    <col min="16129" max="16129" width="12" style="33" customWidth="1"/>
    <col min="16130" max="16131" width="16.3333333333333" style="33" customWidth="1"/>
    <col min="16132" max="16132" width="9.33333333333333" style="33" customWidth="1"/>
    <col min="16133" max="16133" width="42" style="33" customWidth="1"/>
    <col min="16134" max="16136" width="18" style="33" customWidth="1"/>
    <col min="16137" max="16384" width="9.33333333333333" style="33"/>
  </cols>
  <sheetData>
    <row r="1" s="32" customFormat="1" ht="16.5" customHeight="1" spans="1:4">
      <c r="A1" s="32" t="s">
        <v>128</v>
      </c>
      <c r="B1" s="34"/>
      <c r="C1" s="34"/>
      <c r="D1" s="34"/>
    </row>
    <row r="2" ht="23.25" customHeight="1" spans="1:8">
      <c r="A2" s="35" t="s">
        <v>129</v>
      </c>
      <c r="B2" s="35"/>
      <c r="C2" s="35"/>
      <c r="D2" s="35"/>
      <c r="E2" s="35"/>
      <c r="F2" s="35"/>
      <c r="G2" s="35"/>
      <c r="H2" s="35"/>
    </row>
    <row r="3" ht="21.95" customHeight="1" spans="1:8">
      <c r="A3" s="36" t="s">
        <v>130</v>
      </c>
      <c r="B3" s="36"/>
      <c r="C3" s="36"/>
      <c r="D3" s="36" t="s">
        <v>4352</v>
      </c>
      <c r="E3" s="36"/>
      <c r="F3" s="36"/>
      <c r="G3" s="36"/>
      <c r="H3" s="36"/>
    </row>
    <row r="4" ht="21.95" customHeight="1" spans="1:8">
      <c r="A4" s="36" t="s">
        <v>132</v>
      </c>
      <c r="B4" s="36" t="s">
        <v>133</v>
      </c>
      <c r="C4" s="36"/>
      <c r="D4" s="36" t="s">
        <v>134</v>
      </c>
      <c r="E4" s="36"/>
      <c r="F4" s="36" t="s">
        <v>135</v>
      </c>
      <c r="G4" s="36"/>
      <c r="H4" s="36"/>
    </row>
    <row r="5" ht="21.95" customHeight="1" spans="1:8">
      <c r="A5" s="36"/>
      <c r="B5" s="36"/>
      <c r="C5" s="36"/>
      <c r="D5" s="36"/>
      <c r="E5" s="36"/>
      <c r="F5" s="36" t="s">
        <v>136</v>
      </c>
      <c r="G5" s="36" t="s">
        <v>137</v>
      </c>
      <c r="H5" s="36" t="s">
        <v>138</v>
      </c>
    </row>
    <row r="6" ht="21.95" customHeight="1" spans="1:8">
      <c r="A6" s="36"/>
      <c r="B6" s="36" t="s">
        <v>139</v>
      </c>
      <c r="C6" s="36"/>
      <c r="D6" s="36" t="s">
        <v>2277</v>
      </c>
      <c r="E6" s="36"/>
      <c r="F6" s="36">
        <v>3018.63</v>
      </c>
      <c r="G6" s="36">
        <v>2349.33</v>
      </c>
      <c r="H6" s="36">
        <v>669.3</v>
      </c>
    </row>
    <row r="7" ht="153.75" customHeight="1" spans="1:8">
      <c r="A7" s="36"/>
      <c r="B7" s="36" t="s">
        <v>141</v>
      </c>
      <c r="C7" s="36"/>
      <c r="D7" s="37" t="s">
        <v>4353</v>
      </c>
      <c r="E7" s="38"/>
      <c r="F7" s="36">
        <v>2773.89</v>
      </c>
      <c r="G7" s="36">
        <v>2499.09</v>
      </c>
      <c r="H7" s="161" t="s">
        <v>4354</v>
      </c>
    </row>
    <row r="8" ht="21.95" customHeight="1" spans="1:8">
      <c r="A8" s="36"/>
      <c r="B8" s="36" t="s">
        <v>149</v>
      </c>
      <c r="C8" s="36"/>
      <c r="D8" s="36"/>
      <c r="E8" s="36"/>
      <c r="F8" s="162">
        <v>5792.52</v>
      </c>
      <c r="G8" s="163">
        <v>4848.42</v>
      </c>
      <c r="H8" s="163">
        <v>944.1</v>
      </c>
    </row>
    <row r="9" ht="111.75" customHeight="1" spans="1:8">
      <c r="A9" s="36" t="s">
        <v>150</v>
      </c>
      <c r="B9" s="41" t="s">
        <v>4355</v>
      </c>
      <c r="C9" s="41"/>
      <c r="D9" s="41"/>
      <c r="E9" s="41"/>
      <c r="F9" s="41"/>
      <c r="G9" s="41"/>
      <c r="H9" s="41"/>
    </row>
    <row r="10" ht="21.95" customHeight="1" spans="1:8">
      <c r="A10" s="36" t="s">
        <v>152</v>
      </c>
      <c r="B10" s="36" t="s">
        <v>153</v>
      </c>
      <c r="C10" s="36" t="s">
        <v>154</v>
      </c>
      <c r="D10" s="36"/>
      <c r="E10" s="36" t="s">
        <v>155</v>
      </c>
      <c r="F10" s="36"/>
      <c r="G10" s="36" t="s">
        <v>156</v>
      </c>
      <c r="H10" s="36"/>
    </row>
    <row r="11" ht="21.95" customHeight="1" spans="1:8">
      <c r="A11" s="36"/>
      <c r="B11" s="36" t="s">
        <v>157</v>
      </c>
      <c r="C11" s="36" t="s">
        <v>158</v>
      </c>
      <c r="D11" s="36"/>
      <c r="E11" s="39" t="s">
        <v>4356</v>
      </c>
      <c r="F11" s="39"/>
      <c r="G11" s="161" t="s">
        <v>4357</v>
      </c>
      <c r="H11" s="161"/>
    </row>
    <row r="12" ht="21.95" customHeight="1" spans="1:8">
      <c r="A12" s="36"/>
      <c r="B12" s="36"/>
      <c r="C12" s="36"/>
      <c r="D12" s="36"/>
      <c r="E12" s="39" t="s">
        <v>4358</v>
      </c>
      <c r="F12" s="39"/>
      <c r="G12" s="36" t="s">
        <v>1518</v>
      </c>
      <c r="H12" s="36"/>
    </row>
    <row r="13" ht="21.95" customHeight="1" spans="1:8">
      <c r="A13" s="36"/>
      <c r="B13" s="36"/>
      <c r="C13" s="36"/>
      <c r="D13" s="36"/>
      <c r="E13" s="45" t="s">
        <v>4359</v>
      </c>
      <c r="F13" s="46"/>
      <c r="G13" s="45" t="s">
        <v>172</v>
      </c>
      <c r="H13" s="46"/>
    </row>
    <row r="14" ht="21.95" customHeight="1" spans="1:8">
      <c r="A14" s="36"/>
      <c r="B14" s="36"/>
      <c r="C14" s="36"/>
      <c r="D14" s="36"/>
      <c r="E14" s="45" t="s">
        <v>4360</v>
      </c>
      <c r="F14" s="46"/>
      <c r="G14" s="45" t="s">
        <v>4361</v>
      </c>
      <c r="H14" s="46"/>
    </row>
    <row r="15" ht="32.25" customHeight="1" spans="1:8">
      <c r="A15" s="36"/>
      <c r="B15" s="36"/>
      <c r="C15" s="36"/>
      <c r="D15" s="36"/>
      <c r="E15" s="45" t="s">
        <v>4362</v>
      </c>
      <c r="F15" s="46"/>
      <c r="G15" s="45" t="s">
        <v>4363</v>
      </c>
      <c r="H15" s="46"/>
    </row>
    <row r="16" ht="21.95" customHeight="1" spans="1:8">
      <c r="A16" s="36"/>
      <c r="B16" s="36"/>
      <c r="C16" s="36"/>
      <c r="D16" s="36"/>
      <c r="E16" s="164" t="s">
        <v>4364</v>
      </c>
      <c r="F16" s="165"/>
      <c r="G16" s="45" t="s">
        <v>4365</v>
      </c>
      <c r="H16" s="46"/>
    </row>
    <row r="17" ht="21.95" customHeight="1" spans="1:8">
      <c r="A17" s="36"/>
      <c r="B17" s="36"/>
      <c r="C17" s="36"/>
      <c r="D17" s="36"/>
      <c r="E17" s="39" t="s">
        <v>4366</v>
      </c>
      <c r="F17" s="39"/>
      <c r="G17" s="36" t="s">
        <v>1913</v>
      </c>
      <c r="H17" s="36"/>
    </row>
    <row r="18" ht="21.95" customHeight="1" spans="1:8">
      <c r="A18" s="36"/>
      <c r="B18" s="36"/>
      <c r="C18" s="36" t="s">
        <v>178</v>
      </c>
      <c r="D18" s="36"/>
      <c r="E18" s="40" t="s">
        <v>4367</v>
      </c>
      <c r="F18" s="40"/>
      <c r="G18" s="47">
        <v>1</v>
      </c>
      <c r="H18" s="36"/>
    </row>
    <row r="19" ht="21.95" customHeight="1" spans="1:8">
      <c r="A19" s="36"/>
      <c r="B19" s="36"/>
      <c r="C19" s="36"/>
      <c r="D19" s="36"/>
      <c r="E19" s="40" t="s">
        <v>4368</v>
      </c>
      <c r="F19" s="40"/>
      <c r="G19" s="166">
        <v>1</v>
      </c>
      <c r="H19" s="42"/>
    </row>
    <row r="20" ht="35.25" customHeight="1" spans="1:8">
      <c r="A20" s="36"/>
      <c r="B20" s="36"/>
      <c r="C20" s="36" t="s">
        <v>252</v>
      </c>
      <c r="D20" s="36"/>
      <c r="E20" s="39" t="s">
        <v>2890</v>
      </c>
      <c r="F20" s="164"/>
      <c r="G20" s="36" t="s">
        <v>4369</v>
      </c>
      <c r="H20" s="36"/>
    </row>
    <row r="21" ht="21.95" customHeight="1" spans="1:8">
      <c r="A21" s="36"/>
      <c r="B21" s="36"/>
      <c r="C21" s="36"/>
      <c r="D21" s="36"/>
      <c r="E21" s="39" t="s">
        <v>4370</v>
      </c>
      <c r="F21" s="39"/>
      <c r="G21" s="43" t="s">
        <v>4371</v>
      </c>
      <c r="H21" s="43"/>
    </row>
    <row r="22" ht="21.95" customHeight="1" spans="1:8">
      <c r="A22" s="36"/>
      <c r="B22" s="36"/>
      <c r="C22" s="36"/>
      <c r="D22" s="36"/>
      <c r="E22" s="164" t="s">
        <v>4372</v>
      </c>
      <c r="F22" s="165"/>
      <c r="G22" s="45" t="s">
        <v>4373</v>
      </c>
      <c r="H22" s="46"/>
    </row>
    <row r="23" ht="21.95" customHeight="1" spans="1:8">
      <c r="A23" s="36"/>
      <c r="B23" s="36"/>
      <c r="C23" s="36"/>
      <c r="D23" s="36"/>
      <c r="E23" s="164" t="s">
        <v>4374</v>
      </c>
      <c r="F23" s="165"/>
      <c r="G23" s="167">
        <v>1</v>
      </c>
      <c r="H23" s="46"/>
    </row>
    <row r="24" ht="21.95" customHeight="1" spans="1:8">
      <c r="A24" s="36"/>
      <c r="B24" s="36"/>
      <c r="C24" s="36"/>
      <c r="D24" s="36"/>
      <c r="E24" s="39" t="s">
        <v>4375</v>
      </c>
      <c r="F24" s="39"/>
      <c r="G24" s="36" t="s">
        <v>4376</v>
      </c>
      <c r="H24" s="36"/>
    </row>
    <row r="25" ht="21.95" customHeight="1" spans="1:8">
      <c r="A25" s="36"/>
      <c r="B25" s="36" t="s">
        <v>182</v>
      </c>
      <c r="C25" s="36" t="s">
        <v>183</v>
      </c>
      <c r="D25" s="36"/>
      <c r="E25" s="40" t="s">
        <v>4377</v>
      </c>
      <c r="F25" s="40"/>
      <c r="G25" s="168" t="s">
        <v>4378</v>
      </c>
      <c r="H25" s="168"/>
    </row>
    <row r="26" ht="21.95" customHeight="1" spans="1:8">
      <c r="A26" s="36"/>
      <c r="B26" s="36"/>
      <c r="C26" s="36"/>
      <c r="D26" s="36"/>
      <c r="E26" s="40" t="s">
        <v>4379</v>
      </c>
      <c r="F26" s="40"/>
      <c r="G26" s="168" t="s">
        <v>3118</v>
      </c>
      <c r="H26" s="168"/>
    </row>
    <row r="27" ht="21.95" customHeight="1" spans="1:8">
      <c r="A27" s="36"/>
      <c r="B27" s="36"/>
      <c r="C27" s="36"/>
      <c r="D27" s="36"/>
      <c r="E27" s="37" t="s">
        <v>4380</v>
      </c>
      <c r="F27" s="38"/>
      <c r="G27" s="168" t="s">
        <v>4381</v>
      </c>
      <c r="H27" s="168"/>
    </row>
    <row r="28" ht="21.95" customHeight="1" spans="1:8">
      <c r="A28" s="36"/>
      <c r="B28" s="36"/>
      <c r="C28" s="36"/>
      <c r="D28" s="36"/>
      <c r="E28" s="40" t="s">
        <v>4382</v>
      </c>
      <c r="F28" s="40"/>
      <c r="G28" s="168" t="s">
        <v>4383</v>
      </c>
      <c r="H28" s="168"/>
    </row>
    <row r="29" ht="35.25" customHeight="1" spans="1:8">
      <c r="A29" s="36"/>
      <c r="B29" s="36"/>
      <c r="C29" s="36" t="s">
        <v>192</v>
      </c>
      <c r="D29" s="36"/>
      <c r="E29" s="40" t="s">
        <v>4384</v>
      </c>
      <c r="F29" s="40"/>
      <c r="G29" s="36" t="s">
        <v>3357</v>
      </c>
      <c r="H29" s="36"/>
    </row>
    <row r="30" s="44" customFormat="1" ht="24" customHeight="1"/>
  </sheetData>
  <mergeCells count="63">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4:A8"/>
    <mergeCell ref="A10:A29"/>
    <mergeCell ref="B11:B24"/>
    <mergeCell ref="B25:B29"/>
    <mergeCell ref="B4:C5"/>
    <mergeCell ref="D4:E5"/>
    <mergeCell ref="C11:D17"/>
    <mergeCell ref="C18:D19"/>
    <mergeCell ref="C20:D24"/>
    <mergeCell ref="C25:D28"/>
  </mergeCells>
  <printOptions horizontalCentered="1"/>
  <pageMargins left="0.46875" right="0.46875" top="0.388888888888889" bottom="0.388888888888889" header="0.349305555555556" footer="0.409027777777778"/>
  <pageSetup paperSize="9" scale="77" firstPageNumber="4294963191" orientation="portrait" useFirstPageNumber="1"/>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showGridLines="0" view="pageBreakPreview" zoomScaleNormal="85" zoomScaleSheetLayoutView="100" workbookViewId="0">
      <selection activeCell="A3" sqref="$A3:$XFD11"/>
    </sheetView>
  </sheetViews>
  <sheetFormatPr defaultColWidth="12" defaultRowHeight="15.6" outlineLevelCol="7"/>
  <cols>
    <col min="1" max="1" width="12.1666666666667" style="3" customWidth="1"/>
    <col min="2" max="3" width="16.3333333333333" style="3" customWidth="1"/>
    <col min="4" max="4" width="9.33333333333333" style="3" customWidth="1"/>
    <col min="5" max="5" width="42" style="3" customWidth="1"/>
    <col min="6" max="8" width="18" style="3" customWidth="1"/>
    <col min="9" max="16360" width="12" style="3"/>
  </cols>
  <sheetData>
    <row r="1" s="1" customFormat="1" ht="16.5" customHeight="1" spans="1:4">
      <c r="A1" s="4" t="s">
        <v>128</v>
      </c>
      <c r="B1" s="5"/>
      <c r="C1" s="5"/>
      <c r="D1" s="5"/>
    </row>
    <row r="2" ht="23.25" customHeight="1" spans="1:8">
      <c r="A2" s="6" t="s">
        <v>129</v>
      </c>
      <c r="B2" s="6"/>
      <c r="C2" s="6"/>
      <c r="D2" s="6"/>
      <c r="E2" s="6"/>
      <c r="F2" s="6"/>
      <c r="G2" s="6"/>
      <c r="H2" s="6"/>
    </row>
    <row r="3" ht="35.1" customHeight="1" spans="1:8">
      <c r="A3" s="125" t="s">
        <v>130</v>
      </c>
      <c r="B3" s="125"/>
      <c r="C3" s="125"/>
      <c r="D3" s="126" t="s">
        <v>4385</v>
      </c>
      <c r="E3" s="127"/>
      <c r="F3" s="127"/>
      <c r="G3" s="127"/>
      <c r="H3" s="128"/>
    </row>
    <row r="4" ht="21.95" customHeight="1" spans="1:8">
      <c r="A4" s="125" t="s">
        <v>132</v>
      </c>
      <c r="B4" s="125" t="s">
        <v>133</v>
      </c>
      <c r="C4" s="125"/>
      <c r="D4" s="125" t="s">
        <v>134</v>
      </c>
      <c r="E4" s="125"/>
      <c r="F4" s="125" t="s">
        <v>135</v>
      </c>
      <c r="G4" s="125"/>
      <c r="H4" s="125"/>
    </row>
    <row r="5" ht="21.95" customHeight="1" spans="1:8">
      <c r="A5" s="125"/>
      <c r="B5" s="125"/>
      <c r="C5" s="125"/>
      <c r="D5" s="125"/>
      <c r="E5" s="125"/>
      <c r="F5" s="125" t="s">
        <v>136</v>
      </c>
      <c r="G5" s="125" t="s">
        <v>137</v>
      </c>
      <c r="H5" s="125" t="s">
        <v>138</v>
      </c>
    </row>
    <row r="6" ht="134.1" customHeight="1" spans="1:8">
      <c r="A6" s="125"/>
      <c r="B6" s="129" t="s">
        <v>4386</v>
      </c>
      <c r="C6" s="129"/>
      <c r="D6" s="129" t="s">
        <v>4387</v>
      </c>
      <c r="E6" s="129"/>
      <c r="F6" s="130">
        <v>1000</v>
      </c>
      <c r="G6" s="130">
        <v>1000</v>
      </c>
      <c r="H6" s="130"/>
    </row>
    <row r="7" ht="137.1" customHeight="1" spans="1:8">
      <c r="A7" s="125"/>
      <c r="B7" s="129" t="s">
        <v>4388</v>
      </c>
      <c r="C7" s="129"/>
      <c r="D7" s="129" t="s">
        <v>4389</v>
      </c>
      <c r="E7" s="129"/>
      <c r="F7" s="130">
        <v>602.64</v>
      </c>
      <c r="G7" s="130">
        <v>602.64</v>
      </c>
      <c r="H7" s="130"/>
    </row>
    <row r="8" ht="57" customHeight="1" spans="1:8">
      <c r="A8" s="125"/>
      <c r="B8" s="129" t="s">
        <v>4390</v>
      </c>
      <c r="C8" s="129"/>
      <c r="D8" s="129" t="s">
        <v>4391</v>
      </c>
      <c r="E8" s="129"/>
      <c r="F8" s="130">
        <v>600</v>
      </c>
      <c r="G8" s="130">
        <v>600</v>
      </c>
      <c r="H8" s="130"/>
    </row>
    <row r="9" ht="99" customHeight="1" spans="1:8">
      <c r="A9" s="125"/>
      <c r="B9" s="131" t="s">
        <v>4392</v>
      </c>
      <c r="C9" s="132"/>
      <c r="D9" s="131" t="s">
        <v>4393</v>
      </c>
      <c r="E9" s="132"/>
      <c r="F9" s="130">
        <v>600</v>
      </c>
      <c r="G9" s="130">
        <v>600</v>
      </c>
      <c r="H9" s="130"/>
    </row>
    <row r="10" ht="57" customHeight="1" spans="1:8">
      <c r="A10" s="125"/>
      <c r="B10" s="129" t="s">
        <v>4394</v>
      </c>
      <c r="C10" s="129"/>
      <c r="D10" s="129" t="s">
        <v>4395</v>
      </c>
      <c r="E10" s="129"/>
      <c r="F10" s="130">
        <v>4453.97</v>
      </c>
      <c r="G10" s="130">
        <v>2753.05</v>
      </c>
      <c r="H10" s="130">
        <v>1700.92</v>
      </c>
    </row>
    <row r="11" ht="33.95" customHeight="1" spans="1:8">
      <c r="A11" s="125"/>
      <c r="B11" s="125" t="s">
        <v>149</v>
      </c>
      <c r="C11" s="125"/>
      <c r="D11" s="125"/>
      <c r="E11" s="125"/>
      <c r="F11" s="130">
        <v>7256.61</v>
      </c>
      <c r="G11" s="130">
        <v>5555.69</v>
      </c>
      <c r="H11" s="130">
        <v>1700.92</v>
      </c>
    </row>
    <row r="12" ht="68.1" customHeight="1" spans="1:8">
      <c r="A12" s="125" t="s">
        <v>150</v>
      </c>
      <c r="B12" s="129" t="s">
        <v>4396</v>
      </c>
      <c r="C12" s="129"/>
      <c r="D12" s="129"/>
      <c r="E12" s="129"/>
      <c r="F12" s="129"/>
      <c r="G12" s="129"/>
      <c r="H12" s="129"/>
    </row>
    <row r="13" ht="33" customHeight="1" spans="1:8">
      <c r="A13" s="125" t="s">
        <v>152</v>
      </c>
      <c r="B13" s="125" t="s">
        <v>153</v>
      </c>
      <c r="C13" s="125" t="s">
        <v>154</v>
      </c>
      <c r="D13" s="125"/>
      <c r="E13" s="125" t="s">
        <v>155</v>
      </c>
      <c r="F13" s="125"/>
      <c r="G13" s="125" t="s">
        <v>156</v>
      </c>
      <c r="H13" s="125"/>
    </row>
    <row r="14" ht="41.1" customHeight="1" spans="1:8">
      <c r="A14" s="125"/>
      <c r="B14" s="133" t="s">
        <v>157</v>
      </c>
      <c r="C14" s="134" t="s">
        <v>4397</v>
      </c>
      <c r="D14" s="135"/>
      <c r="E14" s="136" t="s">
        <v>4398</v>
      </c>
      <c r="F14" s="136"/>
      <c r="G14" s="137" t="s">
        <v>4399</v>
      </c>
      <c r="H14" s="137"/>
    </row>
    <row r="15" ht="41.1" customHeight="1" spans="1:8">
      <c r="A15" s="125"/>
      <c r="B15" s="138"/>
      <c r="C15" s="139"/>
      <c r="D15" s="140"/>
      <c r="E15" s="136" t="s">
        <v>4400</v>
      </c>
      <c r="F15" s="136"/>
      <c r="G15" s="137" t="s">
        <v>4401</v>
      </c>
      <c r="H15" s="137"/>
    </row>
    <row r="16" ht="41.1" customHeight="1" spans="1:8">
      <c r="A16" s="125"/>
      <c r="B16" s="138"/>
      <c r="C16" s="139"/>
      <c r="D16" s="140"/>
      <c r="E16" s="141" t="s">
        <v>4402</v>
      </c>
      <c r="F16" s="141"/>
      <c r="G16" s="137" t="s">
        <v>2624</v>
      </c>
      <c r="H16" s="137"/>
    </row>
    <row r="17" ht="41.1" customHeight="1" spans="1:8">
      <c r="A17" s="125"/>
      <c r="B17" s="138"/>
      <c r="C17" s="139"/>
      <c r="D17" s="140"/>
      <c r="E17" s="141" t="s">
        <v>4403</v>
      </c>
      <c r="F17" s="141"/>
      <c r="G17" s="137" t="s">
        <v>4404</v>
      </c>
      <c r="H17" s="137"/>
    </row>
    <row r="18" ht="41.1" customHeight="1" spans="1:8">
      <c r="A18" s="125"/>
      <c r="B18" s="138"/>
      <c r="C18" s="139"/>
      <c r="D18" s="140"/>
      <c r="E18" s="136" t="s">
        <v>4405</v>
      </c>
      <c r="F18" s="136"/>
      <c r="G18" s="137" t="s">
        <v>4406</v>
      </c>
      <c r="H18" s="137"/>
    </row>
    <row r="19" ht="41.1" customHeight="1" spans="1:8">
      <c r="A19" s="125"/>
      <c r="B19" s="138"/>
      <c r="C19" s="139"/>
      <c r="D19" s="140"/>
      <c r="E19" s="142" t="s">
        <v>4407</v>
      </c>
      <c r="F19" s="143"/>
      <c r="G19" s="137" t="s">
        <v>4408</v>
      </c>
      <c r="H19" s="137"/>
    </row>
    <row r="20" ht="41.1" customHeight="1" spans="1:8">
      <c r="A20" s="125"/>
      <c r="B20" s="138"/>
      <c r="C20" s="139"/>
      <c r="D20" s="140"/>
      <c r="E20" s="142" t="s">
        <v>4409</v>
      </c>
      <c r="F20" s="143"/>
      <c r="G20" s="137" t="s">
        <v>4410</v>
      </c>
      <c r="H20" s="137"/>
    </row>
    <row r="21" ht="41.1" customHeight="1" spans="1:8">
      <c r="A21" s="125"/>
      <c r="B21" s="138"/>
      <c r="C21" s="139"/>
      <c r="D21" s="140"/>
      <c r="E21" s="136" t="s">
        <v>4411</v>
      </c>
      <c r="F21" s="136"/>
      <c r="G21" s="144" t="s">
        <v>4412</v>
      </c>
      <c r="H21" s="145"/>
    </row>
    <row r="22" ht="41.1" customHeight="1" spans="1:8">
      <c r="A22" s="125"/>
      <c r="B22" s="138"/>
      <c r="C22" s="139"/>
      <c r="D22" s="140"/>
      <c r="E22" s="146" t="s">
        <v>4413</v>
      </c>
      <c r="F22" s="147"/>
      <c r="G22" s="144" t="s">
        <v>4414</v>
      </c>
      <c r="H22" s="145"/>
    </row>
    <row r="23" ht="41.1" customHeight="1" spans="1:8">
      <c r="A23" s="125"/>
      <c r="B23" s="138"/>
      <c r="C23" s="139"/>
      <c r="D23" s="140"/>
      <c r="E23" s="146" t="s">
        <v>4415</v>
      </c>
      <c r="F23" s="147"/>
      <c r="G23" s="144" t="s">
        <v>4256</v>
      </c>
      <c r="H23" s="145"/>
    </row>
    <row r="24" ht="41.1" customHeight="1" spans="1:8">
      <c r="A24" s="125"/>
      <c r="B24" s="138"/>
      <c r="C24" s="139"/>
      <c r="D24" s="140"/>
      <c r="E24" s="146" t="s">
        <v>4416</v>
      </c>
      <c r="F24" s="147"/>
      <c r="G24" s="144" t="s">
        <v>1511</v>
      </c>
      <c r="H24" s="145"/>
    </row>
    <row r="25" ht="41.1" customHeight="1" spans="1:8">
      <c r="A25" s="125"/>
      <c r="B25" s="138"/>
      <c r="C25" s="139"/>
      <c r="D25" s="140"/>
      <c r="E25" s="136" t="s">
        <v>4417</v>
      </c>
      <c r="F25" s="136"/>
      <c r="G25" s="137" t="s">
        <v>4418</v>
      </c>
      <c r="H25" s="137"/>
    </row>
    <row r="26" ht="41.1" customHeight="1" spans="1:8">
      <c r="A26" s="125"/>
      <c r="B26" s="138"/>
      <c r="C26" s="139"/>
      <c r="D26" s="140"/>
      <c r="E26" s="136" t="s">
        <v>4419</v>
      </c>
      <c r="F26" s="136"/>
      <c r="G26" s="148">
        <v>1</v>
      </c>
      <c r="H26" s="137"/>
    </row>
    <row r="27" ht="41.1" customHeight="1" spans="1:8">
      <c r="A27" s="125"/>
      <c r="B27" s="138"/>
      <c r="C27" s="134" t="s">
        <v>252</v>
      </c>
      <c r="D27" s="135"/>
      <c r="E27" s="136" t="s">
        <v>4420</v>
      </c>
      <c r="F27" s="136"/>
      <c r="G27" s="148" t="s">
        <v>711</v>
      </c>
      <c r="H27" s="148"/>
    </row>
    <row r="28" ht="41.1" customHeight="1" spans="1:8">
      <c r="A28" s="125"/>
      <c r="B28" s="138"/>
      <c r="C28" s="139"/>
      <c r="D28" s="140"/>
      <c r="E28" s="146" t="s">
        <v>4421</v>
      </c>
      <c r="F28" s="147"/>
      <c r="G28" s="149" t="s">
        <v>4422</v>
      </c>
      <c r="H28" s="150"/>
    </row>
    <row r="29" ht="41.1" customHeight="1" spans="1:8">
      <c r="A29" s="125"/>
      <c r="B29" s="138"/>
      <c r="C29" s="139"/>
      <c r="D29" s="140"/>
      <c r="E29" s="146" t="s">
        <v>4423</v>
      </c>
      <c r="F29" s="147"/>
      <c r="G29" s="149" t="s">
        <v>4422</v>
      </c>
      <c r="H29" s="150"/>
    </row>
    <row r="30" ht="41.1" customHeight="1" spans="1:8">
      <c r="A30" s="125"/>
      <c r="B30" s="138"/>
      <c r="C30" s="151"/>
      <c r="D30" s="152"/>
      <c r="E30" s="146" t="s">
        <v>4424</v>
      </c>
      <c r="F30" s="147"/>
      <c r="G30" s="149" t="s">
        <v>4422</v>
      </c>
      <c r="H30" s="150"/>
    </row>
    <row r="31" ht="41.1" customHeight="1" spans="1:8">
      <c r="A31" s="125"/>
      <c r="B31" s="138"/>
      <c r="C31" s="134" t="s">
        <v>178</v>
      </c>
      <c r="D31" s="135"/>
      <c r="E31" s="136" t="s">
        <v>4425</v>
      </c>
      <c r="F31" s="136"/>
      <c r="G31" s="148" t="s">
        <v>202</v>
      </c>
      <c r="H31" s="148"/>
    </row>
    <row r="32" ht="41.1" customHeight="1" spans="1:8">
      <c r="A32" s="125"/>
      <c r="B32" s="138"/>
      <c r="C32" s="139"/>
      <c r="D32" s="140"/>
      <c r="E32" s="153" t="s">
        <v>4426</v>
      </c>
      <c r="F32" s="154"/>
      <c r="G32" s="155" t="s">
        <v>200</v>
      </c>
      <c r="H32" s="156"/>
    </row>
    <row r="33" ht="41.1" customHeight="1" spans="1:8">
      <c r="A33" s="125"/>
      <c r="B33" s="138"/>
      <c r="C33" s="139"/>
      <c r="D33" s="140"/>
      <c r="E33" s="146" t="s">
        <v>4427</v>
      </c>
      <c r="F33" s="147"/>
      <c r="G33" s="148" t="s">
        <v>202</v>
      </c>
      <c r="H33" s="148"/>
    </row>
    <row r="34" ht="41.1" customHeight="1" spans="1:8">
      <c r="A34" s="125"/>
      <c r="B34" s="138"/>
      <c r="C34" s="151"/>
      <c r="D34" s="152"/>
      <c r="E34" s="131" t="s">
        <v>4428</v>
      </c>
      <c r="F34" s="132"/>
      <c r="G34" s="157" t="s">
        <v>310</v>
      </c>
      <c r="H34" s="158"/>
    </row>
    <row r="35" ht="41.1" customHeight="1" spans="1:8">
      <c r="A35" s="125"/>
      <c r="B35" s="138"/>
      <c r="C35" s="157" t="s">
        <v>258</v>
      </c>
      <c r="D35" s="158"/>
      <c r="E35" s="131" t="s">
        <v>4429</v>
      </c>
      <c r="F35" s="132"/>
      <c r="G35" s="157" t="s">
        <v>4430</v>
      </c>
      <c r="H35" s="158"/>
    </row>
    <row r="36" ht="41.1" customHeight="1" spans="1:8">
      <c r="A36" s="125"/>
      <c r="B36" s="125" t="s">
        <v>182</v>
      </c>
      <c r="C36" s="139" t="s">
        <v>304</v>
      </c>
      <c r="D36" s="140"/>
      <c r="E36" s="131" t="s">
        <v>4431</v>
      </c>
      <c r="F36" s="132"/>
      <c r="G36" s="159" t="s">
        <v>4432</v>
      </c>
      <c r="H36" s="160"/>
    </row>
    <row r="37" ht="41.1" customHeight="1" spans="1:8">
      <c r="A37" s="125"/>
      <c r="B37" s="125"/>
      <c r="C37" s="139"/>
      <c r="D37" s="140"/>
      <c r="E37" s="131" t="s">
        <v>4433</v>
      </c>
      <c r="F37" s="132"/>
      <c r="G37" s="159" t="s">
        <v>4434</v>
      </c>
      <c r="H37" s="160"/>
    </row>
    <row r="38" ht="41.1" customHeight="1" spans="1:8">
      <c r="A38" s="125"/>
      <c r="B38" s="125"/>
      <c r="C38" s="151"/>
      <c r="D38" s="152"/>
      <c r="E38" s="131" t="s">
        <v>4435</v>
      </c>
      <c r="F38" s="132"/>
      <c r="G38" s="159" t="s">
        <v>4436</v>
      </c>
      <c r="H38" s="160"/>
    </row>
    <row r="39" ht="41.1" customHeight="1" spans="1:8">
      <c r="A39" s="125"/>
      <c r="B39" s="125"/>
      <c r="C39" s="125" t="s">
        <v>183</v>
      </c>
      <c r="D39" s="125"/>
      <c r="E39" s="129" t="s">
        <v>4437</v>
      </c>
      <c r="F39" s="129"/>
      <c r="G39" s="137" t="s">
        <v>187</v>
      </c>
      <c r="H39" s="137"/>
    </row>
    <row r="40" ht="41.1" customHeight="1" spans="1:8">
      <c r="A40" s="125"/>
      <c r="B40" s="125"/>
      <c r="C40" s="125"/>
      <c r="D40" s="125"/>
      <c r="E40" s="129" t="s">
        <v>4438</v>
      </c>
      <c r="F40" s="129"/>
      <c r="G40" s="137" t="s">
        <v>187</v>
      </c>
      <c r="H40" s="137"/>
    </row>
    <row r="41" ht="41.1" customHeight="1" spans="1:8">
      <c r="A41" s="125"/>
      <c r="B41" s="125"/>
      <c r="C41" s="125"/>
      <c r="D41" s="125"/>
      <c r="E41" s="131" t="s">
        <v>4439</v>
      </c>
      <c r="F41" s="132"/>
      <c r="G41" s="137" t="s">
        <v>187</v>
      </c>
      <c r="H41" s="137"/>
    </row>
    <row r="42" ht="41.1" customHeight="1" spans="1:8">
      <c r="A42" s="125"/>
      <c r="B42" s="125"/>
      <c r="C42" s="125"/>
      <c r="D42" s="125"/>
      <c r="E42" s="131" t="s">
        <v>4440</v>
      </c>
      <c r="F42" s="132"/>
      <c r="G42" s="137" t="s">
        <v>262</v>
      </c>
      <c r="H42" s="137"/>
    </row>
    <row r="43" ht="41.1" customHeight="1" spans="1:8">
      <c r="A43" s="125"/>
      <c r="B43" s="125"/>
      <c r="C43" s="125" t="s">
        <v>192</v>
      </c>
      <c r="D43" s="125"/>
      <c r="E43" s="131" t="s">
        <v>4441</v>
      </c>
      <c r="F43" s="132"/>
      <c r="G43" s="157" t="s">
        <v>1511</v>
      </c>
      <c r="H43" s="158"/>
    </row>
    <row r="44" ht="41.1" customHeight="1" spans="1:8">
      <c r="A44" s="125"/>
      <c r="B44" s="125" t="s">
        <v>649</v>
      </c>
      <c r="C44" s="125" t="s">
        <v>196</v>
      </c>
      <c r="D44" s="125"/>
      <c r="E44" s="129" t="s">
        <v>4442</v>
      </c>
      <c r="F44" s="129"/>
      <c r="G44" s="148" t="s">
        <v>202</v>
      </c>
      <c r="H44" s="148"/>
    </row>
    <row r="45" ht="41.1" customHeight="1" spans="1:8">
      <c r="A45" s="125"/>
      <c r="B45" s="125"/>
      <c r="C45" s="125"/>
      <c r="D45" s="125"/>
      <c r="E45" s="129" t="s">
        <v>4443</v>
      </c>
      <c r="F45" s="129"/>
      <c r="G45" s="148" t="s">
        <v>202</v>
      </c>
      <c r="H45" s="148"/>
    </row>
  </sheetData>
  <mergeCells count="9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A4:A11"/>
    <mergeCell ref="A13:A45"/>
    <mergeCell ref="B14:B35"/>
    <mergeCell ref="B36:B43"/>
    <mergeCell ref="B44:B45"/>
    <mergeCell ref="C44:D45"/>
    <mergeCell ref="C27:D30"/>
    <mergeCell ref="C31:D34"/>
    <mergeCell ref="C36:D38"/>
    <mergeCell ref="C39:D42"/>
    <mergeCell ref="C14:D26"/>
    <mergeCell ref="B4:C5"/>
    <mergeCell ref="D4:E5"/>
  </mergeCells>
  <printOptions horizontalCentered="1"/>
  <pageMargins left="0.46875" right="0.46875" top="0.388888888888889" bottom="0.388888888888889" header="0.349305555555556" footer="0.409027777777778"/>
  <pageSetup paperSize="9" scale="76" fitToHeight="0" orientation="portrait"/>
  <headerFooter alignWithMargins="0" scaleWithDoc="0"/>
  <rowBreaks count="1" manualBreakCount="1">
    <brk id="20" max="7" man="1"/>
  </rowBreak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view="pageBreakPreview" zoomScale="80" zoomScaleNormal="100" zoomScaleSheetLayoutView="80" topLeftCell="A13" workbookViewId="0">
      <selection activeCell="A3" sqref="$A3:$XFD3"/>
    </sheetView>
  </sheetViews>
  <sheetFormatPr defaultColWidth="11.1666666666667" defaultRowHeight="14.25" customHeight="1" outlineLevelCol="7"/>
  <cols>
    <col min="1" max="1" width="12" style="33" customWidth="1"/>
    <col min="2" max="3" width="16.3333333333333" style="33" customWidth="1"/>
    <col min="4" max="4" width="9.33333333333333" style="33" customWidth="1"/>
    <col min="5" max="5" width="42" style="33" customWidth="1"/>
    <col min="6" max="8" width="18" style="33" customWidth="1"/>
    <col min="9" max="256" width="11.1666666666667" style="33"/>
    <col min="257" max="257" width="12" style="33" customWidth="1"/>
    <col min="258" max="259" width="16.3333333333333" style="33" customWidth="1"/>
    <col min="260" max="260" width="9.33333333333333" style="33" customWidth="1"/>
    <col min="261" max="261" width="42" style="33" customWidth="1"/>
    <col min="262" max="264" width="18" style="33" customWidth="1"/>
    <col min="265" max="512" width="11.1666666666667" style="33"/>
    <col min="513" max="513" width="12" style="33" customWidth="1"/>
    <col min="514" max="515" width="16.3333333333333" style="33" customWidth="1"/>
    <col min="516" max="516" width="9.33333333333333" style="33" customWidth="1"/>
    <col min="517" max="517" width="42" style="33" customWidth="1"/>
    <col min="518" max="520" width="18" style="33" customWidth="1"/>
    <col min="521" max="768" width="11.1666666666667" style="33"/>
    <col min="769" max="769" width="12" style="33" customWidth="1"/>
    <col min="770" max="771" width="16.3333333333333" style="33" customWidth="1"/>
    <col min="772" max="772" width="9.33333333333333" style="33" customWidth="1"/>
    <col min="773" max="773" width="42" style="33" customWidth="1"/>
    <col min="774" max="776" width="18" style="33" customWidth="1"/>
    <col min="777" max="1024" width="11.1666666666667" style="33"/>
    <col min="1025" max="1025" width="12" style="33" customWidth="1"/>
    <col min="1026" max="1027" width="16.3333333333333" style="33" customWidth="1"/>
    <col min="1028" max="1028" width="9.33333333333333" style="33" customWidth="1"/>
    <col min="1029" max="1029" width="42" style="33" customWidth="1"/>
    <col min="1030" max="1032" width="18" style="33" customWidth="1"/>
    <col min="1033" max="1280" width="11.1666666666667" style="33"/>
    <col min="1281" max="1281" width="12" style="33" customWidth="1"/>
    <col min="1282" max="1283" width="16.3333333333333" style="33" customWidth="1"/>
    <col min="1284" max="1284" width="9.33333333333333" style="33" customWidth="1"/>
    <col min="1285" max="1285" width="42" style="33" customWidth="1"/>
    <col min="1286" max="1288" width="18" style="33" customWidth="1"/>
    <col min="1289" max="1536" width="11.1666666666667" style="33"/>
    <col min="1537" max="1537" width="12" style="33" customWidth="1"/>
    <col min="1538" max="1539" width="16.3333333333333" style="33" customWidth="1"/>
    <col min="1540" max="1540" width="9.33333333333333" style="33" customWidth="1"/>
    <col min="1541" max="1541" width="42" style="33" customWidth="1"/>
    <col min="1542" max="1544" width="18" style="33" customWidth="1"/>
    <col min="1545" max="1792" width="11.1666666666667" style="33"/>
    <col min="1793" max="1793" width="12" style="33" customWidth="1"/>
    <col min="1794" max="1795" width="16.3333333333333" style="33" customWidth="1"/>
    <col min="1796" max="1796" width="9.33333333333333" style="33" customWidth="1"/>
    <col min="1797" max="1797" width="42" style="33" customWidth="1"/>
    <col min="1798" max="1800" width="18" style="33" customWidth="1"/>
    <col min="1801" max="2048" width="11.1666666666667" style="33"/>
    <col min="2049" max="2049" width="12" style="33" customWidth="1"/>
    <col min="2050" max="2051" width="16.3333333333333" style="33" customWidth="1"/>
    <col min="2052" max="2052" width="9.33333333333333" style="33" customWidth="1"/>
    <col min="2053" max="2053" width="42" style="33" customWidth="1"/>
    <col min="2054" max="2056" width="18" style="33" customWidth="1"/>
    <col min="2057" max="2304" width="11.1666666666667" style="33"/>
    <col min="2305" max="2305" width="12" style="33" customWidth="1"/>
    <col min="2306" max="2307" width="16.3333333333333" style="33" customWidth="1"/>
    <col min="2308" max="2308" width="9.33333333333333" style="33" customWidth="1"/>
    <col min="2309" max="2309" width="42" style="33" customWidth="1"/>
    <col min="2310" max="2312" width="18" style="33" customWidth="1"/>
    <col min="2313" max="2560" width="11.1666666666667" style="33"/>
    <col min="2561" max="2561" width="12" style="33" customWidth="1"/>
    <col min="2562" max="2563" width="16.3333333333333" style="33" customWidth="1"/>
    <col min="2564" max="2564" width="9.33333333333333" style="33" customWidth="1"/>
    <col min="2565" max="2565" width="42" style="33" customWidth="1"/>
    <col min="2566" max="2568" width="18" style="33" customWidth="1"/>
    <col min="2569" max="2816" width="11.1666666666667" style="33"/>
    <col min="2817" max="2817" width="12" style="33" customWidth="1"/>
    <col min="2818" max="2819" width="16.3333333333333" style="33" customWidth="1"/>
    <col min="2820" max="2820" width="9.33333333333333" style="33" customWidth="1"/>
    <col min="2821" max="2821" width="42" style="33" customWidth="1"/>
    <col min="2822" max="2824" width="18" style="33" customWidth="1"/>
    <col min="2825" max="3072" width="11.1666666666667" style="33"/>
    <col min="3073" max="3073" width="12" style="33" customWidth="1"/>
    <col min="3074" max="3075" width="16.3333333333333" style="33" customWidth="1"/>
    <col min="3076" max="3076" width="9.33333333333333" style="33" customWidth="1"/>
    <col min="3077" max="3077" width="42" style="33" customWidth="1"/>
    <col min="3078" max="3080" width="18" style="33" customWidth="1"/>
    <col min="3081" max="3328" width="11.1666666666667" style="33"/>
    <col min="3329" max="3329" width="12" style="33" customWidth="1"/>
    <col min="3330" max="3331" width="16.3333333333333" style="33" customWidth="1"/>
    <col min="3332" max="3332" width="9.33333333333333" style="33" customWidth="1"/>
    <col min="3333" max="3333" width="42" style="33" customWidth="1"/>
    <col min="3334" max="3336" width="18" style="33" customWidth="1"/>
    <col min="3337" max="3584" width="11.1666666666667" style="33"/>
    <col min="3585" max="3585" width="12" style="33" customWidth="1"/>
    <col min="3586" max="3587" width="16.3333333333333" style="33" customWidth="1"/>
    <col min="3588" max="3588" width="9.33333333333333" style="33" customWidth="1"/>
    <col min="3589" max="3589" width="42" style="33" customWidth="1"/>
    <col min="3590" max="3592" width="18" style="33" customWidth="1"/>
    <col min="3593" max="3840" width="11.1666666666667" style="33"/>
    <col min="3841" max="3841" width="12" style="33" customWidth="1"/>
    <col min="3842" max="3843" width="16.3333333333333" style="33" customWidth="1"/>
    <col min="3844" max="3844" width="9.33333333333333" style="33" customWidth="1"/>
    <col min="3845" max="3845" width="42" style="33" customWidth="1"/>
    <col min="3846" max="3848" width="18" style="33" customWidth="1"/>
    <col min="3849" max="4096" width="11.1666666666667" style="33"/>
    <col min="4097" max="4097" width="12" style="33" customWidth="1"/>
    <col min="4098" max="4099" width="16.3333333333333" style="33" customWidth="1"/>
    <col min="4100" max="4100" width="9.33333333333333" style="33" customWidth="1"/>
    <col min="4101" max="4101" width="42" style="33" customWidth="1"/>
    <col min="4102" max="4104" width="18" style="33" customWidth="1"/>
    <col min="4105" max="4352" width="11.1666666666667" style="33"/>
    <col min="4353" max="4353" width="12" style="33" customWidth="1"/>
    <col min="4354" max="4355" width="16.3333333333333" style="33" customWidth="1"/>
    <col min="4356" max="4356" width="9.33333333333333" style="33" customWidth="1"/>
    <col min="4357" max="4357" width="42" style="33" customWidth="1"/>
    <col min="4358" max="4360" width="18" style="33" customWidth="1"/>
    <col min="4361" max="4608" width="11.1666666666667" style="33"/>
    <col min="4609" max="4609" width="12" style="33" customWidth="1"/>
    <col min="4610" max="4611" width="16.3333333333333" style="33" customWidth="1"/>
    <col min="4612" max="4612" width="9.33333333333333" style="33" customWidth="1"/>
    <col min="4613" max="4613" width="42" style="33" customWidth="1"/>
    <col min="4614" max="4616" width="18" style="33" customWidth="1"/>
    <col min="4617" max="4864" width="11.1666666666667" style="33"/>
    <col min="4865" max="4865" width="12" style="33" customWidth="1"/>
    <col min="4866" max="4867" width="16.3333333333333" style="33" customWidth="1"/>
    <col min="4868" max="4868" width="9.33333333333333" style="33" customWidth="1"/>
    <col min="4869" max="4869" width="42" style="33" customWidth="1"/>
    <col min="4870" max="4872" width="18" style="33" customWidth="1"/>
    <col min="4873" max="5120" width="11.1666666666667" style="33"/>
    <col min="5121" max="5121" width="12" style="33" customWidth="1"/>
    <col min="5122" max="5123" width="16.3333333333333" style="33" customWidth="1"/>
    <col min="5124" max="5124" width="9.33333333333333" style="33" customWidth="1"/>
    <col min="5125" max="5125" width="42" style="33" customWidth="1"/>
    <col min="5126" max="5128" width="18" style="33" customWidth="1"/>
    <col min="5129" max="5376" width="11.1666666666667" style="33"/>
    <col min="5377" max="5377" width="12" style="33" customWidth="1"/>
    <col min="5378" max="5379" width="16.3333333333333" style="33" customWidth="1"/>
    <col min="5380" max="5380" width="9.33333333333333" style="33" customWidth="1"/>
    <col min="5381" max="5381" width="42" style="33" customWidth="1"/>
    <col min="5382" max="5384" width="18" style="33" customWidth="1"/>
    <col min="5385" max="5632" width="11.1666666666667" style="33"/>
    <col min="5633" max="5633" width="12" style="33" customWidth="1"/>
    <col min="5634" max="5635" width="16.3333333333333" style="33" customWidth="1"/>
    <col min="5636" max="5636" width="9.33333333333333" style="33" customWidth="1"/>
    <col min="5637" max="5637" width="42" style="33" customWidth="1"/>
    <col min="5638" max="5640" width="18" style="33" customWidth="1"/>
    <col min="5641" max="5888" width="11.1666666666667" style="33"/>
    <col min="5889" max="5889" width="12" style="33" customWidth="1"/>
    <col min="5890" max="5891" width="16.3333333333333" style="33" customWidth="1"/>
    <col min="5892" max="5892" width="9.33333333333333" style="33" customWidth="1"/>
    <col min="5893" max="5893" width="42" style="33" customWidth="1"/>
    <col min="5894" max="5896" width="18" style="33" customWidth="1"/>
    <col min="5897" max="6144" width="11.1666666666667" style="33"/>
    <col min="6145" max="6145" width="12" style="33" customWidth="1"/>
    <col min="6146" max="6147" width="16.3333333333333" style="33" customWidth="1"/>
    <col min="6148" max="6148" width="9.33333333333333" style="33" customWidth="1"/>
    <col min="6149" max="6149" width="42" style="33" customWidth="1"/>
    <col min="6150" max="6152" width="18" style="33" customWidth="1"/>
    <col min="6153" max="6400" width="11.1666666666667" style="33"/>
    <col min="6401" max="6401" width="12" style="33" customWidth="1"/>
    <col min="6402" max="6403" width="16.3333333333333" style="33" customWidth="1"/>
    <col min="6404" max="6404" width="9.33333333333333" style="33" customWidth="1"/>
    <col min="6405" max="6405" width="42" style="33" customWidth="1"/>
    <col min="6406" max="6408" width="18" style="33" customWidth="1"/>
    <col min="6409" max="6656" width="11.1666666666667" style="33"/>
    <col min="6657" max="6657" width="12" style="33" customWidth="1"/>
    <col min="6658" max="6659" width="16.3333333333333" style="33" customWidth="1"/>
    <col min="6660" max="6660" width="9.33333333333333" style="33" customWidth="1"/>
    <col min="6661" max="6661" width="42" style="33" customWidth="1"/>
    <col min="6662" max="6664" width="18" style="33" customWidth="1"/>
    <col min="6665" max="6912" width="11.1666666666667" style="33"/>
    <col min="6913" max="6913" width="12" style="33" customWidth="1"/>
    <col min="6914" max="6915" width="16.3333333333333" style="33" customWidth="1"/>
    <col min="6916" max="6916" width="9.33333333333333" style="33" customWidth="1"/>
    <col min="6917" max="6917" width="42" style="33" customWidth="1"/>
    <col min="6918" max="6920" width="18" style="33" customWidth="1"/>
    <col min="6921" max="7168" width="11.1666666666667" style="33"/>
    <col min="7169" max="7169" width="12" style="33" customWidth="1"/>
    <col min="7170" max="7171" width="16.3333333333333" style="33" customWidth="1"/>
    <col min="7172" max="7172" width="9.33333333333333" style="33" customWidth="1"/>
    <col min="7173" max="7173" width="42" style="33" customWidth="1"/>
    <col min="7174" max="7176" width="18" style="33" customWidth="1"/>
    <col min="7177" max="7424" width="11.1666666666667" style="33"/>
    <col min="7425" max="7425" width="12" style="33" customWidth="1"/>
    <col min="7426" max="7427" width="16.3333333333333" style="33" customWidth="1"/>
    <col min="7428" max="7428" width="9.33333333333333" style="33" customWidth="1"/>
    <col min="7429" max="7429" width="42" style="33" customWidth="1"/>
    <col min="7430" max="7432" width="18" style="33" customWidth="1"/>
    <col min="7433" max="7680" width="11.1666666666667" style="33"/>
    <col min="7681" max="7681" width="12" style="33" customWidth="1"/>
    <col min="7682" max="7683" width="16.3333333333333" style="33" customWidth="1"/>
    <col min="7684" max="7684" width="9.33333333333333" style="33" customWidth="1"/>
    <col min="7685" max="7685" width="42" style="33" customWidth="1"/>
    <col min="7686" max="7688" width="18" style="33" customWidth="1"/>
    <col min="7689" max="7936" width="11.1666666666667" style="33"/>
    <col min="7937" max="7937" width="12" style="33" customWidth="1"/>
    <col min="7938" max="7939" width="16.3333333333333" style="33" customWidth="1"/>
    <col min="7940" max="7940" width="9.33333333333333" style="33" customWidth="1"/>
    <col min="7941" max="7941" width="42" style="33" customWidth="1"/>
    <col min="7942" max="7944" width="18" style="33" customWidth="1"/>
    <col min="7945" max="8192" width="11.1666666666667" style="33"/>
    <col min="8193" max="8193" width="12" style="33" customWidth="1"/>
    <col min="8194" max="8195" width="16.3333333333333" style="33" customWidth="1"/>
    <col min="8196" max="8196" width="9.33333333333333" style="33" customWidth="1"/>
    <col min="8197" max="8197" width="42" style="33" customWidth="1"/>
    <col min="8198" max="8200" width="18" style="33" customWidth="1"/>
    <col min="8201" max="8448" width="11.1666666666667" style="33"/>
    <col min="8449" max="8449" width="12" style="33" customWidth="1"/>
    <col min="8450" max="8451" width="16.3333333333333" style="33" customWidth="1"/>
    <col min="8452" max="8452" width="9.33333333333333" style="33" customWidth="1"/>
    <col min="8453" max="8453" width="42" style="33" customWidth="1"/>
    <col min="8454" max="8456" width="18" style="33" customWidth="1"/>
    <col min="8457" max="8704" width="11.1666666666667" style="33"/>
    <col min="8705" max="8705" width="12" style="33" customWidth="1"/>
    <col min="8706" max="8707" width="16.3333333333333" style="33" customWidth="1"/>
    <col min="8708" max="8708" width="9.33333333333333" style="33" customWidth="1"/>
    <col min="8709" max="8709" width="42" style="33" customWidth="1"/>
    <col min="8710" max="8712" width="18" style="33" customWidth="1"/>
    <col min="8713" max="8960" width="11.1666666666667" style="33"/>
    <col min="8961" max="8961" width="12" style="33" customWidth="1"/>
    <col min="8962" max="8963" width="16.3333333333333" style="33" customWidth="1"/>
    <col min="8964" max="8964" width="9.33333333333333" style="33" customWidth="1"/>
    <col min="8965" max="8965" width="42" style="33" customWidth="1"/>
    <col min="8966" max="8968" width="18" style="33" customWidth="1"/>
    <col min="8969" max="9216" width="11.1666666666667" style="33"/>
    <col min="9217" max="9217" width="12" style="33" customWidth="1"/>
    <col min="9218" max="9219" width="16.3333333333333" style="33" customWidth="1"/>
    <col min="9220" max="9220" width="9.33333333333333" style="33" customWidth="1"/>
    <col min="9221" max="9221" width="42" style="33" customWidth="1"/>
    <col min="9222" max="9224" width="18" style="33" customWidth="1"/>
    <col min="9225" max="9472" width="11.1666666666667" style="33"/>
    <col min="9473" max="9473" width="12" style="33" customWidth="1"/>
    <col min="9474" max="9475" width="16.3333333333333" style="33" customWidth="1"/>
    <col min="9476" max="9476" width="9.33333333333333" style="33" customWidth="1"/>
    <col min="9477" max="9477" width="42" style="33" customWidth="1"/>
    <col min="9478" max="9480" width="18" style="33" customWidth="1"/>
    <col min="9481" max="9728" width="11.1666666666667" style="33"/>
    <col min="9729" max="9729" width="12" style="33" customWidth="1"/>
    <col min="9730" max="9731" width="16.3333333333333" style="33" customWidth="1"/>
    <col min="9732" max="9732" width="9.33333333333333" style="33" customWidth="1"/>
    <col min="9733" max="9733" width="42" style="33" customWidth="1"/>
    <col min="9734" max="9736" width="18" style="33" customWidth="1"/>
    <col min="9737" max="9984" width="11.1666666666667" style="33"/>
    <col min="9985" max="9985" width="12" style="33" customWidth="1"/>
    <col min="9986" max="9987" width="16.3333333333333" style="33" customWidth="1"/>
    <col min="9988" max="9988" width="9.33333333333333" style="33" customWidth="1"/>
    <col min="9989" max="9989" width="42" style="33" customWidth="1"/>
    <col min="9990" max="9992" width="18" style="33" customWidth="1"/>
    <col min="9993" max="10240" width="11.1666666666667" style="33"/>
    <col min="10241" max="10241" width="12" style="33" customWidth="1"/>
    <col min="10242" max="10243" width="16.3333333333333" style="33" customWidth="1"/>
    <col min="10244" max="10244" width="9.33333333333333" style="33" customWidth="1"/>
    <col min="10245" max="10245" width="42" style="33" customWidth="1"/>
    <col min="10246" max="10248" width="18" style="33" customWidth="1"/>
    <col min="10249" max="10496" width="11.1666666666667" style="33"/>
    <col min="10497" max="10497" width="12" style="33" customWidth="1"/>
    <col min="10498" max="10499" width="16.3333333333333" style="33" customWidth="1"/>
    <col min="10500" max="10500" width="9.33333333333333" style="33" customWidth="1"/>
    <col min="10501" max="10501" width="42" style="33" customWidth="1"/>
    <col min="10502" max="10504" width="18" style="33" customWidth="1"/>
    <col min="10505" max="10752" width="11.1666666666667" style="33"/>
    <col min="10753" max="10753" width="12" style="33" customWidth="1"/>
    <col min="10754" max="10755" width="16.3333333333333" style="33" customWidth="1"/>
    <col min="10756" max="10756" width="9.33333333333333" style="33" customWidth="1"/>
    <col min="10757" max="10757" width="42" style="33" customWidth="1"/>
    <col min="10758" max="10760" width="18" style="33" customWidth="1"/>
    <col min="10761" max="11008" width="11.1666666666667" style="33"/>
    <col min="11009" max="11009" width="12" style="33" customWidth="1"/>
    <col min="11010" max="11011" width="16.3333333333333" style="33" customWidth="1"/>
    <col min="11012" max="11012" width="9.33333333333333" style="33" customWidth="1"/>
    <col min="11013" max="11013" width="42" style="33" customWidth="1"/>
    <col min="11014" max="11016" width="18" style="33" customWidth="1"/>
    <col min="11017" max="11264" width="11.1666666666667" style="33"/>
    <col min="11265" max="11265" width="12" style="33" customWidth="1"/>
    <col min="11266" max="11267" width="16.3333333333333" style="33" customWidth="1"/>
    <col min="11268" max="11268" width="9.33333333333333" style="33" customWidth="1"/>
    <col min="11269" max="11269" width="42" style="33" customWidth="1"/>
    <col min="11270" max="11272" width="18" style="33" customWidth="1"/>
    <col min="11273" max="11520" width="11.1666666666667" style="33"/>
    <col min="11521" max="11521" width="12" style="33" customWidth="1"/>
    <col min="11522" max="11523" width="16.3333333333333" style="33" customWidth="1"/>
    <col min="11524" max="11524" width="9.33333333333333" style="33" customWidth="1"/>
    <col min="11525" max="11525" width="42" style="33" customWidth="1"/>
    <col min="11526" max="11528" width="18" style="33" customWidth="1"/>
    <col min="11529" max="11776" width="11.1666666666667" style="33"/>
    <col min="11777" max="11777" width="12" style="33" customWidth="1"/>
    <col min="11778" max="11779" width="16.3333333333333" style="33" customWidth="1"/>
    <col min="11780" max="11780" width="9.33333333333333" style="33" customWidth="1"/>
    <col min="11781" max="11781" width="42" style="33" customWidth="1"/>
    <col min="11782" max="11784" width="18" style="33" customWidth="1"/>
    <col min="11785" max="12032" width="11.1666666666667" style="33"/>
    <col min="12033" max="12033" width="12" style="33" customWidth="1"/>
    <col min="12034" max="12035" width="16.3333333333333" style="33" customWidth="1"/>
    <col min="12036" max="12036" width="9.33333333333333" style="33" customWidth="1"/>
    <col min="12037" max="12037" width="42" style="33" customWidth="1"/>
    <col min="12038" max="12040" width="18" style="33" customWidth="1"/>
    <col min="12041" max="12288" width="11.1666666666667" style="33"/>
    <col min="12289" max="12289" width="12" style="33" customWidth="1"/>
    <col min="12290" max="12291" width="16.3333333333333" style="33" customWidth="1"/>
    <col min="12292" max="12292" width="9.33333333333333" style="33" customWidth="1"/>
    <col min="12293" max="12293" width="42" style="33" customWidth="1"/>
    <col min="12294" max="12296" width="18" style="33" customWidth="1"/>
    <col min="12297" max="12544" width="11.1666666666667" style="33"/>
    <col min="12545" max="12545" width="12" style="33" customWidth="1"/>
    <col min="12546" max="12547" width="16.3333333333333" style="33" customWidth="1"/>
    <col min="12548" max="12548" width="9.33333333333333" style="33" customWidth="1"/>
    <col min="12549" max="12549" width="42" style="33" customWidth="1"/>
    <col min="12550" max="12552" width="18" style="33" customWidth="1"/>
    <col min="12553" max="12800" width="11.1666666666667" style="33"/>
    <col min="12801" max="12801" width="12" style="33" customWidth="1"/>
    <col min="12802" max="12803" width="16.3333333333333" style="33" customWidth="1"/>
    <col min="12804" max="12804" width="9.33333333333333" style="33" customWidth="1"/>
    <col min="12805" max="12805" width="42" style="33" customWidth="1"/>
    <col min="12806" max="12808" width="18" style="33" customWidth="1"/>
    <col min="12809" max="13056" width="11.1666666666667" style="33"/>
    <col min="13057" max="13057" width="12" style="33" customWidth="1"/>
    <col min="13058" max="13059" width="16.3333333333333" style="33" customWidth="1"/>
    <col min="13060" max="13060" width="9.33333333333333" style="33" customWidth="1"/>
    <col min="13061" max="13061" width="42" style="33" customWidth="1"/>
    <col min="13062" max="13064" width="18" style="33" customWidth="1"/>
    <col min="13065" max="13312" width="11.1666666666667" style="33"/>
    <col min="13313" max="13313" width="12" style="33" customWidth="1"/>
    <col min="13314" max="13315" width="16.3333333333333" style="33" customWidth="1"/>
    <col min="13316" max="13316" width="9.33333333333333" style="33" customWidth="1"/>
    <col min="13317" max="13317" width="42" style="33" customWidth="1"/>
    <col min="13318" max="13320" width="18" style="33" customWidth="1"/>
    <col min="13321" max="13568" width="11.1666666666667" style="33"/>
    <col min="13569" max="13569" width="12" style="33" customWidth="1"/>
    <col min="13570" max="13571" width="16.3333333333333" style="33" customWidth="1"/>
    <col min="13572" max="13572" width="9.33333333333333" style="33" customWidth="1"/>
    <col min="13573" max="13573" width="42" style="33" customWidth="1"/>
    <col min="13574" max="13576" width="18" style="33" customWidth="1"/>
    <col min="13577" max="13824" width="11.1666666666667" style="33"/>
    <col min="13825" max="13825" width="12" style="33" customWidth="1"/>
    <col min="13826" max="13827" width="16.3333333333333" style="33" customWidth="1"/>
    <col min="13828" max="13828" width="9.33333333333333" style="33" customWidth="1"/>
    <col min="13829" max="13829" width="42" style="33" customWidth="1"/>
    <col min="13830" max="13832" width="18" style="33" customWidth="1"/>
    <col min="13833" max="14080" width="11.1666666666667" style="33"/>
    <col min="14081" max="14081" width="12" style="33" customWidth="1"/>
    <col min="14082" max="14083" width="16.3333333333333" style="33" customWidth="1"/>
    <col min="14084" max="14084" width="9.33333333333333" style="33" customWidth="1"/>
    <col min="14085" max="14085" width="42" style="33" customWidth="1"/>
    <col min="14086" max="14088" width="18" style="33" customWidth="1"/>
    <col min="14089" max="14336" width="11.1666666666667" style="33"/>
    <col min="14337" max="14337" width="12" style="33" customWidth="1"/>
    <col min="14338" max="14339" width="16.3333333333333" style="33" customWidth="1"/>
    <col min="14340" max="14340" width="9.33333333333333" style="33" customWidth="1"/>
    <col min="14341" max="14341" width="42" style="33" customWidth="1"/>
    <col min="14342" max="14344" width="18" style="33" customWidth="1"/>
    <col min="14345" max="14592" width="11.1666666666667" style="33"/>
    <col min="14593" max="14593" width="12" style="33" customWidth="1"/>
    <col min="14594" max="14595" width="16.3333333333333" style="33" customWidth="1"/>
    <col min="14596" max="14596" width="9.33333333333333" style="33" customWidth="1"/>
    <col min="14597" max="14597" width="42" style="33" customWidth="1"/>
    <col min="14598" max="14600" width="18" style="33" customWidth="1"/>
    <col min="14601" max="14848" width="11.1666666666667" style="33"/>
    <col min="14849" max="14849" width="12" style="33" customWidth="1"/>
    <col min="14850" max="14851" width="16.3333333333333" style="33" customWidth="1"/>
    <col min="14852" max="14852" width="9.33333333333333" style="33" customWidth="1"/>
    <col min="14853" max="14853" width="42" style="33" customWidth="1"/>
    <col min="14854" max="14856" width="18" style="33" customWidth="1"/>
    <col min="14857" max="15104" width="11.1666666666667" style="33"/>
    <col min="15105" max="15105" width="12" style="33" customWidth="1"/>
    <col min="15106" max="15107" width="16.3333333333333" style="33" customWidth="1"/>
    <col min="15108" max="15108" width="9.33333333333333" style="33" customWidth="1"/>
    <col min="15109" max="15109" width="42" style="33" customWidth="1"/>
    <col min="15110" max="15112" width="18" style="33" customWidth="1"/>
    <col min="15113" max="15360" width="11.1666666666667" style="33"/>
    <col min="15361" max="15361" width="12" style="33" customWidth="1"/>
    <col min="15362" max="15363" width="16.3333333333333" style="33" customWidth="1"/>
    <col min="15364" max="15364" width="9.33333333333333" style="33" customWidth="1"/>
    <col min="15365" max="15365" width="42" style="33" customWidth="1"/>
    <col min="15366" max="15368" width="18" style="33" customWidth="1"/>
    <col min="15369" max="15616" width="11.1666666666667" style="33"/>
    <col min="15617" max="15617" width="12" style="33" customWidth="1"/>
    <col min="15618" max="15619" width="16.3333333333333" style="33" customWidth="1"/>
    <col min="15620" max="15620" width="9.33333333333333" style="33" customWidth="1"/>
    <col min="15621" max="15621" width="42" style="33" customWidth="1"/>
    <col min="15622" max="15624" width="18" style="33" customWidth="1"/>
    <col min="15625" max="15872" width="11.1666666666667" style="33"/>
    <col min="15873" max="15873" width="12" style="33" customWidth="1"/>
    <col min="15874" max="15875" width="16.3333333333333" style="33" customWidth="1"/>
    <col min="15876" max="15876" width="9.33333333333333" style="33" customWidth="1"/>
    <col min="15877" max="15877" width="42" style="33" customWidth="1"/>
    <col min="15878" max="15880" width="18" style="33" customWidth="1"/>
    <col min="15881" max="16128" width="11.1666666666667" style="33"/>
    <col min="16129" max="16129" width="12" style="33" customWidth="1"/>
    <col min="16130" max="16131" width="16.3333333333333" style="33" customWidth="1"/>
    <col min="16132" max="16132" width="9.33333333333333" style="33" customWidth="1"/>
    <col min="16133" max="16133" width="42" style="33" customWidth="1"/>
    <col min="16134" max="16136" width="18" style="33" customWidth="1"/>
    <col min="16137" max="16384" width="11.1666666666667" style="33"/>
  </cols>
  <sheetData>
    <row r="1" s="32" customFormat="1" ht="16.5" customHeight="1" spans="1:4">
      <c r="A1" s="32" t="s">
        <v>128</v>
      </c>
      <c r="B1" s="34"/>
      <c r="C1" s="34"/>
      <c r="D1" s="34"/>
    </row>
    <row r="2" ht="23.25" customHeight="1" spans="1:8">
      <c r="A2" s="35" t="s">
        <v>129</v>
      </c>
      <c r="B2" s="35"/>
      <c r="C2" s="35"/>
      <c r="D2" s="35"/>
      <c r="E2" s="35"/>
      <c r="F2" s="35"/>
      <c r="G2" s="35"/>
      <c r="H2" s="35"/>
    </row>
    <row r="3" ht="21.95" customHeight="1" spans="1:8">
      <c r="A3" s="36" t="s">
        <v>130</v>
      </c>
      <c r="B3" s="36"/>
      <c r="C3" s="36"/>
      <c r="D3" s="36" t="s">
        <v>4444</v>
      </c>
      <c r="E3" s="36"/>
      <c r="F3" s="36"/>
      <c r="G3" s="36"/>
      <c r="H3" s="36"/>
    </row>
    <row r="4" ht="21.95" customHeight="1" spans="1:8">
      <c r="A4" s="36" t="s">
        <v>132</v>
      </c>
      <c r="B4" s="36" t="s">
        <v>133</v>
      </c>
      <c r="C4" s="36"/>
      <c r="D4" s="36" t="s">
        <v>134</v>
      </c>
      <c r="E4" s="36"/>
      <c r="F4" s="36" t="s">
        <v>135</v>
      </c>
      <c r="G4" s="36"/>
      <c r="H4" s="36"/>
    </row>
    <row r="5" ht="21.95" customHeight="1" spans="1:8">
      <c r="A5" s="36"/>
      <c r="B5" s="36"/>
      <c r="C5" s="36"/>
      <c r="D5" s="36"/>
      <c r="E5" s="36"/>
      <c r="F5" s="36" t="s">
        <v>136</v>
      </c>
      <c r="G5" s="36" t="s">
        <v>137</v>
      </c>
      <c r="H5" s="36" t="s">
        <v>138</v>
      </c>
    </row>
    <row r="6" ht="220.15" customHeight="1" spans="1:8">
      <c r="A6" s="36"/>
      <c r="B6" s="36" t="s">
        <v>139</v>
      </c>
      <c r="C6" s="36"/>
      <c r="D6" s="36" t="s">
        <v>4445</v>
      </c>
      <c r="E6" s="36"/>
      <c r="F6" s="39">
        <v>16769.52</v>
      </c>
      <c r="G6" s="39">
        <v>16769.52</v>
      </c>
      <c r="H6" s="39"/>
    </row>
    <row r="7" ht="34.9" customHeight="1" spans="1:8">
      <c r="A7" s="36"/>
      <c r="B7" s="36" t="s">
        <v>149</v>
      </c>
      <c r="C7" s="36"/>
      <c r="D7" s="36"/>
      <c r="E7" s="36"/>
      <c r="F7" s="39">
        <v>16769.52</v>
      </c>
      <c r="G7" s="39">
        <v>16769.52</v>
      </c>
      <c r="H7" s="39"/>
    </row>
    <row r="8" ht="259.9" customHeight="1" spans="1:8">
      <c r="A8" s="36" t="s">
        <v>150</v>
      </c>
      <c r="B8" s="41" t="s">
        <v>4446</v>
      </c>
      <c r="C8" s="41"/>
      <c r="D8" s="41"/>
      <c r="E8" s="41"/>
      <c r="F8" s="41"/>
      <c r="G8" s="41"/>
      <c r="H8" s="41"/>
    </row>
    <row r="9" ht="21.95" customHeight="1" spans="1:8">
      <c r="A9" s="36" t="s">
        <v>152</v>
      </c>
      <c r="B9" s="36" t="s">
        <v>153</v>
      </c>
      <c r="C9" s="36" t="s">
        <v>154</v>
      </c>
      <c r="D9" s="36"/>
      <c r="E9" s="36" t="s">
        <v>155</v>
      </c>
      <c r="F9" s="36"/>
      <c r="G9" s="36" t="s">
        <v>156</v>
      </c>
      <c r="H9" s="36"/>
    </row>
    <row r="10" ht="21.95" customHeight="1" spans="1:8">
      <c r="A10" s="36"/>
      <c r="B10" s="36" t="s">
        <v>157</v>
      </c>
      <c r="C10" s="36" t="s">
        <v>158</v>
      </c>
      <c r="D10" s="36"/>
      <c r="E10" s="40" t="s">
        <v>4447</v>
      </c>
      <c r="F10" s="40"/>
      <c r="G10" s="36" t="s">
        <v>498</v>
      </c>
      <c r="H10" s="36"/>
    </row>
    <row r="11" ht="21.95" customHeight="1" spans="1:8">
      <c r="A11" s="36"/>
      <c r="B11" s="36"/>
      <c r="C11" s="36"/>
      <c r="D11" s="36"/>
      <c r="E11" s="40" t="s">
        <v>4448</v>
      </c>
      <c r="F11" s="40"/>
      <c r="G11" s="36" t="s">
        <v>4449</v>
      </c>
      <c r="H11" s="36"/>
    </row>
    <row r="12" ht="21.95" customHeight="1" spans="1:8">
      <c r="A12" s="36"/>
      <c r="B12" s="36"/>
      <c r="C12" s="36"/>
      <c r="D12" s="36"/>
      <c r="E12" s="40" t="s">
        <v>4450</v>
      </c>
      <c r="F12" s="40"/>
      <c r="G12" s="36" t="s">
        <v>4451</v>
      </c>
      <c r="H12" s="36"/>
    </row>
    <row r="13" ht="21.95" customHeight="1" spans="1:8">
      <c r="A13" s="36"/>
      <c r="B13" s="36"/>
      <c r="C13" s="36"/>
      <c r="D13" s="36"/>
      <c r="E13" s="40" t="s">
        <v>4452</v>
      </c>
      <c r="F13" s="40"/>
      <c r="G13" s="36" t="s">
        <v>4453</v>
      </c>
      <c r="H13" s="36"/>
    </row>
    <row r="14" ht="21.95" customHeight="1" spans="1:8">
      <c r="A14" s="36"/>
      <c r="B14" s="36"/>
      <c r="C14" s="36"/>
      <c r="D14" s="36"/>
      <c r="E14" s="40" t="s">
        <v>4454</v>
      </c>
      <c r="F14" s="40"/>
      <c r="G14" s="36" t="s">
        <v>2248</v>
      </c>
      <c r="H14" s="36"/>
    </row>
    <row r="15" ht="21.95" customHeight="1" spans="1:8">
      <c r="A15" s="36"/>
      <c r="B15" s="36"/>
      <c r="C15" s="36"/>
      <c r="D15" s="36"/>
      <c r="E15" s="40" t="s">
        <v>4455</v>
      </c>
      <c r="F15" s="40"/>
      <c r="G15" s="36" t="s">
        <v>4456</v>
      </c>
      <c r="H15" s="36"/>
    </row>
    <row r="16" ht="21.95" customHeight="1" spans="1:8">
      <c r="A16" s="36"/>
      <c r="B16" s="36"/>
      <c r="C16" s="36" t="s">
        <v>178</v>
      </c>
      <c r="D16" s="36"/>
      <c r="E16" s="40" t="s">
        <v>4457</v>
      </c>
      <c r="F16" s="40"/>
      <c r="G16" s="36" t="s">
        <v>4458</v>
      </c>
      <c r="H16" s="36"/>
    </row>
    <row r="17" ht="21.95" customHeight="1" spans="1:8">
      <c r="A17" s="36"/>
      <c r="B17" s="36"/>
      <c r="C17" s="36"/>
      <c r="D17" s="36"/>
      <c r="E17" s="40" t="s">
        <v>4459</v>
      </c>
      <c r="F17" s="40"/>
      <c r="G17" s="42" t="s">
        <v>4460</v>
      </c>
      <c r="H17" s="42"/>
    </row>
    <row r="18" ht="21.95" customHeight="1" spans="1:8">
      <c r="A18" s="36"/>
      <c r="B18" s="36"/>
      <c r="C18" s="36"/>
      <c r="D18" s="36"/>
      <c r="E18" s="40" t="s">
        <v>4461</v>
      </c>
      <c r="F18" s="37"/>
      <c r="G18" s="36" t="s">
        <v>564</v>
      </c>
      <c r="H18" s="36"/>
    </row>
    <row r="19" ht="21.95" customHeight="1" spans="1:8">
      <c r="A19" s="36"/>
      <c r="B19" s="36"/>
      <c r="C19" s="36" t="s">
        <v>252</v>
      </c>
      <c r="D19" s="36"/>
      <c r="E19" s="40" t="s">
        <v>4462</v>
      </c>
      <c r="F19" s="37"/>
      <c r="G19" s="47">
        <v>1</v>
      </c>
      <c r="H19" s="36"/>
    </row>
    <row r="20" ht="21.95" customHeight="1" spans="1:8">
      <c r="A20" s="36"/>
      <c r="B20" s="36"/>
      <c r="C20" s="36"/>
      <c r="D20" s="36"/>
      <c r="E20" s="40" t="s">
        <v>4463</v>
      </c>
      <c r="F20" s="40"/>
      <c r="G20" s="124">
        <v>1</v>
      </c>
      <c r="H20" s="43"/>
    </row>
    <row r="21" ht="21.95" customHeight="1" spans="1:8">
      <c r="A21" s="36"/>
      <c r="B21" s="36" t="s">
        <v>182</v>
      </c>
      <c r="C21" s="36" t="s">
        <v>304</v>
      </c>
      <c r="D21" s="36"/>
      <c r="E21" s="40" t="s">
        <v>2298</v>
      </c>
      <c r="F21" s="40"/>
      <c r="G21" s="36" t="s">
        <v>4464</v>
      </c>
      <c r="H21" s="36"/>
    </row>
    <row r="22" ht="21.95" customHeight="1" spans="1:8">
      <c r="A22" s="36"/>
      <c r="B22" s="36"/>
      <c r="C22" s="36"/>
      <c r="D22" s="36"/>
      <c r="E22" s="40" t="s">
        <v>4465</v>
      </c>
      <c r="F22" s="40"/>
      <c r="G22" s="36" t="s">
        <v>4456</v>
      </c>
      <c r="H22" s="36"/>
    </row>
    <row r="23" ht="21.95" customHeight="1" spans="1:8">
      <c r="A23" s="36"/>
      <c r="B23" s="36"/>
      <c r="C23" s="36"/>
      <c r="D23" s="36"/>
      <c r="E23" s="40" t="s">
        <v>4466</v>
      </c>
      <c r="F23" s="40"/>
      <c r="G23" s="36" t="s">
        <v>4467</v>
      </c>
      <c r="H23" s="36"/>
    </row>
    <row r="24" ht="21.95" customHeight="1" spans="1:8">
      <c r="A24" s="36"/>
      <c r="B24" s="36"/>
      <c r="C24" s="36" t="s">
        <v>183</v>
      </c>
      <c r="D24" s="36"/>
      <c r="E24" s="40" t="s">
        <v>4468</v>
      </c>
      <c r="F24" s="40"/>
      <c r="G24" s="36" t="s">
        <v>4469</v>
      </c>
      <c r="H24" s="36"/>
    </row>
    <row r="25" ht="21.95" customHeight="1" spans="1:8">
      <c r="A25" s="36"/>
      <c r="B25" s="36"/>
      <c r="C25" s="36"/>
      <c r="D25" s="36"/>
      <c r="E25" s="40" t="s">
        <v>4470</v>
      </c>
      <c r="F25" s="40"/>
      <c r="G25" s="36" t="s">
        <v>4471</v>
      </c>
      <c r="H25" s="36"/>
    </row>
    <row r="26" ht="21.95" customHeight="1" spans="1:8">
      <c r="A26" s="36"/>
      <c r="B26" s="36"/>
      <c r="C26" s="36"/>
      <c r="D26" s="36"/>
      <c r="E26" s="40" t="s">
        <v>4472</v>
      </c>
      <c r="F26" s="40"/>
      <c r="G26" s="36" t="s">
        <v>185</v>
      </c>
      <c r="H26" s="36"/>
    </row>
    <row r="27" ht="21.95" customHeight="1" spans="1:8">
      <c r="A27" s="36"/>
      <c r="B27" s="36"/>
      <c r="C27" s="36" t="s">
        <v>354</v>
      </c>
      <c r="D27" s="36"/>
      <c r="E27" s="40" t="s">
        <v>4473</v>
      </c>
      <c r="F27" s="40"/>
      <c r="G27" s="36" t="s">
        <v>4474</v>
      </c>
      <c r="H27" s="36"/>
    </row>
    <row r="28" ht="21.95" customHeight="1" spans="1:8">
      <c r="A28" s="36"/>
      <c r="B28" s="36"/>
      <c r="C28" s="36"/>
      <c r="D28" s="36"/>
      <c r="E28" s="40" t="s">
        <v>4475</v>
      </c>
      <c r="F28" s="40"/>
      <c r="G28" s="36" t="s">
        <v>3203</v>
      </c>
      <c r="H28" s="36"/>
    </row>
    <row r="29" ht="40.9" customHeight="1" spans="1:8">
      <c r="A29" s="36"/>
      <c r="B29" s="36"/>
      <c r="C29" s="36" t="s">
        <v>192</v>
      </c>
      <c r="D29" s="36"/>
      <c r="E29" s="40" t="s">
        <v>4476</v>
      </c>
      <c r="F29" s="40"/>
      <c r="G29" s="36" t="s">
        <v>4477</v>
      </c>
      <c r="H29" s="36"/>
    </row>
    <row r="30" ht="21.95" customHeight="1" spans="1:8">
      <c r="A30" s="36"/>
      <c r="B30" s="36" t="s">
        <v>195</v>
      </c>
      <c r="C30" s="36" t="s">
        <v>196</v>
      </c>
      <c r="D30" s="36"/>
      <c r="E30" s="40" t="s">
        <v>4478</v>
      </c>
      <c r="F30" s="40"/>
      <c r="G30" s="36" t="s">
        <v>713</v>
      </c>
      <c r="H30" s="36"/>
    </row>
    <row r="31" ht="21.95" customHeight="1" spans="1:8">
      <c r="A31" s="36"/>
      <c r="B31" s="36"/>
      <c r="C31" s="36"/>
      <c r="D31" s="36"/>
      <c r="E31" s="40" t="s">
        <v>4479</v>
      </c>
      <c r="F31" s="40"/>
      <c r="G31" s="36"/>
      <c r="H31" s="36"/>
    </row>
  </sheetData>
  <mergeCells count="70">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E30:F30"/>
    <mergeCell ref="G30:H30"/>
    <mergeCell ref="E31:F31"/>
    <mergeCell ref="G31:H31"/>
    <mergeCell ref="A4:A7"/>
    <mergeCell ref="A9:A31"/>
    <mergeCell ref="B10:B20"/>
    <mergeCell ref="B21:B29"/>
    <mergeCell ref="B30:B31"/>
    <mergeCell ref="C10:D15"/>
    <mergeCell ref="C16:D18"/>
    <mergeCell ref="C21:D23"/>
    <mergeCell ref="C24:D26"/>
    <mergeCell ref="C19:D20"/>
    <mergeCell ref="C27:D28"/>
    <mergeCell ref="C30:D31"/>
    <mergeCell ref="B4:C5"/>
    <mergeCell ref="D4:E5"/>
  </mergeCells>
  <printOptions horizontalCentered="1"/>
  <pageMargins left="0.468055555555556" right="0.468055555555556" top="0.388888888888889" bottom="0.388888888888889" header="0.349305555555556" footer="0.409027777777778"/>
  <pageSetup paperSize="9" scale="73" orientation="portrait"/>
  <headerFooter alignWithMargins="0" scaleWithDoc="0"/>
  <rowBreaks count="1" manualBreakCount="1">
    <brk id="23" max="7" man="1"/>
  </rowBreaks>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showGridLines="0" topLeftCell="A25" workbookViewId="0">
      <selection activeCell="E23" sqref="E23:F23"/>
    </sheetView>
  </sheetViews>
  <sheetFormatPr defaultColWidth="12" defaultRowHeight="26.1" customHeight="1" outlineLevelCol="7"/>
  <cols>
    <col min="1" max="1" width="11.8333333333333" style="69" customWidth="1"/>
    <col min="2" max="2" width="16.3333333333333" style="69" customWidth="1"/>
    <col min="3" max="3" width="0.166666666666667" style="69" customWidth="1"/>
    <col min="4" max="4" width="27.3333333333333" style="69" customWidth="1"/>
    <col min="5" max="5" width="63.3333333333333" style="69" customWidth="1"/>
    <col min="6" max="6" width="19.6666666666667" style="69" customWidth="1"/>
    <col min="7" max="7" width="13.6666666666667" style="69" customWidth="1"/>
    <col min="8" max="8" width="10.1666666666667" style="69" customWidth="1"/>
    <col min="9" max="9" width="12" style="69" customWidth="1"/>
    <col min="10" max="16384" width="12" style="69"/>
  </cols>
  <sheetData>
    <row r="1" ht="24" customHeight="1" spans="1:8">
      <c r="A1" s="106" t="s">
        <v>128</v>
      </c>
      <c r="B1" s="107"/>
      <c r="C1" s="107"/>
      <c r="D1" s="107"/>
      <c r="E1" s="67"/>
      <c r="F1" s="67"/>
      <c r="G1" s="67"/>
      <c r="H1" s="67"/>
    </row>
    <row r="2" ht="27" customHeight="1" spans="1:8">
      <c r="A2" s="108" t="s">
        <v>129</v>
      </c>
      <c r="B2" s="108"/>
      <c r="C2" s="108"/>
      <c r="D2" s="108"/>
      <c r="E2" s="108"/>
      <c r="F2" s="108"/>
      <c r="G2" s="108"/>
      <c r="H2" s="108"/>
    </row>
    <row r="3" ht="18" customHeight="1" spans="1:8">
      <c r="A3" s="109" t="s">
        <v>130</v>
      </c>
      <c r="B3" s="109"/>
      <c r="C3" s="109"/>
      <c r="D3" s="109" t="s">
        <v>4480</v>
      </c>
      <c r="E3" s="109"/>
      <c r="F3" s="109"/>
      <c r="G3" s="109"/>
      <c r="H3" s="109"/>
    </row>
    <row r="4" ht="17.1" customHeight="1" spans="1:8">
      <c r="A4" s="109" t="s">
        <v>132</v>
      </c>
      <c r="B4" s="109" t="s">
        <v>133</v>
      </c>
      <c r="C4" s="109"/>
      <c r="D4" s="109" t="s">
        <v>134</v>
      </c>
      <c r="E4" s="109"/>
      <c r="F4" s="109" t="s">
        <v>135</v>
      </c>
      <c r="G4" s="109"/>
      <c r="H4" s="109"/>
    </row>
    <row r="5" ht="15.75" customHeight="1" spans="1:8">
      <c r="A5" s="109"/>
      <c r="B5" s="109"/>
      <c r="C5" s="109"/>
      <c r="D5" s="109"/>
      <c r="E5" s="109"/>
      <c r="F5" s="109" t="s">
        <v>136</v>
      </c>
      <c r="G5" s="109" t="s">
        <v>137</v>
      </c>
      <c r="H5" s="109" t="s">
        <v>138</v>
      </c>
    </row>
    <row r="6" ht="21" customHeight="1" spans="1:8">
      <c r="A6" s="109"/>
      <c r="B6" s="109" t="s">
        <v>139</v>
      </c>
      <c r="C6" s="109"/>
      <c r="D6" s="110" t="s">
        <v>4481</v>
      </c>
      <c r="E6" s="111"/>
      <c r="F6" s="112">
        <v>10410.51</v>
      </c>
      <c r="G6" s="112">
        <v>10410.51</v>
      </c>
      <c r="H6" s="112"/>
    </row>
    <row r="7" ht="21" customHeight="1" spans="1:8">
      <c r="A7" s="109"/>
      <c r="B7" s="109" t="s">
        <v>141</v>
      </c>
      <c r="C7" s="109"/>
      <c r="D7" s="110" t="s">
        <v>4482</v>
      </c>
      <c r="E7" s="111"/>
      <c r="F7" s="113"/>
      <c r="G7" s="113"/>
      <c r="H7" s="113"/>
    </row>
    <row r="8" ht="18" customHeight="1" spans="1:8">
      <c r="A8" s="109"/>
      <c r="B8" s="109" t="s">
        <v>143</v>
      </c>
      <c r="C8" s="109"/>
      <c r="D8" s="110" t="s">
        <v>4483</v>
      </c>
      <c r="E8" s="111"/>
      <c r="F8" s="114"/>
      <c r="G8" s="114"/>
      <c r="H8" s="114"/>
    </row>
    <row r="9" ht="20.1" customHeight="1" spans="1:8">
      <c r="A9" s="109"/>
      <c r="B9" s="109" t="s">
        <v>149</v>
      </c>
      <c r="C9" s="109"/>
      <c r="D9" s="109"/>
      <c r="E9" s="109"/>
      <c r="F9" s="109">
        <v>10410.51</v>
      </c>
      <c r="G9" s="109">
        <v>10410.51</v>
      </c>
      <c r="H9" s="115"/>
    </row>
    <row r="10" ht="66" customHeight="1" spans="1:8">
      <c r="A10" s="109" t="s">
        <v>150</v>
      </c>
      <c r="B10" s="116" t="s">
        <v>4484</v>
      </c>
      <c r="C10" s="116"/>
      <c r="D10" s="116"/>
      <c r="E10" s="116"/>
      <c r="F10" s="116"/>
      <c r="G10" s="116"/>
      <c r="H10" s="116"/>
    </row>
    <row r="11" ht="15.75" customHeight="1" spans="1:8">
      <c r="A11" s="109" t="s">
        <v>152</v>
      </c>
      <c r="B11" s="109" t="s">
        <v>153</v>
      </c>
      <c r="C11" s="109" t="s">
        <v>154</v>
      </c>
      <c r="D11" s="109"/>
      <c r="E11" s="109" t="s">
        <v>155</v>
      </c>
      <c r="F11" s="109"/>
      <c r="G11" s="109" t="s">
        <v>156</v>
      </c>
      <c r="H11" s="109"/>
    </row>
    <row r="12" ht="15.75" customHeight="1" spans="1:8">
      <c r="A12" s="109"/>
      <c r="B12" s="109" t="s">
        <v>157</v>
      </c>
      <c r="C12" s="109" t="s">
        <v>158</v>
      </c>
      <c r="D12" s="109"/>
      <c r="E12" s="117" t="s">
        <v>4485</v>
      </c>
      <c r="F12" s="117"/>
      <c r="G12" s="109" t="s">
        <v>202</v>
      </c>
      <c r="H12" s="109"/>
    </row>
    <row r="13" ht="15.75" customHeight="1" spans="1:8">
      <c r="A13" s="109"/>
      <c r="B13" s="109"/>
      <c r="C13" s="109"/>
      <c r="D13" s="109"/>
      <c r="E13" s="117" t="s">
        <v>4486</v>
      </c>
      <c r="F13" s="117"/>
      <c r="G13" s="109" t="s">
        <v>911</v>
      </c>
      <c r="H13" s="109"/>
    </row>
    <row r="14" ht="15.75" customHeight="1" spans="1:8">
      <c r="A14" s="109"/>
      <c r="B14" s="109"/>
      <c r="C14" s="109"/>
      <c r="D14" s="109"/>
      <c r="E14" s="117" t="s">
        <v>4487</v>
      </c>
      <c r="F14" s="117"/>
      <c r="G14" s="109" t="s">
        <v>4297</v>
      </c>
      <c r="H14" s="109"/>
    </row>
    <row r="15" ht="15.75" customHeight="1" spans="1:8">
      <c r="A15" s="109"/>
      <c r="B15" s="109"/>
      <c r="C15" s="109" t="s">
        <v>178</v>
      </c>
      <c r="D15" s="109"/>
      <c r="E15" s="118" t="s">
        <v>4488</v>
      </c>
      <c r="F15" s="118"/>
      <c r="G15" s="119">
        <v>1</v>
      </c>
      <c r="H15" s="120"/>
    </row>
    <row r="16" ht="15.75" customHeight="1" spans="1:8">
      <c r="A16" s="109"/>
      <c r="B16" s="109"/>
      <c r="C16" s="109"/>
      <c r="D16" s="109"/>
      <c r="E16" s="118" t="s">
        <v>4489</v>
      </c>
      <c r="F16" s="118"/>
      <c r="G16" s="121" t="s">
        <v>202</v>
      </c>
      <c r="H16" s="121"/>
    </row>
    <row r="17" ht="15.75" customHeight="1" spans="1:8">
      <c r="A17" s="109"/>
      <c r="B17" s="109"/>
      <c r="C17" s="109"/>
      <c r="D17" s="109"/>
      <c r="E17" s="118" t="s">
        <v>4490</v>
      </c>
      <c r="F17" s="122"/>
      <c r="G17" s="119">
        <v>1</v>
      </c>
      <c r="H17" s="120"/>
    </row>
    <row r="18" ht="15.75" customHeight="1" spans="1:8">
      <c r="A18" s="109"/>
      <c r="B18" s="109"/>
      <c r="C18" s="109" t="s">
        <v>252</v>
      </c>
      <c r="D18" s="109"/>
      <c r="E18" s="118" t="s">
        <v>4491</v>
      </c>
      <c r="F18" s="118"/>
      <c r="G18" s="120" t="s">
        <v>202</v>
      </c>
      <c r="H18" s="120"/>
    </row>
    <row r="19" ht="15.75" customHeight="1" spans="1:8">
      <c r="A19" s="109"/>
      <c r="B19" s="109"/>
      <c r="C19" s="109"/>
      <c r="D19" s="109"/>
      <c r="E19" s="123" t="s">
        <v>4492</v>
      </c>
      <c r="F19" s="123"/>
      <c r="G19" s="119">
        <v>1</v>
      </c>
      <c r="H19" s="120"/>
    </row>
    <row r="20" ht="15.75" customHeight="1" spans="1:8">
      <c r="A20" s="109"/>
      <c r="B20" s="109"/>
      <c r="C20" s="109"/>
      <c r="D20" s="109"/>
      <c r="E20" s="118" t="s">
        <v>4493</v>
      </c>
      <c r="F20" s="118"/>
      <c r="G20" s="119" t="s">
        <v>3437</v>
      </c>
      <c r="H20" s="120"/>
    </row>
    <row r="21" ht="15.75" customHeight="1" spans="1:8">
      <c r="A21" s="109"/>
      <c r="B21" s="109"/>
      <c r="C21" s="109" t="s">
        <v>258</v>
      </c>
      <c r="D21" s="109"/>
      <c r="E21" s="118" t="s">
        <v>4494</v>
      </c>
      <c r="F21" s="118"/>
      <c r="G21" s="119" t="s">
        <v>310</v>
      </c>
      <c r="H21" s="120"/>
    </row>
    <row r="22" ht="15.75" customHeight="1" spans="1:8">
      <c r="A22" s="109"/>
      <c r="B22" s="109"/>
      <c r="C22" s="109"/>
      <c r="D22" s="109"/>
      <c r="E22" s="118" t="s">
        <v>4495</v>
      </c>
      <c r="F22" s="118"/>
      <c r="G22" s="120" t="s">
        <v>310</v>
      </c>
      <c r="H22" s="120"/>
    </row>
    <row r="23" ht="15.75" customHeight="1" spans="1:8">
      <c r="A23" s="109"/>
      <c r="B23" s="109" t="s">
        <v>182</v>
      </c>
      <c r="C23" s="109" t="s">
        <v>531</v>
      </c>
      <c r="D23" s="109"/>
      <c r="E23" s="118" t="s">
        <v>4496</v>
      </c>
      <c r="F23" s="118"/>
      <c r="G23" s="120" t="s">
        <v>4497</v>
      </c>
      <c r="H23" s="120"/>
    </row>
    <row r="24" ht="15.75" customHeight="1" spans="1:8">
      <c r="A24" s="109"/>
      <c r="B24" s="109"/>
      <c r="C24" s="109"/>
      <c r="D24" s="109"/>
      <c r="E24" s="118" t="s">
        <v>4498</v>
      </c>
      <c r="F24" s="118"/>
      <c r="G24" s="120" t="s">
        <v>4499</v>
      </c>
      <c r="H24" s="120"/>
    </row>
    <row r="25" ht="15.75" customHeight="1" spans="1:8">
      <c r="A25" s="109"/>
      <c r="B25" s="109"/>
      <c r="C25" s="109"/>
      <c r="D25" s="109"/>
      <c r="E25" s="118" t="s">
        <v>4500</v>
      </c>
      <c r="F25" s="118"/>
      <c r="G25" s="119" t="s">
        <v>4501</v>
      </c>
      <c r="H25" s="120"/>
    </row>
    <row r="26" ht="15.75" customHeight="1" spans="1:8">
      <c r="A26" s="109"/>
      <c r="B26" s="109"/>
      <c r="C26" s="109" t="s">
        <v>842</v>
      </c>
      <c r="D26" s="109"/>
      <c r="E26" s="118" t="s">
        <v>4502</v>
      </c>
      <c r="F26" s="118"/>
      <c r="G26" s="119">
        <v>1</v>
      </c>
      <c r="H26" s="120"/>
    </row>
    <row r="27" ht="15.75" customHeight="1" spans="1:8">
      <c r="A27" s="109"/>
      <c r="B27" s="109" t="s">
        <v>649</v>
      </c>
      <c r="C27" s="109" t="s">
        <v>534</v>
      </c>
      <c r="D27" s="109"/>
      <c r="E27" s="117" t="s">
        <v>4503</v>
      </c>
      <c r="F27" s="117"/>
      <c r="G27" s="109" t="s">
        <v>310</v>
      </c>
      <c r="H27" s="109"/>
    </row>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C26:D26"/>
    <mergeCell ref="E26:F26"/>
    <mergeCell ref="G26:H26"/>
    <mergeCell ref="C27:D27"/>
    <mergeCell ref="E27:F27"/>
    <mergeCell ref="G27:H27"/>
    <mergeCell ref="A4:A9"/>
    <mergeCell ref="A11:A27"/>
    <mergeCell ref="B12:B22"/>
    <mergeCell ref="B23:B26"/>
    <mergeCell ref="F6:F8"/>
    <mergeCell ref="G6:G8"/>
    <mergeCell ref="H6:H8"/>
    <mergeCell ref="C21:D22"/>
    <mergeCell ref="B4:C5"/>
    <mergeCell ref="D4:E5"/>
    <mergeCell ref="C12:D14"/>
    <mergeCell ref="C15:D17"/>
    <mergeCell ref="C18:D20"/>
    <mergeCell ref="C23:D25"/>
  </mergeCells>
  <printOptions horizontalCentered="1"/>
  <pageMargins left="0.469444444444444" right="0.469444444444444" top="0.189583333333333" bottom="0.189583333333333" header="0.349305555555556" footer="0.409722222222222"/>
  <pageSetup paperSize="9" orientation="landscape"/>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9"/>
  <sheetViews>
    <sheetView workbookViewId="0">
      <selection activeCell="B10" sqref="B10:B22"/>
    </sheetView>
  </sheetViews>
  <sheetFormatPr defaultColWidth="12" defaultRowHeight="15.6" outlineLevelCol="7"/>
  <cols>
    <col min="1" max="1" width="12" style="86"/>
    <col min="2" max="3" width="16.3333333333333" style="86" customWidth="1"/>
    <col min="4" max="4" width="9.33333333333333" style="86" customWidth="1"/>
    <col min="5" max="5" width="44.8333333333333" style="86" customWidth="1"/>
    <col min="6" max="6" width="18" style="86" customWidth="1"/>
    <col min="7" max="7" width="20.8333333333333" style="86" customWidth="1"/>
    <col min="8" max="8" width="23.8333333333333" style="86" customWidth="1"/>
    <col min="9" max="257" width="12" style="86"/>
    <col min="258" max="259" width="16.3333333333333" style="86" customWidth="1"/>
    <col min="260" max="260" width="9.33333333333333" style="86" customWidth="1"/>
    <col min="261" max="261" width="44.8333333333333" style="86" customWidth="1"/>
    <col min="262" max="262" width="18" style="86" customWidth="1"/>
    <col min="263" max="263" width="20.8333333333333" style="86" customWidth="1"/>
    <col min="264" max="264" width="23.8333333333333" style="86" customWidth="1"/>
    <col min="265" max="513" width="12" style="86"/>
    <col min="514" max="515" width="16.3333333333333" style="86" customWidth="1"/>
    <col min="516" max="516" width="9.33333333333333" style="86" customWidth="1"/>
    <col min="517" max="517" width="44.8333333333333" style="86" customWidth="1"/>
    <col min="518" max="518" width="18" style="86" customWidth="1"/>
    <col min="519" max="519" width="20.8333333333333" style="86" customWidth="1"/>
    <col min="520" max="520" width="23.8333333333333" style="86" customWidth="1"/>
    <col min="521" max="769" width="12" style="86"/>
    <col min="770" max="771" width="16.3333333333333" style="86" customWidth="1"/>
    <col min="772" max="772" width="9.33333333333333" style="86" customWidth="1"/>
    <col min="773" max="773" width="44.8333333333333" style="86" customWidth="1"/>
    <col min="774" max="774" width="18" style="86" customWidth="1"/>
    <col min="775" max="775" width="20.8333333333333" style="86" customWidth="1"/>
    <col min="776" max="776" width="23.8333333333333" style="86" customWidth="1"/>
    <col min="777" max="1025" width="12" style="86"/>
    <col min="1026" max="1027" width="16.3333333333333" style="86" customWidth="1"/>
    <col min="1028" max="1028" width="9.33333333333333" style="86" customWidth="1"/>
    <col min="1029" max="1029" width="44.8333333333333" style="86" customWidth="1"/>
    <col min="1030" max="1030" width="18" style="86" customWidth="1"/>
    <col min="1031" max="1031" width="20.8333333333333" style="86" customWidth="1"/>
    <col min="1032" max="1032" width="23.8333333333333" style="86" customWidth="1"/>
    <col min="1033" max="1281" width="12" style="86"/>
    <col min="1282" max="1283" width="16.3333333333333" style="86" customWidth="1"/>
    <col min="1284" max="1284" width="9.33333333333333" style="86" customWidth="1"/>
    <col min="1285" max="1285" width="44.8333333333333" style="86" customWidth="1"/>
    <col min="1286" max="1286" width="18" style="86" customWidth="1"/>
    <col min="1287" max="1287" width="20.8333333333333" style="86" customWidth="1"/>
    <col min="1288" max="1288" width="23.8333333333333" style="86" customWidth="1"/>
    <col min="1289" max="1537" width="12" style="86"/>
    <col min="1538" max="1539" width="16.3333333333333" style="86" customWidth="1"/>
    <col min="1540" max="1540" width="9.33333333333333" style="86" customWidth="1"/>
    <col min="1541" max="1541" width="44.8333333333333" style="86" customWidth="1"/>
    <col min="1542" max="1542" width="18" style="86" customWidth="1"/>
    <col min="1543" max="1543" width="20.8333333333333" style="86" customWidth="1"/>
    <col min="1544" max="1544" width="23.8333333333333" style="86" customWidth="1"/>
    <col min="1545" max="1793" width="12" style="86"/>
    <col min="1794" max="1795" width="16.3333333333333" style="86" customWidth="1"/>
    <col min="1796" max="1796" width="9.33333333333333" style="86" customWidth="1"/>
    <col min="1797" max="1797" width="44.8333333333333" style="86" customWidth="1"/>
    <col min="1798" max="1798" width="18" style="86" customWidth="1"/>
    <col min="1799" max="1799" width="20.8333333333333" style="86" customWidth="1"/>
    <col min="1800" max="1800" width="23.8333333333333" style="86" customWidth="1"/>
    <col min="1801" max="2049" width="12" style="86"/>
    <col min="2050" max="2051" width="16.3333333333333" style="86" customWidth="1"/>
    <col min="2052" max="2052" width="9.33333333333333" style="86" customWidth="1"/>
    <col min="2053" max="2053" width="44.8333333333333" style="86" customWidth="1"/>
    <col min="2054" max="2054" width="18" style="86" customWidth="1"/>
    <col min="2055" max="2055" width="20.8333333333333" style="86" customWidth="1"/>
    <col min="2056" max="2056" width="23.8333333333333" style="86" customWidth="1"/>
    <col min="2057" max="2305" width="12" style="86"/>
    <col min="2306" max="2307" width="16.3333333333333" style="86" customWidth="1"/>
    <col min="2308" max="2308" width="9.33333333333333" style="86" customWidth="1"/>
    <col min="2309" max="2309" width="44.8333333333333" style="86" customWidth="1"/>
    <col min="2310" max="2310" width="18" style="86" customWidth="1"/>
    <col min="2311" max="2311" width="20.8333333333333" style="86" customWidth="1"/>
    <col min="2312" max="2312" width="23.8333333333333" style="86" customWidth="1"/>
    <col min="2313" max="2561" width="12" style="86"/>
    <col min="2562" max="2563" width="16.3333333333333" style="86" customWidth="1"/>
    <col min="2564" max="2564" width="9.33333333333333" style="86" customWidth="1"/>
    <col min="2565" max="2565" width="44.8333333333333" style="86" customWidth="1"/>
    <col min="2566" max="2566" width="18" style="86" customWidth="1"/>
    <col min="2567" max="2567" width="20.8333333333333" style="86" customWidth="1"/>
    <col min="2568" max="2568" width="23.8333333333333" style="86" customWidth="1"/>
    <col min="2569" max="2817" width="12" style="86"/>
    <col min="2818" max="2819" width="16.3333333333333" style="86" customWidth="1"/>
    <col min="2820" max="2820" width="9.33333333333333" style="86" customWidth="1"/>
    <col min="2821" max="2821" width="44.8333333333333" style="86" customWidth="1"/>
    <col min="2822" max="2822" width="18" style="86" customWidth="1"/>
    <col min="2823" max="2823" width="20.8333333333333" style="86" customWidth="1"/>
    <col min="2824" max="2824" width="23.8333333333333" style="86" customWidth="1"/>
    <col min="2825" max="3073" width="12" style="86"/>
    <col min="3074" max="3075" width="16.3333333333333" style="86" customWidth="1"/>
    <col min="3076" max="3076" width="9.33333333333333" style="86" customWidth="1"/>
    <col min="3077" max="3077" width="44.8333333333333" style="86" customWidth="1"/>
    <col min="3078" max="3078" width="18" style="86" customWidth="1"/>
    <col min="3079" max="3079" width="20.8333333333333" style="86" customWidth="1"/>
    <col min="3080" max="3080" width="23.8333333333333" style="86" customWidth="1"/>
    <col min="3081" max="3329" width="12" style="86"/>
    <col min="3330" max="3331" width="16.3333333333333" style="86" customWidth="1"/>
    <col min="3332" max="3332" width="9.33333333333333" style="86" customWidth="1"/>
    <col min="3333" max="3333" width="44.8333333333333" style="86" customWidth="1"/>
    <col min="3334" max="3334" width="18" style="86" customWidth="1"/>
    <col min="3335" max="3335" width="20.8333333333333" style="86" customWidth="1"/>
    <col min="3336" max="3336" width="23.8333333333333" style="86" customWidth="1"/>
    <col min="3337" max="3585" width="12" style="86"/>
    <col min="3586" max="3587" width="16.3333333333333" style="86" customWidth="1"/>
    <col min="3588" max="3588" width="9.33333333333333" style="86" customWidth="1"/>
    <col min="3589" max="3589" width="44.8333333333333" style="86" customWidth="1"/>
    <col min="3590" max="3590" width="18" style="86" customWidth="1"/>
    <col min="3591" max="3591" width="20.8333333333333" style="86" customWidth="1"/>
    <col min="3592" max="3592" width="23.8333333333333" style="86" customWidth="1"/>
    <col min="3593" max="3841" width="12" style="86"/>
    <col min="3842" max="3843" width="16.3333333333333" style="86" customWidth="1"/>
    <col min="3844" max="3844" width="9.33333333333333" style="86" customWidth="1"/>
    <col min="3845" max="3845" width="44.8333333333333" style="86" customWidth="1"/>
    <col min="3846" max="3846" width="18" style="86" customWidth="1"/>
    <col min="3847" max="3847" width="20.8333333333333" style="86" customWidth="1"/>
    <col min="3848" max="3848" width="23.8333333333333" style="86" customWidth="1"/>
    <col min="3849" max="4097" width="12" style="86"/>
    <col min="4098" max="4099" width="16.3333333333333" style="86" customWidth="1"/>
    <col min="4100" max="4100" width="9.33333333333333" style="86" customWidth="1"/>
    <col min="4101" max="4101" width="44.8333333333333" style="86" customWidth="1"/>
    <col min="4102" max="4102" width="18" style="86" customWidth="1"/>
    <col min="4103" max="4103" width="20.8333333333333" style="86" customWidth="1"/>
    <col min="4104" max="4104" width="23.8333333333333" style="86" customWidth="1"/>
    <col min="4105" max="4353" width="12" style="86"/>
    <col min="4354" max="4355" width="16.3333333333333" style="86" customWidth="1"/>
    <col min="4356" max="4356" width="9.33333333333333" style="86" customWidth="1"/>
    <col min="4357" max="4357" width="44.8333333333333" style="86" customWidth="1"/>
    <col min="4358" max="4358" width="18" style="86" customWidth="1"/>
    <col min="4359" max="4359" width="20.8333333333333" style="86" customWidth="1"/>
    <col min="4360" max="4360" width="23.8333333333333" style="86" customWidth="1"/>
    <col min="4361" max="4609" width="12" style="86"/>
    <col min="4610" max="4611" width="16.3333333333333" style="86" customWidth="1"/>
    <col min="4612" max="4612" width="9.33333333333333" style="86" customWidth="1"/>
    <col min="4613" max="4613" width="44.8333333333333" style="86" customWidth="1"/>
    <col min="4614" max="4614" width="18" style="86" customWidth="1"/>
    <col min="4615" max="4615" width="20.8333333333333" style="86" customWidth="1"/>
    <col min="4616" max="4616" width="23.8333333333333" style="86" customWidth="1"/>
    <col min="4617" max="4865" width="12" style="86"/>
    <col min="4866" max="4867" width="16.3333333333333" style="86" customWidth="1"/>
    <col min="4868" max="4868" width="9.33333333333333" style="86" customWidth="1"/>
    <col min="4869" max="4869" width="44.8333333333333" style="86" customWidth="1"/>
    <col min="4870" max="4870" width="18" style="86" customWidth="1"/>
    <col min="4871" max="4871" width="20.8333333333333" style="86" customWidth="1"/>
    <col min="4872" max="4872" width="23.8333333333333" style="86" customWidth="1"/>
    <col min="4873" max="5121" width="12" style="86"/>
    <col min="5122" max="5123" width="16.3333333333333" style="86" customWidth="1"/>
    <col min="5124" max="5124" width="9.33333333333333" style="86" customWidth="1"/>
    <col min="5125" max="5125" width="44.8333333333333" style="86" customWidth="1"/>
    <col min="5126" max="5126" width="18" style="86" customWidth="1"/>
    <col min="5127" max="5127" width="20.8333333333333" style="86" customWidth="1"/>
    <col min="5128" max="5128" width="23.8333333333333" style="86" customWidth="1"/>
    <col min="5129" max="5377" width="12" style="86"/>
    <col min="5378" max="5379" width="16.3333333333333" style="86" customWidth="1"/>
    <col min="5380" max="5380" width="9.33333333333333" style="86" customWidth="1"/>
    <col min="5381" max="5381" width="44.8333333333333" style="86" customWidth="1"/>
    <col min="5382" max="5382" width="18" style="86" customWidth="1"/>
    <col min="5383" max="5383" width="20.8333333333333" style="86" customWidth="1"/>
    <col min="5384" max="5384" width="23.8333333333333" style="86" customWidth="1"/>
    <col min="5385" max="5633" width="12" style="86"/>
    <col min="5634" max="5635" width="16.3333333333333" style="86" customWidth="1"/>
    <col min="5636" max="5636" width="9.33333333333333" style="86" customWidth="1"/>
    <col min="5637" max="5637" width="44.8333333333333" style="86" customWidth="1"/>
    <col min="5638" max="5638" width="18" style="86" customWidth="1"/>
    <col min="5639" max="5639" width="20.8333333333333" style="86" customWidth="1"/>
    <col min="5640" max="5640" width="23.8333333333333" style="86" customWidth="1"/>
    <col min="5641" max="5889" width="12" style="86"/>
    <col min="5890" max="5891" width="16.3333333333333" style="86" customWidth="1"/>
    <col min="5892" max="5892" width="9.33333333333333" style="86" customWidth="1"/>
    <col min="5893" max="5893" width="44.8333333333333" style="86" customWidth="1"/>
    <col min="5894" max="5894" width="18" style="86" customWidth="1"/>
    <col min="5895" max="5895" width="20.8333333333333" style="86" customWidth="1"/>
    <col min="5896" max="5896" width="23.8333333333333" style="86" customWidth="1"/>
    <col min="5897" max="6145" width="12" style="86"/>
    <col min="6146" max="6147" width="16.3333333333333" style="86" customWidth="1"/>
    <col min="6148" max="6148" width="9.33333333333333" style="86" customWidth="1"/>
    <col min="6149" max="6149" width="44.8333333333333" style="86" customWidth="1"/>
    <col min="6150" max="6150" width="18" style="86" customWidth="1"/>
    <col min="6151" max="6151" width="20.8333333333333" style="86" customWidth="1"/>
    <col min="6152" max="6152" width="23.8333333333333" style="86" customWidth="1"/>
    <col min="6153" max="6401" width="12" style="86"/>
    <col min="6402" max="6403" width="16.3333333333333" style="86" customWidth="1"/>
    <col min="6404" max="6404" width="9.33333333333333" style="86" customWidth="1"/>
    <col min="6405" max="6405" width="44.8333333333333" style="86" customWidth="1"/>
    <col min="6406" max="6406" width="18" style="86" customWidth="1"/>
    <col min="6407" max="6407" width="20.8333333333333" style="86" customWidth="1"/>
    <col min="6408" max="6408" width="23.8333333333333" style="86" customWidth="1"/>
    <col min="6409" max="6657" width="12" style="86"/>
    <col min="6658" max="6659" width="16.3333333333333" style="86" customWidth="1"/>
    <col min="6660" max="6660" width="9.33333333333333" style="86" customWidth="1"/>
    <col min="6661" max="6661" width="44.8333333333333" style="86" customWidth="1"/>
    <col min="6662" max="6662" width="18" style="86" customWidth="1"/>
    <col min="6663" max="6663" width="20.8333333333333" style="86" customWidth="1"/>
    <col min="6664" max="6664" width="23.8333333333333" style="86" customWidth="1"/>
    <col min="6665" max="6913" width="12" style="86"/>
    <col min="6914" max="6915" width="16.3333333333333" style="86" customWidth="1"/>
    <col min="6916" max="6916" width="9.33333333333333" style="86" customWidth="1"/>
    <col min="6917" max="6917" width="44.8333333333333" style="86" customWidth="1"/>
    <col min="6918" max="6918" width="18" style="86" customWidth="1"/>
    <col min="6919" max="6919" width="20.8333333333333" style="86" customWidth="1"/>
    <col min="6920" max="6920" width="23.8333333333333" style="86" customWidth="1"/>
    <col min="6921" max="7169" width="12" style="86"/>
    <col min="7170" max="7171" width="16.3333333333333" style="86" customWidth="1"/>
    <col min="7172" max="7172" width="9.33333333333333" style="86" customWidth="1"/>
    <col min="7173" max="7173" width="44.8333333333333" style="86" customWidth="1"/>
    <col min="7174" max="7174" width="18" style="86" customWidth="1"/>
    <col min="7175" max="7175" width="20.8333333333333" style="86" customWidth="1"/>
    <col min="7176" max="7176" width="23.8333333333333" style="86" customWidth="1"/>
    <col min="7177" max="7425" width="12" style="86"/>
    <col min="7426" max="7427" width="16.3333333333333" style="86" customWidth="1"/>
    <col min="7428" max="7428" width="9.33333333333333" style="86" customWidth="1"/>
    <col min="7429" max="7429" width="44.8333333333333" style="86" customWidth="1"/>
    <col min="7430" max="7430" width="18" style="86" customWidth="1"/>
    <col min="7431" max="7431" width="20.8333333333333" style="86" customWidth="1"/>
    <col min="7432" max="7432" width="23.8333333333333" style="86" customWidth="1"/>
    <col min="7433" max="7681" width="12" style="86"/>
    <col min="7682" max="7683" width="16.3333333333333" style="86" customWidth="1"/>
    <col min="7684" max="7684" width="9.33333333333333" style="86" customWidth="1"/>
    <col min="7685" max="7685" width="44.8333333333333" style="86" customWidth="1"/>
    <col min="7686" max="7686" width="18" style="86" customWidth="1"/>
    <col min="7687" max="7687" width="20.8333333333333" style="86" customWidth="1"/>
    <col min="7688" max="7688" width="23.8333333333333" style="86" customWidth="1"/>
    <col min="7689" max="7937" width="12" style="86"/>
    <col min="7938" max="7939" width="16.3333333333333" style="86" customWidth="1"/>
    <col min="7940" max="7940" width="9.33333333333333" style="86" customWidth="1"/>
    <col min="7941" max="7941" width="44.8333333333333" style="86" customWidth="1"/>
    <col min="7942" max="7942" width="18" style="86" customWidth="1"/>
    <col min="7943" max="7943" width="20.8333333333333" style="86" customWidth="1"/>
    <col min="7944" max="7944" width="23.8333333333333" style="86" customWidth="1"/>
    <col min="7945" max="8193" width="12" style="86"/>
    <col min="8194" max="8195" width="16.3333333333333" style="86" customWidth="1"/>
    <col min="8196" max="8196" width="9.33333333333333" style="86" customWidth="1"/>
    <col min="8197" max="8197" width="44.8333333333333" style="86" customWidth="1"/>
    <col min="8198" max="8198" width="18" style="86" customWidth="1"/>
    <col min="8199" max="8199" width="20.8333333333333" style="86" customWidth="1"/>
    <col min="8200" max="8200" width="23.8333333333333" style="86" customWidth="1"/>
    <col min="8201" max="8449" width="12" style="86"/>
    <col min="8450" max="8451" width="16.3333333333333" style="86" customWidth="1"/>
    <col min="8452" max="8452" width="9.33333333333333" style="86" customWidth="1"/>
    <col min="8453" max="8453" width="44.8333333333333" style="86" customWidth="1"/>
    <col min="8454" max="8454" width="18" style="86" customWidth="1"/>
    <col min="8455" max="8455" width="20.8333333333333" style="86" customWidth="1"/>
    <col min="8456" max="8456" width="23.8333333333333" style="86" customWidth="1"/>
    <col min="8457" max="8705" width="12" style="86"/>
    <col min="8706" max="8707" width="16.3333333333333" style="86" customWidth="1"/>
    <col min="8708" max="8708" width="9.33333333333333" style="86" customWidth="1"/>
    <col min="8709" max="8709" width="44.8333333333333" style="86" customWidth="1"/>
    <col min="8710" max="8710" width="18" style="86" customWidth="1"/>
    <col min="8711" max="8711" width="20.8333333333333" style="86" customWidth="1"/>
    <col min="8712" max="8712" width="23.8333333333333" style="86" customWidth="1"/>
    <col min="8713" max="8961" width="12" style="86"/>
    <col min="8962" max="8963" width="16.3333333333333" style="86" customWidth="1"/>
    <col min="8964" max="8964" width="9.33333333333333" style="86" customWidth="1"/>
    <col min="8965" max="8965" width="44.8333333333333" style="86" customWidth="1"/>
    <col min="8966" max="8966" width="18" style="86" customWidth="1"/>
    <col min="8967" max="8967" width="20.8333333333333" style="86" customWidth="1"/>
    <col min="8968" max="8968" width="23.8333333333333" style="86" customWidth="1"/>
    <col min="8969" max="9217" width="12" style="86"/>
    <col min="9218" max="9219" width="16.3333333333333" style="86" customWidth="1"/>
    <col min="9220" max="9220" width="9.33333333333333" style="86" customWidth="1"/>
    <col min="9221" max="9221" width="44.8333333333333" style="86" customWidth="1"/>
    <col min="9222" max="9222" width="18" style="86" customWidth="1"/>
    <col min="9223" max="9223" width="20.8333333333333" style="86" customWidth="1"/>
    <col min="9224" max="9224" width="23.8333333333333" style="86" customWidth="1"/>
    <col min="9225" max="9473" width="12" style="86"/>
    <col min="9474" max="9475" width="16.3333333333333" style="86" customWidth="1"/>
    <col min="9476" max="9476" width="9.33333333333333" style="86" customWidth="1"/>
    <col min="9477" max="9477" width="44.8333333333333" style="86" customWidth="1"/>
    <col min="9478" max="9478" width="18" style="86" customWidth="1"/>
    <col min="9479" max="9479" width="20.8333333333333" style="86" customWidth="1"/>
    <col min="9480" max="9480" width="23.8333333333333" style="86" customWidth="1"/>
    <col min="9481" max="9729" width="12" style="86"/>
    <col min="9730" max="9731" width="16.3333333333333" style="86" customWidth="1"/>
    <col min="9732" max="9732" width="9.33333333333333" style="86" customWidth="1"/>
    <col min="9733" max="9733" width="44.8333333333333" style="86" customWidth="1"/>
    <col min="9734" max="9734" width="18" style="86" customWidth="1"/>
    <col min="9735" max="9735" width="20.8333333333333" style="86" customWidth="1"/>
    <col min="9736" max="9736" width="23.8333333333333" style="86" customWidth="1"/>
    <col min="9737" max="9985" width="12" style="86"/>
    <col min="9986" max="9987" width="16.3333333333333" style="86" customWidth="1"/>
    <col min="9988" max="9988" width="9.33333333333333" style="86" customWidth="1"/>
    <col min="9989" max="9989" width="44.8333333333333" style="86" customWidth="1"/>
    <col min="9990" max="9990" width="18" style="86" customWidth="1"/>
    <col min="9991" max="9991" width="20.8333333333333" style="86" customWidth="1"/>
    <col min="9992" max="9992" width="23.8333333333333" style="86" customWidth="1"/>
    <col min="9993" max="10241" width="12" style="86"/>
    <col min="10242" max="10243" width="16.3333333333333" style="86" customWidth="1"/>
    <col min="10244" max="10244" width="9.33333333333333" style="86" customWidth="1"/>
    <col min="10245" max="10245" width="44.8333333333333" style="86" customWidth="1"/>
    <col min="10246" max="10246" width="18" style="86" customWidth="1"/>
    <col min="10247" max="10247" width="20.8333333333333" style="86" customWidth="1"/>
    <col min="10248" max="10248" width="23.8333333333333" style="86" customWidth="1"/>
    <col min="10249" max="10497" width="12" style="86"/>
    <col min="10498" max="10499" width="16.3333333333333" style="86" customWidth="1"/>
    <col min="10500" max="10500" width="9.33333333333333" style="86" customWidth="1"/>
    <col min="10501" max="10501" width="44.8333333333333" style="86" customWidth="1"/>
    <col min="10502" max="10502" width="18" style="86" customWidth="1"/>
    <col min="10503" max="10503" width="20.8333333333333" style="86" customWidth="1"/>
    <col min="10504" max="10504" width="23.8333333333333" style="86" customWidth="1"/>
    <col min="10505" max="10753" width="12" style="86"/>
    <col min="10754" max="10755" width="16.3333333333333" style="86" customWidth="1"/>
    <col min="10756" max="10756" width="9.33333333333333" style="86" customWidth="1"/>
    <col min="10757" max="10757" width="44.8333333333333" style="86" customWidth="1"/>
    <col min="10758" max="10758" width="18" style="86" customWidth="1"/>
    <col min="10759" max="10759" width="20.8333333333333" style="86" customWidth="1"/>
    <col min="10760" max="10760" width="23.8333333333333" style="86" customWidth="1"/>
    <col min="10761" max="11009" width="12" style="86"/>
    <col min="11010" max="11011" width="16.3333333333333" style="86" customWidth="1"/>
    <col min="11012" max="11012" width="9.33333333333333" style="86" customWidth="1"/>
    <col min="11013" max="11013" width="44.8333333333333" style="86" customWidth="1"/>
    <col min="11014" max="11014" width="18" style="86" customWidth="1"/>
    <col min="11015" max="11015" width="20.8333333333333" style="86" customWidth="1"/>
    <col min="11016" max="11016" width="23.8333333333333" style="86" customWidth="1"/>
    <col min="11017" max="11265" width="12" style="86"/>
    <col min="11266" max="11267" width="16.3333333333333" style="86" customWidth="1"/>
    <col min="11268" max="11268" width="9.33333333333333" style="86" customWidth="1"/>
    <col min="11269" max="11269" width="44.8333333333333" style="86" customWidth="1"/>
    <col min="11270" max="11270" width="18" style="86" customWidth="1"/>
    <col min="11271" max="11271" width="20.8333333333333" style="86" customWidth="1"/>
    <col min="11272" max="11272" width="23.8333333333333" style="86" customWidth="1"/>
    <col min="11273" max="11521" width="12" style="86"/>
    <col min="11522" max="11523" width="16.3333333333333" style="86" customWidth="1"/>
    <col min="11524" max="11524" width="9.33333333333333" style="86" customWidth="1"/>
    <col min="11525" max="11525" width="44.8333333333333" style="86" customWidth="1"/>
    <col min="11526" max="11526" width="18" style="86" customWidth="1"/>
    <col min="11527" max="11527" width="20.8333333333333" style="86" customWidth="1"/>
    <col min="11528" max="11528" width="23.8333333333333" style="86" customWidth="1"/>
    <col min="11529" max="11777" width="12" style="86"/>
    <col min="11778" max="11779" width="16.3333333333333" style="86" customWidth="1"/>
    <col min="11780" max="11780" width="9.33333333333333" style="86" customWidth="1"/>
    <col min="11781" max="11781" width="44.8333333333333" style="86" customWidth="1"/>
    <col min="11782" max="11782" width="18" style="86" customWidth="1"/>
    <col min="11783" max="11783" width="20.8333333333333" style="86" customWidth="1"/>
    <col min="11784" max="11784" width="23.8333333333333" style="86" customWidth="1"/>
    <col min="11785" max="12033" width="12" style="86"/>
    <col min="12034" max="12035" width="16.3333333333333" style="86" customWidth="1"/>
    <col min="12036" max="12036" width="9.33333333333333" style="86" customWidth="1"/>
    <col min="12037" max="12037" width="44.8333333333333" style="86" customWidth="1"/>
    <col min="12038" max="12038" width="18" style="86" customWidth="1"/>
    <col min="12039" max="12039" width="20.8333333333333" style="86" customWidth="1"/>
    <col min="12040" max="12040" width="23.8333333333333" style="86" customWidth="1"/>
    <col min="12041" max="12289" width="12" style="86"/>
    <col min="12290" max="12291" width="16.3333333333333" style="86" customWidth="1"/>
    <col min="12292" max="12292" width="9.33333333333333" style="86" customWidth="1"/>
    <col min="12293" max="12293" width="44.8333333333333" style="86" customWidth="1"/>
    <col min="12294" max="12294" width="18" style="86" customWidth="1"/>
    <col min="12295" max="12295" width="20.8333333333333" style="86" customWidth="1"/>
    <col min="12296" max="12296" width="23.8333333333333" style="86" customWidth="1"/>
    <col min="12297" max="12545" width="12" style="86"/>
    <col min="12546" max="12547" width="16.3333333333333" style="86" customWidth="1"/>
    <col min="12548" max="12548" width="9.33333333333333" style="86" customWidth="1"/>
    <col min="12549" max="12549" width="44.8333333333333" style="86" customWidth="1"/>
    <col min="12550" max="12550" width="18" style="86" customWidth="1"/>
    <col min="12551" max="12551" width="20.8333333333333" style="86" customWidth="1"/>
    <col min="12552" max="12552" width="23.8333333333333" style="86" customWidth="1"/>
    <col min="12553" max="12801" width="12" style="86"/>
    <col min="12802" max="12803" width="16.3333333333333" style="86" customWidth="1"/>
    <col min="12804" max="12804" width="9.33333333333333" style="86" customWidth="1"/>
    <col min="12805" max="12805" width="44.8333333333333" style="86" customWidth="1"/>
    <col min="12806" max="12806" width="18" style="86" customWidth="1"/>
    <col min="12807" max="12807" width="20.8333333333333" style="86" customWidth="1"/>
    <col min="12808" max="12808" width="23.8333333333333" style="86" customWidth="1"/>
    <col min="12809" max="13057" width="12" style="86"/>
    <col min="13058" max="13059" width="16.3333333333333" style="86" customWidth="1"/>
    <col min="13060" max="13060" width="9.33333333333333" style="86" customWidth="1"/>
    <col min="13061" max="13061" width="44.8333333333333" style="86" customWidth="1"/>
    <col min="13062" max="13062" width="18" style="86" customWidth="1"/>
    <col min="13063" max="13063" width="20.8333333333333" style="86" customWidth="1"/>
    <col min="13064" max="13064" width="23.8333333333333" style="86" customWidth="1"/>
    <col min="13065" max="13313" width="12" style="86"/>
    <col min="13314" max="13315" width="16.3333333333333" style="86" customWidth="1"/>
    <col min="13316" max="13316" width="9.33333333333333" style="86" customWidth="1"/>
    <col min="13317" max="13317" width="44.8333333333333" style="86" customWidth="1"/>
    <col min="13318" max="13318" width="18" style="86" customWidth="1"/>
    <col min="13319" max="13319" width="20.8333333333333" style="86" customWidth="1"/>
    <col min="13320" max="13320" width="23.8333333333333" style="86" customWidth="1"/>
    <col min="13321" max="13569" width="12" style="86"/>
    <col min="13570" max="13571" width="16.3333333333333" style="86" customWidth="1"/>
    <col min="13572" max="13572" width="9.33333333333333" style="86" customWidth="1"/>
    <col min="13573" max="13573" width="44.8333333333333" style="86" customWidth="1"/>
    <col min="13574" max="13574" width="18" style="86" customWidth="1"/>
    <col min="13575" max="13575" width="20.8333333333333" style="86" customWidth="1"/>
    <col min="13576" max="13576" width="23.8333333333333" style="86" customWidth="1"/>
    <col min="13577" max="13825" width="12" style="86"/>
    <col min="13826" max="13827" width="16.3333333333333" style="86" customWidth="1"/>
    <col min="13828" max="13828" width="9.33333333333333" style="86" customWidth="1"/>
    <col min="13829" max="13829" width="44.8333333333333" style="86" customWidth="1"/>
    <col min="13830" max="13830" width="18" style="86" customWidth="1"/>
    <col min="13831" max="13831" width="20.8333333333333" style="86" customWidth="1"/>
    <col min="13832" max="13832" width="23.8333333333333" style="86" customWidth="1"/>
    <col min="13833" max="14081" width="12" style="86"/>
    <col min="14082" max="14083" width="16.3333333333333" style="86" customWidth="1"/>
    <col min="14084" max="14084" width="9.33333333333333" style="86" customWidth="1"/>
    <col min="14085" max="14085" width="44.8333333333333" style="86" customWidth="1"/>
    <col min="14086" max="14086" width="18" style="86" customWidth="1"/>
    <col min="14087" max="14087" width="20.8333333333333" style="86" customWidth="1"/>
    <col min="14088" max="14088" width="23.8333333333333" style="86" customWidth="1"/>
    <col min="14089" max="14337" width="12" style="86"/>
    <col min="14338" max="14339" width="16.3333333333333" style="86" customWidth="1"/>
    <col min="14340" max="14340" width="9.33333333333333" style="86" customWidth="1"/>
    <col min="14341" max="14341" width="44.8333333333333" style="86" customWidth="1"/>
    <col min="14342" max="14342" width="18" style="86" customWidth="1"/>
    <col min="14343" max="14343" width="20.8333333333333" style="86" customWidth="1"/>
    <col min="14344" max="14344" width="23.8333333333333" style="86" customWidth="1"/>
    <col min="14345" max="14593" width="12" style="86"/>
    <col min="14594" max="14595" width="16.3333333333333" style="86" customWidth="1"/>
    <col min="14596" max="14596" width="9.33333333333333" style="86" customWidth="1"/>
    <col min="14597" max="14597" width="44.8333333333333" style="86" customWidth="1"/>
    <col min="14598" max="14598" width="18" style="86" customWidth="1"/>
    <col min="14599" max="14599" width="20.8333333333333" style="86" customWidth="1"/>
    <col min="14600" max="14600" width="23.8333333333333" style="86" customWidth="1"/>
    <col min="14601" max="14849" width="12" style="86"/>
    <col min="14850" max="14851" width="16.3333333333333" style="86" customWidth="1"/>
    <col min="14852" max="14852" width="9.33333333333333" style="86" customWidth="1"/>
    <col min="14853" max="14853" width="44.8333333333333" style="86" customWidth="1"/>
    <col min="14854" max="14854" width="18" style="86" customWidth="1"/>
    <col min="14855" max="14855" width="20.8333333333333" style="86" customWidth="1"/>
    <col min="14856" max="14856" width="23.8333333333333" style="86" customWidth="1"/>
    <col min="14857" max="15105" width="12" style="86"/>
    <col min="15106" max="15107" width="16.3333333333333" style="86" customWidth="1"/>
    <col min="15108" max="15108" width="9.33333333333333" style="86" customWidth="1"/>
    <col min="15109" max="15109" width="44.8333333333333" style="86" customWidth="1"/>
    <col min="15110" max="15110" width="18" style="86" customWidth="1"/>
    <col min="15111" max="15111" width="20.8333333333333" style="86" customWidth="1"/>
    <col min="15112" max="15112" width="23.8333333333333" style="86" customWidth="1"/>
    <col min="15113" max="15361" width="12" style="86"/>
    <col min="15362" max="15363" width="16.3333333333333" style="86" customWidth="1"/>
    <col min="15364" max="15364" width="9.33333333333333" style="86" customWidth="1"/>
    <col min="15365" max="15365" width="44.8333333333333" style="86" customWidth="1"/>
    <col min="15366" max="15366" width="18" style="86" customWidth="1"/>
    <col min="15367" max="15367" width="20.8333333333333" style="86" customWidth="1"/>
    <col min="15368" max="15368" width="23.8333333333333" style="86" customWidth="1"/>
    <col min="15369" max="15617" width="12" style="86"/>
    <col min="15618" max="15619" width="16.3333333333333" style="86" customWidth="1"/>
    <col min="15620" max="15620" width="9.33333333333333" style="86" customWidth="1"/>
    <col min="15621" max="15621" width="44.8333333333333" style="86" customWidth="1"/>
    <col min="15622" max="15622" width="18" style="86" customWidth="1"/>
    <col min="15623" max="15623" width="20.8333333333333" style="86" customWidth="1"/>
    <col min="15624" max="15624" width="23.8333333333333" style="86" customWidth="1"/>
    <col min="15625" max="15873" width="12" style="86"/>
    <col min="15874" max="15875" width="16.3333333333333" style="86" customWidth="1"/>
    <col min="15876" max="15876" width="9.33333333333333" style="86" customWidth="1"/>
    <col min="15877" max="15877" width="44.8333333333333" style="86" customWidth="1"/>
    <col min="15878" max="15878" width="18" style="86" customWidth="1"/>
    <col min="15879" max="15879" width="20.8333333333333" style="86" customWidth="1"/>
    <col min="15880" max="15880" width="23.8333333333333" style="86" customWidth="1"/>
    <col min="15881" max="16129" width="12" style="86"/>
    <col min="16130" max="16131" width="16.3333333333333" style="86" customWidth="1"/>
    <col min="16132" max="16132" width="9.33333333333333" style="86" customWidth="1"/>
    <col min="16133" max="16133" width="44.8333333333333" style="86" customWidth="1"/>
    <col min="16134" max="16134" width="18" style="86" customWidth="1"/>
    <col min="16135" max="16135" width="20.8333333333333" style="86" customWidth="1"/>
    <col min="16136" max="16136" width="23.8333333333333" style="86" customWidth="1"/>
    <col min="16137" max="16384" width="12" style="86"/>
  </cols>
  <sheetData>
    <row r="1" s="85" customFormat="1" ht="16.5" customHeight="1" spans="1:8">
      <c r="A1" s="87" t="s">
        <v>128</v>
      </c>
      <c r="B1" s="88"/>
      <c r="C1" s="88"/>
      <c r="D1" s="88"/>
      <c r="E1" s="89"/>
      <c r="F1" s="89"/>
      <c r="G1" s="89"/>
      <c r="H1" s="89"/>
    </row>
    <row r="2" ht="23.25" customHeight="1" spans="1:8">
      <c r="A2" s="90" t="s">
        <v>129</v>
      </c>
      <c r="B2" s="90"/>
      <c r="C2" s="90"/>
      <c r="D2" s="90"/>
      <c r="E2" s="90"/>
      <c r="F2" s="90"/>
      <c r="G2" s="90"/>
      <c r="H2" s="90"/>
    </row>
    <row r="3" ht="17.1" customHeight="1" spans="1:8">
      <c r="A3" s="91" t="s">
        <v>130</v>
      </c>
      <c r="B3" s="91"/>
      <c r="C3" s="91"/>
      <c r="D3" s="91" t="s">
        <v>4504</v>
      </c>
      <c r="E3" s="91"/>
      <c r="F3" s="91"/>
      <c r="G3" s="91"/>
      <c r="H3" s="91"/>
    </row>
    <row r="4" ht="15.95" customHeight="1" spans="1:8">
      <c r="A4" s="92" t="s">
        <v>132</v>
      </c>
      <c r="B4" s="91" t="s">
        <v>133</v>
      </c>
      <c r="C4" s="91"/>
      <c r="D4" s="91" t="s">
        <v>134</v>
      </c>
      <c r="E4" s="91"/>
      <c r="F4" s="91" t="s">
        <v>135</v>
      </c>
      <c r="G4" s="91"/>
      <c r="H4" s="91"/>
    </row>
    <row r="5" ht="15" customHeight="1" spans="1:8">
      <c r="A5" s="93"/>
      <c r="B5" s="91"/>
      <c r="C5" s="91"/>
      <c r="D5" s="91"/>
      <c r="E5" s="91"/>
      <c r="F5" s="91" t="s">
        <v>136</v>
      </c>
      <c r="G5" s="91" t="s">
        <v>137</v>
      </c>
      <c r="H5" s="91" t="s">
        <v>138</v>
      </c>
    </row>
    <row r="6" ht="54.95" customHeight="1" spans="1:8">
      <c r="A6" s="93"/>
      <c r="B6" s="91" t="s">
        <v>4505</v>
      </c>
      <c r="C6" s="91"/>
      <c r="D6" s="94" t="s">
        <v>4506</v>
      </c>
      <c r="E6" s="94"/>
      <c r="F6" s="95">
        <v>5217.43</v>
      </c>
      <c r="G6" s="95">
        <v>5217.43</v>
      </c>
      <c r="H6" s="95">
        <f>F6-G6</f>
        <v>0</v>
      </c>
    </row>
    <row r="7" ht="53" customHeight="1" spans="1:8">
      <c r="A7" s="96"/>
      <c r="B7" s="97" t="s">
        <v>149</v>
      </c>
      <c r="C7" s="98"/>
      <c r="D7" s="98"/>
      <c r="E7" s="99"/>
      <c r="F7" s="95">
        <v>5217.43</v>
      </c>
      <c r="G7" s="95">
        <v>5217.43</v>
      </c>
      <c r="H7" s="95">
        <f>F7-G7</f>
        <v>0</v>
      </c>
    </row>
    <row r="8" ht="34" customHeight="1" spans="1:8">
      <c r="A8" s="92" t="s">
        <v>152</v>
      </c>
      <c r="B8" s="94" t="s">
        <v>4507</v>
      </c>
      <c r="C8" s="94"/>
      <c r="D8" s="94"/>
      <c r="E8" s="94"/>
      <c r="F8" s="94"/>
      <c r="G8" s="94"/>
      <c r="H8" s="94"/>
    </row>
    <row r="9" ht="17.25" customHeight="1" spans="1:8">
      <c r="A9" s="93"/>
      <c r="B9" s="91" t="s">
        <v>153</v>
      </c>
      <c r="C9" s="91" t="s">
        <v>154</v>
      </c>
      <c r="D9" s="91"/>
      <c r="E9" s="91" t="s">
        <v>155</v>
      </c>
      <c r="F9" s="91"/>
      <c r="G9" s="91" t="s">
        <v>156</v>
      </c>
      <c r="H9" s="91"/>
    </row>
    <row r="10" ht="15.75" customHeight="1" spans="1:8">
      <c r="A10" s="93"/>
      <c r="B10" s="92" t="s">
        <v>157</v>
      </c>
      <c r="C10" s="91" t="s">
        <v>158</v>
      </c>
      <c r="D10" s="91"/>
      <c r="E10" s="94" t="s">
        <v>4508</v>
      </c>
      <c r="F10" s="94"/>
      <c r="G10" s="91" t="s">
        <v>1059</v>
      </c>
      <c r="H10" s="91"/>
    </row>
    <row r="11" ht="18.75" customHeight="1" spans="1:8">
      <c r="A11" s="93"/>
      <c r="B11" s="93"/>
      <c r="C11" s="91"/>
      <c r="D11" s="91"/>
      <c r="E11" s="94" t="s">
        <v>4509</v>
      </c>
      <c r="F11" s="94"/>
      <c r="G11" s="91" t="s">
        <v>1059</v>
      </c>
      <c r="H11" s="91"/>
    </row>
    <row r="12" ht="19.5" customHeight="1" spans="1:8">
      <c r="A12" s="93"/>
      <c r="B12" s="93"/>
      <c r="C12" s="91"/>
      <c r="D12" s="91"/>
      <c r="E12" s="94" t="s">
        <v>4510</v>
      </c>
      <c r="F12" s="94"/>
      <c r="G12" s="91" t="s">
        <v>3224</v>
      </c>
      <c r="H12" s="91"/>
    </row>
    <row r="13" ht="14.25" customHeight="1" spans="1:8">
      <c r="A13" s="93"/>
      <c r="B13" s="93"/>
      <c r="C13" s="91"/>
      <c r="D13" s="91"/>
      <c r="E13" s="94" t="s">
        <v>4511</v>
      </c>
      <c r="F13" s="94"/>
      <c r="G13" s="91" t="s">
        <v>327</v>
      </c>
      <c r="H13" s="91"/>
    </row>
    <row r="14" ht="16.5" customHeight="1" spans="1:8">
      <c r="A14" s="93"/>
      <c r="B14" s="93"/>
      <c r="C14" s="91"/>
      <c r="D14" s="91"/>
      <c r="E14" s="94" t="s">
        <v>4512</v>
      </c>
      <c r="F14" s="94"/>
      <c r="G14" s="91" t="s">
        <v>4513</v>
      </c>
      <c r="H14" s="91"/>
    </row>
    <row r="15" ht="16.5" customHeight="1" spans="1:8">
      <c r="A15" s="93"/>
      <c r="B15" s="93"/>
      <c r="C15" s="91"/>
      <c r="D15" s="91"/>
      <c r="E15" s="94" t="s">
        <v>4514</v>
      </c>
      <c r="F15" s="94"/>
      <c r="G15" s="91" t="s">
        <v>1059</v>
      </c>
      <c r="H15" s="91"/>
    </row>
    <row r="16" ht="16.5" customHeight="1" spans="1:8">
      <c r="A16" s="93"/>
      <c r="B16" s="93"/>
      <c r="C16" s="91"/>
      <c r="D16" s="91"/>
      <c r="E16" s="94" t="s">
        <v>4515</v>
      </c>
      <c r="F16" s="94"/>
      <c r="G16" s="91" t="s">
        <v>1059</v>
      </c>
      <c r="H16" s="91"/>
    </row>
    <row r="17" ht="18" customHeight="1" spans="1:8">
      <c r="A17" s="93"/>
      <c r="B17" s="93"/>
      <c r="C17" s="91"/>
      <c r="D17" s="91"/>
      <c r="E17" s="94" t="s">
        <v>4516</v>
      </c>
      <c r="F17" s="94"/>
      <c r="G17" s="91" t="s">
        <v>360</v>
      </c>
      <c r="H17" s="91"/>
    </row>
    <row r="18" ht="18.75" customHeight="1" spans="1:8">
      <c r="A18" s="93"/>
      <c r="B18" s="93"/>
      <c r="C18" s="91"/>
      <c r="D18" s="91"/>
      <c r="E18" s="94" t="s">
        <v>4517</v>
      </c>
      <c r="F18" s="94"/>
      <c r="G18" s="91" t="s">
        <v>3224</v>
      </c>
      <c r="H18" s="91"/>
    </row>
    <row r="19" ht="17.25" customHeight="1" spans="1:8">
      <c r="A19" s="93"/>
      <c r="B19" s="93"/>
      <c r="C19" s="91"/>
      <c r="D19" s="91"/>
      <c r="E19" s="94" t="s">
        <v>4518</v>
      </c>
      <c r="F19" s="94"/>
      <c r="G19" s="91" t="s">
        <v>2021</v>
      </c>
      <c r="H19" s="91"/>
    </row>
    <row r="20" ht="18" customHeight="1" spans="1:8">
      <c r="A20" s="93"/>
      <c r="B20" s="93"/>
      <c r="C20" s="91"/>
      <c r="D20" s="91"/>
      <c r="E20" s="94" t="s">
        <v>4519</v>
      </c>
      <c r="F20" s="94"/>
      <c r="G20" s="91" t="s">
        <v>2021</v>
      </c>
      <c r="H20" s="91"/>
    </row>
    <row r="21" ht="19.5" customHeight="1" spans="1:8">
      <c r="A21" s="93"/>
      <c r="B21" s="93"/>
      <c r="C21" s="91"/>
      <c r="D21" s="91"/>
      <c r="E21" s="94" t="s">
        <v>4520</v>
      </c>
      <c r="F21" s="94"/>
      <c r="G21" s="91" t="s">
        <v>2021</v>
      </c>
      <c r="H21" s="91"/>
    </row>
    <row r="22" ht="14.25" customHeight="1" spans="1:8">
      <c r="A22" s="100" t="s">
        <v>152</v>
      </c>
      <c r="B22" s="101"/>
      <c r="C22" s="92"/>
      <c r="D22" s="92"/>
      <c r="E22" s="94" t="s">
        <v>4521</v>
      </c>
      <c r="F22" s="94"/>
      <c r="G22" s="91" t="s">
        <v>2021</v>
      </c>
      <c r="H22" s="91"/>
    </row>
    <row r="23" ht="18" customHeight="1" spans="1:8">
      <c r="A23" s="102"/>
      <c r="B23" s="99" t="s">
        <v>157</v>
      </c>
      <c r="C23" s="91" t="s">
        <v>178</v>
      </c>
      <c r="D23" s="91"/>
      <c r="E23" s="103" t="s">
        <v>4522</v>
      </c>
      <c r="F23" s="94"/>
      <c r="G23" s="91" t="s">
        <v>4279</v>
      </c>
      <c r="H23" s="91"/>
    </row>
    <row r="24" ht="15" customHeight="1" spans="1:8">
      <c r="A24" s="102"/>
      <c r="B24" s="99"/>
      <c r="C24" s="91"/>
      <c r="D24" s="91"/>
      <c r="E24" s="104" t="s">
        <v>4523</v>
      </c>
      <c r="F24" s="103"/>
      <c r="G24" s="91" t="s">
        <v>4279</v>
      </c>
      <c r="H24" s="91"/>
    </row>
    <row r="25" ht="15.75" customHeight="1" spans="1:8">
      <c r="A25" s="102"/>
      <c r="B25" s="99"/>
      <c r="C25" s="91"/>
      <c r="D25" s="91"/>
      <c r="E25" s="103" t="s">
        <v>4524</v>
      </c>
      <c r="F25" s="94"/>
      <c r="G25" s="91" t="s">
        <v>4279</v>
      </c>
      <c r="H25" s="91"/>
    </row>
    <row r="26" ht="17.25" customHeight="1" spans="1:8">
      <c r="A26" s="102"/>
      <c r="B26" s="99"/>
      <c r="C26" s="91"/>
      <c r="D26" s="91"/>
      <c r="E26" s="103" t="s">
        <v>4525</v>
      </c>
      <c r="F26" s="94"/>
      <c r="G26" s="91" t="s">
        <v>4279</v>
      </c>
      <c r="H26" s="91"/>
    </row>
    <row r="27" ht="19.5" customHeight="1" spans="1:8">
      <c r="A27" s="102"/>
      <c r="B27" s="99"/>
      <c r="C27" s="91"/>
      <c r="D27" s="91"/>
      <c r="E27" s="103" t="s">
        <v>4526</v>
      </c>
      <c r="F27" s="94"/>
      <c r="G27" s="91" t="s">
        <v>498</v>
      </c>
      <c r="H27" s="91"/>
    </row>
    <row r="28" ht="18" customHeight="1" spans="1:8">
      <c r="A28" s="102"/>
      <c r="B28" s="99"/>
      <c r="C28" s="91"/>
      <c r="D28" s="91"/>
      <c r="E28" s="103" t="s">
        <v>4527</v>
      </c>
      <c r="F28" s="94"/>
      <c r="G28" s="91" t="s">
        <v>498</v>
      </c>
      <c r="H28" s="91"/>
    </row>
    <row r="29" ht="16.5" customHeight="1" spans="1:8">
      <c r="A29" s="102"/>
      <c r="B29" s="99"/>
      <c r="C29" s="91"/>
      <c r="D29" s="91"/>
      <c r="E29" s="103" t="s">
        <v>4528</v>
      </c>
      <c r="F29" s="94"/>
      <c r="G29" s="91" t="s">
        <v>498</v>
      </c>
      <c r="H29" s="91"/>
    </row>
    <row r="30" ht="15.75" customHeight="1" spans="1:8">
      <c r="A30" s="102"/>
      <c r="B30" s="99"/>
      <c r="C30" s="91"/>
      <c r="D30" s="91"/>
      <c r="E30" s="103" t="s">
        <v>4529</v>
      </c>
      <c r="F30" s="94"/>
      <c r="G30" s="91" t="s">
        <v>498</v>
      </c>
      <c r="H30" s="91"/>
    </row>
    <row r="31" ht="18.75" customHeight="1" spans="1:8">
      <c r="A31" s="102"/>
      <c r="B31" s="99"/>
      <c r="C31" s="91"/>
      <c r="D31" s="91"/>
      <c r="E31" s="103" t="s">
        <v>4530</v>
      </c>
      <c r="F31" s="94"/>
      <c r="G31" s="91" t="s">
        <v>2021</v>
      </c>
      <c r="H31" s="91"/>
    </row>
    <row r="32" ht="21.95" customHeight="1" spans="1:8">
      <c r="A32" s="102"/>
      <c r="B32" s="99"/>
      <c r="C32" s="91" t="s">
        <v>252</v>
      </c>
      <c r="D32" s="91"/>
      <c r="E32" s="104" t="s">
        <v>4531</v>
      </c>
      <c r="F32" s="103"/>
      <c r="G32" s="97" t="s">
        <v>3128</v>
      </c>
      <c r="H32" s="99"/>
    </row>
    <row r="33" ht="18.75" customHeight="1" spans="1:8">
      <c r="A33" s="102"/>
      <c r="B33" s="99"/>
      <c r="C33" s="91"/>
      <c r="D33" s="91"/>
      <c r="E33" s="104" t="s">
        <v>4270</v>
      </c>
      <c r="F33" s="103"/>
      <c r="G33" s="97" t="s">
        <v>4271</v>
      </c>
      <c r="H33" s="99"/>
    </row>
    <row r="34" ht="17.25" customHeight="1" spans="1:8">
      <c r="A34" s="102"/>
      <c r="B34" s="99" t="s">
        <v>182</v>
      </c>
      <c r="C34" s="91" t="s">
        <v>304</v>
      </c>
      <c r="D34" s="91"/>
      <c r="E34" s="103" t="s">
        <v>4532</v>
      </c>
      <c r="F34" s="94"/>
      <c r="G34" s="91" t="s">
        <v>360</v>
      </c>
      <c r="H34" s="91"/>
    </row>
    <row r="35" ht="18" customHeight="1" spans="1:8">
      <c r="A35" s="102"/>
      <c r="B35" s="99"/>
      <c r="C35" s="91"/>
      <c r="D35" s="91"/>
      <c r="E35" s="103" t="s">
        <v>4533</v>
      </c>
      <c r="F35" s="94"/>
      <c r="G35" s="91" t="s">
        <v>360</v>
      </c>
      <c r="H35" s="91"/>
    </row>
    <row r="36" ht="21.95" customHeight="1" spans="1:8">
      <c r="A36" s="102"/>
      <c r="B36" s="99"/>
      <c r="C36" s="91"/>
      <c r="D36" s="91"/>
      <c r="E36" s="103" t="s">
        <v>4534</v>
      </c>
      <c r="F36" s="94"/>
      <c r="G36" s="105" t="s">
        <v>3406</v>
      </c>
      <c r="H36" s="91"/>
    </row>
    <row r="37" ht="21.95" customHeight="1" spans="1:8">
      <c r="A37" s="102"/>
      <c r="B37" s="99"/>
      <c r="C37" s="91" t="s">
        <v>183</v>
      </c>
      <c r="D37" s="91"/>
      <c r="E37" s="103" t="s">
        <v>4278</v>
      </c>
      <c r="F37" s="94"/>
      <c r="G37" s="91" t="s">
        <v>4279</v>
      </c>
      <c r="H37" s="91"/>
    </row>
    <row r="38" ht="21.95" customHeight="1" spans="1:8">
      <c r="A38" s="102"/>
      <c r="B38" s="99"/>
      <c r="C38" s="91"/>
      <c r="D38" s="91"/>
      <c r="E38" s="103" t="s">
        <v>4280</v>
      </c>
      <c r="F38" s="94"/>
      <c r="G38" s="91" t="s">
        <v>4281</v>
      </c>
      <c r="H38" s="91"/>
    </row>
    <row r="39" ht="21.95" customHeight="1" spans="1:8">
      <c r="A39" s="102"/>
      <c r="B39" s="99"/>
      <c r="C39" s="91"/>
      <c r="D39" s="91"/>
      <c r="E39" s="103" t="s">
        <v>4282</v>
      </c>
      <c r="F39" s="94"/>
      <c r="G39" s="91" t="s">
        <v>2021</v>
      </c>
      <c r="H39" s="91"/>
    </row>
    <row r="40" ht="21.95" customHeight="1" spans="1:8">
      <c r="A40" s="102"/>
      <c r="B40" s="99"/>
      <c r="C40" s="91"/>
      <c r="D40" s="91"/>
      <c r="E40" s="103" t="s">
        <v>4283</v>
      </c>
      <c r="F40" s="94"/>
      <c r="G40" s="91" t="s">
        <v>4284</v>
      </c>
      <c r="H40" s="91"/>
    </row>
    <row r="41" ht="21.95" customHeight="1" spans="1:8">
      <c r="A41" s="102"/>
      <c r="B41" s="99"/>
      <c r="C41" s="91"/>
      <c r="D41" s="91"/>
      <c r="E41" s="103" t="s">
        <v>4285</v>
      </c>
      <c r="F41" s="94"/>
      <c r="G41" s="91" t="s">
        <v>4284</v>
      </c>
      <c r="H41" s="91"/>
    </row>
    <row r="42" ht="18" customHeight="1" spans="1:8">
      <c r="A42" s="102"/>
      <c r="B42" s="99"/>
      <c r="C42" s="91"/>
      <c r="D42" s="91"/>
      <c r="E42" s="103" t="s">
        <v>4286</v>
      </c>
      <c r="F42" s="94"/>
      <c r="G42" s="91" t="s">
        <v>4287</v>
      </c>
      <c r="H42" s="91"/>
    </row>
    <row r="43" ht="29.25" customHeight="1" spans="1:8">
      <c r="A43" s="102"/>
      <c r="B43" s="99"/>
      <c r="C43" s="91"/>
      <c r="D43" s="91"/>
      <c r="E43" s="103" t="s">
        <v>4288</v>
      </c>
      <c r="F43" s="94"/>
      <c r="G43" s="91" t="s">
        <v>498</v>
      </c>
      <c r="H43" s="91"/>
    </row>
    <row r="44" ht="18" customHeight="1" spans="1:8">
      <c r="A44" s="102"/>
      <c r="B44" s="99"/>
      <c r="C44" s="91" t="s">
        <v>354</v>
      </c>
      <c r="D44" s="91"/>
      <c r="E44" s="103" t="s">
        <v>4535</v>
      </c>
      <c r="F44" s="94"/>
      <c r="G44" s="91" t="s">
        <v>498</v>
      </c>
      <c r="H44" s="91"/>
    </row>
    <row r="45" ht="16.5" customHeight="1" spans="1:8">
      <c r="A45" s="102"/>
      <c r="B45" s="99"/>
      <c r="C45" s="91" t="s">
        <v>192</v>
      </c>
      <c r="D45" s="91"/>
      <c r="E45" s="103" t="s">
        <v>4536</v>
      </c>
      <c r="F45" s="94"/>
      <c r="G45" s="91" t="s">
        <v>360</v>
      </c>
      <c r="H45" s="91"/>
    </row>
    <row r="46" ht="17.25" customHeight="1" spans="1:8">
      <c r="A46" s="102"/>
      <c r="B46" s="99"/>
      <c r="C46" s="91"/>
      <c r="D46" s="91"/>
      <c r="E46" s="103" t="s">
        <v>4537</v>
      </c>
      <c r="F46" s="94"/>
      <c r="G46" s="91" t="s">
        <v>360</v>
      </c>
      <c r="H46" s="91"/>
    </row>
    <row r="47" ht="18.75" customHeight="1" spans="1:8">
      <c r="A47" s="102"/>
      <c r="B47" s="99"/>
      <c r="C47" s="91"/>
      <c r="D47" s="91"/>
      <c r="E47" s="103" t="s">
        <v>4538</v>
      </c>
      <c r="F47" s="94"/>
      <c r="G47" s="91" t="s">
        <v>360</v>
      </c>
      <c r="H47" s="91"/>
    </row>
    <row r="48" ht="21.95" customHeight="1" spans="1:8">
      <c r="A48" s="102"/>
      <c r="B48" s="99" t="s">
        <v>195</v>
      </c>
      <c r="C48" s="91" t="s">
        <v>196</v>
      </c>
      <c r="D48" s="91"/>
      <c r="E48" s="103" t="s">
        <v>4539</v>
      </c>
      <c r="F48" s="94"/>
      <c r="G48" s="91" t="s">
        <v>198</v>
      </c>
      <c r="H48" s="91"/>
    </row>
    <row r="49" ht="10.8" spans="1:8">
      <c r="A49" s="102"/>
      <c r="B49" s="99"/>
      <c r="C49" s="91"/>
      <c r="D49" s="91"/>
      <c r="E49" s="103" t="s">
        <v>4540</v>
      </c>
      <c r="F49" s="94"/>
      <c r="G49" s="91" t="s">
        <v>4292</v>
      </c>
      <c r="H49" s="91"/>
    </row>
  </sheetData>
  <mergeCells count="108">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C44:D44"/>
    <mergeCell ref="E44:F44"/>
    <mergeCell ref="G44:H44"/>
    <mergeCell ref="E45:F45"/>
    <mergeCell ref="G45:H45"/>
    <mergeCell ref="E46:F46"/>
    <mergeCell ref="G46:H46"/>
    <mergeCell ref="E47:F47"/>
    <mergeCell ref="G47:H47"/>
    <mergeCell ref="E48:F48"/>
    <mergeCell ref="G48:H48"/>
    <mergeCell ref="E49:F49"/>
    <mergeCell ref="G49:H49"/>
    <mergeCell ref="A4:A7"/>
    <mergeCell ref="A8:A21"/>
    <mergeCell ref="A22:A49"/>
    <mergeCell ref="B10:B22"/>
    <mergeCell ref="B23:B33"/>
    <mergeCell ref="B34:B47"/>
    <mergeCell ref="B48:B49"/>
    <mergeCell ref="B4:C5"/>
    <mergeCell ref="D4:E5"/>
    <mergeCell ref="C10:D22"/>
    <mergeCell ref="C23:D31"/>
    <mergeCell ref="C37:D43"/>
    <mergeCell ref="C32:D33"/>
    <mergeCell ref="C48:D49"/>
    <mergeCell ref="C45:D47"/>
    <mergeCell ref="C34:D36"/>
  </mergeCells>
  <pageMargins left="0.75" right="0.75" top="1" bottom="1" header="0.5" footer="0.5"/>
  <pageSetup paperSize="9" scale="65" orientation="portrait"/>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7"/>
  <sheetViews>
    <sheetView showGridLines="0" topLeftCell="A25" workbookViewId="0">
      <selection activeCell="A3" sqref="$A3:$XFD7"/>
    </sheetView>
  </sheetViews>
  <sheetFormatPr defaultColWidth="9.33333333333333" defaultRowHeight="15.6" outlineLevelCol="7"/>
  <cols>
    <col min="1" max="1" width="9.33333333333333" style="69" customWidth="1"/>
    <col min="2" max="2" width="16.3333333333333" style="69" customWidth="1"/>
    <col min="3" max="3" width="12.5" style="69" customWidth="1"/>
    <col min="4" max="4" width="9.33333333333333" style="69" customWidth="1"/>
    <col min="5" max="5" width="63.8333333333333" style="69" customWidth="1"/>
    <col min="6" max="6" width="25.3333333333333" style="69" customWidth="1"/>
    <col min="7" max="7" width="18" style="69" customWidth="1"/>
    <col min="8" max="8" width="20.1666666666667" style="69" customWidth="1"/>
    <col min="9" max="16384" width="9.33333333333333" style="69"/>
  </cols>
  <sheetData>
    <row r="1" s="67" customFormat="1" ht="16.5" customHeight="1" spans="1:4">
      <c r="A1" s="70" t="s">
        <v>128</v>
      </c>
      <c r="B1" s="71"/>
      <c r="C1" s="71"/>
      <c r="D1" s="71"/>
    </row>
    <row r="2" ht="31.5" customHeight="1" spans="1:8">
      <c r="A2" s="72" t="s">
        <v>129</v>
      </c>
      <c r="B2" s="72"/>
      <c r="C2" s="72"/>
      <c r="D2" s="72"/>
      <c r="E2" s="72"/>
      <c r="F2" s="72"/>
      <c r="G2" s="72"/>
      <c r="H2" s="72"/>
    </row>
    <row r="3" ht="21.75" customHeight="1" spans="1:8">
      <c r="A3" s="73" t="s">
        <v>130</v>
      </c>
      <c r="B3" s="73"/>
      <c r="C3" s="73"/>
      <c r="D3" s="73" t="s">
        <v>4541</v>
      </c>
      <c r="E3" s="73"/>
      <c r="F3" s="73"/>
      <c r="G3" s="73"/>
      <c r="H3" s="73"/>
    </row>
    <row r="4" ht="21.75" customHeight="1" spans="1:8">
      <c r="A4" s="73" t="s">
        <v>132</v>
      </c>
      <c r="B4" s="73" t="s">
        <v>133</v>
      </c>
      <c r="C4" s="73"/>
      <c r="D4" s="73" t="s">
        <v>134</v>
      </c>
      <c r="E4" s="73"/>
      <c r="F4" s="73" t="s">
        <v>135</v>
      </c>
      <c r="G4" s="73"/>
      <c r="H4" s="73"/>
    </row>
    <row r="5" ht="21.75" customHeight="1" spans="1:8">
      <c r="A5" s="73"/>
      <c r="B5" s="73"/>
      <c r="C5" s="73"/>
      <c r="D5" s="73"/>
      <c r="E5" s="73"/>
      <c r="F5" s="73" t="s">
        <v>136</v>
      </c>
      <c r="G5" s="73" t="s">
        <v>137</v>
      </c>
      <c r="H5" s="73" t="s">
        <v>138</v>
      </c>
    </row>
    <row r="6" ht="75.75" customHeight="1" spans="1:8">
      <c r="A6" s="73"/>
      <c r="B6" s="73" t="s">
        <v>139</v>
      </c>
      <c r="C6" s="73"/>
      <c r="D6" s="74" t="s">
        <v>4542</v>
      </c>
      <c r="E6" s="75"/>
      <c r="F6" s="76">
        <v>1700.98</v>
      </c>
      <c r="G6" s="76">
        <v>1700.98</v>
      </c>
      <c r="H6" s="77"/>
    </row>
    <row r="7" ht="21.75" customHeight="1" spans="1:8">
      <c r="A7" s="73"/>
      <c r="B7" s="73" t="s">
        <v>149</v>
      </c>
      <c r="C7" s="73"/>
      <c r="D7" s="73"/>
      <c r="E7" s="73"/>
      <c r="F7" s="76">
        <v>1700.98</v>
      </c>
      <c r="G7" s="78">
        <v>1700.98</v>
      </c>
      <c r="H7" s="77"/>
    </row>
    <row r="8" ht="115.5" customHeight="1" spans="1:8">
      <c r="A8" s="73" t="s">
        <v>150</v>
      </c>
      <c r="B8" s="79" t="s">
        <v>4543</v>
      </c>
      <c r="C8" s="79"/>
      <c r="D8" s="79"/>
      <c r="E8" s="79"/>
      <c r="F8" s="79"/>
      <c r="G8" s="79"/>
      <c r="H8" s="79"/>
    </row>
    <row r="9" ht="21.75" customHeight="1" spans="1:8">
      <c r="A9" s="73" t="s">
        <v>152</v>
      </c>
      <c r="B9" s="73" t="s">
        <v>153</v>
      </c>
      <c r="C9" s="73" t="s">
        <v>154</v>
      </c>
      <c r="D9" s="73"/>
      <c r="E9" s="73" t="s">
        <v>155</v>
      </c>
      <c r="F9" s="73"/>
      <c r="G9" s="73" t="s">
        <v>156</v>
      </c>
      <c r="H9" s="73"/>
    </row>
    <row r="10" ht="45" customHeight="1" spans="1:8">
      <c r="A10" s="73"/>
      <c r="B10" s="73" t="s">
        <v>157</v>
      </c>
      <c r="C10" s="73" t="s">
        <v>158</v>
      </c>
      <c r="D10" s="73"/>
      <c r="E10" s="80" t="s">
        <v>4544</v>
      </c>
      <c r="F10" s="81"/>
      <c r="G10" s="82" t="s">
        <v>4545</v>
      </c>
      <c r="H10" s="83"/>
    </row>
    <row r="11" ht="42" customHeight="1" spans="1:8">
      <c r="A11" s="73"/>
      <c r="B11" s="73"/>
      <c r="C11" s="73" t="s">
        <v>178</v>
      </c>
      <c r="D11" s="73"/>
      <c r="E11" s="80" t="s">
        <v>4546</v>
      </c>
      <c r="F11" s="81"/>
      <c r="G11" s="82" t="s">
        <v>4547</v>
      </c>
      <c r="H11" s="83"/>
    </row>
    <row r="12" ht="28.5" customHeight="1" spans="1:8">
      <c r="A12" s="73"/>
      <c r="B12" s="73"/>
      <c r="C12" s="73" t="s">
        <v>252</v>
      </c>
      <c r="D12" s="73"/>
      <c r="E12" s="80" t="s">
        <v>4548</v>
      </c>
      <c r="F12" s="81"/>
      <c r="G12" s="82" t="s">
        <v>4549</v>
      </c>
      <c r="H12" s="83"/>
    </row>
    <row r="13" ht="28.5" customHeight="1" spans="1:8">
      <c r="A13" s="73"/>
      <c r="B13" s="73" t="s">
        <v>182</v>
      </c>
      <c r="C13" s="73" t="s">
        <v>304</v>
      </c>
      <c r="D13" s="73"/>
      <c r="E13" s="80" t="s">
        <v>4550</v>
      </c>
      <c r="F13" s="81"/>
      <c r="G13" s="82" t="s">
        <v>4551</v>
      </c>
      <c r="H13" s="83"/>
    </row>
    <row r="14" ht="36.75" customHeight="1" spans="1:8">
      <c r="A14" s="73"/>
      <c r="B14" s="73"/>
      <c r="C14" s="73" t="s">
        <v>183</v>
      </c>
      <c r="D14" s="73"/>
      <c r="E14" s="80" t="s">
        <v>4552</v>
      </c>
      <c r="F14" s="81"/>
      <c r="G14" s="82" t="s">
        <v>4553</v>
      </c>
      <c r="H14" s="83"/>
    </row>
    <row r="15" ht="27" customHeight="1" spans="1:8">
      <c r="A15" s="73"/>
      <c r="B15" s="73"/>
      <c r="C15" s="73" t="s">
        <v>192</v>
      </c>
      <c r="D15" s="73"/>
      <c r="E15" s="80" t="s">
        <v>4554</v>
      </c>
      <c r="F15" s="81"/>
      <c r="G15" s="82" t="s">
        <v>4555</v>
      </c>
      <c r="H15" s="83"/>
    </row>
    <row r="16" ht="30" customHeight="1" spans="1:8">
      <c r="A16" s="73"/>
      <c r="B16" s="73" t="s">
        <v>195</v>
      </c>
      <c r="C16" s="73" t="s">
        <v>196</v>
      </c>
      <c r="D16" s="73"/>
      <c r="E16" s="80" t="s">
        <v>4556</v>
      </c>
      <c r="F16" s="81"/>
      <c r="G16" s="82" t="s">
        <v>4557</v>
      </c>
      <c r="H16" s="83" t="s">
        <v>310</v>
      </c>
    </row>
    <row r="17" s="68" customFormat="1" ht="48.75" customHeight="1" spans="1:8">
      <c r="A17" s="84"/>
      <c r="B17" s="84"/>
      <c r="C17" s="84"/>
      <c r="D17" s="84"/>
      <c r="E17" s="84"/>
      <c r="F17" s="84"/>
      <c r="G17" s="84"/>
      <c r="H17" s="84"/>
    </row>
  </sheetData>
  <mergeCells count="39">
    <mergeCell ref="A2:H2"/>
    <mergeCell ref="A3:C3"/>
    <mergeCell ref="D3:H3"/>
    <mergeCell ref="F4:H4"/>
    <mergeCell ref="B6:C6"/>
    <mergeCell ref="D6:E6"/>
    <mergeCell ref="B7:E7"/>
    <mergeCell ref="B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A17:H17"/>
    <mergeCell ref="A4:A7"/>
    <mergeCell ref="A9:A16"/>
    <mergeCell ref="B10:B12"/>
    <mergeCell ref="B13:B15"/>
    <mergeCell ref="B4:C5"/>
    <mergeCell ref="D4:E5"/>
  </mergeCells>
  <printOptions horizontalCentered="1"/>
  <pageMargins left="0.469444444444444" right="0.469444444444444" top="0.389583333333333" bottom="0.389583333333333" header="0.349305555555556" footer="0.409722222222222"/>
  <pageSetup paperSize="9" scale="82" orientation="landscape"/>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K8" sqref="K8"/>
    </sheetView>
  </sheetViews>
  <sheetFormatPr defaultColWidth="12" defaultRowHeight="12" outlineLevelCol="7"/>
  <cols>
    <col min="1" max="1" width="9.83333333333333" style="56" customWidth="1"/>
    <col min="2" max="2" width="13.8333333333333" style="56" customWidth="1"/>
    <col min="3" max="3" width="14.5" style="56" customWidth="1"/>
    <col min="4" max="4" width="7.5" style="56" customWidth="1"/>
    <col min="5" max="5" width="21.5" style="56" customWidth="1"/>
    <col min="6" max="6" width="10.5" style="56" customWidth="1"/>
    <col min="7" max="7" width="14.5" style="56" customWidth="1"/>
    <col min="8" max="8" width="12.1666666666667" style="56" customWidth="1"/>
    <col min="9" max="16384" width="12" style="56"/>
  </cols>
  <sheetData>
    <row r="1" s="55" customFormat="1" ht="16.5" customHeight="1" spans="1:8">
      <c r="A1" s="55" t="s">
        <v>4558</v>
      </c>
      <c r="H1" s="55" t="s">
        <v>128</v>
      </c>
    </row>
    <row r="2" ht="23.25" customHeight="1" spans="1:8">
      <c r="A2" s="57" t="s">
        <v>4559</v>
      </c>
      <c r="B2" s="57"/>
      <c r="C2" s="57"/>
      <c r="D2" s="57"/>
      <c r="E2" s="57"/>
      <c r="F2" s="57"/>
      <c r="G2" s="57"/>
      <c r="H2" s="57"/>
    </row>
    <row r="3" ht="21.95" customHeight="1" spans="1:8">
      <c r="A3" s="58" t="s">
        <v>130</v>
      </c>
      <c r="B3" s="58"/>
      <c r="C3" s="58"/>
      <c r="D3" s="58" t="s">
        <v>4560</v>
      </c>
      <c r="E3" s="58"/>
      <c r="F3" s="58"/>
      <c r="G3" s="58"/>
      <c r="H3" s="58"/>
    </row>
    <row r="4" ht="21.95" customHeight="1" spans="1:8">
      <c r="A4" s="58" t="s">
        <v>132</v>
      </c>
      <c r="B4" s="58" t="s">
        <v>133</v>
      </c>
      <c r="C4" s="58"/>
      <c r="D4" s="58" t="s">
        <v>134</v>
      </c>
      <c r="E4" s="58"/>
      <c r="F4" s="58" t="s">
        <v>135</v>
      </c>
      <c r="G4" s="58"/>
      <c r="H4" s="58"/>
    </row>
    <row r="5" ht="21.95" customHeight="1" spans="1:8">
      <c r="A5" s="58"/>
      <c r="B5" s="58"/>
      <c r="C5" s="58"/>
      <c r="D5" s="58"/>
      <c r="E5" s="58"/>
      <c r="F5" s="58" t="s">
        <v>136</v>
      </c>
      <c r="G5" s="58" t="s">
        <v>137</v>
      </c>
      <c r="H5" s="58" t="s">
        <v>138</v>
      </c>
    </row>
    <row r="6" ht="21.95" customHeight="1" spans="1:8">
      <c r="A6" s="58"/>
      <c r="B6" s="58" t="s">
        <v>139</v>
      </c>
      <c r="C6" s="58"/>
      <c r="D6" s="58" t="s">
        <v>4561</v>
      </c>
      <c r="E6" s="58"/>
      <c r="F6" s="59">
        <v>810</v>
      </c>
      <c r="G6" s="59">
        <v>110</v>
      </c>
      <c r="H6" s="59">
        <v>700</v>
      </c>
    </row>
    <row r="7" ht="21.95" customHeight="1" spans="1:8">
      <c r="A7" s="58"/>
      <c r="B7" s="58" t="s">
        <v>149</v>
      </c>
      <c r="C7" s="58"/>
      <c r="D7" s="58"/>
      <c r="E7" s="58"/>
      <c r="F7" s="59">
        <v>810</v>
      </c>
      <c r="G7" s="59">
        <v>110</v>
      </c>
      <c r="H7" s="59">
        <v>700</v>
      </c>
    </row>
    <row r="8" ht="74.1" customHeight="1" spans="1:8">
      <c r="A8" s="58" t="s">
        <v>150</v>
      </c>
      <c r="B8" s="60" t="s">
        <v>4562</v>
      </c>
      <c r="C8" s="60"/>
      <c r="D8" s="60"/>
      <c r="E8" s="60"/>
      <c r="F8" s="60"/>
      <c r="G8" s="60"/>
      <c r="H8" s="60"/>
    </row>
    <row r="9" ht="39" customHeight="1" spans="1:8">
      <c r="A9" s="58" t="s">
        <v>152</v>
      </c>
      <c r="B9" s="58" t="s">
        <v>153</v>
      </c>
      <c r="C9" s="58" t="s">
        <v>154</v>
      </c>
      <c r="D9" s="58"/>
      <c r="E9" s="58" t="s">
        <v>155</v>
      </c>
      <c r="F9" s="58"/>
      <c r="G9" s="58" t="s">
        <v>156</v>
      </c>
      <c r="H9" s="58"/>
    </row>
    <row r="10" ht="21.95" customHeight="1" spans="1:8">
      <c r="A10" s="58"/>
      <c r="B10" s="61" t="s">
        <v>157</v>
      </c>
      <c r="C10" s="58" t="s">
        <v>158</v>
      </c>
      <c r="D10" s="58"/>
      <c r="E10" s="58" t="s">
        <v>4563</v>
      </c>
      <c r="F10" s="58"/>
      <c r="G10" s="62" t="s">
        <v>4564</v>
      </c>
      <c r="H10" s="63"/>
    </row>
    <row r="11" ht="21.95" customHeight="1" spans="1:8">
      <c r="A11" s="58"/>
      <c r="B11" s="64"/>
      <c r="C11" s="58"/>
      <c r="D11" s="58"/>
      <c r="E11" s="58" t="s">
        <v>4565</v>
      </c>
      <c r="F11" s="58"/>
      <c r="G11" s="62" t="s">
        <v>4564</v>
      </c>
      <c r="H11" s="63"/>
    </row>
    <row r="12" ht="21.95" customHeight="1" spans="1:8">
      <c r="A12" s="58"/>
      <c r="B12" s="64"/>
      <c r="C12" s="58"/>
      <c r="D12" s="58"/>
      <c r="E12" s="58" t="s">
        <v>4566</v>
      </c>
      <c r="F12" s="58"/>
      <c r="G12" s="62" t="s">
        <v>4564</v>
      </c>
      <c r="H12" s="63"/>
    </row>
    <row r="13" ht="21.95" customHeight="1" spans="1:8">
      <c r="A13" s="58"/>
      <c r="B13" s="64"/>
      <c r="C13" s="58" t="s">
        <v>178</v>
      </c>
      <c r="D13" s="58"/>
      <c r="E13" s="62" t="s">
        <v>4567</v>
      </c>
      <c r="F13" s="63"/>
      <c r="G13" s="62" t="s">
        <v>4568</v>
      </c>
      <c r="H13" s="63"/>
    </row>
    <row r="14" ht="21.95" customHeight="1" spans="1:8">
      <c r="A14" s="58"/>
      <c r="B14" s="64"/>
      <c r="C14" s="58"/>
      <c r="D14" s="58"/>
      <c r="E14" s="62" t="s">
        <v>4569</v>
      </c>
      <c r="F14" s="63"/>
      <c r="G14" s="62" t="s">
        <v>4568</v>
      </c>
      <c r="H14" s="63"/>
    </row>
    <row r="15" ht="21.95" customHeight="1" spans="1:8">
      <c r="A15" s="58"/>
      <c r="B15" s="65"/>
      <c r="C15" s="58"/>
      <c r="D15" s="58"/>
      <c r="E15" s="62" t="s">
        <v>4570</v>
      </c>
      <c r="F15" s="63"/>
      <c r="G15" s="62" t="s">
        <v>4571</v>
      </c>
      <c r="H15" s="63"/>
    </row>
    <row r="16" ht="21.95" customHeight="1" spans="1:8">
      <c r="A16" s="58"/>
      <c r="B16" s="58" t="s">
        <v>2207</v>
      </c>
      <c r="C16" s="58" t="s">
        <v>183</v>
      </c>
      <c r="D16" s="58"/>
      <c r="E16" s="62" t="s">
        <v>4572</v>
      </c>
      <c r="F16" s="63"/>
      <c r="G16" s="62" t="s">
        <v>4573</v>
      </c>
      <c r="H16" s="63"/>
    </row>
    <row r="17" ht="21.95" customHeight="1" spans="1:8">
      <c r="A17" s="58"/>
      <c r="B17" s="58"/>
      <c r="C17" s="58"/>
      <c r="D17" s="58"/>
      <c r="E17" s="62" t="s">
        <v>4574</v>
      </c>
      <c r="F17" s="63"/>
      <c r="G17" s="62" t="s">
        <v>4575</v>
      </c>
      <c r="H17" s="63"/>
    </row>
    <row r="18" ht="33" customHeight="1" spans="1:8">
      <c r="A18" s="58"/>
      <c r="B18" s="58"/>
      <c r="C18" s="58" t="s">
        <v>192</v>
      </c>
      <c r="D18" s="58"/>
      <c r="E18" s="62" t="s">
        <v>4576</v>
      </c>
      <c r="F18" s="63"/>
      <c r="G18" s="66" t="s">
        <v>310</v>
      </c>
      <c r="H18" s="66"/>
    </row>
    <row r="19" ht="21.95" customHeight="1" spans="1:8">
      <c r="A19" s="58"/>
      <c r="B19" s="58" t="s">
        <v>195</v>
      </c>
      <c r="C19" s="58" t="s">
        <v>196</v>
      </c>
      <c r="D19" s="58"/>
      <c r="E19" s="58" t="s">
        <v>4577</v>
      </c>
      <c r="F19" s="58"/>
      <c r="G19" s="66" t="s">
        <v>310</v>
      </c>
      <c r="H19" s="66"/>
    </row>
  </sheetData>
  <mergeCells count="42">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C19:D19"/>
    <mergeCell ref="E19:F19"/>
    <mergeCell ref="G19:H19"/>
    <mergeCell ref="A4:A7"/>
    <mergeCell ref="A9:A19"/>
    <mergeCell ref="B10:B15"/>
    <mergeCell ref="B16:B18"/>
    <mergeCell ref="B4:C5"/>
    <mergeCell ref="D4:E5"/>
    <mergeCell ref="C10:D12"/>
    <mergeCell ref="C13:D15"/>
    <mergeCell ref="C16:D17"/>
  </mergeCells>
  <pageMargins left="0.75" right="0.75" top="1" bottom="1" header="0.511805555555556" footer="0.511805555555556"/>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topLeftCell="A28" workbookViewId="0">
      <selection activeCell="A3" sqref="$A3:$XFD11"/>
    </sheetView>
  </sheetViews>
  <sheetFormatPr defaultColWidth="12" defaultRowHeight="15.6" customHeight="1" outlineLevelCol="7"/>
  <cols>
    <col min="1" max="1" width="12" style="33" customWidth="1"/>
    <col min="2" max="3" width="16.3333333333333" style="33" customWidth="1"/>
    <col min="4" max="4" width="9.33333333333333" style="33" customWidth="1"/>
    <col min="5" max="5" width="42" style="33" customWidth="1"/>
    <col min="6" max="8" width="18" style="33" customWidth="1"/>
    <col min="9" max="256" width="12" style="33"/>
    <col min="257" max="257" width="12" style="33" customWidth="1"/>
    <col min="258" max="259" width="16.3333333333333" style="33" customWidth="1"/>
    <col min="260" max="260" width="9.33333333333333" style="33" customWidth="1"/>
    <col min="261" max="261" width="42" style="33" customWidth="1"/>
    <col min="262" max="264" width="18" style="33" customWidth="1"/>
    <col min="265" max="512" width="12" style="33"/>
    <col min="513" max="513" width="12" style="33" customWidth="1"/>
    <col min="514" max="515" width="16.3333333333333" style="33" customWidth="1"/>
    <col min="516" max="516" width="9.33333333333333" style="33" customWidth="1"/>
    <col min="517" max="517" width="42" style="33" customWidth="1"/>
    <col min="518" max="520" width="18" style="33" customWidth="1"/>
    <col min="521" max="768" width="12" style="33"/>
    <col min="769" max="769" width="12" style="33" customWidth="1"/>
    <col min="770" max="771" width="16.3333333333333" style="33" customWidth="1"/>
    <col min="772" max="772" width="9.33333333333333" style="33" customWidth="1"/>
    <col min="773" max="773" width="42" style="33" customWidth="1"/>
    <col min="774" max="776" width="18" style="33" customWidth="1"/>
    <col min="777" max="1024" width="12" style="33"/>
    <col min="1025" max="1025" width="12" style="33" customWidth="1"/>
    <col min="1026" max="1027" width="16.3333333333333" style="33" customWidth="1"/>
    <col min="1028" max="1028" width="9.33333333333333" style="33" customWidth="1"/>
    <col min="1029" max="1029" width="42" style="33" customWidth="1"/>
    <col min="1030" max="1032" width="18" style="33" customWidth="1"/>
    <col min="1033" max="1280" width="12" style="33"/>
    <col min="1281" max="1281" width="12" style="33" customWidth="1"/>
    <col min="1282" max="1283" width="16.3333333333333" style="33" customWidth="1"/>
    <col min="1284" max="1284" width="9.33333333333333" style="33" customWidth="1"/>
    <col min="1285" max="1285" width="42" style="33" customWidth="1"/>
    <col min="1286" max="1288" width="18" style="33" customWidth="1"/>
    <col min="1289" max="1536" width="12" style="33"/>
    <col min="1537" max="1537" width="12" style="33" customWidth="1"/>
    <col min="1538" max="1539" width="16.3333333333333" style="33" customWidth="1"/>
    <col min="1540" max="1540" width="9.33333333333333" style="33" customWidth="1"/>
    <col min="1541" max="1541" width="42" style="33" customWidth="1"/>
    <col min="1542" max="1544" width="18" style="33" customWidth="1"/>
    <col min="1545" max="1792" width="12" style="33"/>
    <col min="1793" max="1793" width="12" style="33" customWidth="1"/>
    <col min="1794" max="1795" width="16.3333333333333" style="33" customWidth="1"/>
    <col min="1796" max="1796" width="9.33333333333333" style="33" customWidth="1"/>
    <col min="1797" max="1797" width="42" style="33" customWidth="1"/>
    <col min="1798" max="1800" width="18" style="33" customWidth="1"/>
    <col min="1801" max="2048" width="12" style="33"/>
    <col min="2049" max="2049" width="12" style="33" customWidth="1"/>
    <col min="2050" max="2051" width="16.3333333333333" style="33" customWidth="1"/>
    <col min="2052" max="2052" width="9.33333333333333" style="33" customWidth="1"/>
    <col min="2053" max="2053" width="42" style="33" customWidth="1"/>
    <col min="2054" max="2056" width="18" style="33" customWidth="1"/>
    <col min="2057" max="2304" width="12" style="33"/>
    <col min="2305" max="2305" width="12" style="33" customWidth="1"/>
    <col min="2306" max="2307" width="16.3333333333333" style="33" customWidth="1"/>
    <col min="2308" max="2308" width="9.33333333333333" style="33" customWidth="1"/>
    <col min="2309" max="2309" width="42" style="33" customWidth="1"/>
    <col min="2310" max="2312" width="18" style="33" customWidth="1"/>
    <col min="2313" max="2560" width="12" style="33"/>
    <col min="2561" max="2561" width="12" style="33" customWidth="1"/>
    <col min="2562" max="2563" width="16.3333333333333" style="33" customWidth="1"/>
    <col min="2564" max="2564" width="9.33333333333333" style="33" customWidth="1"/>
    <col min="2565" max="2565" width="42" style="33" customWidth="1"/>
    <col min="2566" max="2568" width="18" style="33" customWidth="1"/>
    <col min="2569" max="2816" width="12" style="33"/>
    <col min="2817" max="2817" width="12" style="33" customWidth="1"/>
    <col min="2818" max="2819" width="16.3333333333333" style="33" customWidth="1"/>
    <col min="2820" max="2820" width="9.33333333333333" style="33" customWidth="1"/>
    <col min="2821" max="2821" width="42" style="33" customWidth="1"/>
    <col min="2822" max="2824" width="18" style="33" customWidth="1"/>
    <col min="2825" max="3072" width="12" style="33"/>
    <col min="3073" max="3073" width="12" style="33" customWidth="1"/>
    <col min="3074" max="3075" width="16.3333333333333" style="33" customWidth="1"/>
    <col min="3076" max="3076" width="9.33333333333333" style="33" customWidth="1"/>
    <col min="3077" max="3077" width="42" style="33" customWidth="1"/>
    <col min="3078" max="3080" width="18" style="33" customWidth="1"/>
    <col min="3081" max="3328" width="12" style="33"/>
    <col min="3329" max="3329" width="12" style="33" customWidth="1"/>
    <col min="3330" max="3331" width="16.3333333333333" style="33" customWidth="1"/>
    <col min="3332" max="3332" width="9.33333333333333" style="33" customWidth="1"/>
    <col min="3333" max="3333" width="42" style="33" customWidth="1"/>
    <col min="3334" max="3336" width="18" style="33" customWidth="1"/>
    <col min="3337" max="3584" width="12" style="33"/>
    <col min="3585" max="3585" width="12" style="33" customWidth="1"/>
    <col min="3586" max="3587" width="16.3333333333333" style="33" customWidth="1"/>
    <col min="3588" max="3588" width="9.33333333333333" style="33" customWidth="1"/>
    <col min="3589" max="3589" width="42" style="33" customWidth="1"/>
    <col min="3590" max="3592" width="18" style="33" customWidth="1"/>
    <col min="3593" max="3840" width="12" style="33"/>
    <col min="3841" max="3841" width="12" style="33" customWidth="1"/>
    <col min="3842" max="3843" width="16.3333333333333" style="33" customWidth="1"/>
    <col min="3844" max="3844" width="9.33333333333333" style="33" customWidth="1"/>
    <col min="3845" max="3845" width="42" style="33" customWidth="1"/>
    <col min="3846" max="3848" width="18" style="33" customWidth="1"/>
    <col min="3849" max="4096" width="12" style="33"/>
    <col min="4097" max="4097" width="12" style="33" customWidth="1"/>
    <col min="4098" max="4099" width="16.3333333333333" style="33" customWidth="1"/>
    <col min="4100" max="4100" width="9.33333333333333" style="33" customWidth="1"/>
    <col min="4101" max="4101" width="42" style="33" customWidth="1"/>
    <col min="4102" max="4104" width="18" style="33" customWidth="1"/>
    <col min="4105" max="4352" width="12" style="33"/>
    <col min="4353" max="4353" width="12" style="33" customWidth="1"/>
    <col min="4354" max="4355" width="16.3333333333333" style="33" customWidth="1"/>
    <col min="4356" max="4356" width="9.33333333333333" style="33" customWidth="1"/>
    <col min="4357" max="4357" width="42" style="33" customWidth="1"/>
    <col min="4358" max="4360" width="18" style="33" customWidth="1"/>
    <col min="4361" max="4608" width="12" style="33"/>
    <col min="4609" max="4609" width="12" style="33" customWidth="1"/>
    <col min="4610" max="4611" width="16.3333333333333" style="33" customWidth="1"/>
    <col min="4612" max="4612" width="9.33333333333333" style="33" customWidth="1"/>
    <col min="4613" max="4613" width="42" style="33" customWidth="1"/>
    <col min="4614" max="4616" width="18" style="33" customWidth="1"/>
    <col min="4617" max="4864" width="12" style="33"/>
    <col min="4865" max="4865" width="12" style="33" customWidth="1"/>
    <col min="4866" max="4867" width="16.3333333333333" style="33" customWidth="1"/>
    <col min="4868" max="4868" width="9.33333333333333" style="33" customWidth="1"/>
    <col min="4869" max="4869" width="42" style="33" customWidth="1"/>
    <col min="4870" max="4872" width="18" style="33" customWidth="1"/>
    <col min="4873" max="5120" width="12" style="33"/>
    <col min="5121" max="5121" width="12" style="33" customWidth="1"/>
    <col min="5122" max="5123" width="16.3333333333333" style="33" customWidth="1"/>
    <col min="5124" max="5124" width="9.33333333333333" style="33" customWidth="1"/>
    <col min="5125" max="5125" width="42" style="33" customWidth="1"/>
    <col min="5126" max="5128" width="18" style="33" customWidth="1"/>
    <col min="5129" max="5376" width="12" style="33"/>
    <col min="5377" max="5377" width="12" style="33" customWidth="1"/>
    <col min="5378" max="5379" width="16.3333333333333" style="33" customWidth="1"/>
    <col min="5380" max="5380" width="9.33333333333333" style="33" customWidth="1"/>
    <col min="5381" max="5381" width="42" style="33" customWidth="1"/>
    <col min="5382" max="5384" width="18" style="33" customWidth="1"/>
    <col min="5385" max="5632" width="12" style="33"/>
    <col min="5633" max="5633" width="12" style="33" customWidth="1"/>
    <col min="5634" max="5635" width="16.3333333333333" style="33" customWidth="1"/>
    <col min="5636" max="5636" width="9.33333333333333" style="33" customWidth="1"/>
    <col min="5637" max="5637" width="42" style="33" customWidth="1"/>
    <col min="5638" max="5640" width="18" style="33" customWidth="1"/>
    <col min="5641" max="5888" width="12" style="33"/>
    <col min="5889" max="5889" width="12" style="33" customWidth="1"/>
    <col min="5890" max="5891" width="16.3333333333333" style="33" customWidth="1"/>
    <col min="5892" max="5892" width="9.33333333333333" style="33" customWidth="1"/>
    <col min="5893" max="5893" width="42" style="33" customWidth="1"/>
    <col min="5894" max="5896" width="18" style="33" customWidth="1"/>
    <col min="5897" max="6144" width="12" style="33"/>
    <col min="6145" max="6145" width="12" style="33" customWidth="1"/>
    <col min="6146" max="6147" width="16.3333333333333" style="33" customWidth="1"/>
    <col min="6148" max="6148" width="9.33333333333333" style="33" customWidth="1"/>
    <col min="6149" max="6149" width="42" style="33" customWidth="1"/>
    <col min="6150" max="6152" width="18" style="33" customWidth="1"/>
    <col min="6153" max="6400" width="12" style="33"/>
    <col min="6401" max="6401" width="12" style="33" customWidth="1"/>
    <col min="6402" max="6403" width="16.3333333333333" style="33" customWidth="1"/>
    <col min="6404" max="6404" width="9.33333333333333" style="33" customWidth="1"/>
    <col min="6405" max="6405" width="42" style="33" customWidth="1"/>
    <col min="6406" max="6408" width="18" style="33" customWidth="1"/>
    <col min="6409" max="6656" width="12" style="33"/>
    <col min="6657" max="6657" width="12" style="33" customWidth="1"/>
    <col min="6658" max="6659" width="16.3333333333333" style="33" customWidth="1"/>
    <col min="6660" max="6660" width="9.33333333333333" style="33" customWidth="1"/>
    <col min="6661" max="6661" width="42" style="33" customWidth="1"/>
    <col min="6662" max="6664" width="18" style="33" customWidth="1"/>
    <col min="6665" max="6912" width="12" style="33"/>
    <col min="6913" max="6913" width="12" style="33" customWidth="1"/>
    <col min="6914" max="6915" width="16.3333333333333" style="33" customWidth="1"/>
    <col min="6916" max="6916" width="9.33333333333333" style="33" customWidth="1"/>
    <col min="6917" max="6917" width="42" style="33" customWidth="1"/>
    <col min="6918" max="6920" width="18" style="33" customWidth="1"/>
    <col min="6921" max="7168" width="12" style="33"/>
    <col min="7169" max="7169" width="12" style="33" customWidth="1"/>
    <col min="7170" max="7171" width="16.3333333333333" style="33" customWidth="1"/>
    <col min="7172" max="7172" width="9.33333333333333" style="33" customWidth="1"/>
    <col min="7173" max="7173" width="42" style="33" customWidth="1"/>
    <col min="7174" max="7176" width="18" style="33" customWidth="1"/>
    <col min="7177" max="7424" width="12" style="33"/>
    <col min="7425" max="7425" width="12" style="33" customWidth="1"/>
    <col min="7426" max="7427" width="16.3333333333333" style="33" customWidth="1"/>
    <col min="7428" max="7428" width="9.33333333333333" style="33" customWidth="1"/>
    <col min="7429" max="7429" width="42" style="33" customWidth="1"/>
    <col min="7430" max="7432" width="18" style="33" customWidth="1"/>
    <col min="7433" max="7680" width="12" style="33"/>
    <col min="7681" max="7681" width="12" style="33" customWidth="1"/>
    <col min="7682" max="7683" width="16.3333333333333" style="33" customWidth="1"/>
    <col min="7684" max="7684" width="9.33333333333333" style="33" customWidth="1"/>
    <col min="7685" max="7685" width="42" style="33" customWidth="1"/>
    <col min="7686" max="7688" width="18" style="33" customWidth="1"/>
    <col min="7689" max="7936" width="12" style="33"/>
    <col min="7937" max="7937" width="12" style="33" customWidth="1"/>
    <col min="7938" max="7939" width="16.3333333333333" style="33" customWidth="1"/>
    <col min="7940" max="7940" width="9.33333333333333" style="33" customWidth="1"/>
    <col min="7941" max="7941" width="42" style="33" customWidth="1"/>
    <col min="7942" max="7944" width="18" style="33" customWidth="1"/>
    <col min="7945" max="8192" width="12" style="33"/>
    <col min="8193" max="8193" width="12" style="33" customWidth="1"/>
    <col min="8194" max="8195" width="16.3333333333333" style="33" customWidth="1"/>
    <col min="8196" max="8196" width="9.33333333333333" style="33" customWidth="1"/>
    <col min="8197" max="8197" width="42" style="33" customWidth="1"/>
    <col min="8198" max="8200" width="18" style="33" customWidth="1"/>
    <col min="8201" max="8448" width="12" style="33"/>
    <col min="8449" max="8449" width="12" style="33" customWidth="1"/>
    <col min="8450" max="8451" width="16.3333333333333" style="33" customWidth="1"/>
    <col min="8452" max="8452" width="9.33333333333333" style="33" customWidth="1"/>
    <col min="8453" max="8453" width="42" style="33" customWidth="1"/>
    <col min="8454" max="8456" width="18" style="33" customWidth="1"/>
    <col min="8457" max="8704" width="12" style="33"/>
    <col min="8705" max="8705" width="12" style="33" customWidth="1"/>
    <col min="8706" max="8707" width="16.3333333333333" style="33" customWidth="1"/>
    <col min="8708" max="8708" width="9.33333333333333" style="33" customWidth="1"/>
    <col min="8709" max="8709" width="42" style="33" customWidth="1"/>
    <col min="8710" max="8712" width="18" style="33" customWidth="1"/>
    <col min="8713" max="8960" width="12" style="33"/>
    <col min="8961" max="8961" width="12" style="33" customWidth="1"/>
    <col min="8962" max="8963" width="16.3333333333333" style="33" customWidth="1"/>
    <col min="8964" max="8964" width="9.33333333333333" style="33" customWidth="1"/>
    <col min="8965" max="8965" width="42" style="33" customWidth="1"/>
    <col min="8966" max="8968" width="18" style="33" customWidth="1"/>
    <col min="8969" max="9216" width="12" style="33"/>
    <col min="9217" max="9217" width="12" style="33" customWidth="1"/>
    <col min="9218" max="9219" width="16.3333333333333" style="33" customWidth="1"/>
    <col min="9220" max="9220" width="9.33333333333333" style="33" customWidth="1"/>
    <col min="9221" max="9221" width="42" style="33" customWidth="1"/>
    <col min="9222" max="9224" width="18" style="33" customWidth="1"/>
    <col min="9225" max="9472" width="12" style="33"/>
    <col min="9473" max="9473" width="12" style="33" customWidth="1"/>
    <col min="9474" max="9475" width="16.3333333333333" style="33" customWidth="1"/>
    <col min="9476" max="9476" width="9.33333333333333" style="33" customWidth="1"/>
    <col min="9477" max="9477" width="42" style="33" customWidth="1"/>
    <col min="9478" max="9480" width="18" style="33" customWidth="1"/>
    <col min="9481" max="9728" width="12" style="33"/>
    <col min="9729" max="9729" width="12" style="33" customWidth="1"/>
    <col min="9730" max="9731" width="16.3333333333333" style="33" customWidth="1"/>
    <col min="9732" max="9732" width="9.33333333333333" style="33" customWidth="1"/>
    <col min="9733" max="9733" width="42" style="33" customWidth="1"/>
    <col min="9734" max="9736" width="18" style="33" customWidth="1"/>
    <col min="9737" max="9984" width="12" style="33"/>
    <col min="9985" max="9985" width="12" style="33" customWidth="1"/>
    <col min="9986" max="9987" width="16.3333333333333" style="33" customWidth="1"/>
    <col min="9988" max="9988" width="9.33333333333333" style="33" customWidth="1"/>
    <col min="9989" max="9989" width="42" style="33" customWidth="1"/>
    <col min="9990" max="9992" width="18" style="33" customWidth="1"/>
    <col min="9993" max="10240" width="12" style="33"/>
    <col min="10241" max="10241" width="12" style="33" customWidth="1"/>
    <col min="10242" max="10243" width="16.3333333333333" style="33" customWidth="1"/>
    <col min="10244" max="10244" width="9.33333333333333" style="33" customWidth="1"/>
    <col min="10245" max="10245" width="42" style="33" customWidth="1"/>
    <col min="10246" max="10248" width="18" style="33" customWidth="1"/>
    <col min="10249" max="10496" width="12" style="33"/>
    <col min="10497" max="10497" width="12" style="33" customWidth="1"/>
    <col min="10498" max="10499" width="16.3333333333333" style="33" customWidth="1"/>
    <col min="10500" max="10500" width="9.33333333333333" style="33" customWidth="1"/>
    <col min="10501" max="10501" width="42" style="33" customWidth="1"/>
    <col min="10502" max="10504" width="18" style="33" customWidth="1"/>
    <col min="10505" max="10752" width="12" style="33"/>
    <col min="10753" max="10753" width="12" style="33" customWidth="1"/>
    <col min="10754" max="10755" width="16.3333333333333" style="33" customWidth="1"/>
    <col min="10756" max="10756" width="9.33333333333333" style="33" customWidth="1"/>
    <col min="10757" max="10757" width="42" style="33" customWidth="1"/>
    <col min="10758" max="10760" width="18" style="33" customWidth="1"/>
    <col min="10761" max="11008" width="12" style="33"/>
    <col min="11009" max="11009" width="12" style="33" customWidth="1"/>
    <col min="11010" max="11011" width="16.3333333333333" style="33" customWidth="1"/>
    <col min="11012" max="11012" width="9.33333333333333" style="33" customWidth="1"/>
    <col min="11013" max="11013" width="42" style="33" customWidth="1"/>
    <col min="11014" max="11016" width="18" style="33" customWidth="1"/>
    <col min="11017" max="11264" width="12" style="33"/>
    <col min="11265" max="11265" width="12" style="33" customWidth="1"/>
    <col min="11266" max="11267" width="16.3333333333333" style="33" customWidth="1"/>
    <col min="11268" max="11268" width="9.33333333333333" style="33" customWidth="1"/>
    <col min="11269" max="11269" width="42" style="33" customWidth="1"/>
    <col min="11270" max="11272" width="18" style="33" customWidth="1"/>
    <col min="11273" max="11520" width="12" style="33"/>
    <col min="11521" max="11521" width="12" style="33" customWidth="1"/>
    <col min="11522" max="11523" width="16.3333333333333" style="33" customWidth="1"/>
    <col min="11524" max="11524" width="9.33333333333333" style="33" customWidth="1"/>
    <col min="11525" max="11525" width="42" style="33" customWidth="1"/>
    <col min="11526" max="11528" width="18" style="33" customWidth="1"/>
    <col min="11529" max="11776" width="12" style="33"/>
    <col min="11777" max="11777" width="12" style="33" customWidth="1"/>
    <col min="11778" max="11779" width="16.3333333333333" style="33" customWidth="1"/>
    <col min="11780" max="11780" width="9.33333333333333" style="33" customWidth="1"/>
    <col min="11781" max="11781" width="42" style="33" customWidth="1"/>
    <col min="11782" max="11784" width="18" style="33" customWidth="1"/>
    <col min="11785" max="12032" width="12" style="33"/>
    <col min="12033" max="12033" width="12" style="33" customWidth="1"/>
    <col min="12034" max="12035" width="16.3333333333333" style="33" customWidth="1"/>
    <col min="12036" max="12036" width="9.33333333333333" style="33" customWidth="1"/>
    <col min="12037" max="12037" width="42" style="33" customWidth="1"/>
    <col min="12038" max="12040" width="18" style="33" customWidth="1"/>
    <col min="12041" max="12288" width="12" style="33"/>
    <col min="12289" max="12289" width="12" style="33" customWidth="1"/>
    <col min="12290" max="12291" width="16.3333333333333" style="33" customWidth="1"/>
    <col min="12292" max="12292" width="9.33333333333333" style="33" customWidth="1"/>
    <col min="12293" max="12293" width="42" style="33" customWidth="1"/>
    <col min="12294" max="12296" width="18" style="33" customWidth="1"/>
    <col min="12297" max="12544" width="12" style="33"/>
    <col min="12545" max="12545" width="12" style="33" customWidth="1"/>
    <col min="12546" max="12547" width="16.3333333333333" style="33" customWidth="1"/>
    <col min="12548" max="12548" width="9.33333333333333" style="33" customWidth="1"/>
    <col min="12549" max="12549" width="42" style="33" customWidth="1"/>
    <col min="12550" max="12552" width="18" style="33" customWidth="1"/>
    <col min="12553" max="12800" width="12" style="33"/>
    <col min="12801" max="12801" width="12" style="33" customWidth="1"/>
    <col min="12802" max="12803" width="16.3333333333333" style="33" customWidth="1"/>
    <col min="12804" max="12804" width="9.33333333333333" style="33" customWidth="1"/>
    <col min="12805" max="12805" width="42" style="33" customWidth="1"/>
    <col min="12806" max="12808" width="18" style="33" customWidth="1"/>
    <col min="12809" max="13056" width="12" style="33"/>
    <col min="13057" max="13057" width="12" style="33" customWidth="1"/>
    <col min="13058" max="13059" width="16.3333333333333" style="33" customWidth="1"/>
    <col min="13060" max="13060" width="9.33333333333333" style="33" customWidth="1"/>
    <col min="13061" max="13061" width="42" style="33" customWidth="1"/>
    <col min="13062" max="13064" width="18" style="33" customWidth="1"/>
    <col min="13065" max="13312" width="12" style="33"/>
    <col min="13313" max="13313" width="12" style="33" customWidth="1"/>
    <col min="13314" max="13315" width="16.3333333333333" style="33" customWidth="1"/>
    <col min="13316" max="13316" width="9.33333333333333" style="33" customWidth="1"/>
    <col min="13317" max="13317" width="42" style="33" customWidth="1"/>
    <col min="13318" max="13320" width="18" style="33" customWidth="1"/>
    <col min="13321" max="13568" width="12" style="33"/>
    <col min="13569" max="13569" width="12" style="33" customWidth="1"/>
    <col min="13570" max="13571" width="16.3333333333333" style="33" customWidth="1"/>
    <col min="13572" max="13572" width="9.33333333333333" style="33" customWidth="1"/>
    <col min="13573" max="13573" width="42" style="33" customWidth="1"/>
    <col min="13574" max="13576" width="18" style="33" customWidth="1"/>
    <col min="13577" max="13824" width="12" style="33"/>
    <col min="13825" max="13825" width="12" style="33" customWidth="1"/>
    <col min="13826" max="13827" width="16.3333333333333" style="33" customWidth="1"/>
    <col min="13828" max="13828" width="9.33333333333333" style="33" customWidth="1"/>
    <col min="13829" max="13829" width="42" style="33" customWidth="1"/>
    <col min="13830" max="13832" width="18" style="33" customWidth="1"/>
    <col min="13833" max="14080" width="12" style="33"/>
    <col min="14081" max="14081" width="12" style="33" customWidth="1"/>
    <col min="14082" max="14083" width="16.3333333333333" style="33" customWidth="1"/>
    <col min="14084" max="14084" width="9.33333333333333" style="33" customWidth="1"/>
    <col min="14085" max="14085" width="42" style="33" customWidth="1"/>
    <col min="14086" max="14088" width="18" style="33" customWidth="1"/>
    <col min="14089" max="14336" width="12" style="33"/>
    <col min="14337" max="14337" width="12" style="33" customWidth="1"/>
    <col min="14338" max="14339" width="16.3333333333333" style="33" customWidth="1"/>
    <col min="14340" max="14340" width="9.33333333333333" style="33" customWidth="1"/>
    <col min="14341" max="14341" width="42" style="33" customWidth="1"/>
    <col min="14342" max="14344" width="18" style="33" customWidth="1"/>
    <col min="14345" max="14592" width="12" style="33"/>
    <col min="14593" max="14593" width="12" style="33" customWidth="1"/>
    <col min="14594" max="14595" width="16.3333333333333" style="33" customWidth="1"/>
    <col min="14596" max="14596" width="9.33333333333333" style="33" customWidth="1"/>
    <col min="14597" max="14597" width="42" style="33" customWidth="1"/>
    <col min="14598" max="14600" width="18" style="33" customWidth="1"/>
    <col min="14601" max="14848" width="12" style="33"/>
    <col min="14849" max="14849" width="12" style="33" customWidth="1"/>
    <col min="14850" max="14851" width="16.3333333333333" style="33" customWidth="1"/>
    <col min="14852" max="14852" width="9.33333333333333" style="33" customWidth="1"/>
    <col min="14853" max="14853" width="42" style="33" customWidth="1"/>
    <col min="14854" max="14856" width="18" style="33" customWidth="1"/>
    <col min="14857" max="15104" width="12" style="33"/>
    <col min="15105" max="15105" width="12" style="33" customWidth="1"/>
    <col min="15106" max="15107" width="16.3333333333333" style="33" customWidth="1"/>
    <col min="15108" max="15108" width="9.33333333333333" style="33" customWidth="1"/>
    <col min="15109" max="15109" width="42" style="33" customWidth="1"/>
    <col min="15110" max="15112" width="18" style="33" customWidth="1"/>
    <col min="15113" max="15360" width="12" style="33"/>
    <col min="15361" max="15361" width="12" style="33" customWidth="1"/>
    <col min="15362" max="15363" width="16.3333333333333" style="33" customWidth="1"/>
    <col min="15364" max="15364" width="9.33333333333333" style="33" customWidth="1"/>
    <col min="15365" max="15365" width="42" style="33" customWidth="1"/>
    <col min="15366" max="15368" width="18" style="33" customWidth="1"/>
    <col min="15369" max="15616" width="12" style="33"/>
    <col min="15617" max="15617" width="12" style="33" customWidth="1"/>
    <col min="15618" max="15619" width="16.3333333333333" style="33" customWidth="1"/>
    <col min="15620" max="15620" width="9.33333333333333" style="33" customWidth="1"/>
    <col min="15621" max="15621" width="42" style="33" customWidth="1"/>
    <col min="15622" max="15624" width="18" style="33" customWidth="1"/>
    <col min="15625" max="15872" width="12" style="33"/>
    <col min="15873" max="15873" width="12" style="33" customWidth="1"/>
    <col min="15874" max="15875" width="16.3333333333333" style="33" customWidth="1"/>
    <col min="15876" max="15876" width="9.33333333333333" style="33" customWidth="1"/>
    <col min="15877" max="15877" width="42" style="33" customWidth="1"/>
    <col min="15878" max="15880" width="18" style="33" customWidth="1"/>
    <col min="15881" max="16128" width="12" style="33"/>
    <col min="16129" max="16129" width="12" style="33" customWidth="1"/>
    <col min="16130" max="16131" width="16.3333333333333" style="33" customWidth="1"/>
    <col min="16132" max="16132" width="9.33333333333333" style="33" customWidth="1"/>
    <col min="16133" max="16133" width="42" style="33" customWidth="1"/>
    <col min="16134" max="16136" width="18" style="33" customWidth="1"/>
    <col min="16137" max="16384" width="12" style="33"/>
  </cols>
  <sheetData>
    <row r="1" s="32" customFormat="1" ht="16.5" customHeight="1" spans="1:4">
      <c r="A1" s="32" t="s">
        <v>128</v>
      </c>
      <c r="B1" s="34"/>
      <c r="C1" s="34"/>
      <c r="D1" s="34"/>
    </row>
    <row r="2" ht="23.25" customHeight="1" spans="1:8">
      <c r="A2" s="35" t="s">
        <v>129</v>
      </c>
      <c r="B2" s="35"/>
      <c r="C2" s="35"/>
      <c r="D2" s="35"/>
      <c r="E2" s="35"/>
      <c r="F2" s="35"/>
      <c r="G2" s="35"/>
      <c r="H2" s="35"/>
    </row>
    <row r="3" ht="21.95" customHeight="1" spans="1:8">
      <c r="A3" s="36" t="s">
        <v>130</v>
      </c>
      <c r="B3" s="36"/>
      <c r="C3" s="36"/>
      <c r="D3" s="36" t="s">
        <v>125</v>
      </c>
      <c r="E3" s="36"/>
      <c r="F3" s="36"/>
      <c r="G3" s="36"/>
      <c r="H3" s="36"/>
    </row>
    <row r="4" ht="21.95" customHeight="1" spans="1:8">
      <c r="A4" s="36" t="s">
        <v>132</v>
      </c>
      <c r="B4" s="36" t="s">
        <v>133</v>
      </c>
      <c r="C4" s="36"/>
      <c r="D4" s="36" t="s">
        <v>134</v>
      </c>
      <c r="E4" s="36"/>
      <c r="F4" s="36" t="s">
        <v>135</v>
      </c>
      <c r="G4" s="36"/>
      <c r="H4" s="36"/>
    </row>
    <row r="5" ht="21.95" customHeight="1" spans="1:8">
      <c r="A5" s="36"/>
      <c r="B5" s="36"/>
      <c r="C5" s="36"/>
      <c r="D5" s="36"/>
      <c r="E5" s="36"/>
      <c r="F5" s="36" t="s">
        <v>136</v>
      </c>
      <c r="G5" s="36" t="s">
        <v>137</v>
      </c>
      <c r="H5" s="36" t="s">
        <v>138</v>
      </c>
    </row>
    <row r="6" ht="21.95" customHeight="1" spans="1:8">
      <c r="A6" s="36"/>
      <c r="B6" s="36" t="s">
        <v>139</v>
      </c>
      <c r="C6" s="36"/>
      <c r="D6" s="36" t="s">
        <v>4578</v>
      </c>
      <c r="E6" s="36"/>
      <c r="F6" s="39">
        <v>604.82</v>
      </c>
      <c r="G6" s="39">
        <v>528.35</v>
      </c>
      <c r="H6" s="39">
        <v>76.47</v>
      </c>
    </row>
    <row r="7" ht="30" customHeight="1" spans="1:8">
      <c r="A7" s="36"/>
      <c r="B7" s="36" t="s">
        <v>141</v>
      </c>
      <c r="C7" s="36"/>
      <c r="D7" s="36" t="s">
        <v>4579</v>
      </c>
      <c r="E7" s="36"/>
      <c r="F7" s="39">
        <v>164.41</v>
      </c>
      <c r="G7" s="39">
        <v>162.53</v>
      </c>
      <c r="H7" s="39">
        <v>1.88</v>
      </c>
    </row>
    <row r="8" ht="21.95" customHeight="1" spans="1:8">
      <c r="A8" s="36"/>
      <c r="B8" s="36" t="s">
        <v>143</v>
      </c>
      <c r="C8" s="36"/>
      <c r="D8" s="36" t="s">
        <v>4580</v>
      </c>
      <c r="E8" s="36"/>
      <c r="F8" s="39">
        <v>8.86</v>
      </c>
      <c r="G8" s="39">
        <v>3.04</v>
      </c>
      <c r="H8" s="39">
        <v>5.82</v>
      </c>
    </row>
    <row r="9" ht="21.95" customHeight="1" spans="1:8">
      <c r="A9" s="36"/>
      <c r="B9" s="45" t="s">
        <v>4581</v>
      </c>
      <c r="C9" s="46"/>
      <c r="D9" s="45" t="s">
        <v>4582</v>
      </c>
      <c r="E9" s="46"/>
      <c r="F9" s="39">
        <v>17.21</v>
      </c>
      <c r="G9" s="39">
        <v>12.88</v>
      </c>
      <c r="H9" s="39">
        <v>4.33</v>
      </c>
    </row>
    <row r="10" ht="21.95" customHeight="1" spans="1:8">
      <c r="A10" s="36"/>
      <c r="B10" s="36" t="s">
        <v>4583</v>
      </c>
      <c r="C10" s="36"/>
      <c r="D10" s="45" t="s">
        <v>4584</v>
      </c>
      <c r="E10" s="46"/>
      <c r="F10" s="39">
        <v>36.05</v>
      </c>
      <c r="G10" s="39">
        <v>32.55</v>
      </c>
      <c r="H10" s="39">
        <v>3.5</v>
      </c>
    </row>
    <row r="11" ht="21.95" customHeight="1" spans="1:8">
      <c r="A11" s="36"/>
      <c r="B11" s="36" t="s">
        <v>149</v>
      </c>
      <c r="C11" s="36"/>
      <c r="D11" s="36"/>
      <c r="E11" s="36"/>
      <c r="F11" s="39">
        <f t="shared" ref="F11:H11" si="0">SUM(F6:F10)</f>
        <v>831.35</v>
      </c>
      <c r="G11" s="39">
        <f t="shared" si="0"/>
        <v>739.35</v>
      </c>
      <c r="H11" s="39">
        <f t="shared" si="0"/>
        <v>92</v>
      </c>
    </row>
    <row r="12" ht="96.95" customHeight="1" spans="1:8">
      <c r="A12" s="36" t="s">
        <v>150</v>
      </c>
      <c r="B12" s="41" t="s">
        <v>4585</v>
      </c>
      <c r="C12" s="41"/>
      <c r="D12" s="41"/>
      <c r="E12" s="41"/>
      <c r="F12" s="41"/>
      <c r="G12" s="41"/>
      <c r="H12" s="41"/>
    </row>
    <row r="13" ht="21.95" customHeight="1" spans="1:8">
      <c r="A13" s="36" t="s">
        <v>152</v>
      </c>
      <c r="B13" s="36" t="s">
        <v>153</v>
      </c>
      <c r="C13" s="36" t="s">
        <v>154</v>
      </c>
      <c r="D13" s="36"/>
      <c r="E13" s="36" t="s">
        <v>155</v>
      </c>
      <c r="F13" s="36"/>
      <c r="G13" s="36" t="s">
        <v>156</v>
      </c>
      <c r="H13" s="36"/>
    </row>
    <row r="14" ht="24" customHeight="1" spans="1:8">
      <c r="A14" s="36"/>
      <c r="B14" s="36" t="s">
        <v>157</v>
      </c>
      <c r="C14" s="36" t="s">
        <v>158</v>
      </c>
      <c r="D14" s="36"/>
      <c r="E14" s="40" t="s">
        <v>4586</v>
      </c>
      <c r="F14" s="40"/>
      <c r="G14" s="36" t="s">
        <v>4587</v>
      </c>
      <c r="H14" s="36"/>
    </row>
    <row r="15" ht="36" customHeight="1" spans="1:8">
      <c r="A15" s="36"/>
      <c r="B15" s="36"/>
      <c r="C15" s="36"/>
      <c r="D15" s="36"/>
      <c r="E15" s="37" t="s">
        <v>4588</v>
      </c>
      <c r="F15" s="38"/>
      <c r="G15" s="47">
        <v>1</v>
      </c>
      <c r="H15" s="36"/>
    </row>
    <row r="16" ht="24" customHeight="1" spans="1:8">
      <c r="A16" s="36"/>
      <c r="B16" s="36"/>
      <c r="C16" s="36"/>
      <c r="D16" s="36"/>
      <c r="E16" s="37" t="s">
        <v>4589</v>
      </c>
      <c r="F16" s="38"/>
      <c r="G16" s="36" t="s">
        <v>4590</v>
      </c>
      <c r="H16" s="36"/>
    </row>
    <row r="17" ht="24" customHeight="1" spans="1:8">
      <c r="A17" s="36"/>
      <c r="B17" s="36"/>
      <c r="C17" s="36"/>
      <c r="D17" s="36"/>
      <c r="E17" s="37" t="s">
        <v>4591</v>
      </c>
      <c r="F17" s="38"/>
      <c r="G17" s="36" t="s">
        <v>4592</v>
      </c>
      <c r="H17" s="36"/>
    </row>
    <row r="18" ht="56.1" customHeight="1" spans="1:8">
      <c r="A18" s="36"/>
      <c r="B18" s="36"/>
      <c r="C18" s="36"/>
      <c r="D18" s="36"/>
      <c r="E18" s="40" t="s">
        <v>4593</v>
      </c>
      <c r="F18" s="40"/>
      <c r="G18" s="36" t="s">
        <v>4594</v>
      </c>
      <c r="H18" s="36"/>
    </row>
    <row r="19" ht="44.1" customHeight="1" spans="1:8">
      <c r="A19" s="36"/>
      <c r="B19" s="36"/>
      <c r="C19" s="36"/>
      <c r="D19" s="36"/>
      <c r="E19" s="40" t="s">
        <v>4595</v>
      </c>
      <c r="F19" s="40"/>
      <c r="G19" s="36" t="s">
        <v>4594</v>
      </c>
      <c r="H19" s="36"/>
    </row>
    <row r="20" ht="42" customHeight="1" spans="1:8">
      <c r="A20" s="36"/>
      <c r="B20" s="36"/>
      <c r="C20" s="36" t="s">
        <v>178</v>
      </c>
      <c r="D20" s="36"/>
      <c r="E20" s="40" t="s">
        <v>4596</v>
      </c>
      <c r="F20" s="40"/>
      <c r="G20" s="36" t="s">
        <v>4594</v>
      </c>
      <c r="H20" s="36"/>
    </row>
    <row r="21" ht="24" customHeight="1" spans="1:8">
      <c r="A21" s="36"/>
      <c r="B21" s="36"/>
      <c r="C21" s="36"/>
      <c r="D21" s="36"/>
      <c r="E21" s="40" t="s">
        <v>4597</v>
      </c>
      <c r="F21" s="40"/>
      <c r="G21" s="36" t="s">
        <v>4587</v>
      </c>
      <c r="H21" s="36"/>
    </row>
    <row r="22" ht="24" customHeight="1" spans="1:8">
      <c r="A22" s="36"/>
      <c r="B22" s="36"/>
      <c r="C22" s="36"/>
      <c r="D22" s="36"/>
      <c r="E22" s="37" t="s">
        <v>4598</v>
      </c>
      <c r="F22" s="48"/>
      <c r="G22" s="36" t="s">
        <v>4599</v>
      </c>
      <c r="H22" s="36"/>
    </row>
    <row r="23" ht="24" customHeight="1" spans="1:8">
      <c r="A23" s="36"/>
      <c r="B23" s="36"/>
      <c r="C23" s="36"/>
      <c r="D23" s="36"/>
      <c r="E23" s="40" t="s">
        <v>4600</v>
      </c>
      <c r="F23" s="37"/>
      <c r="G23" s="36" t="s">
        <v>4594</v>
      </c>
      <c r="H23" s="36"/>
    </row>
    <row r="24" ht="24" customHeight="1" spans="1:8">
      <c r="A24" s="36"/>
      <c r="B24" s="36"/>
      <c r="C24" s="36" t="s">
        <v>252</v>
      </c>
      <c r="D24" s="36"/>
      <c r="E24" s="40" t="s">
        <v>4601</v>
      </c>
      <c r="F24" s="37"/>
      <c r="G24" s="36" t="s">
        <v>4602</v>
      </c>
      <c r="H24" s="36"/>
    </row>
    <row r="25" ht="24" customHeight="1" spans="1:8">
      <c r="A25" s="36"/>
      <c r="B25" s="36"/>
      <c r="C25" s="36"/>
      <c r="D25" s="36"/>
      <c r="E25" s="37" t="s">
        <v>4603</v>
      </c>
      <c r="F25" s="38"/>
      <c r="G25" s="36" t="s">
        <v>4594</v>
      </c>
      <c r="H25" s="36"/>
    </row>
    <row r="26" ht="24" customHeight="1" spans="1:8">
      <c r="A26" s="36"/>
      <c r="B26" s="36" t="s">
        <v>182</v>
      </c>
      <c r="C26" s="36" t="s">
        <v>183</v>
      </c>
      <c r="D26" s="36"/>
      <c r="E26" s="40" t="s">
        <v>4604</v>
      </c>
      <c r="F26" s="40"/>
      <c r="G26" s="36" t="s">
        <v>4594</v>
      </c>
      <c r="H26" s="36"/>
    </row>
    <row r="27" ht="24" customHeight="1" spans="1:8">
      <c r="A27" s="36"/>
      <c r="B27" s="36"/>
      <c r="C27" s="36"/>
      <c r="D27" s="36"/>
      <c r="E27" s="40" t="s">
        <v>4605</v>
      </c>
      <c r="F27" s="40"/>
      <c r="G27" s="36" t="s">
        <v>4594</v>
      </c>
      <c r="H27" s="36"/>
    </row>
    <row r="28" ht="39" customHeight="1" spans="1:8">
      <c r="A28" s="36"/>
      <c r="B28" s="36"/>
      <c r="C28" s="49" t="s">
        <v>192</v>
      </c>
      <c r="D28" s="50"/>
      <c r="E28" s="37" t="s">
        <v>4606</v>
      </c>
      <c r="F28" s="38"/>
      <c r="G28" s="45" t="s">
        <v>4599</v>
      </c>
      <c r="H28" s="46"/>
    </row>
    <row r="29" ht="24" customHeight="1" spans="1:8">
      <c r="A29" s="36"/>
      <c r="B29" s="36"/>
      <c r="C29" s="51"/>
      <c r="D29" s="52"/>
      <c r="E29" s="40" t="s">
        <v>4607</v>
      </c>
      <c r="F29" s="40"/>
      <c r="G29" s="36" t="s">
        <v>4594</v>
      </c>
      <c r="H29" s="36"/>
    </row>
    <row r="30" ht="24" customHeight="1" spans="1:8">
      <c r="A30" s="36"/>
      <c r="B30" s="36"/>
      <c r="C30" s="53"/>
      <c r="D30" s="54"/>
      <c r="E30" s="40" t="s">
        <v>4608</v>
      </c>
      <c r="F30" s="40"/>
      <c r="G30" s="36" t="s">
        <v>4609</v>
      </c>
      <c r="H30" s="36"/>
    </row>
    <row r="31" ht="24" customHeight="1" spans="1:8">
      <c r="A31" s="36"/>
      <c r="B31" s="36" t="s">
        <v>195</v>
      </c>
      <c r="C31" s="36" t="s">
        <v>196</v>
      </c>
      <c r="D31" s="36"/>
      <c r="E31" s="40" t="s">
        <v>4610</v>
      </c>
      <c r="F31" s="40"/>
      <c r="G31" s="36" t="s">
        <v>4594</v>
      </c>
      <c r="H31" s="36"/>
    </row>
    <row r="32" ht="24" customHeight="1" spans="1:8">
      <c r="A32" s="36"/>
      <c r="B32" s="36"/>
      <c r="C32" s="36"/>
      <c r="D32" s="36"/>
      <c r="E32" s="40" t="s">
        <v>4611</v>
      </c>
      <c r="F32" s="40"/>
      <c r="G32" s="36" t="s">
        <v>4594</v>
      </c>
      <c r="H32" s="36"/>
    </row>
    <row r="33" ht="24" customHeight="1" spans="1:8">
      <c r="A33" s="36"/>
      <c r="B33" s="36"/>
      <c r="C33" s="36"/>
      <c r="D33" s="36"/>
      <c r="E33" s="40" t="s">
        <v>4612</v>
      </c>
      <c r="F33" s="40"/>
      <c r="G33" s="36" t="s">
        <v>4594</v>
      </c>
      <c r="H33" s="36"/>
    </row>
    <row r="34" s="44" customFormat="1" ht="24" customHeight="1"/>
  </sheetData>
  <mergeCells count="73">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1"/>
    <mergeCell ref="A13:A33"/>
    <mergeCell ref="B14:B25"/>
    <mergeCell ref="B26:B30"/>
    <mergeCell ref="B31:B33"/>
    <mergeCell ref="C26:D27"/>
    <mergeCell ref="B4:C5"/>
    <mergeCell ref="D4:E5"/>
    <mergeCell ref="C14:D19"/>
    <mergeCell ref="C20:D23"/>
    <mergeCell ref="C28:D30"/>
    <mergeCell ref="C24:D25"/>
    <mergeCell ref="C31:D33"/>
  </mergeCells>
  <printOptions horizontalCentered="1"/>
  <pageMargins left="0.468055555555556" right="0.468055555555556" top="0.388888888888889" bottom="0.388888888888889" header="0.349305555555556" footer="0.409027777777778"/>
  <pageSetup paperSize="9" scale="77" orientation="portrait"/>
  <headerFooter alignWithMargins="0" scaleWithDoc="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topLeftCell="A19" workbookViewId="0">
      <selection activeCell="A26" sqref="$A26:$XFD26"/>
    </sheetView>
  </sheetViews>
  <sheetFormatPr defaultColWidth="12" defaultRowHeight="14.25" customHeight="1" outlineLevelCol="7"/>
  <cols>
    <col min="1" max="1" width="12" style="33" customWidth="1"/>
    <col min="2" max="3" width="16.3333333333333" style="33" customWidth="1"/>
    <col min="4" max="4" width="9.33333333333333" style="33" customWidth="1"/>
    <col min="5" max="5" width="42" style="33" customWidth="1"/>
    <col min="6" max="8" width="18" style="33" customWidth="1"/>
    <col min="9" max="256" width="12" style="33"/>
    <col min="257" max="257" width="12" style="33" customWidth="1"/>
    <col min="258" max="259" width="16.3333333333333" style="33" customWidth="1"/>
    <col min="260" max="260" width="9.33333333333333" style="33" customWidth="1"/>
    <col min="261" max="261" width="42" style="33" customWidth="1"/>
    <col min="262" max="264" width="18" style="33" customWidth="1"/>
    <col min="265" max="512" width="12" style="33"/>
    <col min="513" max="513" width="12" style="33" customWidth="1"/>
    <col min="514" max="515" width="16.3333333333333" style="33" customWidth="1"/>
    <col min="516" max="516" width="9.33333333333333" style="33" customWidth="1"/>
    <col min="517" max="517" width="42" style="33" customWidth="1"/>
    <col min="518" max="520" width="18" style="33" customWidth="1"/>
    <col min="521" max="768" width="12" style="33"/>
    <col min="769" max="769" width="12" style="33" customWidth="1"/>
    <col min="770" max="771" width="16.3333333333333" style="33" customWidth="1"/>
    <col min="772" max="772" width="9.33333333333333" style="33" customWidth="1"/>
    <col min="773" max="773" width="42" style="33" customWidth="1"/>
    <col min="774" max="776" width="18" style="33" customWidth="1"/>
    <col min="777" max="1024" width="12" style="33"/>
    <col min="1025" max="1025" width="12" style="33" customWidth="1"/>
    <col min="1026" max="1027" width="16.3333333333333" style="33" customWidth="1"/>
    <col min="1028" max="1028" width="9.33333333333333" style="33" customWidth="1"/>
    <col min="1029" max="1029" width="42" style="33" customWidth="1"/>
    <col min="1030" max="1032" width="18" style="33" customWidth="1"/>
    <col min="1033" max="1280" width="12" style="33"/>
    <col min="1281" max="1281" width="12" style="33" customWidth="1"/>
    <col min="1282" max="1283" width="16.3333333333333" style="33" customWidth="1"/>
    <col min="1284" max="1284" width="9.33333333333333" style="33" customWidth="1"/>
    <col min="1285" max="1285" width="42" style="33" customWidth="1"/>
    <col min="1286" max="1288" width="18" style="33" customWidth="1"/>
    <col min="1289" max="1536" width="12" style="33"/>
    <col min="1537" max="1537" width="12" style="33" customWidth="1"/>
    <col min="1538" max="1539" width="16.3333333333333" style="33" customWidth="1"/>
    <col min="1540" max="1540" width="9.33333333333333" style="33" customWidth="1"/>
    <col min="1541" max="1541" width="42" style="33" customWidth="1"/>
    <col min="1542" max="1544" width="18" style="33" customWidth="1"/>
    <col min="1545" max="1792" width="12" style="33"/>
    <col min="1793" max="1793" width="12" style="33" customWidth="1"/>
    <col min="1794" max="1795" width="16.3333333333333" style="33" customWidth="1"/>
    <col min="1796" max="1796" width="9.33333333333333" style="33" customWidth="1"/>
    <col min="1797" max="1797" width="42" style="33" customWidth="1"/>
    <col min="1798" max="1800" width="18" style="33" customWidth="1"/>
    <col min="1801" max="2048" width="12" style="33"/>
    <col min="2049" max="2049" width="12" style="33" customWidth="1"/>
    <col min="2050" max="2051" width="16.3333333333333" style="33" customWidth="1"/>
    <col min="2052" max="2052" width="9.33333333333333" style="33" customWidth="1"/>
    <col min="2053" max="2053" width="42" style="33" customWidth="1"/>
    <col min="2054" max="2056" width="18" style="33" customWidth="1"/>
    <col min="2057" max="2304" width="12" style="33"/>
    <col min="2305" max="2305" width="12" style="33" customWidth="1"/>
    <col min="2306" max="2307" width="16.3333333333333" style="33" customWidth="1"/>
    <col min="2308" max="2308" width="9.33333333333333" style="33" customWidth="1"/>
    <col min="2309" max="2309" width="42" style="33" customWidth="1"/>
    <col min="2310" max="2312" width="18" style="33" customWidth="1"/>
    <col min="2313" max="2560" width="12" style="33"/>
    <col min="2561" max="2561" width="12" style="33" customWidth="1"/>
    <col min="2562" max="2563" width="16.3333333333333" style="33" customWidth="1"/>
    <col min="2564" max="2564" width="9.33333333333333" style="33" customWidth="1"/>
    <col min="2565" max="2565" width="42" style="33" customWidth="1"/>
    <col min="2566" max="2568" width="18" style="33" customWidth="1"/>
    <col min="2569" max="2816" width="12" style="33"/>
    <col min="2817" max="2817" width="12" style="33" customWidth="1"/>
    <col min="2818" max="2819" width="16.3333333333333" style="33" customWidth="1"/>
    <col min="2820" max="2820" width="9.33333333333333" style="33" customWidth="1"/>
    <col min="2821" max="2821" width="42" style="33" customWidth="1"/>
    <col min="2822" max="2824" width="18" style="33" customWidth="1"/>
    <col min="2825" max="3072" width="12" style="33"/>
    <col min="3073" max="3073" width="12" style="33" customWidth="1"/>
    <col min="3074" max="3075" width="16.3333333333333" style="33" customWidth="1"/>
    <col min="3076" max="3076" width="9.33333333333333" style="33" customWidth="1"/>
    <col min="3077" max="3077" width="42" style="33" customWidth="1"/>
    <col min="3078" max="3080" width="18" style="33" customWidth="1"/>
    <col min="3081" max="3328" width="12" style="33"/>
    <col min="3329" max="3329" width="12" style="33" customWidth="1"/>
    <col min="3330" max="3331" width="16.3333333333333" style="33" customWidth="1"/>
    <col min="3332" max="3332" width="9.33333333333333" style="33" customWidth="1"/>
    <col min="3333" max="3333" width="42" style="33" customWidth="1"/>
    <col min="3334" max="3336" width="18" style="33" customWidth="1"/>
    <col min="3337" max="3584" width="12" style="33"/>
    <col min="3585" max="3585" width="12" style="33" customWidth="1"/>
    <col min="3586" max="3587" width="16.3333333333333" style="33" customWidth="1"/>
    <col min="3588" max="3588" width="9.33333333333333" style="33" customWidth="1"/>
    <col min="3589" max="3589" width="42" style="33" customWidth="1"/>
    <col min="3590" max="3592" width="18" style="33" customWidth="1"/>
    <col min="3593" max="3840" width="12" style="33"/>
    <col min="3841" max="3841" width="12" style="33" customWidth="1"/>
    <col min="3842" max="3843" width="16.3333333333333" style="33" customWidth="1"/>
    <col min="3844" max="3844" width="9.33333333333333" style="33" customWidth="1"/>
    <col min="3845" max="3845" width="42" style="33" customWidth="1"/>
    <col min="3846" max="3848" width="18" style="33" customWidth="1"/>
    <col min="3849" max="4096" width="12" style="33"/>
    <col min="4097" max="4097" width="12" style="33" customWidth="1"/>
    <col min="4098" max="4099" width="16.3333333333333" style="33" customWidth="1"/>
    <col min="4100" max="4100" width="9.33333333333333" style="33" customWidth="1"/>
    <col min="4101" max="4101" width="42" style="33" customWidth="1"/>
    <col min="4102" max="4104" width="18" style="33" customWidth="1"/>
    <col min="4105" max="4352" width="12" style="33"/>
    <col min="4353" max="4353" width="12" style="33" customWidth="1"/>
    <col min="4354" max="4355" width="16.3333333333333" style="33" customWidth="1"/>
    <col min="4356" max="4356" width="9.33333333333333" style="33" customWidth="1"/>
    <col min="4357" max="4357" width="42" style="33" customWidth="1"/>
    <col min="4358" max="4360" width="18" style="33" customWidth="1"/>
    <col min="4361" max="4608" width="12" style="33"/>
    <col min="4609" max="4609" width="12" style="33" customWidth="1"/>
    <col min="4610" max="4611" width="16.3333333333333" style="33" customWidth="1"/>
    <col min="4612" max="4612" width="9.33333333333333" style="33" customWidth="1"/>
    <col min="4613" max="4613" width="42" style="33" customWidth="1"/>
    <col min="4614" max="4616" width="18" style="33" customWidth="1"/>
    <col min="4617" max="4864" width="12" style="33"/>
    <col min="4865" max="4865" width="12" style="33" customWidth="1"/>
    <col min="4866" max="4867" width="16.3333333333333" style="33" customWidth="1"/>
    <col min="4868" max="4868" width="9.33333333333333" style="33" customWidth="1"/>
    <col min="4869" max="4869" width="42" style="33" customWidth="1"/>
    <col min="4870" max="4872" width="18" style="33" customWidth="1"/>
    <col min="4873" max="5120" width="12" style="33"/>
    <col min="5121" max="5121" width="12" style="33" customWidth="1"/>
    <col min="5122" max="5123" width="16.3333333333333" style="33" customWidth="1"/>
    <col min="5124" max="5124" width="9.33333333333333" style="33" customWidth="1"/>
    <col min="5125" max="5125" width="42" style="33" customWidth="1"/>
    <col min="5126" max="5128" width="18" style="33" customWidth="1"/>
    <col min="5129" max="5376" width="12" style="33"/>
    <col min="5377" max="5377" width="12" style="33" customWidth="1"/>
    <col min="5378" max="5379" width="16.3333333333333" style="33" customWidth="1"/>
    <col min="5380" max="5380" width="9.33333333333333" style="33" customWidth="1"/>
    <col min="5381" max="5381" width="42" style="33" customWidth="1"/>
    <col min="5382" max="5384" width="18" style="33" customWidth="1"/>
    <col min="5385" max="5632" width="12" style="33"/>
    <col min="5633" max="5633" width="12" style="33" customWidth="1"/>
    <col min="5634" max="5635" width="16.3333333333333" style="33" customWidth="1"/>
    <col min="5636" max="5636" width="9.33333333333333" style="33" customWidth="1"/>
    <col min="5637" max="5637" width="42" style="33" customWidth="1"/>
    <col min="5638" max="5640" width="18" style="33" customWidth="1"/>
    <col min="5641" max="5888" width="12" style="33"/>
    <col min="5889" max="5889" width="12" style="33" customWidth="1"/>
    <col min="5890" max="5891" width="16.3333333333333" style="33" customWidth="1"/>
    <col min="5892" max="5892" width="9.33333333333333" style="33" customWidth="1"/>
    <col min="5893" max="5893" width="42" style="33" customWidth="1"/>
    <col min="5894" max="5896" width="18" style="33" customWidth="1"/>
    <col min="5897" max="6144" width="12" style="33"/>
    <col min="6145" max="6145" width="12" style="33" customWidth="1"/>
    <col min="6146" max="6147" width="16.3333333333333" style="33" customWidth="1"/>
    <col min="6148" max="6148" width="9.33333333333333" style="33" customWidth="1"/>
    <col min="6149" max="6149" width="42" style="33" customWidth="1"/>
    <col min="6150" max="6152" width="18" style="33" customWidth="1"/>
    <col min="6153" max="6400" width="12" style="33"/>
    <col min="6401" max="6401" width="12" style="33" customWidth="1"/>
    <col min="6402" max="6403" width="16.3333333333333" style="33" customWidth="1"/>
    <col min="6404" max="6404" width="9.33333333333333" style="33" customWidth="1"/>
    <col min="6405" max="6405" width="42" style="33" customWidth="1"/>
    <col min="6406" max="6408" width="18" style="33" customWidth="1"/>
    <col min="6409" max="6656" width="12" style="33"/>
    <col min="6657" max="6657" width="12" style="33" customWidth="1"/>
    <col min="6658" max="6659" width="16.3333333333333" style="33" customWidth="1"/>
    <col min="6660" max="6660" width="9.33333333333333" style="33" customWidth="1"/>
    <col min="6661" max="6661" width="42" style="33" customWidth="1"/>
    <col min="6662" max="6664" width="18" style="33" customWidth="1"/>
    <col min="6665" max="6912" width="12" style="33"/>
    <col min="6913" max="6913" width="12" style="33" customWidth="1"/>
    <col min="6914" max="6915" width="16.3333333333333" style="33" customWidth="1"/>
    <col min="6916" max="6916" width="9.33333333333333" style="33" customWidth="1"/>
    <col min="6917" max="6917" width="42" style="33" customWidth="1"/>
    <col min="6918" max="6920" width="18" style="33" customWidth="1"/>
    <col min="6921" max="7168" width="12" style="33"/>
    <col min="7169" max="7169" width="12" style="33" customWidth="1"/>
    <col min="7170" max="7171" width="16.3333333333333" style="33" customWidth="1"/>
    <col min="7172" max="7172" width="9.33333333333333" style="33" customWidth="1"/>
    <col min="7173" max="7173" width="42" style="33" customWidth="1"/>
    <col min="7174" max="7176" width="18" style="33" customWidth="1"/>
    <col min="7177" max="7424" width="12" style="33"/>
    <col min="7425" max="7425" width="12" style="33" customWidth="1"/>
    <col min="7426" max="7427" width="16.3333333333333" style="33" customWidth="1"/>
    <col min="7428" max="7428" width="9.33333333333333" style="33" customWidth="1"/>
    <col min="7429" max="7429" width="42" style="33" customWidth="1"/>
    <col min="7430" max="7432" width="18" style="33" customWidth="1"/>
    <col min="7433" max="7680" width="12" style="33"/>
    <col min="7681" max="7681" width="12" style="33" customWidth="1"/>
    <col min="7682" max="7683" width="16.3333333333333" style="33" customWidth="1"/>
    <col min="7684" max="7684" width="9.33333333333333" style="33" customWidth="1"/>
    <col min="7685" max="7685" width="42" style="33" customWidth="1"/>
    <col min="7686" max="7688" width="18" style="33" customWidth="1"/>
    <col min="7689" max="7936" width="12" style="33"/>
    <col min="7937" max="7937" width="12" style="33" customWidth="1"/>
    <col min="7938" max="7939" width="16.3333333333333" style="33" customWidth="1"/>
    <col min="7940" max="7940" width="9.33333333333333" style="33" customWidth="1"/>
    <col min="7941" max="7941" width="42" style="33" customWidth="1"/>
    <col min="7942" max="7944" width="18" style="33" customWidth="1"/>
    <col min="7945" max="8192" width="12" style="33"/>
    <col min="8193" max="8193" width="12" style="33" customWidth="1"/>
    <col min="8194" max="8195" width="16.3333333333333" style="33" customWidth="1"/>
    <col min="8196" max="8196" width="9.33333333333333" style="33" customWidth="1"/>
    <col min="8197" max="8197" width="42" style="33" customWidth="1"/>
    <col min="8198" max="8200" width="18" style="33" customWidth="1"/>
    <col min="8201" max="8448" width="12" style="33"/>
    <col min="8449" max="8449" width="12" style="33" customWidth="1"/>
    <col min="8450" max="8451" width="16.3333333333333" style="33" customWidth="1"/>
    <col min="8452" max="8452" width="9.33333333333333" style="33" customWidth="1"/>
    <col min="8453" max="8453" width="42" style="33" customWidth="1"/>
    <col min="8454" max="8456" width="18" style="33" customWidth="1"/>
    <col min="8457" max="8704" width="12" style="33"/>
    <col min="8705" max="8705" width="12" style="33" customWidth="1"/>
    <col min="8706" max="8707" width="16.3333333333333" style="33" customWidth="1"/>
    <col min="8708" max="8708" width="9.33333333333333" style="33" customWidth="1"/>
    <col min="8709" max="8709" width="42" style="33" customWidth="1"/>
    <col min="8710" max="8712" width="18" style="33" customWidth="1"/>
    <col min="8713" max="8960" width="12" style="33"/>
    <col min="8961" max="8961" width="12" style="33" customWidth="1"/>
    <col min="8962" max="8963" width="16.3333333333333" style="33" customWidth="1"/>
    <col min="8964" max="8964" width="9.33333333333333" style="33" customWidth="1"/>
    <col min="8965" max="8965" width="42" style="33" customWidth="1"/>
    <col min="8966" max="8968" width="18" style="33" customWidth="1"/>
    <col min="8969" max="9216" width="12" style="33"/>
    <col min="9217" max="9217" width="12" style="33" customWidth="1"/>
    <col min="9218" max="9219" width="16.3333333333333" style="33" customWidth="1"/>
    <col min="9220" max="9220" width="9.33333333333333" style="33" customWidth="1"/>
    <col min="9221" max="9221" width="42" style="33" customWidth="1"/>
    <col min="9222" max="9224" width="18" style="33" customWidth="1"/>
    <col min="9225" max="9472" width="12" style="33"/>
    <col min="9473" max="9473" width="12" style="33" customWidth="1"/>
    <col min="9474" max="9475" width="16.3333333333333" style="33" customWidth="1"/>
    <col min="9476" max="9476" width="9.33333333333333" style="33" customWidth="1"/>
    <col min="9477" max="9477" width="42" style="33" customWidth="1"/>
    <col min="9478" max="9480" width="18" style="33" customWidth="1"/>
    <col min="9481" max="9728" width="12" style="33"/>
    <col min="9729" max="9729" width="12" style="33" customWidth="1"/>
    <col min="9730" max="9731" width="16.3333333333333" style="33" customWidth="1"/>
    <col min="9732" max="9732" width="9.33333333333333" style="33" customWidth="1"/>
    <col min="9733" max="9733" width="42" style="33" customWidth="1"/>
    <col min="9734" max="9736" width="18" style="33" customWidth="1"/>
    <col min="9737" max="9984" width="12" style="33"/>
    <col min="9985" max="9985" width="12" style="33" customWidth="1"/>
    <col min="9986" max="9987" width="16.3333333333333" style="33" customWidth="1"/>
    <col min="9988" max="9988" width="9.33333333333333" style="33" customWidth="1"/>
    <col min="9989" max="9989" width="42" style="33" customWidth="1"/>
    <col min="9990" max="9992" width="18" style="33" customWidth="1"/>
    <col min="9993" max="10240" width="12" style="33"/>
    <col min="10241" max="10241" width="12" style="33" customWidth="1"/>
    <col min="10242" max="10243" width="16.3333333333333" style="33" customWidth="1"/>
    <col min="10244" max="10244" width="9.33333333333333" style="33" customWidth="1"/>
    <col min="10245" max="10245" width="42" style="33" customWidth="1"/>
    <col min="10246" max="10248" width="18" style="33" customWidth="1"/>
    <col min="10249" max="10496" width="12" style="33"/>
    <col min="10497" max="10497" width="12" style="33" customWidth="1"/>
    <col min="10498" max="10499" width="16.3333333333333" style="33" customWidth="1"/>
    <col min="10500" max="10500" width="9.33333333333333" style="33" customWidth="1"/>
    <col min="10501" max="10501" width="42" style="33" customWidth="1"/>
    <col min="10502" max="10504" width="18" style="33" customWidth="1"/>
    <col min="10505" max="10752" width="12" style="33"/>
    <col min="10753" max="10753" width="12" style="33" customWidth="1"/>
    <col min="10754" max="10755" width="16.3333333333333" style="33" customWidth="1"/>
    <col min="10756" max="10756" width="9.33333333333333" style="33" customWidth="1"/>
    <col min="10757" max="10757" width="42" style="33" customWidth="1"/>
    <col min="10758" max="10760" width="18" style="33" customWidth="1"/>
    <col min="10761" max="11008" width="12" style="33"/>
    <col min="11009" max="11009" width="12" style="33" customWidth="1"/>
    <col min="11010" max="11011" width="16.3333333333333" style="33" customWidth="1"/>
    <col min="11012" max="11012" width="9.33333333333333" style="33" customWidth="1"/>
    <col min="11013" max="11013" width="42" style="33" customWidth="1"/>
    <col min="11014" max="11016" width="18" style="33" customWidth="1"/>
    <col min="11017" max="11264" width="12" style="33"/>
    <col min="11265" max="11265" width="12" style="33" customWidth="1"/>
    <col min="11266" max="11267" width="16.3333333333333" style="33" customWidth="1"/>
    <col min="11268" max="11268" width="9.33333333333333" style="33" customWidth="1"/>
    <col min="11269" max="11269" width="42" style="33" customWidth="1"/>
    <col min="11270" max="11272" width="18" style="33" customWidth="1"/>
    <col min="11273" max="11520" width="12" style="33"/>
    <col min="11521" max="11521" width="12" style="33" customWidth="1"/>
    <col min="11522" max="11523" width="16.3333333333333" style="33" customWidth="1"/>
    <col min="11524" max="11524" width="9.33333333333333" style="33" customWidth="1"/>
    <col min="11525" max="11525" width="42" style="33" customWidth="1"/>
    <col min="11526" max="11528" width="18" style="33" customWidth="1"/>
    <col min="11529" max="11776" width="12" style="33"/>
    <col min="11777" max="11777" width="12" style="33" customWidth="1"/>
    <col min="11778" max="11779" width="16.3333333333333" style="33" customWidth="1"/>
    <col min="11780" max="11780" width="9.33333333333333" style="33" customWidth="1"/>
    <col min="11781" max="11781" width="42" style="33" customWidth="1"/>
    <col min="11782" max="11784" width="18" style="33" customWidth="1"/>
    <col min="11785" max="12032" width="12" style="33"/>
    <col min="12033" max="12033" width="12" style="33" customWidth="1"/>
    <col min="12034" max="12035" width="16.3333333333333" style="33" customWidth="1"/>
    <col min="12036" max="12036" width="9.33333333333333" style="33" customWidth="1"/>
    <col min="12037" max="12037" width="42" style="33" customWidth="1"/>
    <col min="12038" max="12040" width="18" style="33" customWidth="1"/>
    <col min="12041" max="12288" width="12" style="33"/>
    <col min="12289" max="12289" width="12" style="33" customWidth="1"/>
    <col min="12290" max="12291" width="16.3333333333333" style="33" customWidth="1"/>
    <col min="12292" max="12292" width="9.33333333333333" style="33" customWidth="1"/>
    <col min="12293" max="12293" width="42" style="33" customWidth="1"/>
    <col min="12294" max="12296" width="18" style="33" customWidth="1"/>
    <col min="12297" max="12544" width="12" style="33"/>
    <col min="12545" max="12545" width="12" style="33" customWidth="1"/>
    <col min="12546" max="12547" width="16.3333333333333" style="33" customWidth="1"/>
    <col min="12548" max="12548" width="9.33333333333333" style="33" customWidth="1"/>
    <col min="12549" max="12549" width="42" style="33" customWidth="1"/>
    <col min="12550" max="12552" width="18" style="33" customWidth="1"/>
    <col min="12553" max="12800" width="12" style="33"/>
    <col min="12801" max="12801" width="12" style="33" customWidth="1"/>
    <col min="12802" max="12803" width="16.3333333333333" style="33" customWidth="1"/>
    <col min="12804" max="12804" width="9.33333333333333" style="33" customWidth="1"/>
    <col min="12805" max="12805" width="42" style="33" customWidth="1"/>
    <col min="12806" max="12808" width="18" style="33" customWidth="1"/>
    <col min="12809" max="13056" width="12" style="33"/>
    <col min="13057" max="13057" width="12" style="33" customWidth="1"/>
    <col min="13058" max="13059" width="16.3333333333333" style="33" customWidth="1"/>
    <col min="13060" max="13060" width="9.33333333333333" style="33" customWidth="1"/>
    <col min="13061" max="13061" width="42" style="33" customWidth="1"/>
    <col min="13062" max="13064" width="18" style="33" customWidth="1"/>
    <col min="13065" max="13312" width="12" style="33"/>
    <col min="13313" max="13313" width="12" style="33" customWidth="1"/>
    <col min="13314" max="13315" width="16.3333333333333" style="33" customWidth="1"/>
    <col min="13316" max="13316" width="9.33333333333333" style="33" customWidth="1"/>
    <col min="13317" max="13317" width="42" style="33" customWidth="1"/>
    <col min="13318" max="13320" width="18" style="33" customWidth="1"/>
    <col min="13321" max="13568" width="12" style="33"/>
    <col min="13569" max="13569" width="12" style="33" customWidth="1"/>
    <col min="13570" max="13571" width="16.3333333333333" style="33" customWidth="1"/>
    <col min="13572" max="13572" width="9.33333333333333" style="33" customWidth="1"/>
    <col min="13573" max="13573" width="42" style="33" customWidth="1"/>
    <col min="13574" max="13576" width="18" style="33" customWidth="1"/>
    <col min="13577" max="13824" width="12" style="33"/>
    <col min="13825" max="13825" width="12" style="33" customWidth="1"/>
    <col min="13826" max="13827" width="16.3333333333333" style="33" customWidth="1"/>
    <col min="13828" max="13828" width="9.33333333333333" style="33" customWidth="1"/>
    <col min="13829" max="13829" width="42" style="33" customWidth="1"/>
    <col min="13830" max="13832" width="18" style="33" customWidth="1"/>
    <col min="13833" max="14080" width="12" style="33"/>
    <col min="14081" max="14081" width="12" style="33" customWidth="1"/>
    <col min="14082" max="14083" width="16.3333333333333" style="33" customWidth="1"/>
    <col min="14084" max="14084" width="9.33333333333333" style="33" customWidth="1"/>
    <col min="14085" max="14085" width="42" style="33" customWidth="1"/>
    <col min="14086" max="14088" width="18" style="33" customWidth="1"/>
    <col min="14089" max="14336" width="12" style="33"/>
    <col min="14337" max="14337" width="12" style="33" customWidth="1"/>
    <col min="14338" max="14339" width="16.3333333333333" style="33" customWidth="1"/>
    <col min="14340" max="14340" width="9.33333333333333" style="33" customWidth="1"/>
    <col min="14341" max="14341" width="42" style="33" customWidth="1"/>
    <col min="14342" max="14344" width="18" style="33" customWidth="1"/>
    <col min="14345" max="14592" width="12" style="33"/>
    <col min="14593" max="14593" width="12" style="33" customWidth="1"/>
    <col min="14594" max="14595" width="16.3333333333333" style="33" customWidth="1"/>
    <col min="14596" max="14596" width="9.33333333333333" style="33" customWidth="1"/>
    <col min="14597" max="14597" width="42" style="33" customWidth="1"/>
    <col min="14598" max="14600" width="18" style="33" customWidth="1"/>
    <col min="14601" max="14848" width="12" style="33"/>
    <col min="14849" max="14849" width="12" style="33" customWidth="1"/>
    <col min="14850" max="14851" width="16.3333333333333" style="33" customWidth="1"/>
    <col min="14852" max="14852" width="9.33333333333333" style="33" customWidth="1"/>
    <col min="14853" max="14853" width="42" style="33" customWidth="1"/>
    <col min="14854" max="14856" width="18" style="33" customWidth="1"/>
    <col min="14857" max="15104" width="12" style="33"/>
    <col min="15105" max="15105" width="12" style="33" customWidth="1"/>
    <col min="15106" max="15107" width="16.3333333333333" style="33" customWidth="1"/>
    <col min="15108" max="15108" width="9.33333333333333" style="33" customWidth="1"/>
    <col min="15109" max="15109" width="42" style="33" customWidth="1"/>
    <col min="15110" max="15112" width="18" style="33" customWidth="1"/>
    <col min="15113" max="15360" width="12" style="33"/>
    <col min="15361" max="15361" width="12" style="33" customWidth="1"/>
    <col min="15362" max="15363" width="16.3333333333333" style="33" customWidth="1"/>
    <col min="15364" max="15364" width="9.33333333333333" style="33" customWidth="1"/>
    <col min="15365" max="15365" width="42" style="33" customWidth="1"/>
    <col min="15366" max="15368" width="18" style="33" customWidth="1"/>
    <col min="15369" max="15616" width="12" style="33"/>
    <col min="15617" max="15617" width="12" style="33" customWidth="1"/>
    <col min="15618" max="15619" width="16.3333333333333" style="33" customWidth="1"/>
    <col min="15620" max="15620" width="9.33333333333333" style="33" customWidth="1"/>
    <col min="15621" max="15621" width="42" style="33" customWidth="1"/>
    <col min="15622" max="15624" width="18" style="33" customWidth="1"/>
    <col min="15625" max="15872" width="12" style="33"/>
    <col min="15873" max="15873" width="12" style="33" customWidth="1"/>
    <col min="15874" max="15875" width="16.3333333333333" style="33" customWidth="1"/>
    <col min="15876" max="15876" width="9.33333333333333" style="33" customWidth="1"/>
    <col min="15877" max="15877" width="42" style="33" customWidth="1"/>
    <col min="15878" max="15880" width="18" style="33" customWidth="1"/>
    <col min="15881" max="16128" width="12" style="33"/>
    <col min="16129" max="16129" width="12" style="33" customWidth="1"/>
    <col min="16130" max="16131" width="16.3333333333333" style="33" customWidth="1"/>
    <col min="16132" max="16132" width="9.33333333333333" style="33" customWidth="1"/>
    <col min="16133" max="16133" width="42" style="33" customWidth="1"/>
    <col min="16134" max="16136" width="18" style="33" customWidth="1"/>
    <col min="16137" max="16384" width="12" style="33"/>
  </cols>
  <sheetData>
    <row r="1" s="32" customFormat="1" ht="16.5" customHeight="1" spans="1:4">
      <c r="A1" s="32" t="s">
        <v>128</v>
      </c>
      <c r="B1" s="34"/>
      <c r="C1" s="34"/>
      <c r="D1" s="34"/>
    </row>
    <row r="2" ht="23.25" customHeight="1" spans="1:8">
      <c r="A2" s="35" t="s">
        <v>129</v>
      </c>
      <c r="B2" s="35"/>
      <c r="C2" s="35"/>
      <c r="D2" s="35"/>
      <c r="E2" s="35"/>
      <c r="F2" s="35"/>
      <c r="G2" s="35"/>
      <c r="H2" s="35"/>
    </row>
    <row r="3" ht="21.95" customHeight="1" spans="1:8">
      <c r="A3" s="36" t="s">
        <v>130</v>
      </c>
      <c r="B3" s="36"/>
      <c r="C3" s="36"/>
      <c r="D3" s="36" t="s">
        <v>126</v>
      </c>
      <c r="E3" s="36"/>
      <c r="F3" s="36"/>
      <c r="G3" s="36"/>
      <c r="H3" s="36"/>
    </row>
    <row r="4" ht="21.95" customHeight="1" spans="1:8">
      <c r="A4" s="36" t="s">
        <v>132</v>
      </c>
      <c r="B4" s="36" t="s">
        <v>133</v>
      </c>
      <c r="C4" s="36"/>
      <c r="D4" s="36" t="s">
        <v>134</v>
      </c>
      <c r="E4" s="36"/>
      <c r="F4" s="36" t="s">
        <v>135</v>
      </c>
      <c r="G4" s="36"/>
      <c r="H4" s="36"/>
    </row>
    <row r="5" ht="21.95" customHeight="1" spans="1:8">
      <c r="A5" s="36"/>
      <c r="B5" s="36"/>
      <c r="C5" s="36"/>
      <c r="D5" s="36"/>
      <c r="E5" s="36"/>
      <c r="F5" s="36" t="s">
        <v>136</v>
      </c>
      <c r="G5" s="36" t="s">
        <v>137</v>
      </c>
      <c r="H5" s="36" t="s">
        <v>138</v>
      </c>
    </row>
    <row r="6" ht="37.5" customHeight="1" spans="1:8">
      <c r="A6" s="36"/>
      <c r="B6" s="36" t="s">
        <v>139</v>
      </c>
      <c r="C6" s="36"/>
      <c r="D6" s="37" t="s">
        <v>4613</v>
      </c>
      <c r="E6" s="38"/>
      <c r="F6" s="39">
        <v>731.84</v>
      </c>
      <c r="G6" s="39">
        <v>22.18</v>
      </c>
      <c r="H6" s="39">
        <v>709.66</v>
      </c>
    </row>
    <row r="7" ht="39" customHeight="1" spans="1:8">
      <c r="A7" s="36"/>
      <c r="B7" s="36" t="s">
        <v>141</v>
      </c>
      <c r="C7" s="36"/>
      <c r="D7" s="40" t="s">
        <v>4614</v>
      </c>
      <c r="E7" s="40"/>
      <c r="F7" s="39">
        <v>5163.79</v>
      </c>
      <c r="G7" s="39">
        <v>3828.64</v>
      </c>
      <c r="H7" s="39">
        <v>1335.15</v>
      </c>
    </row>
    <row r="8" ht="68.25" customHeight="1" spans="1:8">
      <c r="A8" s="36"/>
      <c r="B8" s="36" t="s">
        <v>143</v>
      </c>
      <c r="C8" s="36"/>
      <c r="D8" s="40" t="s">
        <v>4615</v>
      </c>
      <c r="E8" s="40"/>
      <c r="F8" s="39">
        <v>72.96</v>
      </c>
      <c r="G8" s="39">
        <v>0</v>
      </c>
      <c r="H8" s="39">
        <v>72.96</v>
      </c>
    </row>
    <row r="9" ht="58.5" customHeight="1" spans="1:8">
      <c r="A9" s="36"/>
      <c r="B9" s="36" t="s">
        <v>145</v>
      </c>
      <c r="C9" s="36"/>
      <c r="D9" s="40" t="s">
        <v>4616</v>
      </c>
      <c r="E9" s="40"/>
      <c r="F9" s="39">
        <v>190.5</v>
      </c>
      <c r="G9" s="39">
        <v>0</v>
      </c>
      <c r="H9" s="39">
        <v>190.5</v>
      </c>
    </row>
    <row r="10" ht="21.95" customHeight="1" spans="1:8">
      <c r="A10" s="36"/>
      <c r="B10" s="36" t="s">
        <v>149</v>
      </c>
      <c r="C10" s="36"/>
      <c r="D10" s="36"/>
      <c r="E10" s="36"/>
      <c r="F10" s="39">
        <v>6159.09</v>
      </c>
      <c r="G10" s="39">
        <v>3850.82</v>
      </c>
      <c r="H10" s="39">
        <v>2308.27</v>
      </c>
    </row>
    <row r="11" ht="104.25" customHeight="1" spans="1:8">
      <c r="A11" s="36" t="s">
        <v>150</v>
      </c>
      <c r="B11" s="41" t="s">
        <v>4617</v>
      </c>
      <c r="C11" s="41"/>
      <c r="D11" s="41"/>
      <c r="E11" s="41"/>
      <c r="F11" s="41"/>
      <c r="G11" s="41"/>
      <c r="H11" s="41"/>
    </row>
    <row r="12" ht="21.95" customHeight="1" spans="1:8">
      <c r="A12" s="36" t="s">
        <v>152</v>
      </c>
      <c r="B12" s="36" t="s">
        <v>153</v>
      </c>
      <c r="C12" s="36" t="s">
        <v>154</v>
      </c>
      <c r="D12" s="36"/>
      <c r="E12" s="36" t="s">
        <v>155</v>
      </c>
      <c r="F12" s="36"/>
      <c r="G12" s="36" t="s">
        <v>156</v>
      </c>
      <c r="H12" s="36"/>
    </row>
    <row r="13" ht="57" customHeight="1" spans="1:8">
      <c r="A13" s="36"/>
      <c r="B13" s="36" t="s">
        <v>157</v>
      </c>
      <c r="C13" s="36" t="s">
        <v>158</v>
      </c>
      <c r="D13" s="36"/>
      <c r="E13" s="40" t="s">
        <v>4618</v>
      </c>
      <c r="F13" s="40"/>
      <c r="G13" s="36" t="s">
        <v>4619</v>
      </c>
      <c r="H13" s="36"/>
    </row>
    <row r="14" ht="45" customHeight="1" spans="1:8">
      <c r="A14" s="36"/>
      <c r="B14" s="36"/>
      <c r="C14" s="36"/>
      <c r="D14" s="36"/>
      <c r="E14" s="40" t="s">
        <v>4620</v>
      </c>
      <c r="F14" s="40"/>
      <c r="G14" s="36" t="s">
        <v>4621</v>
      </c>
      <c r="H14" s="36"/>
    </row>
    <row r="15" ht="43.5" customHeight="1" spans="1:8">
      <c r="A15" s="36"/>
      <c r="B15" s="36"/>
      <c r="C15" s="36" t="s">
        <v>178</v>
      </c>
      <c r="D15" s="36"/>
      <c r="E15" s="40" t="s">
        <v>4622</v>
      </c>
      <c r="F15" s="40"/>
      <c r="G15" s="36" t="s">
        <v>202</v>
      </c>
      <c r="H15" s="36"/>
    </row>
    <row r="16" ht="43.5" customHeight="1" spans="1:8">
      <c r="A16" s="36"/>
      <c r="B16" s="36"/>
      <c r="C16" s="36"/>
      <c r="D16" s="36"/>
      <c r="E16" s="40" t="s">
        <v>4623</v>
      </c>
      <c r="F16" s="40"/>
      <c r="G16" s="42" t="s">
        <v>2216</v>
      </c>
      <c r="H16" s="42"/>
    </row>
    <row r="17" ht="39.75" customHeight="1" spans="1:8">
      <c r="A17" s="36"/>
      <c r="B17" s="36"/>
      <c r="C17" s="36" t="s">
        <v>252</v>
      </c>
      <c r="D17" s="36"/>
      <c r="E17" s="40" t="s">
        <v>4624</v>
      </c>
      <c r="F17" s="37"/>
      <c r="G17" s="36" t="s">
        <v>198</v>
      </c>
      <c r="H17" s="36"/>
    </row>
    <row r="18" ht="40.5" customHeight="1" spans="1:8">
      <c r="A18" s="36"/>
      <c r="B18" s="36"/>
      <c r="C18" s="36"/>
      <c r="D18" s="36"/>
      <c r="E18" s="40" t="s">
        <v>4625</v>
      </c>
      <c r="F18" s="40"/>
      <c r="G18" s="43" t="s">
        <v>198</v>
      </c>
      <c r="H18" s="43"/>
    </row>
    <row r="19" ht="66.75" customHeight="1" spans="1:8">
      <c r="A19" s="36"/>
      <c r="B19" s="36"/>
      <c r="C19" s="36" t="s">
        <v>258</v>
      </c>
      <c r="D19" s="36"/>
      <c r="E19" s="40" t="s">
        <v>4626</v>
      </c>
      <c r="F19" s="40"/>
      <c r="G19" s="36" t="s">
        <v>198</v>
      </c>
      <c r="H19" s="36"/>
    </row>
    <row r="20" ht="51" customHeight="1" spans="1:8">
      <c r="A20" s="36"/>
      <c r="B20" s="36"/>
      <c r="C20" s="36"/>
      <c r="D20" s="36"/>
      <c r="E20" s="40" t="s">
        <v>4627</v>
      </c>
      <c r="F20" s="40"/>
      <c r="G20" s="36" t="s">
        <v>4628</v>
      </c>
      <c r="H20" s="36"/>
    </row>
    <row r="21" ht="51" customHeight="1" spans="1:8">
      <c r="A21" s="36"/>
      <c r="B21" s="36" t="s">
        <v>182</v>
      </c>
      <c r="C21" s="36" t="s">
        <v>304</v>
      </c>
      <c r="D21" s="36"/>
      <c r="E21" s="40" t="s">
        <v>4629</v>
      </c>
      <c r="F21" s="40"/>
      <c r="G21" s="36" t="s">
        <v>310</v>
      </c>
      <c r="H21" s="36"/>
    </row>
    <row r="22" ht="42.75" customHeight="1" spans="1:8">
      <c r="A22" s="36"/>
      <c r="B22" s="36"/>
      <c r="C22" s="36" t="s">
        <v>183</v>
      </c>
      <c r="D22" s="36"/>
      <c r="E22" s="40" t="s">
        <v>4630</v>
      </c>
      <c r="F22" s="40"/>
      <c r="G22" s="36" t="s">
        <v>198</v>
      </c>
      <c r="H22" s="36"/>
    </row>
    <row r="23" ht="37.5" customHeight="1" spans="1:8">
      <c r="A23" s="36"/>
      <c r="B23" s="36"/>
      <c r="C23" s="36"/>
      <c r="D23" s="36"/>
      <c r="E23" s="40" t="s">
        <v>4631</v>
      </c>
      <c r="F23" s="40"/>
      <c r="G23" s="36" t="s">
        <v>4632</v>
      </c>
      <c r="H23" s="36"/>
    </row>
    <row r="24" ht="64.5" customHeight="1" spans="1:8">
      <c r="A24" s="36"/>
      <c r="B24" s="36" t="s">
        <v>195</v>
      </c>
      <c r="C24" s="36" t="s">
        <v>196</v>
      </c>
      <c r="D24" s="36"/>
      <c r="E24" s="40" t="s">
        <v>4633</v>
      </c>
      <c r="F24" s="40"/>
      <c r="G24" s="36" t="s">
        <v>310</v>
      </c>
      <c r="H24" s="36"/>
    </row>
    <row r="25" ht="66" customHeight="1" spans="1:8">
      <c r="A25" s="36"/>
      <c r="B25" s="36"/>
      <c r="C25" s="36"/>
      <c r="D25" s="36"/>
      <c r="E25" s="40" t="s">
        <v>4634</v>
      </c>
      <c r="F25" s="40"/>
      <c r="G25" s="36" t="s">
        <v>310</v>
      </c>
      <c r="H25" s="36"/>
    </row>
  </sheetData>
  <mergeCells count="5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A4:A10"/>
    <mergeCell ref="A12:A25"/>
    <mergeCell ref="B13:B20"/>
    <mergeCell ref="B21:B23"/>
    <mergeCell ref="B24:B25"/>
    <mergeCell ref="C15:D16"/>
    <mergeCell ref="C17:D18"/>
    <mergeCell ref="C19:D20"/>
    <mergeCell ref="C24:D25"/>
    <mergeCell ref="B4:C5"/>
    <mergeCell ref="D4:E5"/>
    <mergeCell ref="C13:D14"/>
    <mergeCell ref="C22:D23"/>
  </mergeCells>
  <printOptions horizontalCentered="1"/>
  <pageMargins left="0.46875" right="0.46875" top="0.388888888888889" bottom="0.388888888888889" header="0.349305555555556" footer="0.409027777777778"/>
  <pageSetup paperSize="9" scale="67" firstPageNumber="4294963191" orientation="portrait" useFirstPageNumber="1"/>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127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4635</v>
      </c>
      <c r="C6" s="7"/>
      <c r="D6" s="7" t="s">
        <v>4636</v>
      </c>
      <c r="E6" s="7"/>
      <c r="F6" s="9">
        <v>563.91</v>
      </c>
      <c r="G6" s="9"/>
      <c r="H6" s="9">
        <v>563.91</v>
      </c>
    </row>
    <row r="7" ht="36" customHeight="1" spans="1:8">
      <c r="A7" s="7"/>
      <c r="B7" s="7" t="s">
        <v>4637</v>
      </c>
      <c r="C7" s="7"/>
      <c r="D7" s="7" t="s">
        <v>4638</v>
      </c>
      <c r="E7" s="7"/>
      <c r="F7" s="9">
        <v>2538.09</v>
      </c>
      <c r="G7" s="9">
        <v>202.27</v>
      </c>
      <c r="H7" s="9">
        <v>2335.82</v>
      </c>
    </row>
    <row r="8" ht="21.95" customHeight="1" spans="1:8">
      <c r="A8" s="7"/>
      <c r="B8" s="7" t="s">
        <v>4639</v>
      </c>
      <c r="C8" s="7"/>
      <c r="D8" s="7" t="s">
        <v>4639</v>
      </c>
      <c r="E8" s="7"/>
      <c r="F8" s="9">
        <v>693.1</v>
      </c>
      <c r="G8" s="9"/>
      <c r="H8" s="9">
        <v>693.1</v>
      </c>
    </row>
    <row r="9" ht="21.95" customHeight="1" spans="1:8">
      <c r="A9" s="7"/>
      <c r="B9" s="10" t="s">
        <v>4640</v>
      </c>
      <c r="C9" s="11"/>
      <c r="D9" s="10" t="s">
        <v>4641</v>
      </c>
      <c r="E9" s="11"/>
      <c r="F9" s="9">
        <v>3936.8</v>
      </c>
      <c r="G9" s="9">
        <v>1999.56</v>
      </c>
      <c r="H9" s="9">
        <v>1937.24</v>
      </c>
    </row>
    <row r="10" ht="35.1" customHeight="1" spans="1:8">
      <c r="A10" s="7"/>
      <c r="B10" s="7" t="s">
        <v>4642</v>
      </c>
      <c r="C10" s="7"/>
      <c r="D10" s="7" t="s">
        <v>4643</v>
      </c>
      <c r="E10" s="7"/>
      <c r="F10" s="9">
        <v>2584.96</v>
      </c>
      <c r="G10" s="9"/>
      <c r="H10" s="9">
        <v>2584.96</v>
      </c>
    </row>
    <row r="11" ht="21.95" customHeight="1" spans="1:8">
      <c r="A11" s="7"/>
      <c r="B11" s="7" t="s">
        <v>149</v>
      </c>
      <c r="C11" s="7"/>
      <c r="D11" s="7"/>
      <c r="E11" s="8"/>
      <c r="F11" s="9">
        <v>10316.86</v>
      </c>
      <c r="G11" s="9">
        <v>2201.83</v>
      </c>
      <c r="H11" s="9">
        <v>8115.03</v>
      </c>
    </row>
    <row r="12" ht="74.1" customHeight="1" spans="1:8">
      <c r="A12" s="8" t="s">
        <v>150</v>
      </c>
      <c r="B12" s="12" t="s">
        <v>4644</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7"/>
      <c r="B14" s="14" t="s">
        <v>157</v>
      </c>
      <c r="C14" s="15" t="s">
        <v>158</v>
      </c>
      <c r="D14" s="16"/>
      <c r="E14" s="17" t="s">
        <v>4645</v>
      </c>
      <c r="F14" s="18"/>
      <c r="G14" s="17" t="s">
        <v>4646</v>
      </c>
      <c r="H14" s="18"/>
    </row>
    <row r="15" ht="21.95" customHeight="1" spans="1:8">
      <c r="A15" s="7"/>
      <c r="B15" s="19"/>
      <c r="C15" s="20"/>
      <c r="D15" s="21"/>
      <c r="E15" s="17" t="s">
        <v>4647</v>
      </c>
      <c r="F15" s="18"/>
      <c r="G15" s="17" t="s">
        <v>4648</v>
      </c>
      <c r="H15" s="18"/>
    </row>
    <row r="16" ht="21.95" customHeight="1" spans="1:8">
      <c r="A16" s="8"/>
      <c r="B16" s="19"/>
      <c r="C16" s="22" t="s">
        <v>178</v>
      </c>
      <c r="D16" s="23"/>
      <c r="E16" s="24" t="s">
        <v>4649</v>
      </c>
      <c r="F16" s="25"/>
      <c r="G16" s="24" t="s">
        <v>202</v>
      </c>
      <c r="H16" s="25"/>
    </row>
    <row r="17" ht="21.95" customHeight="1" spans="1:8">
      <c r="A17" s="8"/>
      <c r="B17" s="19"/>
      <c r="C17" s="22"/>
      <c r="D17" s="23"/>
      <c r="E17" s="24" t="s">
        <v>4650</v>
      </c>
      <c r="F17" s="25"/>
      <c r="G17" s="24" t="s">
        <v>310</v>
      </c>
      <c r="H17" s="25"/>
    </row>
    <row r="18" ht="21.95" customHeight="1" spans="1:8">
      <c r="A18" s="8"/>
      <c r="B18" s="19"/>
      <c r="C18" s="22"/>
      <c r="D18" s="23"/>
      <c r="E18" s="24" t="s">
        <v>4651</v>
      </c>
      <c r="F18" s="25"/>
      <c r="G18" s="24" t="s">
        <v>1753</v>
      </c>
      <c r="H18" s="25"/>
    </row>
    <row r="19" ht="21.95" customHeight="1" spans="1:8">
      <c r="A19" s="8"/>
      <c r="B19" s="19"/>
      <c r="C19" s="22"/>
      <c r="D19" s="23"/>
      <c r="E19" s="24" t="s">
        <v>4652</v>
      </c>
      <c r="F19" s="25"/>
      <c r="G19" s="26">
        <v>1</v>
      </c>
      <c r="H19" s="27"/>
    </row>
    <row r="20" ht="21.95" customHeight="1" spans="1:8">
      <c r="A20" s="8"/>
      <c r="B20" s="19"/>
      <c r="C20" s="20"/>
      <c r="D20" s="21"/>
      <c r="E20" s="24" t="s">
        <v>4653</v>
      </c>
      <c r="F20" s="17"/>
      <c r="G20" s="24" t="s">
        <v>1753</v>
      </c>
      <c r="H20" s="25"/>
    </row>
    <row r="21" ht="21.95" customHeight="1" spans="1:8">
      <c r="A21" s="8"/>
      <c r="B21" s="19"/>
      <c r="C21" s="7" t="s">
        <v>252</v>
      </c>
      <c r="D21" s="7"/>
      <c r="E21" s="24" t="s">
        <v>4654</v>
      </c>
      <c r="F21" s="17"/>
      <c r="G21" s="24" t="s">
        <v>198</v>
      </c>
      <c r="H21" s="25"/>
    </row>
    <row r="22" ht="21.95" customHeight="1" spans="1:8">
      <c r="A22" s="8"/>
      <c r="B22" s="19"/>
      <c r="C22" s="7"/>
      <c r="D22" s="7"/>
      <c r="E22" s="24" t="s">
        <v>4655</v>
      </c>
      <c r="F22" s="25"/>
      <c r="G22" s="28">
        <v>1</v>
      </c>
      <c r="H22" s="29"/>
    </row>
    <row r="23" ht="33" customHeight="1" spans="1:8">
      <c r="A23" s="8"/>
      <c r="B23" s="30"/>
      <c r="C23" s="7"/>
      <c r="D23" s="7"/>
      <c r="E23" s="24" t="s">
        <v>4656</v>
      </c>
      <c r="F23" s="25"/>
      <c r="G23" s="24" t="s">
        <v>4657</v>
      </c>
      <c r="H23" s="25"/>
    </row>
    <row r="24" ht="21.95" customHeight="1" spans="1:8">
      <c r="A24" s="8"/>
      <c r="B24" s="7" t="s">
        <v>195</v>
      </c>
      <c r="C24" s="7" t="s">
        <v>196</v>
      </c>
      <c r="D24" s="7"/>
      <c r="E24" s="24" t="s">
        <v>4658</v>
      </c>
      <c r="F24" s="25"/>
      <c r="G24" s="24" t="s">
        <v>202</v>
      </c>
      <c r="H24" s="25"/>
    </row>
    <row r="25" ht="21.95" customHeight="1" spans="1:8">
      <c r="A25" s="8"/>
      <c r="B25" s="7"/>
      <c r="C25" s="7"/>
      <c r="D25" s="7"/>
      <c r="E25" s="24" t="s">
        <v>4659</v>
      </c>
      <c r="F25" s="25"/>
      <c r="G25" s="24" t="s">
        <v>202</v>
      </c>
      <c r="H25" s="25"/>
    </row>
    <row r="26" s="2" customFormat="1" ht="24" customHeight="1" spans="1:8">
      <c r="A26" s="31"/>
      <c r="B26" s="31"/>
      <c r="C26" s="31"/>
      <c r="D26" s="31"/>
      <c r="E26" s="31"/>
      <c r="F26" s="31"/>
      <c r="G26" s="31"/>
      <c r="H26" s="31"/>
    </row>
  </sheetData>
  <mergeCells count="5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26:H26"/>
    <mergeCell ref="A4:A11"/>
    <mergeCell ref="A13:A25"/>
    <mergeCell ref="B14:B23"/>
    <mergeCell ref="B24:B25"/>
    <mergeCell ref="C14:D15"/>
    <mergeCell ref="C16:D20"/>
    <mergeCell ref="C24:D25"/>
    <mergeCell ref="C21:D23"/>
    <mergeCell ref="B4:C5"/>
    <mergeCell ref="D4:E5"/>
  </mergeCells>
  <printOptions horizontalCentered="1"/>
  <pageMargins left="0.46875" right="0.46875" top="0.388888888888889" bottom="0.388888888888889" header="0.349305555555556" footer="0.409027777777778"/>
  <pageSetup paperSize="9" scale="75"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116</vt:i4>
      </vt:variant>
    </vt:vector>
  </HeadingPairs>
  <TitlesOfParts>
    <vt:vector size="116"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谢武晓</cp:lastModifiedBy>
  <dcterms:created xsi:type="dcterms:W3CDTF">2020-02-17T09:04:00Z</dcterms:created>
  <dcterms:modified xsi:type="dcterms:W3CDTF">2020-07-16T09:09:52Z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