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0 工作文件\002 银行日记账\06 支票\"/>
    </mc:Choice>
  </mc:AlternateContent>
  <xr:revisionPtr revIDLastSave="0" documentId="13_ncr:1_{DE637BA7-5C68-49C4-98FF-FB8F86FC5F7B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支票登记" sheetId="1" r:id="rId1"/>
    <sheet name="存兑支票登记" sheetId="2" r:id="rId2"/>
    <sheet name="异常支票" sheetId="4" r:id="rId3"/>
    <sheet name="数据维护" sheetId="3" r:id="rId4"/>
    <sheet name="Sheet1" sheetId="5" r:id="rId5"/>
  </sheets>
  <definedNames>
    <definedName name="_xlnm.Print_Area" localSheetId="1">存兑支票登记!$A$10:$B$25</definedName>
    <definedName name="存储账户">数据维护!$A$2:$A$4</definedName>
    <definedName name="登记状态">数据维护!$E$2:$E$5</definedName>
    <definedName name="兑换状态">数据维护!$I$2:$I$5</definedName>
    <definedName name="客户名称">数据维护!$G$2:$G$16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2" l="1"/>
  <c r="B18" i="2"/>
  <c r="C7" i="2"/>
  <c r="C6" i="2"/>
</calcChain>
</file>

<file path=xl/sharedStrings.xml><?xml version="1.0" encoding="utf-8"?>
<sst xmlns="http://schemas.openxmlformats.org/spreadsheetml/2006/main" count="148" uniqueCount="93">
  <si>
    <t>存储账户</t>
    <phoneticPr fontId="1" type="noConversion"/>
  </si>
  <si>
    <t>UNICO STAR EUROPA S.L</t>
  </si>
  <si>
    <t>UNICO STAR EUROPA S.L</t>
    <phoneticPr fontId="1" type="noConversion"/>
  </si>
  <si>
    <t>FUTURE TELECOM PLUS S.L.</t>
  </si>
  <si>
    <t>VERMELHIMODERNO UNIPESSOAL LDA</t>
  </si>
  <si>
    <t>税号</t>
    <phoneticPr fontId="1" type="noConversion"/>
  </si>
  <si>
    <t>B88319900</t>
  </si>
  <si>
    <t>B09899717</t>
  </si>
  <si>
    <t>支票号</t>
    <phoneticPr fontId="1" type="noConversion"/>
  </si>
  <si>
    <t>客户</t>
    <phoneticPr fontId="1" type="noConversion"/>
  </si>
  <si>
    <t>金额</t>
    <phoneticPr fontId="1" type="noConversion"/>
  </si>
  <si>
    <t>登记状态</t>
    <phoneticPr fontId="1" type="noConversion"/>
  </si>
  <si>
    <t>支票来源</t>
    <phoneticPr fontId="1" type="noConversion"/>
  </si>
  <si>
    <t>存储账户</t>
  </si>
  <si>
    <t>支票号</t>
  </si>
  <si>
    <t>客户</t>
  </si>
  <si>
    <t>金额</t>
  </si>
  <si>
    <t>备注</t>
    <phoneticPr fontId="1" type="noConversion"/>
  </si>
  <si>
    <t>0801506/8288</t>
    <phoneticPr fontId="1" type="noConversion"/>
  </si>
  <si>
    <t>客户名称</t>
    <phoneticPr fontId="1" type="noConversion"/>
  </si>
  <si>
    <t>CHOLLOS EL BARATO S.L.</t>
  </si>
  <si>
    <t>CHOLLOS EL BARATO S.L.</t>
    <phoneticPr fontId="1" type="noConversion"/>
  </si>
  <si>
    <t>邮寄到律师楼</t>
    <phoneticPr fontId="1" type="noConversion"/>
  </si>
  <si>
    <t>存兑支票注意事项：1.盖公司章、2.拍照存兑金额、3.登记网点方便后续取跳票支票</t>
    <phoneticPr fontId="1" type="noConversion"/>
  </si>
  <si>
    <t>00100109/179</t>
  </si>
  <si>
    <t>00100109/179</t>
    <phoneticPr fontId="1" type="noConversion"/>
  </si>
  <si>
    <t>MEI GUO</t>
  </si>
  <si>
    <t>MEI GUO</t>
    <phoneticPr fontId="1" type="noConversion"/>
  </si>
  <si>
    <t>CBL托收</t>
    <phoneticPr fontId="1" type="noConversion"/>
  </si>
  <si>
    <t>00180003/671</t>
    <phoneticPr fontId="1" type="noConversion"/>
  </si>
  <si>
    <t>LILAS TIMIDO,LDA</t>
  </si>
  <si>
    <t>LILAS TIMIDO,LDA</t>
    <phoneticPr fontId="1" type="noConversion"/>
  </si>
  <si>
    <t>吴鑫奇 说支票异常需要换支票 微信聊天20231109</t>
    <phoneticPr fontId="1" type="noConversion"/>
  </si>
  <si>
    <t>已收_登记</t>
  </si>
  <si>
    <t>已收_登记</t>
    <phoneticPr fontId="1" type="noConversion"/>
  </si>
  <si>
    <t>未收_登记</t>
  </si>
  <si>
    <t>未收_登记</t>
    <phoneticPr fontId="1" type="noConversion"/>
  </si>
  <si>
    <t>已收_未登记</t>
  </si>
  <si>
    <t>已收_未登记</t>
    <phoneticPr fontId="1" type="noConversion"/>
  </si>
  <si>
    <t>已收_异常</t>
  </si>
  <si>
    <t>已收_异常</t>
    <phoneticPr fontId="1" type="noConversion"/>
  </si>
  <si>
    <t>00335039/642</t>
    <phoneticPr fontId="1" type="noConversion"/>
  </si>
  <si>
    <t>XIAODONG MAO 毛晓东</t>
  </si>
  <si>
    <t>发票时间2024-11-30 林凯确认 20231130可存</t>
    <phoneticPr fontId="1" type="noConversion"/>
  </si>
  <si>
    <t>0358409/242</t>
    <phoneticPr fontId="1" type="noConversion"/>
  </si>
  <si>
    <t>SUPERMERCADOS SUPERFOODS S.L.</t>
  </si>
  <si>
    <t>存兑之前需要 与 姚雄确认</t>
    <phoneticPr fontId="1" type="noConversion"/>
  </si>
  <si>
    <t>DM UNIKO ESPJ</t>
  </si>
  <si>
    <t>存兑之前需要 与 施小东 确认</t>
    <phoneticPr fontId="1" type="noConversion"/>
  </si>
  <si>
    <t>可兑日期</t>
    <phoneticPr fontId="1" type="noConversion"/>
  </si>
  <si>
    <t>62114483</t>
    <phoneticPr fontId="1" type="noConversion"/>
  </si>
  <si>
    <t>LIN LI</t>
  </si>
  <si>
    <t>YOUNGWAY LDA 张洪波</t>
  </si>
  <si>
    <t>支票在林凯手中没有交上来</t>
    <phoneticPr fontId="1" type="noConversion"/>
  </si>
  <si>
    <t>文员微信</t>
    <phoneticPr fontId="1" type="noConversion"/>
  </si>
  <si>
    <t>吴鑫奇</t>
    <phoneticPr fontId="1" type="noConversion"/>
  </si>
  <si>
    <t>20231109 吴鑫奇 支票异常，暂不登记，吴鑫奇20231109带走</t>
    <phoneticPr fontId="1" type="noConversion"/>
  </si>
  <si>
    <t>00100109/187</t>
    <phoneticPr fontId="1" type="noConversion"/>
  </si>
  <si>
    <t>00331128/991</t>
    <phoneticPr fontId="1" type="noConversion"/>
  </si>
  <si>
    <t>HANHAN LDA</t>
  </si>
  <si>
    <t>HANHAN LDA</t>
    <phoneticPr fontId="1" type="noConversion"/>
  </si>
  <si>
    <t>00331128/088</t>
    <phoneticPr fontId="1" type="noConversion"/>
  </si>
  <si>
    <t>801506/8288</t>
  </si>
  <si>
    <t>02174316</t>
  </si>
  <si>
    <t>CHOLLOS EL BARATO S.L</t>
  </si>
  <si>
    <t>HIPER ALBERIC S.L</t>
  </si>
  <si>
    <t>HOME STAR SHOP S.L.</t>
  </si>
  <si>
    <t>LOJA DO LEE 李日光</t>
  </si>
  <si>
    <t>CHONGYI CHEN 陈崇毅</t>
  </si>
  <si>
    <t>LIU FANG UNIPESSOAL LDA 陈旭 刘芳</t>
  </si>
  <si>
    <t>JIANHUA YANG</t>
  </si>
  <si>
    <t>ALTURA SOLENE UNIPESSOAL LDA 叶伯光</t>
  </si>
  <si>
    <t>TULIPA SURPRESA UNIPESSOAL LDA 尹海三</t>
  </si>
  <si>
    <t>可兑时间</t>
    <phoneticPr fontId="1" type="noConversion"/>
  </si>
  <si>
    <t>兑换时间</t>
    <phoneticPr fontId="1" type="noConversion"/>
  </si>
  <si>
    <t>兑换状态</t>
    <phoneticPr fontId="1" type="noConversion"/>
  </si>
  <si>
    <t>未兑</t>
  </si>
  <si>
    <t>未兑</t>
    <phoneticPr fontId="1" type="noConversion"/>
  </si>
  <si>
    <t>已兑</t>
    <phoneticPr fontId="1" type="noConversion"/>
  </si>
  <si>
    <t>退票</t>
    <phoneticPr fontId="1" type="noConversion"/>
  </si>
  <si>
    <t>跳票</t>
    <phoneticPr fontId="1" type="noConversion"/>
  </si>
  <si>
    <t>备注：银行网点</t>
    <phoneticPr fontId="1" type="noConversion"/>
  </si>
  <si>
    <t>81609535/82423</t>
    <phoneticPr fontId="1" type="noConversion"/>
  </si>
  <si>
    <t>MULTI CENTRO 1944 S.L 陈卫煌连锁</t>
    <phoneticPr fontId="1" type="noConversion"/>
  </si>
  <si>
    <t>future合计</t>
    <phoneticPr fontId="1" type="noConversion"/>
  </si>
  <si>
    <t>unico合计</t>
    <phoneticPr fontId="1" type="noConversion"/>
  </si>
  <si>
    <t>26125310/82003</t>
    <phoneticPr fontId="1" type="noConversion"/>
  </si>
  <si>
    <t>VIRTUE UCCA S.L</t>
  </si>
  <si>
    <t>陈小九</t>
    <phoneticPr fontId="1" type="noConversion"/>
  </si>
  <si>
    <t>支票金额</t>
    <phoneticPr fontId="1" type="noConversion"/>
  </si>
  <si>
    <t>核销订单</t>
    <phoneticPr fontId="1" type="noConversion"/>
  </si>
  <si>
    <t>AVU23/246</t>
    <phoneticPr fontId="1" type="noConversion"/>
  </si>
  <si>
    <t xml:space="preserve"> 
FT 23/214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</si>
</sst>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[$€-1];[Red]\-#,##0.00\ [$€-1]"/>
    <numFmt numFmtId="177" formatCode="yyyy\-mm\-dd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0" fontId="6" fillId="5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177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D8435-6F74-4031-8F2C-600E2EE17DBB}" name="表1" displayName="表1" ref="G1:G16" totalsRowShown="0" headerRowDxfId="14">
  <autoFilter ref="G1:G16" xr:uid="{C59D8435-6F74-4031-8F2C-600E2EE17DBB}"/>
  <tableColumns count="1">
    <tableColumn id="1" xr3:uid="{6CF018FF-0AC0-4B1C-94C1-5753A2438614}" name="客户名称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18" sqref="G18"/>
    </sheetView>
  </sheetViews>
  <sheetFormatPr defaultRowHeight="13.8" x14ac:dyDescent="0.25"/>
  <cols>
    <col min="1" max="1" width="36.21875" customWidth="1"/>
    <col min="2" max="2" width="15.21875" style="1" customWidth="1"/>
    <col min="3" max="3" width="31.5546875" customWidth="1"/>
    <col min="4" max="4" width="14.5546875" style="10" customWidth="1"/>
    <col min="5" max="5" width="13.88671875" style="6" customWidth="1"/>
    <col min="6" max="6" width="21.5546875" customWidth="1"/>
    <col min="7" max="7" width="69.88671875" customWidth="1"/>
  </cols>
  <sheetData>
    <row r="1" spans="1:7" ht="19.2" customHeight="1" x14ac:dyDescent="0.25">
      <c r="A1" s="7" t="s">
        <v>0</v>
      </c>
      <c r="B1" s="15" t="s">
        <v>8</v>
      </c>
      <c r="C1" s="7" t="s">
        <v>9</v>
      </c>
      <c r="D1" s="9" t="s">
        <v>10</v>
      </c>
      <c r="E1" s="7" t="s">
        <v>11</v>
      </c>
      <c r="F1" s="7" t="s">
        <v>12</v>
      </c>
      <c r="G1" s="7" t="s">
        <v>17</v>
      </c>
    </row>
    <row r="2" spans="1:7" x14ac:dyDescent="0.25">
      <c r="A2" t="s">
        <v>1</v>
      </c>
      <c r="B2" s="1" t="s">
        <v>18</v>
      </c>
      <c r="C2" t="s">
        <v>20</v>
      </c>
      <c r="D2" s="10">
        <v>1045.92</v>
      </c>
      <c r="E2" s="6" t="s">
        <v>33</v>
      </c>
      <c r="F2" t="s">
        <v>22</v>
      </c>
    </row>
    <row r="3" spans="1:7" x14ac:dyDescent="0.25">
      <c r="A3" t="s">
        <v>4</v>
      </c>
      <c r="B3" s="1" t="s">
        <v>25</v>
      </c>
      <c r="C3" t="s">
        <v>26</v>
      </c>
      <c r="D3" s="10">
        <v>1224.22</v>
      </c>
      <c r="E3" s="6" t="s">
        <v>39</v>
      </c>
      <c r="F3" t="s">
        <v>28</v>
      </c>
      <c r="G3" t="s">
        <v>56</v>
      </c>
    </row>
    <row r="4" spans="1:7" x14ac:dyDescent="0.25">
      <c r="A4" t="s">
        <v>4</v>
      </c>
      <c r="B4" s="1" t="s">
        <v>29</v>
      </c>
      <c r="C4" t="s">
        <v>30</v>
      </c>
      <c r="D4" s="10">
        <v>1505.27</v>
      </c>
      <c r="E4" s="6" t="s">
        <v>33</v>
      </c>
      <c r="F4" t="s">
        <v>28</v>
      </c>
    </row>
    <row r="5" spans="1:7" x14ac:dyDescent="0.25">
      <c r="A5" t="s">
        <v>4</v>
      </c>
      <c r="B5" s="1">
        <v>33052545</v>
      </c>
      <c r="C5" t="s">
        <v>52</v>
      </c>
      <c r="D5" s="10">
        <v>1500.23</v>
      </c>
      <c r="E5" s="6" t="s">
        <v>35</v>
      </c>
      <c r="F5" t="s">
        <v>54</v>
      </c>
      <c r="G5" t="s">
        <v>53</v>
      </c>
    </row>
    <row r="6" spans="1:7" x14ac:dyDescent="0.25">
      <c r="A6" t="s">
        <v>4</v>
      </c>
      <c r="B6" s="1" t="s">
        <v>57</v>
      </c>
      <c r="C6" t="s">
        <v>26</v>
      </c>
      <c r="D6" s="10">
        <v>1251.05</v>
      </c>
      <c r="E6" s="6" t="s">
        <v>33</v>
      </c>
      <c r="F6" t="s">
        <v>55</v>
      </c>
    </row>
    <row r="7" spans="1:7" x14ac:dyDescent="0.25">
      <c r="A7" t="s">
        <v>4</v>
      </c>
      <c r="B7" s="1" t="s">
        <v>58</v>
      </c>
      <c r="C7" t="s">
        <v>59</v>
      </c>
      <c r="D7" s="10">
        <v>2369.12</v>
      </c>
      <c r="E7" s="6" t="s">
        <v>33</v>
      </c>
      <c r="F7" t="s">
        <v>55</v>
      </c>
    </row>
    <row r="8" spans="1:7" x14ac:dyDescent="0.25">
      <c r="A8" t="s">
        <v>4</v>
      </c>
      <c r="B8" s="1" t="s">
        <v>61</v>
      </c>
      <c r="C8" t="s">
        <v>59</v>
      </c>
      <c r="D8" s="10">
        <v>3500</v>
      </c>
      <c r="E8" s="6" t="s">
        <v>33</v>
      </c>
      <c r="F8" t="s">
        <v>55</v>
      </c>
    </row>
    <row r="9" spans="1:7" x14ac:dyDescent="0.25">
      <c r="A9" t="s">
        <v>3</v>
      </c>
      <c r="B9" s="1" t="s">
        <v>86</v>
      </c>
      <c r="C9" t="s">
        <v>87</v>
      </c>
      <c r="D9" s="10">
        <v>893</v>
      </c>
      <c r="E9" s="6" t="s">
        <v>37</v>
      </c>
      <c r="F9" t="s">
        <v>88</v>
      </c>
    </row>
  </sheetData>
  <phoneticPr fontId="1" type="noConversion"/>
  <conditionalFormatting sqref="E1:E1048576">
    <cfRule type="cellIs" dxfId="13" priority="1" operator="equal">
      <formula>"已收_异常"</formula>
    </cfRule>
    <cfRule type="cellIs" dxfId="12" priority="2" operator="equal">
      <formula>"已收_未登记"</formula>
    </cfRule>
    <cfRule type="cellIs" dxfId="11" priority="3" operator="equal">
      <formula>"未收_登记"</formula>
    </cfRule>
    <cfRule type="cellIs" dxfId="10" priority="4" operator="equal">
      <formula>"已收_异常"</formula>
    </cfRule>
    <cfRule type="cellIs" dxfId="9" priority="5" operator="equal">
      <formula>"已收_登记"</formula>
    </cfRule>
    <cfRule type="cellIs" dxfId="8" priority="6" operator="equal">
      <formula>"待确认"</formula>
    </cfRule>
    <cfRule type="cellIs" dxfId="7" priority="7" operator="equal">
      <formula>"已登记"</formula>
    </cfRule>
    <cfRule type="cellIs" dxfId="6" priority="8" operator="equal">
      <formula>"未登记"</formula>
    </cfRule>
  </conditionalFormatting>
  <dataValidations count="3">
    <dataValidation type="list" allowBlank="1" showInputMessage="1" showErrorMessage="1" sqref="A2:A1048576" xr:uid="{8D82B8F6-492F-4A23-BE0D-753C6C4A86D8}">
      <formula1>存储账户</formula1>
    </dataValidation>
    <dataValidation type="list" allowBlank="1" showInputMessage="1" showErrorMessage="1" sqref="E2:E1048576" xr:uid="{AE3BB6AD-E106-4146-9054-47F7A7B70E8A}">
      <formula1>登记状态</formula1>
    </dataValidation>
    <dataValidation type="list" allowBlank="1" showInputMessage="1" showErrorMessage="1" sqref="C2:C1048576" xr:uid="{EF80F396-606F-4D0F-9877-34B03FDC7B42}">
      <formula1>客户名称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7211-B36F-4663-98B8-D5654AD3642E}">
  <sheetPr>
    <pageSetUpPr fitToPage="1"/>
  </sheetPr>
  <dimension ref="A1:I24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3.8" x14ac:dyDescent="0.25"/>
  <cols>
    <col min="1" max="1" width="28.6640625" customWidth="1"/>
    <col min="2" max="2" width="16.5546875" customWidth="1"/>
    <col min="3" max="3" width="37.33203125" customWidth="1"/>
    <col min="4" max="4" width="14.77734375" customWidth="1"/>
    <col min="5" max="5" width="13.77734375" style="14" customWidth="1"/>
    <col min="6" max="6" width="10.6640625" style="18" customWidth="1"/>
    <col min="7" max="7" width="14.109375" style="14" customWidth="1"/>
    <col min="8" max="8" width="18.44140625" customWidth="1"/>
    <col min="9" max="9" width="77.77734375" customWidth="1"/>
  </cols>
  <sheetData>
    <row r="1" spans="1:9" ht="16.2" customHeight="1" x14ac:dyDescent="0.25">
      <c r="A1" s="7" t="s">
        <v>13</v>
      </c>
      <c r="B1" s="7" t="s">
        <v>14</v>
      </c>
      <c r="C1" s="7" t="s">
        <v>15</v>
      </c>
      <c r="D1" s="7" t="s">
        <v>16</v>
      </c>
      <c r="E1" s="16" t="s">
        <v>73</v>
      </c>
      <c r="F1" s="16" t="s">
        <v>75</v>
      </c>
      <c r="G1" s="16" t="s">
        <v>74</v>
      </c>
      <c r="H1" s="7" t="s">
        <v>81</v>
      </c>
      <c r="I1" s="11" t="s">
        <v>23</v>
      </c>
    </row>
    <row r="2" spans="1:9" x14ac:dyDescent="0.25">
      <c r="A2" t="s">
        <v>3</v>
      </c>
      <c r="B2" t="s">
        <v>62</v>
      </c>
      <c r="C2" t="s">
        <v>64</v>
      </c>
      <c r="D2">
        <v>1045.92</v>
      </c>
      <c r="E2" s="14">
        <v>45237.04115740741</v>
      </c>
      <c r="F2" s="18" t="s">
        <v>76</v>
      </c>
    </row>
    <row r="3" spans="1:9" x14ac:dyDescent="0.25">
      <c r="A3" t="s">
        <v>3</v>
      </c>
      <c r="B3" t="s">
        <v>82</v>
      </c>
      <c r="C3" t="s">
        <v>83</v>
      </c>
      <c r="D3">
        <v>3920.6</v>
      </c>
      <c r="E3" s="14">
        <v>45236.04115740741</v>
      </c>
      <c r="F3" s="18" t="s">
        <v>76</v>
      </c>
    </row>
    <row r="4" spans="1:9" x14ac:dyDescent="0.25">
      <c r="A4" t="s">
        <v>1</v>
      </c>
      <c r="B4" t="s">
        <v>63</v>
      </c>
      <c r="C4" t="s">
        <v>66</v>
      </c>
      <c r="D4">
        <v>1295.92</v>
      </c>
      <c r="E4" s="14">
        <v>45240.04115740741</v>
      </c>
      <c r="F4" s="18" t="s">
        <v>76</v>
      </c>
    </row>
    <row r="6" spans="1:9" x14ac:dyDescent="0.25">
      <c r="B6" s="20" t="s">
        <v>84</v>
      </c>
      <c r="C6" s="19">
        <f>D2+D3</f>
        <v>4966.5200000000004</v>
      </c>
    </row>
    <row r="7" spans="1:9" x14ac:dyDescent="0.25">
      <c r="B7" s="20" t="s">
        <v>85</v>
      </c>
      <c r="C7" s="19">
        <f>D4</f>
        <v>1295.92</v>
      </c>
    </row>
    <row r="10" spans="1:9" x14ac:dyDescent="0.25">
      <c r="B10">
        <v>20231116</v>
      </c>
    </row>
    <row r="12" spans="1:9" x14ac:dyDescent="0.25">
      <c r="A12" t="s">
        <v>3</v>
      </c>
      <c r="B12">
        <v>725.69</v>
      </c>
    </row>
    <row r="13" spans="1:9" x14ac:dyDescent="0.25">
      <c r="A13" t="s">
        <v>3</v>
      </c>
      <c r="B13">
        <v>893</v>
      </c>
    </row>
    <row r="14" spans="1:9" x14ac:dyDescent="0.25">
      <c r="A14" t="s">
        <v>3</v>
      </c>
      <c r="B14">
        <v>1753.2</v>
      </c>
    </row>
    <row r="15" spans="1:9" x14ac:dyDescent="0.25">
      <c r="A15" t="s">
        <v>3</v>
      </c>
      <c r="B15">
        <v>2283.7199999999998</v>
      </c>
    </row>
    <row r="16" spans="1:9" x14ac:dyDescent="0.25">
      <c r="A16" t="s">
        <v>3</v>
      </c>
      <c r="B16">
        <v>2411.0500000000002</v>
      </c>
    </row>
    <row r="17" spans="1:2" x14ac:dyDescent="0.25">
      <c r="A17" t="s">
        <v>3</v>
      </c>
      <c r="B17">
        <v>1054.3</v>
      </c>
    </row>
    <row r="18" spans="1:2" x14ac:dyDescent="0.25">
      <c r="B18" s="21">
        <f>SUM(B12:B17)</f>
        <v>9120.9600000000009</v>
      </c>
    </row>
    <row r="20" spans="1:2" x14ac:dyDescent="0.25">
      <c r="A20" t="s">
        <v>1</v>
      </c>
      <c r="B20">
        <v>1538.4</v>
      </c>
    </row>
    <row r="21" spans="1:2" x14ac:dyDescent="0.25">
      <c r="A21" t="s">
        <v>1</v>
      </c>
      <c r="B21">
        <v>1817.81</v>
      </c>
    </row>
    <row r="22" spans="1:2" x14ac:dyDescent="0.25">
      <c r="A22" t="s">
        <v>1</v>
      </c>
      <c r="B22">
        <v>911.69</v>
      </c>
    </row>
    <row r="23" spans="1:2" x14ac:dyDescent="0.25">
      <c r="A23" t="s">
        <v>1</v>
      </c>
      <c r="B23">
        <v>758.3</v>
      </c>
    </row>
    <row r="24" spans="1:2" x14ac:dyDescent="0.25">
      <c r="B24" s="21">
        <f>SUM(B20:B23)</f>
        <v>5026.2</v>
      </c>
    </row>
  </sheetData>
  <phoneticPr fontId="1" type="noConversion"/>
  <conditionalFormatting sqref="A1:A1048576">
    <cfRule type="cellIs" dxfId="5" priority="1" operator="equal">
      <formula>"VERMELHIMODERNO UNIPESSOAL LDA"</formula>
    </cfRule>
  </conditionalFormatting>
  <conditionalFormatting sqref="F1:F1048576">
    <cfRule type="cellIs" dxfId="4" priority="2" operator="equal">
      <formula>"跳票"</formula>
    </cfRule>
    <cfRule type="cellIs" dxfId="3" priority="3" operator="equal">
      <formula>"退票"</formula>
    </cfRule>
    <cfRule type="cellIs" dxfId="2" priority="4" operator="equal">
      <formula>"已兑"</formula>
    </cfRule>
    <cfRule type="cellIs" dxfId="1" priority="5" operator="equal">
      <formula>"未兑"</formula>
    </cfRule>
  </conditionalFormatting>
  <dataValidations count="2">
    <dataValidation type="list" allowBlank="1" showInputMessage="1" showErrorMessage="1" sqref="A2:A1048576" xr:uid="{FEE37827-68F4-4404-BA41-0651665B0A61}">
      <formula1>存储账户</formula1>
    </dataValidation>
    <dataValidation type="list" allowBlank="1" showInputMessage="1" showErrorMessage="1" sqref="F2:F1048576" xr:uid="{ECF00CA9-9667-495E-9DB8-2F4FA39FEC57}">
      <formula1>兑换状态</formula1>
    </dataValidation>
  </dataValidations>
  <pageMargins left="0.7" right="0.7" top="0.75" bottom="0.75" header="0.3" footer="0.3"/>
  <pageSetup paperSize="9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9505-F981-4A9E-AEB2-B4125B298746}">
  <sheetPr>
    <tabColor rgb="FFFF0000"/>
  </sheetPr>
  <dimension ref="A1:F22"/>
  <sheetViews>
    <sheetView workbookViewId="0">
      <pane ySplit="1" topLeftCell="A2" activePane="bottomLeft" state="frozen"/>
      <selection pane="bottomLeft" activeCell="E16" sqref="E16"/>
    </sheetView>
  </sheetViews>
  <sheetFormatPr defaultRowHeight="13.8" x14ac:dyDescent="0.25"/>
  <cols>
    <col min="1" max="1" width="38.77734375" customWidth="1"/>
    <col min="2" max="2" width="16.21875" customWidth="1"/>
    <col min="3" max="3" width="35.33203125" customWidth="1"/>
    <col min="4" max="4" width="14.109375" style="10" customWidth="1"/>
    <col min="5" max="5" width="11.21875" style="14" customWidth="1"/>
    <col min="6" max="6" width="74.44140625" style="13" customWidth="1"/>
  </cols>
  <sheetData>
    <row r="1" spans="1:6" ht="21.6" customHeight="1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49</v>
      </c>
      <c r="F1" s="12" t="s">
        <v>17</v>
      </c>
    </row>
    <row r="2" spans="1:6" x14ac:dyDescent="0.25">
      <c r="A2" t="s">
        <v>4</v>
      </c>
      <c r="B2" t="s">
        <v>24</v>
      </c>
      <c r="C2" t="s">
        <v>26</v>
      </c>
      <c r="D2" s="10">
        <v>1224.22</v>
      </c>
      <c r="F2" s="13" t="s">
        <v>32</v>
      </c>
    </row>
    <row r="3" spans="1:6" x14ac:dyDescent="0.25">
      <c r="A3" t="s">
        <v>4</v>
      </c>
      <c r="B3" t="s">
        <v>41</v>
      </c>
      <c r="C3" t="s">
        <v>42</v>
      </c>
      <c r="D3" s="10">
        <v>7658.29</v>
      </c>
      <c r="F3" s="13" t="s">
        <v>43</v>
      </c>
    </row>
    <row r="4" spans="1:6" x14ac:dyDescent="0.25">
      <c r="A4" t="s">
        <v>3</v>
      </c>
      <c r="B4" t="s">
        <v>44</v>
      </c>
      <c r="C4" t="s">
        <v>45</v>
      </c>
      <c r="D4" s="10">
        <v>1000</v>
      </c>
      <c r="F4" s="13" t="s">
        <v>46</v>
      </c>
    </row>
    <row r="5" spans="1:6" x14ac:dyDescent="0.25">
      <c r="A5" t="s">
        <v>3</v>
      </c>
      <c r="B5" s="1">
        <v>3584105</v>
      </c>
      <c r="C5" t="s">
        <v>45</v>
      </c>
      <c r="D5" s="10">
        <v>753.2</v>
      </c>
      <c r="F5" s="13" t="s">
        <v>46</v>
      </c>
    </row>
    <row r="6" spans="1:6" x14ac:dyDescent="0.25">
      <c r="A6" t="s">
        <v>1</v>
      </c>
      <c r="B6" s="1" t="s">
        <v>50</v>
      </c>
      <c r="C6" t="s">
        <v>51</v>
      </c>
      <c r="D6" s="10">
        <v>2358.77</v>
      </c>
      <c r="E6" s="14">
        <v>45219</v>
      </c>
      <c r="F6" s="13" t="s">
        <v>48</v>
      </c>
    </row>
    <row r="7" spans="1:6" x14ac:dyDescent="0.25">
      <c r="A7" t="s">
        <v>1</v>
      </c>
      <c r="B7" s="1">
        <v>10463926</v>
      </c>
      <c r="C7" t="s">
        <v>47</v>
      </c>
      <c r="D7" s="10">
        <v>1274.68</v>
      </c>
      <c r="E7" s="14">
        <v>45233</v>
      </c>
      <c r="F7" s="13" t="s">
        <v>48</v>
      </c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honeticPr fontId="1" type="noConversion"/>
  <dataValidations count="1">
    <dataValidation type="list" allowBlank="1" showInputMessage="1" showErrorMessage="1" sqref="A2:A1048576" xr:uid="{8C0605BB-44A0-48F1-85C6-03B4CC53C79C}">
      <formula1>存储账户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8486-47F7-443B-9EF4-29CA6975275A}">
  <dimension ref="A1:I16"/>
  <sheetViews>
    <sheetView workbookViewId="0">
      <pane ySplit="1" topLeftCell="A2" activePane="bottomLeft" state="frozen"/>
      <selection pane="bottomLeft" activeCell="G29" sqref="G29"/>
    </sheetView>
  </sheetViews>
  <sheetFormatPr defaultRowHeight="13.8" x14ac:dyDescent="0.25"/>
  <cols>
    <col min="1" max="1" width="43.33203125" customWidth="1"/>
    <col min="2" max="2" width="27" customWidth="1"/>
    <col min="5" max="5" width="12.6640625" style="2" customWidth="1"/>
    <col min="7" max="7" width="46.21875" customWidth="1"/>
    <col min="9" max="9" width="10" style="6" customWidth="1"/>
  </cols>
  <sheetData>
    <row r="1" spans="1:9" ht="18.600000000000001" customHeight="1" x14ac:dyDescent="0.3">
      <c r="A1" s="3" t="s">
        <v>0</v>
      </c>
      <c r="B1" s="3" t="s">
        <v>5</v>
      </c>
      <c r="C1" s="4"/>
      <c r="D1" s="4"/>
      <c r="E1" s="5" t="s">
        <v>11</v>
      </c>
      <c r="G1" s="8" t="s">
        <v>19</v>
      </c>
      <c r="I1" s="17" t="s">
        <v>75</v>
      </c>
    </row>
    <row r="2" spans="1:9" x14ac:dyDescent="0.25">
      <c r="A2" t="s">
        <v>2</v>
      </c>
      <c r="B2" t="s">
        <v>6</v>
      </c>
      <c r="E2" s="2" t="s">
        <v>36</v>
      </c>
      <c r="G2" t="s">
        <v>21</v>
      </c>
      <c r="I2" s="6" t="s">
        <v>77</v>
      </c>
    </row>
    <row r="3" spans="1:9" x14ac:dyDescent="0.25">
      <c r="A3" t="s">
        <v>3</v>
      </c>
      <c r="B3" t="s">
        <v>7</v>
      </c>
      <c r="E3" s="2" t="s">
        <v>34</v>
      </c>
      <c r="G3" t="s">
        <v>27</v>
      </c>
      <c r="I3" s="6" t="s">
        <v>78</v>
      </c>
    </row>
    <row r="4" spans="1:9" x14ac:dyDescent="0.25">
      <c r="A4" t="s">
        <v>4</v>
      </c>
      <c r="B4" s="1">
        <v>516700987</v>
      </c>
      <c r="E4" s="2" t="s">
        <v>38</v>
      </c>
      <c r="G4" t="s">
        <v>31</v>
      </c>
      <c r="I4" s="6" t="s">
        <v>79</v>
      </c>
    </row>
    <row r="5" spans="1:9" x14ac:dyDescent="0.25">
      <c r="E5" s="2" t="s">
        <v>40</v>
      </c>
      <c r="G5" t="s">
        <v>60</v>
      </c>
      <c r="I5" s="6" t="s">
        <v>80</v>
      </c>
    </row>
    <row r="6" spans="1:9" x14ac:dyDescent="0.25">
      <c r="G6" t="s">
        <v>64</v>
      </c>
    </row>
    <row r="7" spans="1:9" x14ac:dyDescent="0.25">
      <c r="G7" t="s">
        <v>65</v>
      </c>
    </row>
    <row r="8" spans="1:9" x14ac:dyDescent="0.25">
      <c r="G8" t="s">
        <v>66</v>
      </c>
    </row>
    <row r="9" spans="1:9" x14ac:dyDescent="0.25">
      <c r="G9" t="s">
        <v>67</v>
      </c>
    </row>
    <row r="10" spans="1:9" x14ac:dyDescent="0.25">
      <c r="G10" t="s">
        <v>68</v>
      </c>
    </row>
    <row r="11" spans="1:9" x14ac:dyDescent="0.25">
      <c r="G11" t="s">
        <v>52</v>
      </c>
    </row>
    <row r="12" spans="1:9" x14ac:dyDescent="0.25">
      <c r="G12" t="s">
        <v>69</v>
      </c>
    </row>
    <row r="13" spans="1:9" x14ac:dyDescent="0.25">
      <c r="G13" t="s">
        <v>70</v>
      </c>
    </row>
    <row r="14" spans="1:9" x14ac:dyDescent="0.25">
      <c r="G14" t="s">
        <v>71</v>
      </c>
    </row>
    <row r="15" spans="1:9" x14ac:dyDescent="0.25">
      <c r="G15" t="s">
        <v>72</v>
      </c>
    </row>
    <row r="16" spans="1:9" x14ac:dyDescent="0.25">
      <c r="G16" t="s">
        <v>87</v>
      </c>
    </row>
  </sheetData>
  <phoneticPr fontId="1" type="noConversion"/>
  <conditionalFormatting sqref="G1:G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1594-3AC2-41C4-8EF3-AA25BB1005AE}">
  <dimension ref="A1:C5"/>
  <sheetViews>
    <sheetView workbookViewId="0">
      <selection activeCell="D11" sqref="D11"/>
    </sheetView>
  </sheetViews>
  <sheetFormatPr defaultRowHeight="13.8" x14ac:dyDescent="0.25"/>
  <cols>
    <col min="2" max="2" width="16.109375" style="6" customWidth="1"/>
  </cols>
  <sheetData>
    <row r="1" spans="1:3" x14ac:dyDescent="0.25">
      <c r="A1" t="s">
        <v>8</v>
      </c>
      <c r="B1" s="6">
        <v>100109408</v>
      </c>
    </row>
    <row r="2" spans="1:3" x14ac:dyDescent="0.25">
      <c r="A2" t="s">
        <v>89</v>
      </c>
      <c r="B2" s="6">
        <v>1906.08</v>
      </c>
    </row>
    <row r="3" spans="1:3" x14ac:dyDescent="0.25">
      <c r="A3" t="s">
        <v>74</v>
      </c>
      <c r="B3" s="6">
        <v>20231022</v>
      </c>
    </row>
    <row r="4" spans="1:3" x14ac:dyDescent="0.25">
      <c r="A4" t="s">
        <v>90</v>
      </c>
      <c r="B4" s="6" t="s">
        <v>91</v>
      </c>
      <c r="C4">
        <v>-7.65</v>
      </c>
    </row>
    <row r="5" spans="1:3" x14ac:dyDescent="0.25">
      <c r="B5" s="6" t="s">
        <v>92</v>
      </c>
      <c r="C5">
        <v>1949.15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支票登记</vt:lpstr>
      <vt:lpstr>存兑支票登记</vt:lpstr>
      <vt:lpstr>异常支票</vt:lpstr>
      <vt:lpstr>数据维护</vt:lpstr>
      <vt:lpstr>Sheet1</vt:lpstr>
      <vt:lpstr>存兑支票登记!Print_Area</vt:lpstr>
      <vt:lpstr>存储账户</vt:lpstr>
      <vt:lpstr>登记状态</vt:lpstr>
      <vt:lpstr>兑换状态</vt:lpstr>
      <vt:lpstr>客户名称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hu biao</cp:lastModifiedBy>
  <cp:lastPrinted>2023-11-16T09:15:03Z</cp:lastPrinted>
  <dcterms:created xsi:type="dcterms:W3CDTF">2015-06-05T18:19:34Z</dcterms:created>
  <dcterms:modified xsi:type="dcterms:W3CDTF">2023-11-16T10:07:24Z</dcterms:modified>
</cp:coreProperties>
</file>