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工作文件\008 发票登记\"/>
    </mc:Choice>
  </mc:AlternateContent>
  <bookViews>
    <workbookView xWindow="-120" yWindow="-120" windowWidth="29040" windowHeight="15720" activeTab="8"/>
  </bookViews>
  <sheets>
    <sheet name="detalle contrato" sheetId="9" r:id="rId1"/>
    <sheet name="清单" sheetId="1" r:id="rId2"/>
    <sheet name="vodafone" sheetId="10" r:id="rId3"/>
    <sheet name="TRUCK" sheetId="8" r:id="rId4"/>
    <sheet name="电话费" sheetId="7" r:id="rId5"/>
    <sheet name="办公室饮用水" sheetId="3" r:id="rId6"/>
    <sheet name="水费" sheetId="6" r:id="rId7"/>
    <sheet name="电费清单" sheetId="2" r:id="rId8"/>
    <sheet name="总账科目余额表" sheetId="4" r:id="rId9"/>
    <sheet name="明细科目余额表" sheetId="5" r:id="rId10"/>
  </sheets>
  <definedNames>
    <definedName name="_xlnm._FilterDatabase" localSheetId="9" hidden="1">明细科目余额表!$A$3:$W$104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3" i="5" l="1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E122" i="5"/>
  <c r="E6" i="1"/>
</calcChain>
</file>

<file path=xl/comments1.xml><?xml version="1.0" encoding="utf-8"?>
<comments xmlns="http://schemas.openxmlformats.org/spreadsheetml/2006/main">
  <authors>
    <author>biao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账号、密码不正确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网站无法访问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账号或者密码不对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网站异常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用户名不对</t>
        </r>
      </text>
    </comment>
  </commentList>
</comments>
</file>

<file path=xl/sharedStrings.xml><?xml version="1.0" encoding="utf-8"?>
<sst xmlns="http://schemas.openxmlformats.org/spreadsheetml/2006/main" count="1720" uniqueCount="799">
  <si>
    <t>类别</t>
  </si>
  <si>
    <t>公司</t>
  </si>
  <si>
    <t>账号</t>
  </si>
  <si>
    <t>密码</t>
  </si>
  <si>
    <t>网站</t>
  </si>
  <si>
    <t>联系人</t>
  </si>
  <si>
    <t>地区</t>
  </si>
  <si>
    <t>备注</t>
  </si>
  <si>
    <t>运输</t>
  </si>
  <si>
    <t>MOSCA</t>
  </si>
  <si>
    <r>
      <t xml:space="preserve">916214094, Jorge/Pablo 646776743 pablo.sandoval@elmosca.es </t>
    </r>
    <r>
      <rPr>
        <sz val="12"/>
        <color theme="1"/>
        <rFont val="宋体"/>
        <family val="3"/>
        <charset val="134"/>
      </rPr>
      <t>海岛包裹发货</t>
    </r>
  </si>
  <si>
    <t>马德里发西班牙海岛，业务员电话</t>
  </si>
  <si>
    <t>TRUC &amp; WHEEL</t>
  </si>
  <si>
    <t>info.eu@unicostar.com</t>
  </si>
  <si>
    <t>8Ake$CFC$6g[</t>
  </si>
  <si>
    <t>Comercial:GERMAN 682043870 german@vilarino@tw-group.com, Jefe:682043845 Jose Carlos, Oficina:682043891 Susana</t>
  </si>
  <si>
    <r>
      <t>Comercial:CARLOS 913228000 649117492 carlos.cristobal@seur.net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 xml:space="preserve">Jefe:JAVIER 913228454 619894473 javier.lopezt@seur.net
</t>
    </r>
    <r>
      <rPr>
        <sz val="12"/>
        <color theme="1"/>
        <rFont val="宋体"/>
        <family val="3"/>
        <charset val="134"/>
      </rPr>
      <t>取货</t>
    </r>
    <r>
      <rPr>
        <sz val="12"/>
        <color theme="1"/>
        <rFont val="Verdana"/>
        <family val="2"/>
      </rPr>
      <t xml:space="preserve"> 913228209, </t>
    </r>
    <r>
      <rPr>
        <sz val="12"/>
        <color theme="1"/>
        <rFont val="宋体"/>
        <family val="3"/>
        <charset val="134"/>
      </rPr>
      <t>客服</t>
    </r>
    <r>
      <rPr>
        <sz val="12"/>
        <color theme="1"/>
        <rFont val="Verdana"/>
        <family val="2"/>
      </rPr>
      <t xml:space="preserve"> 913228080</t>
    </r>
    <r>
      <rPr>
        <sz val="12"/>
        <color theme="1"/>
        <rFont val="宋体"/>
        <family val="3"/>
        <charset val="134"/>
      </rPr>
      <t>，司机</t>
    </r>
    <r>
      <rPr>
        <sz val="12"/>
        <color theme="1"/>
        <rFont val="Verdana"/>
        <family val="2"/>
      </rPr>
      <t xml:space="preserve">Alesandro 658611145 </t>
    </r>
  </si>
  <si>
    <t>CBL</t>
  </si>
  <si>
    <r>
      <t xml:space="preserve">J.Carlos 916654600 690606838 carlos.garcia@cbl-logistica.com </t>
    </r>
    <r>
      <rPr>
        <sz val="12"/>
        <color theme="1"/>
        <rFont val="宋体"/>
        <family val="3"/>
        <charset val="134"/>
      </rPr>
      <t>客服：</t>
    </r>
    <r>
      <rPr>
        <sz val="12"/>
        <color theme="1"/>
        <rFont val="Verdana"/>
        <family val="2"/>
      </rPr>
      <t>MADRID.SAC9@CBL-LOGISTICA.COM CONTA:madrid.administracion2@cbl-logistica.com</t>
    </r>
  </si>
  <si>
    <t>电话公司</t>
  </si>
  <si>
    <t>MOVISTAR</t>
  </si>
  <si>
    <t>电力公司</t>
  </si>
  <si>
    <t>IBERDROLA</t>
  </si>
  <si>
    <t>饮水机</t>
  </si>
  <si>
    <t>AQUASERVICE</t>
  </si>
  <si>
    <t>963 000 333</t>
  </si>
  <si>
    <t>水</t>
  </si>
  <si>
    <t>CANAL ISABEL II</t>
  </si>
  <si>
    <t>发票日期</t>
    <phoneticPr fontId="11" type="noConversion"/>
  </si>
  <si>
    <t>每月1日</t>
    <phoneticPr fontId="11" type="noConversion"/>
  </si>
  <si>
    <t>扣款日期</t>
    <phoneticPr fontId="11" type="noConversion"/>
  </si>
  <si>
    <t>费用期间</t>
    <phoneticPr fontId="11" type="noConversion"/>
  </si>
  <si>
    <t>每月18-下月17</t>
    <phoneticPr fontId="11" type="noConversion"/>
  </si>
  <si>
    <t>https://www.iberdrola.es/webclifr/#/login</t>
    <phoneticPr fontId="11" type="noConversion"/>
  </si>
  <si>
    <t>UNICOSTAREUR</t>
    <phoneticPr fontId="11" type="noConversion"/>
  </si>
  <si>
    <t>Linxiaobin1017</t>
    <phoneticPr fontId="11" type="noConversion"/>
  </si>
  <si>
    <t>FECHA</t>
  </si>
  <si>
    <t>IMPORTE</t>
  </si>
  <si>
    <t>CONSUMO</t>
  </si>
  <si>
    <t>ESTADO</t>
  </si>
  <si>
    <t>14/09/2022</t>
  </si>
  <si>
    <t>550,67 €</t>
  </si>
  <si>
    <t>1.220 kWh</t>
  </si>
  <si>
    <t>Pagada</t>
  </si>
  <si>
    <t>16/08/2022</t>
  </si>
  <si>
    <t>365,94 €</t>
  </si>
  <si>
    <t>1.241 kWh</t>
  </si>
  <si>
    <t>12/07/2022</t>
  </si>
  <si>
    <t>244,64 €</t>
  </si>
  <si>
    <t>889 kWh</t>
  </si>
  <si>
    <t>10/06/2022</t>
  </si>
  <si>
    <t>257,60 €</t>
  </si>
  <si>
    <t>953 kWh</t>
  </si>
  <si>
    <t>10/05/2022</t>
  </si>
  <si>
    <t>466,59 €</t>
  </si>
  <si>
    <t>2.388 kWh</t>
  </si>
  <si>
    <t>11/04/2022</t>
  </si>
  <si>
    <t>675,91 €</t>
  </si>
  <si>
    <t>3.589 kWh</t>
  </si>
  <si>
    <t>09/03/2022</t>
  </si>
  <si>
    <t>633,01 €</t>
  </si>
  <si>
    <t>3.274 kWh</t>
  </si>
  <si>
    <t>09/02/2022</t>
  </si>
  <si>
    <t>616,24 €</t>
  </si>
  <si>
    <t>3.123 kWh</t>
  </si>
  <si>
    <t>12/01/2022</t>
  </si>
  <si>
    <t>500,76 €</t>
  </si>
  <si>
    <t>3.079 kWh</t>
  </si>
  <si>
    <t>13/12/2021</t>
  </si>
  <si>
    <t>539,03 €</t>
  </si>
  <si>
    <t>3.446 kWh</t>
  </si>
  <si>
    <t>11/11/2021</t>
  </si>
  <si>
    <t>428,69 €</t>
  </si>
  <si>
    <t>2.596 kWh</t>
  </si>
  <si>
    <t>20/10/2021</t>
  </si>
  <si>
    <t>80,68 €</t>
  </si>
  <si>
    <t>526 kWh</t>
  </si>
  <si>
    <t>自然月1-31</t>
    <phoneticPr fontId="11" type="noConversion"/>
  </si>
  <si>
    <r>
      <rPr>
        <sz val="12"/>
        <color theme="1"/>
        <rFont val="宋体"/>
        <family val="2"/>
        <charset val="134"/>
      </rPr>
      <t>每月</t>
    </r>
    <r>
      <rPr>
        <sz val="12"/>
        <color theme="1"/>
        <rFont val="Verdana"/>
        <family val="2"/>
      </rPr>
      <t>1</t>
    </r>
    <r>
      <rPr>
        <sz val="12"/>
        <color theme="1"/>
        <rFont val="宋体"/>
        <family val="2"/>
        <charset val="134"/>
      </rPr>
      <t>5日</t>
    </r>
    <phoneticPr fontId="11" type="noConversion"/>
  </si>
  <si>
    <r>
      <rPr>
        <sz val="12"/>
        <color theme="1"/>
        <rFont val="宋体"/>
        <family val="2"/>
        <charset val="134"/>
      </rPr>
      <t>每月</t>
    </r>
    <r>
      <rPr>
        <sz val="12"/>
        <color theme="1"/>
        <rFont val="Verdana"/>
        <family val="2"/>
      </rPr>
      <t>28</t>
    </r>
    <r>
      <rPr>
        <sz val="12"/>
        <color theme="1"/>
        <rFont val="宋体"/>
        <family val="2"/>
        <charset val="134"/>
      </rPr>
      <t>日</t>
    </r>
    <phoneticPr fontId="11" type="noConversion"/>
  </si>
  <si>
    <t>每月20日</t>
    <phoneticPr fontId="11" type="noConversion"/>
  </si>
  <si>
    <t xml:space="preserve">20/09/2022 </t>
    <phoneticPr fontId="11" type="noConversion"/>
  </si>
  <si>
    <t xml:space="preserve">Plan Ahorro hasta 12 unidades </t>
    <phoneticPr fontId="11" type="noConversion"/>
  </si>
  <si>
    <t xml:space="preserve">79,77 </t>
    <phoneticPr fontId="11" type="noConversion"/>
  </si>
  <si>
    <t>10,00</t>
  </si>
  <si>
    <t>10,00</t>
    <phoneticPr fontId="11" type="noConversion"/>
  </si>
  <si>
    <t xml:space="preserve"> 20/09/2022 </t>
    <phoneticPr fontId="11" type="noConversion"/>
  </si>
  <si>
    <t xml:space="preserve">6,39 </t>
    <phoneticPr fontId="11" type="noConversion"/>
  </si>
  <si>
    <t xml:space="preserve">76,68 </t>
    <phoneticPr fontId="11" type="noConversion"/>
  </si>
  <si>
    <t xml:space="preserve">Consumo extra Aquaservice  20 L. </t>
    <phoneticPr fontId="11" type="noConversion"/>
  </si>
  <si>
    <t> FECHA</t>
  </si>
  <si>
    <t>Nº DE FACTURA</t>
  </si>
  <si>
    <t> 21/09/22</t>
  </si>
  <si>
    <t>172,10 €</t>
  </si>
  <si>
    <t>Pagado</t>
  </si>
  <si>
    <r>
      <t> </t>
    </r>
    <r>
      <rPr>
        <sz val="12"/>
        <color rgb="FF2B3442"/>
        <rFont val="SF Pro Text"/>
        <family val="2"/>
      </rPr>
      <t>PDF</t>
    </r>
    <r>
      <rPr>
        <sz val="12"/>
        <color rgb="FF2B3442"/>
        <rFont val="Var(--text-font)"/>
        <family val="2"/>
      </rPr>
      <t>  </t>
    </r>
    <r>
      <rPr>
        <sz val="12"/>
        <color rgb="FF2B3442"/>
        <rFont val="SF Pro Text"/>
        <family val="2"/>
      </rPr>
      <t>XLS</t>
    </r>
  </si>
  <si>
    <t> 24/08/22</t>
  </si>
  <si>
    <t>181,39 €</t>
  </si>
  <si>
    <t> 27/07/22</t>
  </si>
  <si>
    <t>194,59 €</t>
  </si>
  <si>
    <t> 13/07/22</t>
  </si>
  <si>
    <t>20,00 €</t>
  </si>
  <si>
    <t> 29/06/22</t>
  </si>
  <si>
    <t>161,59 €</t>
  </si>
  <si>
    <t> 04/06/22</t>
  </si>
  <si>
    <t>82,39 €</t>
  </si>
  <si>
    <t> 06/05/22</t>
  </si>
  <si>
    <t> 07/04/22</t>
  </si>
  <si>
    <t> 11/03/22</t>
  </si>
  <si>
    <t> 11/02/22</t>
  </si>
  <si>
    <t> 14/01/22</t>
  </si>
  <si>
    <t> 17/12/21</t>
  </si>
  <si>
    <t> 19/11/21</t>
  </si>
  <si>
    <t> 22/10/21</t>
  </si>
  <si>
    <t>135,19 €</t>
  </si>
  <si>
    <t> 24/09/21</t>
  </si>
  <si>
    <t>132,39 €</t>
  </si>
  <si>
    <r>
      <t> </t>
    </r>
    <r>
      <rPr>
        <sz val="12"/>
        <color rgb="FF2B3442"/>
        <rFont val="SF Pro Text"/>
        <family val="2"/>
      </rPr>
      <t>PDF</t>
    </r>
    <r>
      <rPr>
        <sz val="12"/>
        <color rgb="FF2B3442"/>
        <rFont val="Var(--text-font)"/>
        <family val="2"/>
      </rPr>
      <t> </t>
    </r>
  </si>
  <si>
    <t>https://oficinavirtual.canaldeisabelsegunda.es/recytal/private/area_clientes_resumen.htm</t>
    <phoneticPr fontId="11" type="noConversion"/>
  </si>
  <si>
    <t>每月31</t>
    <phoneticPr fontId="11" type="noConversion"/>
  </si>
  <si>
    <t>下月30</t>
    <phoneticPr fontId="11" type="noConversion"/>
  </si>
  <si>
    <t>销售金额*0.06</t>
    <phoneticPr fontId="11" type="noConversion"/>
  </si>
  <si>
    <t>应付佣金</t>
  </si>
  <si>
    <t>2152</t>
  </si>
  <si>
    <t>现金转出</t>
  </si>
  <si>
    <t>1003</t>
  </si>
  <si>
    <t>材料成本差异</t>
  </si>
  <si>
    <t xml:space="preserve">1232                </t>
  </si>
  <si>
    <t>其他应收款</t>
  </si>
  <si>
    <t xml:space="preserve">1133                </t>
  </si>
  <si>
    <t>应收票据</t>
  </si>
  <si>
    <t xml:space="preserve">1111                </t>
  </si>
  <si>
    <t>营业外支出</t>
  </si>
  <si>
    <t xml:space="preserve">5601                </t>
  </si>
  <si>
    <t>财务费用</t>
  </si>
  <si>
    <t xml:space="preserve">5503                </t>
  </si>
  <si>
    <t>管理费用</t>
  </si>
  <si>
    <t xml:space="preserve">5502                </t>
  </si>
  <si>
    <t>营业费用</t>
  </si>
  <si>
    <t xml:space="preserve">5501                </t>
  </si>
  <si>
    <t>主营业务税金及附加</t>
  </si>
  <si>
    <t xml:space="preserve">5402                </t>
  </si>
  <si>
    <t>主营业务成本</t>
  </si>
  <si>
    <t xml:space="preserve">5401                </t>
  </si>
  <si>
    <t>营业外收入</t>
  </si>
  <si>
    <t xml:space="preserve">5301                </t>
  </si>
  <si>
    <t>其他业务收入</t>
  </si>
  <si>
    <t xml:space="preserve">5102                </t>
  </si>
  <si>
    <t>主营业务收入</t>
  </si>
  <si>
    <t xml:space="preserve">5101                </t>
  </si>
  <si>
    <t>本年利润</t>
  </si>
  <si>
    <t xml:space="preserve">3131                </t>
  </si>
  <si>
    <t>实收资本</t>
  </si>
  <si>
    <t xml:space="preserve">3101                </t>
  </si>
  <si>
    <t>其他应付款</t>
  </si>
  <si>
    <t xml:space="preserve">2181                </t>
  </si>
  <si>
    <t>应交税金</t>
  </si>
  <si>
    <t xml:space="preserve">2171                </t>
  </si>
  <si>
    <t>应付工资</t>
  </si>
  <si>
    <t xml:space="preserve">2151                </t>
  </si>
  <si>
    <t>预收账款</t>
  </si>
  <si>
    <t xml:space="preserve">2131                </t>
  </si>
  <si>
    <t>应付账款</t>
  </si>
  <si>
    <t xml:space="preserve">2121                </t>
  </si>
  <si>
    <t>短期借款</t>
  </si>
  <si>
    <t xml:space="preserve">2101                </t>
  </si>
  <si>
    <t>累计折旧</t>
  </si>
  <si>
    <t xml:space="preserve">1502                </t>
  </si>
  <si>
    <t>固定资产</t>
  </si>
  <si>
    <t xml:space="preserve">1501                </t>
  </si>
  <si>
    <t>长期股权投资</t>
  </si>
  <si>
    <t xml:space="preserve">1401                </t>
  </si>
  <si>
    <t>待摊费用</t>
  </si>
  <si>
    <t xml:space="preserve">1301                </t>
  </si>
  <si>
    <t>库存商品</t>
  </si>
  <si>
    <t xml:space="preserve">1243                </t>
  </si>
  <si>
    <t>预付账款</t>
  </si>
  <si>
    <t xml:space="preserve">1151                </t>
  </si>
  <si>
    <t>应收账款</t>
  </si>
  <si>
    <t>1131</t>
  </si>
  <si>
    <t>其他货币资金</t>
  </si>
  <si>
    <t xml:space="preserve">1009                </t>
  </si>
  <si>
    <t>银行存款</t>
  </si>
  <si>
    <t xml:space="preserve">1002                </t>
  </si>
  <si>
    <t>现金</t>
  </si>
  <si>
    <t xml:space="preserve">1001                </t>
  </si>
  <si>
    <t>余额</t>
  </si>
  <si>
    <t>贷方金额</t>
  </si>
  <si>
    <t>借方金额</t>
  </si>
  <si>
    <t>期初余额</t>
  </si>
  <si>
    <t>科目名称</t>
  </si>
  <si>
    <t>科目编码</t>
  </si>
  <si>
    <t xml:space="preserve">2161                </t>
  </si>
  <si>
    <t>应付股利</t>
  </si>
  <si>
    <t xml:space="preserve">5701                </t>
  </si>
  <si>
    <t>所得税</t>
  </si>
  <si>
    <t>销售运费比</t>
    <phoneticPr fontId="11" type="noConversion"/>
  </si>
  <si>
    <t>财务费用-手续费（PT）</t>
  </si>
  <si>
    <t>55030005</t>
  </si>
  <si>
    <t>汇率损益</t>
  </si>
  <si>
    <t xml:space="preserve">55030003            </t>
  </si>
  <si>
    <t>利息</t>
  </si>
  <si>
    <t xml:space="preserve">55030002            </t>
  </si>
  <si>
    <t>手续费</t>
  </si>
  <si>
    <t xml:space="preserve">55030001            </t>
  </si>
  <si>
    <t>管理费用-员工工资-AIGO</t>
  </si>
  <si>
    <t>55023005</t>
  </si>
  <si>
    <t>管理费用-差旅费-东莞</t>
  </si>
  <si>
    <t>55023004</t>
  </si>
  <si>
    <t>管理费用-办公费用-东莞</t>
  </si>
  <si>
    <t>55023002</t>
  </si>
  <si>
    <t>管理费用-员工工资-东莞</t>
  </si>
  <si>
    <t>55023000</t>
  </si>
  <si>
    <t>管理费用-装修费</t>
  </si>
  <si>
    <t>55022010</t>
  </si>
  <si>
    <t>管理费用-水电费</t>
  </si>
  <si>
    <t>55022009</t>
  </si>
  <si>
    <t>管理费用-汽车费用</t>
  </si>
  <si>
    <t>55022008</t>
  </si>
  <si>
    <t>咨询费</t>
  </si>
  <si>
    <t>55022007</t>
  </si>
  <si>
    <t>盘点损益</t>
  </si>
  <si>
    <t>55022006</t>
  </si>
  <si>
    <t>管理费用-折旧费用-仓库设备</t>
  </si>
  <si>
    <t>55022005000301</t>
  </si>
  <si>
    <t>管理费用-折旧费用-车辆</t>
  </si>
  <si>
    <t>55022005000101</t>
  </si>
  <si>
    <t>管理费用-办公费用</t>
  </si>
  <si>
    <t>55022004</t>
  </si>
  <si>
    <t>管理费用-董事会费用-水电费</t>
  </si>
  <si>
    <t>550220030008</t>
  </si>
  <si>
    <t>管理费用-董事会费用-房租</t>
  </si>
  <si>
    <t>550220030007</t>
  </si>
  <si>
    <t>管理费用-董事会费用-电话通信费</t>
  </si>
  <si>
    <t>550220030006</t>
  </si>
  <si>
    <t>管理费用-董事会费用-差旅费</t>
  </si>
  <si>
    <t>550220030005</t>
  </si>
  <si>
    <t>管理费用-董事会费用-业务招待费</t>
  </si>
  <si>
    <t>550220030004</t>
  </si>
  <si>
    <t>管理费用-董事会费用-车辆费用</t>
  </si>
  <si>
    <t>550220030003</t>
  </si>
  <si>
    <t>管理费用-董事会费用-福利费</t>
  </si>
  <si>
    <t>550220030002</t>
  </si>
  <si>
    <t>管理费用-董事会费用-工资</t>
  </si>
  <si>
    <t>550220030001</t>
  </si>
  <si>
    <t>管理费用-房租</t>
  </si>
  <si>
    <t>55022002</t>
  </si>
  <si>
    <t>员工工资</t>
  </si>
  <si>
    <t>55022001</t>
  </si>
  <si>
    <t>营业费用-组装件</t>
  </si>
  <si>
    <t>55012021</t>
  </si>
  <si>
    <t>营业费用-灯箱；货款</t>
  </si>
  <si>
    <t>55012020</t>
  </si>
  <si>
    <t>营业费用-仓库保险</t>
  </si>
  <si>
    <t>55012019</t>
  </si>
  <si>
    <t>营业费用-仓库水电费</t>
  </si>
  <si>
    <t>55012018</t>
  </si>
  <si>
    <t>营业费用-第三方公司中转费用</t>
  </si>
  <si>
    <t>55012017</t>
  </si>
  <si>
    <t>营业费用-汽车费用</t>
  </si>
  <si>
    <t>55012016</t>
  </si>
  <si>
    <t>营业费用-低值易耗品</t>
  </si>
  <si>
    <t>55012015</t>
  </si>
  <si>
    <t>营业费用-佣金</t>
  </si>
  <si>
    <t>55012014</t>
  </si>
  <si>
    <t>营业费用-仓库设备</t>
  </si>
  <si>
    <t>55012013</t>
  </si>
  <si>
    <t>营业费用-差旅费</t>
  </si>
  <si>
    <t>55012012</t>
  </si>
  <si>
    <t>营业费用-杂费</t>
  </si>
  <si>
    <t>55012011</t>
  </si>
  <si>
    <t>营业费用-运输费用</t>
  </si>
  <si>
    <t>55012010</t>
  </si>
  <si>
    <t>营业费用-展会费用</t>
  </si>
  <si>
    <t>55012009</t>
  </si>
  <si>
    <t>营业费用-包装物配件成本</t>
  </si>
  <si>
    <t>55012008</t>
  </si>
  <si>
    <t>营业费用-提关费</t>
  </si>
  <si>
    <t>55012007</t>
  </si>
  <si>
    <t>营业费用-关税</t>
  </si>
  <si>
    <t>55012006</t>
  </si>
  <si>
    <t>营业费用-海运费</t>
  </si>
  <si>
    <t>55012005</t>
  </si>
  <si>
    <t>营业费用-员工福利费</t>
  </si>
  <si>
    <t>55012004</t>
  </si>
  <si>
    <t>出差费用-其他费用</t>
  </si>
  <si>
    <t>550120030006</t>
  </si>
  <si>
    <t>营业费用-仓库租金</t>
  </si>
  <si>
    <t>55012002</t>
  </si>
  <si>
    <t>业务招待费</t>
  </si>
  <si>
    <t>55012001</t>
  </si>
  <si>
    <t>营业费用-工资（PT）</t>
  </si>
  <si>
    <t>55010017</t>
  </si>
  <si>
    <t>营业费用-差旅费（PT）</t>
  </si>
  <si>
    <t>55010016</t>
  </si>
  <si>
    <t>营业费用-办公费（PT）</t>
  </si>
  <si>
    <t>55010014</t>
  </si>
  <si>
    <t>54020001</t>
  </si>
  <si>
    <t>主营业务成本-unico</t>
  </si>
  <si>
    <t>54010001</t>
  </si>
  <si>
    <t>差额收入</t>
  </si>
  <si>
    <t xml:space="preserve">51010002            </t>
  </si>
  <si>
    <t>销售收入</t>
  </si>
  <si>
    <t xml:space="preserve">51010001            </t>
  </si>
  <si>
    <t>其他应付款-优速联</t>
  </si>
  <si>
    <t>21810005</t>
  </si>
  <si>
    <t>其他应付款-林晓彬</t>
  </si>
  <si>
    <t>21810004</t>
  </si>
  <si>
    <t>其他应付款-UNICO（意大利公司）</t>
  </si>
  <si>
    <t>21810003</t>
  </si>
  <si>
    <t>应付工厂人民币</t>
  </si>
  <si>
    <t xml:space="preserve">21810002            </t>
  </si>
  <si>
    <t>应交税金-应交个人所得税保险费</t>
  </si>
  <si>
    <t>21710015</t>
  </si>
  <si>
    <t>MOD111</t>
  </si>
  <si>
    <t>21710003</t>
  </si>
  <si>
    <t>销项税款</t>
  </si>
  <si>
    <t>217100010005</t>
  </si>
  <si>
    <t>转出未交增值税</t>
  </si>
  <si>
    <t>217100010003</t>
  </si>
  <si>
    <t>进项税额</t>
  </si>
  <si>
    <t>217100010001</t>
  </si>
  <si>
    <t>累计折旧-仓库设备</t>
  </si>
  <si>
    <t>15020003</t>
  </si>
  <si>
    <t>累计折旧-运输设备</t>
  </si>
  <si>
    <t>15020001</t>
  </si>
  <si>
    <t>固定资产-仓库设备-EUR</t>
  </si>
  <si>
    <t>15010003</t>
  </si>
  <si>
    <t>固定资产-运输设备-EUR</t>
  </si>
  <si>
    <t>15010001</t>
  </si>
  <si>
    <t>其他股权投资</t>
  </si>
  <si>
    <t xml:space="preserve">14010002            </t>
  </si>
  <si>
    <t>待摊费用-发票</t>
  </si>
  <si>
    <t>13010002</t>
  </si>
  <si>
    <t>预付账款-欧元</t>
  </si>
  <si>
    <t>11510001</t>
  </si>
  <si>
    <t>其他应收款-第三方公司</t>
  </si>
  <si>
    <t>11330010</t>
  </si>
  <si>
    <t>其他应收款-押金-EUR</t>
  </si>
  <si>
    <t>11330009</t>
  </si>
  <si>
    <t>托收款</t>
  </si>
  <si>
    <t>11330005</t>
  </si>
  <si>
    <t>其他应收款-未收发票</t>
  </si>
  <si>
    <t>11330004</t>
  </si>
  <si>
    <t>其他应收款-AIGOSTAR</t>
  </si>
  <si>
    <t>11330002</t>
  </si>
  <si>
    <t>员工欠款</t>
  </si>
  <si>
    <t xml:space="preserve">11330001            </t>
  </si>
  <si>
    <t>银行定存</t>
  </si>
  <si>
    <t>10090009</t>
  </si>
  <si>
    <t>在途存款</t>
  </si>
  <si>
    <t>10090008</t>
  </si>
  <si>
    <t>存出投资款</t>
  </si>
  <si>
    <t xml:space="preserve">10090006            </t>
  </si>
  <si>
    <t>转KALEN</t>
  </si>
  <si>
    <t xml:space="preserve">10030001            </t>
  </si>
  <si>
    <t>CAJA RURAL-4910</t>
  </si>
  <si>
    <t>10020004</t>
  </si>
  <si>
    <t>CAJAMAR-2850</t>
  </si>
  <si>
    <t>10020003</t>
  </si>
  <si>
    <t>iberCaja-6553</t>
  </si>
  <si>
    <t>10020002</t>
  </si>
  <si>
    <t>LA CAIXA-3579</t>
  </si>
  <si>
    <t>10020001</t>
  </si>
  <si>
    <t>现金-PT</t>
  </si>
  <si>
    <t>10010005</t>
  </si>
  <si>
    <t>现金-222</t>
  </si>
  <si>
    <t>10010004</t>
  </si>
  <si>
    <t>现金-111</t>
  </si>
  <si>
    <t>10010001</t>
  </si>
  <si>
    <t>明细科目</t>
  </si>
  <si>
    <t>明细科目编码</t>
  </si>
  <si>
    <t>总帐科目</t>
  </si>
  <si>
    <t>10020005</t>
  </si>
  <si>
    <t>BPI-0198</t>
  </si>
  <si>
    <t>550120030003</t>
  </si>
  <si>
    <t>出差费用-加油费</t>
  </si>
  <si>
    <t>10020006</t>
  </si>
  <si>
    <t>CAIXA-3079</t>
  </si>
  <si>
    <t xml:space="preserve">21710002            </t>
  </si>
  <si>
    <t>未交增值税</t>
  </si>
  <si>
    <t>21710016</t>
  </si>
  <si>
    <t>MOD115</t>
  </si>
  <si>
    <t>55010018</t>
  </si>
  <si>
    <t>营业费用-佣金（PT）</t>
  </si>
  <si>
    <t>55012022</t>
  </si>
  <si>
    <t>营业费用-运输费用（PT）</t>
  </si>
  <si>
    <t>10020007</t>
  </si>
  <si>
    <t>CAIXA-5566</t>
  </si>
  <si>
    <t>10020008</t>
  </si>
  <si>
    <t>CAIXA-9910</t>
  </si>
  <si>
    <t>10020009</t>
  </si>
  <si>
    <t>BBVA-0671</t>
  </si>
  <si>
    <t>55010019</t>
  </si>
  <si>
    <t>业务招待费-(PT)</t>
  </si>
  <si>
    <t>10020010</t>
  </si>
  <si>
    <t>sabadell-0699</t>
  </si>
  <si>
    <t>预估运费</t>
    <phoneticPr fontId="11" type="noConversion"/>
  </si>
  <si>
    <t>预估费用</t>
    <phoneticPr fontId="11" type="noConversion"/>
  </si>
  <si>
    <t>月末</t>
    <phoneticPr fontId="11" type="noConversion"/>
  </si>
  <si>
    <t>14/10/2022</t>
  </si>
  <si>
    <t>430,63 €</t>
  </si>
  <si>
    <t>1.091 kWh</t>
  </si>
  <si>
    <t>19/09/2022</t>
  </si>
  <si>
    <t>46,28 €</t>
  </si>
  <si>
    <t>216 kWh</t>
  </si>
  <si>
    <t>18/08/2022</t>
  </si>
  <si>
    <t>92,45 €</t>
  </si>
  <si>
    <t>569 kWh</t>
  </si>
  <si>
    <t>18/07/2022</t>
  </si>
  <si>
    <t>45,94 €</t>
  </si>
  <si>
    <t>225 kWh</t>
  </si>
  <si>
    <t>16/06/2022</t>
  </si>
  <si>
    <t>43,34 €</t>
  </si>
  <si>
    <t>180 kWh</t>
  </si>
  <si>
    <t>17/05/2022</t>
  </si>
  <si>
    <t>34,38 €</t>
  </si>
  <si>
    <t>122 kWh</t>
  </si>
  <si>
    <t>20/04/2022</t>
  </si>
  <si>
    <t>36,95 €</t>
  </si>
  <si>
    <t>119 kWh</t>
  </si>
  <si>
    <t>18/03/2022</t>
  </si>
  <si>
    <t>37,48 €</t>
  </si>
  <si>
    <t>123 kWh</t>
  </si>
  <si>
    <t>15/02/2022</t>
  </si>
  <si>
    <t>36,74 €</t>
  </si>
  <si>
    <t>133 kWh</t>
  </si>
  <si>
    <t>18/01/2022</t>
  </si>
  <si>
    <t>38,63 €</t>
  </si>
  <si>
    <t>143 kWh</t>
  </si>
  <si>
    <t>16/12/2021</t>
  </si>
  <si>
    <t>35,20 €</t>
  </si>
  <si>
    <t>148 kWh</t>
  </si>
  <si>
    <t>16/11/2021</t>
  </si>
  <si>
    <t>34,39 €</t>
  </si>
  <si>
    <t>138 kWh</t>
  </si>
  <si>
    <t>18/10/2021</t>
  </si>
  <si>
    <t>10,66 €</t>
  </si>
  <si>
    <t>41 kWh</t>
  </si>
  <si>
    <t>27/09/2022</t>
  </si>
  <si>
    <t>168,55 €</t>
  </si>
  <si>
    <t>550,02 kWh</t>
  </si>
  <si>
    <t>22/07/2022</t>
  </si>
  <si>
    <t>128,70 €</t>
  </si>
  <si>
    <t>612,03 kWh</t>
  </si>
  <si>
    <t>27/05/2022</t>
  </si>
  <si>
    <t>174,28 €</t>
  </si>
  <si>
    <t>1.471,98 kWh</t>
  </si>
  <si>
    <t>28/03/2022</t>
  </si>
  <si>
    <t>329,10 €</t>
  </si>
  <si>
    <t>3.257,01 kWh</t>
  </si>
  <si>
    <t>25/01/2022</t>
  </si>
  <si>
    <t>428,79 €</t>
  </si>
  <si>
    <t>4.371,78 kWh</t>
  </si>
  <si>
    <t>26/11/2021</t>
  </si>
  <si>
    <t>103,23 €</t>
  </si>
  <si>
    <t>891,01 kWh</t>
  </si>
  <si>
    <t>17/10/2022</t>
    <phoneticPr fontId="11" type="noConversion"/>
  </si>
  <si>
    <t>30/09/2022</t>
    <phoneticPr fontId="11" type="noConversion"/>
  </si>
  <si>
    <t>30/06/2022</t>
  </si>
  <si>
    <t>20/09/2022</t>
    <phoneticPr fontId="11" type="noConversion"/>
  </si>
  <si>
    <t>‘221106556559</t>
    <phoneticPr fontId="11" type="noConversion"/>
  </si>
  <si>
    <t> 19/10/22</t>
  </si>
  <si>
    <t>129,92 €</t>
  </si>
  <si>
    <r>
      <t> </t>
    </r>
    <r>
      <rPr>
        <sz val="12"/>
        <color rgb="FF2B3442"/>
        <rFont val="SF Pro Text"/>
        <family val="2"/>
      </rPr>
      <t>PDF</t>
    </r>
  </si>
  <si>
    <t>’221106929049</t>
    <phoneticPr fontId="11" type="noConversion"/>
  </si>
  <si>
    <t>TJR: X6955731W</t>
    <phoneticPr fontId="11" type="noConversion"/>
  </si>
  <si>
    <t>Unico12345</t>
    <phoneticPr fontId="11" type="noConversion"/>
  </si>
  <si>
    <t>C/ LONDRES 044 28983 PARLA MADRID</t>
  </si>
  <si>
    <t/>
  </si>
  <si>
    <t>O</t>
  </si>
  <si>
    <t>COMERCIAL</t>
  </si>
  <si>
    <t>25/11/2021</t>
  </si>
  <si>
    <t>210008527631</t>
  </si>
  <si>
    <t>658104</t>
  </si>
  <si>
    <t>374565496</t>
  </si>
  <si>
    <t>UNICO STAR EUROPA SL</t>
  </si>
  <si>
    <t>DFI</t>
  </si>
  <si>
    <t>28/12/2021</t>
  </si>
  <si>
    <t>25/10/2021</t>
  </si>
  <si>
    <t>C</t>
  </si>
  <si>
    <t>69258</t>
  </si>
  <si>
    <t>29/12/2021</t>
  </si>
  <si>
    <t>210009277065</t>
  </si>
  <si>
    <t>25/02/2022</t>
  </si>
  <si>
    <t>69273</t>
  </si>
  <si>
    <t>28/02/2022</t>
  </si>
  <si>
    <t>220001495079</t>
  </si>
  <si>
    <t>EST</t>
  </si>
  <si>
    <t>27/04/2022</t>
  </si>
  <si>
    <t>03/05/2022</t>
  </si>
  <si>
    <t>220003126862</t>
  </si>
  <si>
    <t>27/06/2022</t>
  </si>
  <si>
    <t>69314</t>
  </si>
  <si>
    <t>29/06/2022</t>
  </si>
  <si>
    <t>220004628483</t>
  </si>
  <si>
    <t>26/08/2022</t>
  </si>
  <si>
    <t>31/08/2022</t>
  </si>
  <si>
    <t>220006214771</t>
  </si>
  <si>
    <t>DIR. FINCA</t>
  </si>
  <si>
    <t>TIPO CALCULO</t>
  </si>
  <si>
    <t>PERIODO HASTA</t>
  </si>
  <si>
    <t>PERIODO DESDE</t>
  </si>
  <si>
    <t>TIPO</t>
  </si>
  <si>
    <t>TARIFA</t>
  </si>
  <si>
    <t>LECTURA</t>
  </si>
  <si>
    <t>CONSUMO#</t>
  </si>
  <si>
    <t>IMPORTE#</t>
  </si>
  <si>
    <t>FACTURA</t>
  </si>
  <si>
    <t>SUMINISTRO</t>
  </si>
  <si>
    <t>CONTRATO</t>
  </si>
  <si>
    <t>TITULAR</t>
  </si>
  <si>
    <t>372644088</t>
  </si>
  <si>
    <t>1110746</t>
  </si>
  <si>
    <t>220006240148</t>
  </si>
  <si>
    <t>01/09/2022</t>
  </si>
  <si>
    <t>335</t>
  </si>
  <si>
    <t>VIVIENDAS</t>
  </si>
  <si>
    <t>C/ CANTABRIA 002 Piso 4 Letra A 28341 VALDEMORO MADRID</t>
  </si>
  <si>
    <t>220004702924</t>
  </si>
  <si>
    <t>01/07/2022</t>
  </si>
  <si>
    <t>295</t>
  </si>
  <si>
    <t>220003154922</t>
  </si>
  <si>
    <t>04/05/2022</t>
  </si>
  <si>
    <t>257</t>
  </si>
  <si>
    <t>02/03/2022</t>
  </si>
  <si>
    <t>220001610025</t>
  </si>
  <si>
    <t>03/03/2022</t>
  </si>
  <si>
    <t>228</t>
  </si>
  <si>
    <t>03/01/2022</t>
  </si>
  <si>
    <t>220000045588</t>
  </si>
  <si>
    <t>04/01/2022</t>
  </si>
  <si>
    <t>206</t>
  </si>
  <si>
    <t>28/10/2021</t>
  </si>
  <si>
    <t>210007846316</t>
  </si>
  <si>
    <t>29/10/2021</t>
  </si>
  <si>
    <t>180</t>
  </si>
  <si>
    <t>30/09/2021</t>
  </si>
  <si>
    <t>EVA</t>
  </si>
  <si>
    <t>210007451964</t>
  </si>
  <si>
    <t>15/10/2021</t>
  </si>
  <si>
    <t>双月的最后一天</t>
    <phoneticPr fontId="11" type="noConversion"/>
  </si>
  <si>
    <t>次月10日</t>
    <phoneticPr fontId="11" type="noConversion"/>
  </si>
  <si>
    <t>两个月</t>
    <phoneticPr fontId="11" type="noConversion"/>
  </si>
  <si>
    <t>Factura</t>
  </si>
  <si>
    <t>Fecha</t>
  </si>
  <si>
    <t>Forma pago</t>
  </si>
  <si>
    <t>EnvíoTotalGRV-2022/138028/09/2022TRANSFERENCIA 30 DIAS</t>
  </si>
  <si>
    <t>1135 1136</t>
  </si>
  <si>
    <t>275,77 €</t>
  </si>
  <si>
    <t>GRV-2022/122219/09/2022TRANSFERENCIA 30 DIAS</t>
  </si>
  <si>
    <t>988 1025 1026 1048</t>
  </si>
  <si>
    <t>509,64 €</t>
  </si>
  <si>
    <t>GRV-2022/102201/09/2022TRANSFERENCIA 30 DIAS</t>
  </si>
  <si>
    <t>668 670 820 847 848 849 850 865 866 867 868 869 870 871 872 873</t>
  </si>
  <si>
    <t>1.905,45 €</t>
  </si>
  <si>
    <t>GRV-2022/84705/08/2022TRANSFERENCIA 30 DIAS</t>
  </si>
  <si>
    <t>262,38 €</t>
  </si>
  <si>
    <t>GRV-2022/58231/07/2022TRANSFERENCIA 30 DIAS</t>
  </si>
  <si>
    <t>511 512 544</t>
  </si>
  <si>
    <t>171,32 €</t>
  </si>
  <si>
    <t>GRV-2022/47731/07/2022TRANSFERENCIA 30 DIAS</t>
  </si>
  <si>
    <t>73,44 €</t>
  </si>
  <si>
    <t>GRV-2022/47631/07/2022TRANSFERENCIA 30 DIAS</t>
  </si>
  <si>
    <t>171,55 €</t>
  </si>
  <si>
    <t>GRV-2022/47531/07/2022TRANSFERENCIA 30 DIAS</t>
  </si>
  <si>
    <t>59,00 €</t>
  </si>
  <si>
    <t>Factura;Fecha;Forma pago;Envío;Total;Divisa</t>
  </si>
  <si>
    <t>GRV-2022/1380;"28/09/2022";"TRANSFERENCIA 30 DIAS";"1135 1136";"275</t>
  </si>
  <si>
    <t>77";"EUR"</t>
  </si>
  <si>
    <t>GRV-2022/1222;"19/09/2022";"TRANSFERENCIA 30 DIAS";"988 1025 1026 1048";"509</t>
  </si>
  <si>
    <t>64";"EUR"</t>
  </si>
  <si>
    <t>GRV-2022/1022;"01/09/2022";"TRANSFERENCIA 30 DIAS";"668 670 820 847 848 849 850 865 866 867 868 869 870 871 872 873";"1.905</t>
  </si>
  <si>
    <t>45";"EUR"</t>
  </si>
  <si>
    <t>GRV-2022/847;"05/08/2022";"TRANSFERENCIA 30 DIAS";"652";"262</t>
  </si>
  <si>
    <t>38";"EUR"</t>
  </si>
  <si>
    <t>GRV-2022/582;"31/07/2022";"TRANSFERENCIA 30 DIAS";"511 512 544";"171</t>
  </si>
  <si>
    <t>32";"EUR"</t>
  </si>
  <si>
    <t>GRV-2022/477;"31/07/2022";"TRANSFERENCIA 30 DIAS";"481";"73</t>
  </si>
  <si>
    <t>44";"EUR"</t>
  </si>
  <si>
    <t>GRV-2022/476;"31/07/2022";"TRANSFERENCIA 30 DIAS";"482";"171</t>
  </si>
  <si>
    <t>55";"EUR"</t>
  </si>
  <si>
    <t>GRV-2022/475;"31/07/2022";"TRANSFERENCIA 30 DIAS";"483";"59</t>
  </si>
  <si>
    <t>00";"EUR"</t>
  </si>
  <si>
    <t>Cuota fija</t>
  </si>
  <si>
    <t>i*****s@unicostar.com</t>
  </si>
  <si>
    <t>Factura Electrónica</t>
  </si>
  <si>
    <t>Facturación y cobro</t>
  </si>
  <si>
    <t>ES41 2085 9720 8803 3062 ****</t>
  </si>
  <si>
    <t>CUENTA BANCARIA</t>
  </si>
  <si>
    <t>Dirección C/ Londres, 44 , Bajo , 1 28983-parla - Madrid</t>
  </si>
  <si>
    <t>Dirección de correspondencia</t>
  </si>
  <si>
    <t>El titular de la cuenta es el mismo que el del contrato</t>
  </si>
  <si>
    <t>Datos bancarios</t>
  </si>
  <si>
    <t>Tarifa de acceso BT 2.0 TD Modo 1</t>
  </si>
  <si>
    <t>Tensión (V) 1X230</t>
  </si>
  <si>
    <t>CUPS ES0021000010246086LC</t>
  </si>
  <si>
    <t>Fecha de alta 04/10/2021</t>
  </si>
  <si>
    <t>Estado Alta</t>
  </si>
  <si>
    <t>Oferta contratada Plan Estable</t>
  </si>
  <si>
    <t>Referencia del contrato 766825358</t>
  </si>
  <si>
    <t>Condiciones del contrato</t>
  </si>
  <si>
    <t>Dirección C/ Cantabria, 2 , 4ºa 28340-valdemoro - Madrid</t>
  </si>
  <si>
    <t>La dirección de correspondencia es la misma que la del suministro</t>
  </si>
  <si>
    <t>Dirección del punto de suministro</t>
  </si>
  <si>
    <t>Email i*****s@unicostar.com</t>
  </si>
  <si>
    <t xml:space="preserve">Teléfono 2 </t>
  </si>
  <si>
    <t>Móvil ******651</t>
  </si>
  <si>
    <t>CIF B88319900</t>
  </si>
  <si>
    <t xml:space="preserve">Apellidos  </t>
  </si>
  <si>
    <t>Nombre ÚNICO STAR EUROPA, S.L.</t>
  </si>
  <si>
    <t>Datos del titular</t>
  </si>
  <si>
    <t>N° de contrato | 766825358</t>
  </si>
  <si>
    <t>Electricidad</t>
  </si>
  <si>
    <t>19/10/2022</t>
  </si>
  <si>
    <t>38,48 €</t>
  </si>
  <si>
    <t>130 kWh</t>
  </si>
  <si>
    <t>15/11/2022</t>
  </si>
  <si>
    <t>544,89 €</t>
  </si>
  <si>
    <t>1.818 kWh</t>
  </si>
  <si>
    <t>future.telecom.plus@gmail.com</t>
    <phoneticPr fontId="11" type="noConversion"/>
  </si>
  <si>
    <t>}Kb526DXahgT</t>
    <phoneticPr fontId="11" type="noConversion"/>
  </si>
  <si>
    <t>EnvíoTotalGRV-2022/187631/12/2022TRANSFERENCIA 30 DIAS</t>
  </si>
  <si>
    <t>1586 1599 1600 1635 1636 1656 1657 1671 1711 1712 1718 1719 1720</t>
  </si>
  <si>
    <t>2.790,43 €</t>
  </si>
  <si>
    <t>GRV-2022/181116/12/2022TRANSFERENCIA 30 DIAS</t>
  </si>
  <si>
    <t>71,89 €</t>
  </si>
  <si>
    <t>GRV-2022/180114/12/2022TRANSFERENCIA 30 DIAS</t>
  </si>
  <si>
    <t>1572 1573 1585 1595 1596 1597 1598</t>
  </si>
  <si>
    <t>1.225,57 €</t>
  </si>
  <si>
    <t>GRV-2022/179030/11/2022TRANSFERENCIA 30 DIAS</t>
  </si>
  <si>
    <t>1544 1545 1550</t>
  </si>
  <si>
    <t>771,08 €</t>
  </si>
  <si>
    <t>GRV-2022/171628/11/2022TRANSFERENCIA 30 DIAS</t>
  </si>
  <si>
    <t>1508 1509</t>
  </si>
  <si>
    <t>543,26 €</t>
  </si>
  <si>
    <t>GRV-2022/170728/11/2022TRANSFERENCIA 30 DIAS</t>
  </si>
  <si>
    <t>1457 1458 1459 1460</t>
  </si>
  <si>
    <t>531,80 €</t>
  </si>
  <si>
    <t>GRV-2022/159204/11/2022TRANSFERENCIA 30 DIAS</t>
  </si>
  <si>
    <t>1370 1371 1372 1415 1416 1417 1418</t>
  </si>
  <si>
    <t>2.209,41 €</t>
  </si>
  <si>
    <t>GRV-2022/140130/09/2022TRANSFERENCIA 30 DIAS</t>
  </si>
  <si>
    <t>1158 1159 1160</t>
  </si>
  <si>
    <t>1.144,62 €</t>
  </si>
  <si>
    <t xml:space="preserve"> info.eu@unicostar.com</t>
    <phoneticPr fontId="11" type="noConversion"/>
  </si>
  <si>
    <t xml:space="preserve"> Unico2023</t>
    <phoneticPr fontId="11" type="noConversion"/>
  </si>
  <si>
    <r>
      <t>VODAFONE</t>
    </r>
    <r>
      <rPr>
        <sz val="12"/>
        <color theme="1"/>
        <rFont val="宋体"/>
        <family val="3"/>
        <charset val="134"/>
      </rPr>
      <t>电话公司</t>
    </r>
    <r>
      <rPr>
        <sz val="12"/>
        <color theme="1"/>
        <rFont val="Verdana"/>
        <family val="2"/>
      </rPr>
      <t xml:space="preserve"> </t>
    </r>
    <r>
      <rPr>
        <sz val="12"/>
        <color theme="1"/>
        <rFont val="宋体"/>
        <family val="3"/>
        <charset val="134"/>
      </rPr>
      <t>用户名</t>
    </r>
    <r>
      <rPr>
        <sz val="12"/>
        <color theme="1"/>
        <rFont val="Verdana"/>
        <family val="2"/>
      </rPr>
      <t xml:space="preserve"> X6955731W </t>
    </r>
    <r>
      <rPr>
        <sz val="12"/>
        <color theme="1"/>
        <rFont val="宋体"/>
        <family val="3"/>
        <charset val="134"/>
      </rPr>
      <t>密码</t>
    </r>
    <r>
      <rPr>
        <sz val="12"/>
        <color theme="1"/>
        <rFont val="Verdana"/>
        <family val="2"/>
      </rPr>
      <t xml:space="preserve"> 151471</t>
    </r>
    <phoneticPr fontId="11" type="noConversion"/>
  </si>
  <si>
    <t>X6955731W</t>
    <phoneticPr fontId="11" type="noConversion"/>
  </si>
  <si>
    <t>09/02/2023</t>
  </si>
  <si>
    <t>810,34 €</t>
  </si>
  <si>
    <t>3.243 kWh</t>
  </si>
  <si>
    <t>11/01/2023</t>
  </si>
  <si>
    <t>851,96 €</t>
  </si>
  <si>
    <t>2.941 kWh</t>
  </si>
  <si>
    <t>20/12/2022</t>
  </si>
  <si>
    <t>666,44 €</t>
  </si>
  <si>
    <t>2.691 kWh</t>
  </si>
  <si>
    <t>25/11/2022</t>
  </si>
  <si>
    <t>122,40 €</t>
  </si>
  <si>
    <t>424,01 kWh</t>
  </si>
  <si>
    <t>Cuenta 29148150</t>
  </si>
  <si>
    <t>Abr 2022 - Mar 2023</t>
  </si>
  <si>
    <t>Ver</t>
  </si>
  <si>
    <t>open/close</t>
  </si>
  <si>
    <t>Número de factura</t>
  </si>
  <si>
    <t>Tipo de facturas</t>
  </si>
  <si>
    <t>Importe</t>
  </si>
  <si>
    <t>Seleccionar</t>
  </si>
  <si>
    <t>{{factura?.codFactura}</t>
  </si>
  <si>
    <t>CI0920685225</t>
  </si>
  <si>
    <t>Consumo</t>
  </si>
  <si>
    <t>157,30€</t>
  </si>
  <si>
    <t>CI0920548465</t>
  </si>
  <si>
    <t>116,40€</t>
  </si>
  <si>
    <t>CI0920413065</t>
  </si>
  <si>
    <t>1 Ene 2023</t>
  </si>
  <si>
    <t>17,68€</t>
  </si>
  <si>
    <t>21/03/2023</t>
  </si>
  <si>
    <t>39,63 €</t>
  </si>
  <si>
    <t>16/02/2023</t>
  </si>
  <si>
    <t>43,20 €</t>
  </si>
  <si>
    <t>153 kWh</t>
  </si>
  <si>
    <t>20/01/2023</t>
  </si>
  <si>
    <t>46,66 €</t>
  </si>
  <si>
    <t>159 kWh</t>
  </si>
  <si>
    <t>21/12/2022</t>
  </si>
  <si>
    <t>54,82 €</t>
  </si>
  <si>
    <t>156 kWh</t>
  </si>
  <si>
    <t>18/11/2022</t>
  </si>
  <si>
    <t>33,49 €</t>
  </si>
  <si>
    <t>94 kWh</t>
  </si>
  <si>
    <t>09/03/2023</t>
  </si>
  <si>
    <t>760,36 €</t>
  </si>
  <si>
    <t>3.170 kWh</t>
  </si>
  <si>
    <t>31/03/2023</t>
  </si>
  <si>
    <t>630,91 €</t>
  </si>
  <si>
    <t>2.821,88 kWh</t>
  </si>
  <si>
    <t>Pendiente de Pago</t>
  </si>
  <si>
    <t>15/03/2023</t>
  </si>
  <si>
    <t>650,48 €</t>
  </si>
  <si>
    <t>3.050,01 kWh</t>
  </si>
  <si>
    <t>PERIODO FACTURADO</t>
  </si>
  <si>
    <t>CÁLCULO</t>
  </si>
  <si>
    <t>27/02/2023</t>
  </si>
  <si>
    <t>71,25 €</t>
  </si>
  <si>
    <r>
      <t>0 m</t>
    </r>
    <r>
      <rPr>
        <sz val="9"/>
        <color rgb="FF666666"/>
        <rFont val="宋体"/>
        <family val="3"/>
        <charset val="134"/>
        <scheme val="minor"/>
      </rPr>
      <t>3</t>
    </r>
  </si>
  <si>
    <r>
      <t>69393 m</t>
    </r>
    <r>
      <rPr>
        <sz val="9"/>
        <color rgb="FF666666"/>
        <rFont val="宋体"/>
        <family val="3"/>
        <charset val="134"/>
        <scheme val="minor"/>
      </rPr>
      <t>3</t>
    </r>
  </si>
  <si>
    <t>28/12/2022 - 24/02/2023</t>
  </si>
  <si>
    <t>DIFERENCIA DE ÍNDICES</t>
  </si>
  <si>
    <t>02/01/2023</t>
  </si>
  <si>
    <t>109,15 €</t>
  </si>
  <si>
    <r>
      <t>25 m</t>
    </r>
    <r>
      <rPr>
        <sz val="9"/>
        <color rgb="FF666666"/>
        <rFont val="宋体"/>
        <family val="3"/>
        <charset val="134"/>
        <scheme val="minor"/>
      </rPr>
      <t>3</t>
    </r>
  </si>
  <si>
    <r>
      <t>m</t>
    </r>
    <r>
      <rPr>
        <sz val="9"/>
        <color rgb="FF666666"/>
        <rFont val="宋体"/>
        <family val="3"/>
        <charset val="134"/>
        <scheme val="minor"/>
      </rPr>
      <t>3</t>
    </r>
  </si>
  <si>
    <t>25/10/2022 - 28/12/2022</t>
  </si>
  <si>
    <t>ESTIMACIÓN</t>
  </si>
  <si>
    <t>26/10/2022</t>
  </si>
  <si>
    <t>73,7 €</t>
  </si>
  <si>
    <r>
      <t>69360 m</t>
    </r>
    <r>
      <rPr>
        <sz val="9"/>
        <color rgb="FF666666"/>
        <rFont val="宋体"/>
        <family val="3"/>
        <charset val="134"/>
        <scheme val="minor"/>
      </rPr>
      <t>3</t>
    </r>
  </si>
  <si>
    <t>26/08/2022 - 25/10/2022</t>
  </si>
  <si>
    <t>132,43 €</t>
  </si>
  <si>
    <r>
      <t>47 m</t>
    </r>
    <r>
      <rPr>
        <sz val="9"/>
        <color rgb="FF666666"/>
        <rFont val="宋体"/>
        <family val="3"/>
        <charset val="134"/>
        <scheme val="minor"/>
      </rPr>
      <t>3</t>
    </r>
  </si>
  <si>
    <t>27/06/2022 - 26/08/2022</t>
  </si>
  <si>
    <t>74,92 €</t>
  </si>
  <si>
    <r>
      <t>69314 m</t>
    </r>
    <r>
      <rPr>
        <sz val="9"/>
        <color rgb="FF666666"/>
        <rFont val="宋体"/>
        <family val="3"/>
        <charset val="134"/>
        <scheme val="minor"/>
      </rPr>
      <t>3</t>
    </r>
  </si>
  <si>
    <t>27/04/2022 - 27/06/2022</t>
  </si>
  <si>
    <r>
      <t>92 m</t>
    </r>
    <r>
      <rPr>
        <sz val="9"/>
        <color rgb="FF666666"/>
        <rFont val="宋体"/>
        <family val="3"/>
        <charset val="134"/>
        <scheme val="minor"/>
      </rPr>
      <t>3</t>
    </r>
  </si>
  <si>
    <t>25/02/2022 - 27/04/2022</t>
  </si>
  <si>
    <t>90,78 €</t>
  </si>
  <si>
    <r>
      <t>15 m</t>
    </r>
    <r>
      <rPr>
        <sz val="9"/>
        <color rgb="FF666666"/>
        <rFont val="宋体"/>
        <family val="3"/>
        <charset val="134"/>
        <scheme val="minor"/>
      </rPr>
      <t>3</t>
    </r>
  </si>
  <si>
    <r>
      <t>69273 m</t>
    </r>
    <r>
      <rPr>
        <sz val="9"/>
        <color rgb="FF666666"/>
        <rFont val="宋体"/>
        <family val="3"/>
        <charset val="134"/>
        <scheme val="minor"/>
      </rPr>
      <t>3</t>
    </r>
  </si>
  <si>
    <t>28/12/2021 - 25/02/2022</t>
  </si>
  <si>
    <t>96,93 €</t>
  </si>
  <si>
    <r>
      <t>15 m</t>
    </r>
    <r>
      <rPr>
        <sz val="9"/>
        <color rgb="FF666666"/>
        <rFont val="Open Sans"/>
        <family val="2"/>
      </rPr>
      <t>3</t>
    </r>
  </si>
  <si>
    <r>
      <t>69258 m</t>
    </r>
    <r>
      <rPr>
        <sz val="9"/>
        <color rgb="FF666666"/>
        <rFont val="Open Sans"/>
        <family val="2"/>
      </rPr>
      <t>3</t>
    </r>
  </si>
  <si>
    <t>25/10/2021 - 28/12/2021</t>
  </si>
  <si>
    <t>02/03/2023</t>
  </si>
  <si>
    <t>43,44 €</t>
  </si>
  <si>
    <t>25 m3</t>
  </si>
  <si>
    <t>405 m3</t>
  </si>
  <si>
    <t>02/01/2023 - 01/03/2023</t>
  </si>
  <si>
    <t>03/01/2023</t>
  </si>
  <si>
    <t>42,21 €</t>
  </si>
  <si>
    <t>22 m3</t>
  </si>
  <si>
    <t>380 m3</t>
  </si>
  <si>
    <t>28/10/2022 - 02/01/2023</t>
  </si>
  <si>
    <t>31/10/2022</t>
  </si>
  <si>
    <t>40,91 €</t>
  </si>
  <si>
    <t>23 m3</t>
  </si>
  <si>
    <t>358 m3</t>
  </si>
  <si>
    <t>31/08/2022 - 28/10/2022</t>
  </si>
  <si>
    <t>67,89 €</t>
  </si>
  <si>
    <t>40 m3</t>
  </si>
  <si>
    <t>335 m3</t>
  </si>
  <si>
    <t>30/06/2022 - 31/08/2022</t>
  </si>
  <si>
    <t>63,57 €</t>
  </si>
  <si>
    <t>38 m3</t>
  </si>
  <si>
    <t>295 m3</t>
  </si>
  <si>
    <t>03/05/2022 - 30/06/2022</t>
  </si>
  <si>
    <t>49,64 €</t>
  </si>
  <si>
    <t>29 m3</t>
  </si>
  <si>
    <t>257 m3</t>
  </si>
  <si>
    <t>02/03/2022 - 03/05/2022</t>
  </si>
  <si>
    <t>39,86 €</t>
  </si>
  <si>
    <t>228 m3</t>
  </si>
  <si>
    <t>03/01/2022 - 02/03/2022</t>
  </si>
  <si>
    <t>26 m3</t>
  </si>
  <si>
    <t>206 m3</t>
  </si>
  <si>
    <t>28/10/2021 - 03/01/2022</t>
  </si>
  <si>
    <t>11,26 €</t>
  </si>
  <si>
    <t>3 m3</t>
  </si>
  <si>
    <t>180 m3</t>
  </si>
  <si>
    <t>30/09/2021 - 28/10/2021</t>
  </si>
  <si>
    <t>EVALUACIÓN A</t>
  </si>
  <si>
    <t>10/05/2023</t>
  </si>
  <si>
    <t>546,62 €</t>
  </si>
  <si>
    <t>2.163 kWh</t>
  </si>
  <si>
    <t>13/04/2023</t>
  </si>
  <si>
    <t>578,37 €</t>
  </si>
  <si>
    <t>2.322 kWh</t>
  </si>
  <si>
    <t>http://aplicacion.moscamaritimo.es</t>
    <phoneticPr fontId="11" type="noConversion"/>
  </si>
  <si>
    <t>UNICOSTAR</t>
    <phoneticPr fontId="11" type="noConversion"/>
  </si>
  <si>
    <t>APGjM#4Z</t>
    <phoneticPr fontId="11" type="noConversion"/>
  </si>
  <si>
    <t>https://tw-group.vforwarding.com/#/</t>
    <phoneticPr fontId="11" type="noConversion"/>
  </si>
  <si>
    <t>SEUR</t>
    <phoneticPr fontId="11" type="noConversion"/>
  </si>
  <si>
    <t>https://www.seur.com/es/index.html</t>
    <phoneticPr fontId="11" type="noConversion"/>
  </si>
  <si>
    <t>WEB78275-28</t>
    <phoneticPr fontId="11" type="noConversion"/>
  </si>
  <si>
    <t>Seur1237</t>
    <phoneticPr fontId="11" type="noConversion"/>
  </si>
  <si>
    <t>https://clientes.cbl-logistica.com/login.aspx</t>
    <phoneticPr fontId="11" type="noConversion"/>
  </si>
  <si>
    <t>https://www.movistar.es/</t>
    <phoneticPr fontId="11" type="noConversion"/>
  </si>
  <si>
    <t>B88319900</t>
    <phoneticPr fontId="11" type="noConversion"/>
  </si>
  <si>
    <t>lxb19921017</t>
    <phoneticPr fontId="11" type="noConversion"/>
  </si>
  <si>
    <t>https://www.iberdrola.es/webclifr/#/login</t>
    <phoneticPr fontId="11" type="noConversion"/>
  </si>
  <si>
    <t>UNICOSTAREUR</t>
    <phoneticPr fontId="11" type="noConversion"/>
  </si>
  <si>
    <t>Linxiaobin1017</t>
    <phoneticPr fontId="11" type="noConversion"/>
  </si>
  <si>
    <t>oficina.es@unicostar.com Nº Contrato 236489</t>
    <phoneticPr fontId="11" type="noConversion"/>
  </si>
  <si>
    <t>https://www.aquaservice.com/area-clientes</t>
    <phoneticPr fontId="11" type="noConversion"/>
  </si>
  <si>
    <t>https://tw-group.vforwarding.com/#/</t>
    <phoneticPr fontId="11" type="noConversion"/>
  </si>
  <si>
    <t>https://www.repsol.es/autonomos-y-empresas/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</si>
</sst>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#,##0\ [$€-1];[Red]\-#,##0\ [$€-1]"/>
  </numFmts>
  <fonts count="44">
    <font>
      <sz val="11"/>
      <color theme="1"/>
      <name val="宋体"/>
      <charset val="134"/>
      <scheme val="minor"/>
    </font>
    <font>
      <sz val="12"/>
      <color theme="1"/>
      <name val="Verdana"/>
      <family val="2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name val="Verdana"/>
      <family val="2"/>
    </font>
    <font>
      <sz val="12"/>
      <name val="Verdana"/>
      <family val="2"/>
    </font>
    <font>
      <sz val="12"/>
      <color rgb="FF31353B"/>
      <name val="Verdana"/>
      <family val="2"/>
    </font>
    <font>
      <sz val="12"/>
      <color rgb="FF202124"/>
      <name val="Verdana"/>
      <family val="2"/>
    </font>
    <font>
      <sz val="12"/>
      <color theme="1"/>
      <name val="Microsoft YaHei UI Light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</font>
    <font>
      <sz val="11"/>
      <color rgb="FF86939E"/>
      <name val="Trebuchet MS"/>
      <family val="2"/>
    </font>
    <font>
      <sz val="11"/>
      <color rgb="FF707070"/>
      <name val="LatoRegular"/>
      <family val="2"/>
    </font>
    <font>
      <sz val="11"/>
      <color rgb="FF5C8819"/>
      <name val="LatoRegular"/>
      <family val="2"/>
    </font>
    <font>
      <sz val="12"/>
      <color theme="1"/>
      <name val="Verdana"/>
      <family val="2"/>
      <charset val="134"/>
    </font>
    <font>
      <sz val="11"/>
      <color rgb="FF72839F"/>
      <name val="Var(--text-font)"/>
      <family val="2"/>
    </font>
    <font>
      <sz val="12"/>
      <color rgb="FF2B3442"/>
      <name val="Var(--text-font)"/>
      <family val="2"/>
    </font>
    <font>
      <sz val="12"/>
      <color rgb="FF2B3442"/>
      <name val="SF Pro Text"/>
      <family val="2"/>
    </font>
    <font>
      <sz val="12"/>
      <name val="Calibri"/>
      <family val="2"/>
    </font>
    <font>
      <sz val="11"/>
      <color rgb="FF000000"/>
      <name val="Consolas"/>
      <family val="3"/>
    </font>
    <font>
      <sz val="12"/>
      <name val="宋体"/>
      <family val="2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宋体"/>
      <family val="2"/>
      <scheme val="minor"/>
    </font>
    <font>
      <sz val="11"/>
      <color indexed="23"/>
      <name val="Trebuchet MS"/>
      <family val="2"/>
    </font>
    <font>
      <sz val="12"/>
      <color rgb="FF666666"/>
      <name val="Arial"/>
      <family val="2"/>
    </font>
    <font>
      <sz val="12"/>
      <color rgb="FF666666"/>
      <name val="Inherit"/>
      <family val="2"/>
    </font>
    <font>
      <sz val="12"/>
      <color rgb="FF333333"/>
      <name val="Inherit"/>
      <family val="2"/>
    </font>
    <font>
      <sz val="12"/>
      <color rgb="FF333333"/>
      <name val="Arial"/>
      <family val="2"/>
    </font>
    <font>
      <sz val="14"/>
      <color rgb="FF333333"/>
      <name val="Arial"/>
      <family val="2"/>
    </font>
    <font>
      <sz val="11"/>
      <color rgb="FFF25417"/>
      <name val="LatoRegular"/>
      <family val="2"/>
    </font>
    <font>
      <sz val="11"/>
      <color rgb="FF666666"/>
      <name val="宋体"/>
      <family val="3"/>
      <charset val="134"/>
      <scheme val="minor"/>
    </font>
    <font>
      <sz val="11"/>
      <color rgb="FF666666"/>
      <name val="宋体"/>
      <family val="3"/>
      <charset val="134"/>
      <scheme val="minor"/>
    </font>
    <font>
      <sz val="9"/>
      <color rgb="FF666666"/>
      <name val="宋体"/>
      <family val="3"/>
      <charset val="134"/>
      <scheme val="minor"/>
    </font>
    <font>
      <sz val="12"/>
      <color rgb="FF666666"/>
      <name val="Open Sans"/>
      <family val="2"/>
    </font>
    <font>
      <sz val="12"/>
      <color rgb="FF666666"/>
      <name val="Open Sans"/>
      <family val="2"/>
    </font>
    <font>
      <sz val="9"/>
      <color rgb="FF666666"/>
      <name val="Open Sans"/>
      <family val="2"/>
    </font>
    <font>
      <sz val="11"/>
      <color rgb="FF0084C9"/>
      <name val="Icomoon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4EAEC"/>
      </top>
      <bottom/>
      <diagonal/>
    </border>
    <border>
      <left/>
      <right/>
      <top/>
      <bottom style="medium">
        <color rgb="FFE4EAEC"/>
      </bottom>
      <diagonal/>
    </border>
    <border>
      <left/>
      <right/>
      <top/>
      <bottom style="medium">
        <color rgb="FFA6BBC8"/>
      </bottom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/>
    <xf numFmtId="0" fontId="24" fillId="0" borderId="0"/>
    <xf numFmtId="0" fontId="27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1" xfId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6" fillId="5" borderId="0" xfId="0" applyFont="1" applyFill="1" applyAlignment="1">
      <alignment vertical="center" wrapText="1"/>
    </xf>
    <xf numFmtId="0" fontId="16" fillId="5" borderId="0" xfId="0" applyFont="1" applyFill="1" applyAlignment="1">
      <alignment horizontal="left" vertical="center" wrapText="1"/>
    </xf>
    <xf numFmtId="58" fontId="13" fillId="0" borderId="0" xfId="0" applyNumberFormat="1" applyFont="1">
      <alignment vertical="center"/>
    </xf>
    <xf numFmtId="0" fontId="17" fillId="0" borderId="0" xfId="0" applyFont="1">
      <alignment vertical="center"/>
    </xf>
    <xf numFmtId="0" fontId="10" fillId="0" borderId="1" xfId="1" applyBorder="1" applyAlignment="1">
      <alignment vertical="center" wrapText="1"/>
    </xf>
    <xf numFmtId="0" fontId="12" fillId="0" borderId="0" xfId="0" applyFont="1">
      <alignment vertical="center"/>
    </xf>
    <xf numFmtId="0" fontId="18" fillId="4" borderId="0" xfId="0" applyFont="1" applyFill="1" applyAlignment="1">
      <alignment horizontal="left" wrapText="1"/>
    </xf>
    <xf numFmtId="0" fontId="19" fillId="4" borderId="0" xfId="0" applyFont="1" applyFill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10" fillId="3" borderId="1" xfId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21" fillId="0" borderId="0" xfId="4"/>
    <xf numFmtId="0" fontId="22" fillId="0" borderId="1" xfId="4" applyFont="1" applyBorder="1"/>
    <xf numFmtId="58" fontId="21" fillId="0" borderId="0" xfId="4" applyNumberFormat="1"/>
    <xf numFmtId="0" fontId="22" fillId="0" borderId="1" xfId="0" applyFont="1" applyBorder="1" applyAlignment="1"/>
    <xf numFmtId="43" fontId="22" fillId="0" borderId="1" xfId="2" applyFont="1" applyBorder="1" applyAlignment="1"/>
    <xf numFmtId="43" fontId="21" fillId="0" borderId="0" xfId="2" applyFont="1" applyAlignment="1"/>
    <xf numFmtId="0" fontId="23" fillId="0" borderId="0" xfId="4" applyFont="1"/>
    <xf numFmtId="9" fontId="21" fillId="0" borderId="0" xfId="3" applyFont="1" applyAlignment="1"/>
    <xf numFmtId="43" fontId="21" fillId="0" borderId="0" xfId="4" applyNumberFormat="1"/>
    <xf numFmtId="0" fontId="24" fillId="0" borderId="0" xfId="5"/>
    <xf numFmtId="0" fontId="25" fillId="0" borderId="0" xfId="5" applyFont="1"/>
    <xf numFmtId="0" fontId="26" fillId="0" borderId="0" xfId="5" applyFont="1"/>
    <xf numFmtId="0" fontId="26" fillId="0" borderId="0" xfId="0" applyFont="1" applyAlignment="1"/>
    <xf numFmtId="0" fontId="0" fillId="0" borderId="0" xfId="0" applyAlignment="1"/>
    <xf numFmtId="0" fontId="25" fillId="0" borderId="0" xfId="0" applyFont="1" applyAlignment="1"/>
    <xf numFmtId="58" fontId="1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27" fillId="0" borderId="0" xfId="6">
      <alignment vertical="center"/>
    </xf>
    <xf numFmtId="0" fontId="28" fillId="0" borderId="0" xfId="6" applyFont="1" applyAlignment="1">
      <alignment horizontal="center"/>
    </xf>
    <xf numFmtId="0" fontId="10" fillId="0" borderId="0" xfId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top" wrapText="1" indent="1"/>
    </xf>
    <xf numFmtId="0" fontId="31" fillId="0" borderId="0" xfId="0" applyFont="1" applyAlignment="1">
      <alignment horizontal="left" vertical="top" wrapText="1"/>
    </xf>
    <xf numFmtId="0" fontId="30" fillId="4" borderId="0" xfId="0" applyFont="1" applyFill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15" fontId="32" fillId="0" borderId="0" xfId="0" applyNumberFormat="1" applyFont="1" applyAlignment="1">
      <alignment horizontal="left" vertical="center" wrapText="1"/>
    </xf>
    <xf numFmtId="0" fontId="32" fillId="0" borderId="0" xfId="0" applyFont="1" applyAlignment="1">
      <alignment horizontal="right" vertical="center" wrapText="1"/>
    </xf>
    <xf numFmtId="0" fontId="32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0" fillId="0" borderId="0" xfId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4" xfId="0" applyFont="1" applyBorder="1" applyAlignment="1">
      <alignment vertical="center" wrapText="1"/>
    </xf>
    <xf numFmtId="0" fontId="35" fillId="0" borderId="4" xfId="0" applyFont="1" applyBorder="1" applyAlignment="1">
      <alignment vertical="center" wrapText="1"/>
    </xf>
    <xf numFmtId="0" fontId="41" fillId="0" borderId="4" xfId="0" applyFont="1" applyBorder="1" applyAlignment="1">
      <alignment vertical="center" wrapText="1"/>
    </xf>
    <xf numFmtId="176" fontId="35" fillId="0" borderId="4" xfId="0" applyNumberFormat="1" applyFont="1" applyBorder="1" applyAlignment="1">
      <alignment vertical="center" wrapText="1"/>
    </xf>
    <xf numFmtId="0" fontId="38" fillId="4" borderId="4" xfId="0" applyFont="1" applyFill="1" applyBorder="1" applyAlignment="1">
      <alignment horizontal="left" vertical="center" wrapText="1"/>
    </xf>
    <xf numFmtId="0" fontId="39" fillId="4" borderId="4" xfId="0" applyFont="1" applyFill="1" applyBorder="1" applyAlignment="1">
      <alignment horizontal="left" vertical="center" wrapText="1"/>
    </xf>
    <xf numFmtId="0" fontId="38" fillId="0" borderId="0" xfId="0" applyFont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wrapText="1"/>
    </xf>
    <xf numFmtId="0" fontId="19" fillId="4" borderId="0" xfId="0" applyFont="1" applyFill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4" borderId="3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0" fillId="0" borderId="0" xfId="1">
      <alignment vertical="center"/>
    </xf>
  </cellXfs>
  <cellStyles count="7">
    <cellStyle name="百分比" xfId="3" builtinId="5"/>
    <cellStyle name="常规" xfId="0" builtinId="0"/>
    <cellStyle name="常规 2" xfId="4"/>
    <cellStyle name="常规 3" xfId="5"/>
    <cellStyle name="常规 4" xfId="6"/>
    <cellStyle name="超链接" xfId="1" builtinId="8"/>
    <cellStyle name="千位分隔" xfId="2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60960</xdr:rowOff>
        </xdr:to>
        <xdr:sp macro="" textlink="">
          <xdr:nvSpPr>
            <xdr:cNvPr id="11265" name="Control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60960</xdr:rowOff>
        </xdr:to>
        <xdr:sp macro="" textlink="">
          <xdr:nvSpPr>
            <xdr:cNvPr id="11266" name="Control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60960</xdr:rowOff>
        </xdr:to>
        <xdr:sp macro="" textlink="">
          <xdr:nvSpPr>
            <xdr:cNvPr id="11267" name="Control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86790</xdr:colOff>
      <xdr:row>37</xdr:row>
      <xdr:rowOff>48517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0590" cy="6392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53340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60960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0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12</xdr:row>
      <xdr:rowOff>0</xdr:rowOff>
    </xdr:from>
    <xdr:to>
      <xdr:col>4</xdr:col>
      <xdr:colOff>619125</xdr:colOff>
      <xdr:row>13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0000000-0008-0000-05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20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60960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00000000-0008-0000-05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4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14</xdr:row>
      <xdr:rowOff>0</xdr:rowOff>
    </xdr:from>
    <xdr:to>
      <xdr:col>4</xdr:col>
      <xdr:colOff>619125</xdr:colOff>
      <xdr:row>15</xdr:row>
      <xdr:rowOff>114300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00000000-0008-0000-05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24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60960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00000000-0008-0000-05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16</xdr:row>
      <xdr:rowOff>0</xdr:rowOff>
    </xdr:from>
    <xdr:to>
      <xdr:col>4</xdr:col>
      <xdr:colOff>619125</xdr:colOff>
      <xdr:row>17</xdr:row>
      <xdr:rowOff>114300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00000000-0008-0000-05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60960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00000000-0008-0000-05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18</xdr:row>
      <xdr:rowOff>0</xdr:rowOff>
    </xdr:from>
    <xdr:to>
      <xdr:col>4</xdr:col>
      <xdr:colOff>619125</xdr:colOff>
      <xdr:row>19</xdr:row>
      <xdr:rowOff>114300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00000000-0008-0000-05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60960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5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3087" name="AutoShape 15">
          <a:extLst>
            <a:ext uri="{FF2B5EF4-FFF2-40B4-BE49-F238E27FC236}">
              <a16:creationId xmlns:a16="http://schemas.microsoft.com/office/drawing/2014/main" id="{00000000-0008-0000-05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20</xdr:row>
      <xdr:rowOff>0</xdr:rowOff>
    </xdr:from>
    <xdr:to>
      <xdr:col>4</xdr:col>
      <xdr:colOff>619125</xdr:colOff>
      <xdr:row>21</xdr:row>
      <xdr:rowOff>114300</xdr:rowOff>
    </xdr:to>
    <xdr:sp macro="" textlink="">
      <xdr:nvSpPr>
        <xdr:cNvPr id="3088" name="AutoShape 16">
          <a:extLst>
            <a:ext uri="{FF2B5EF4-FFF2-40B4-BE49-F238E27FC236}">
              <a16:creationId xmlns:a16="http://schemas.microsoft.com/office/drawing/2014/main" id="{00000000-0008-0000-05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60960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5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3090" name="AutoShape 18">
          <a:extLst>
            <a:ext uri="{FF2B5EF4-FFF2-40B4-BE49-F238E27FC236}">
              <a16:creationId xmlns:a16="http://schemas.microsoft.com/office/drawing/2014/main" id="{00000000-0008-0000-05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22</xdr:row>
      <xdr:rowOff>0</xdr:rowOff>
    </xdr:from>
    <xdr:to>
      <xdr:col>4</xdr:col>
      <xdr:colOff>619125</xdr:colOff>
      <xdr:row>23</xdr:row>
      <xdr:rowOff>114300</xdr:rowOff>
    </xdr:to>
    <xdr:sp macro="" textlink="">
      <xdr:nvSpPr>
        <xdr:cNvPr id="3091" name="AutoShape 19">
          <a:extLst>
            <a:ext uri="{FF2B5EF4-FFF2-40B4-BE49-F238E27FC236}">
              <a16:creationId xmlns:a16="http://schemas.microsoft.com/office/drawing/2014/main" id="{00000000-0008-0000-05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60960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5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00000000-0008-0000-05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24</xdr:row>
      <xdr:rowOff>0</xdr:rowOff>
    </xdr:from>
    <xdr:to>
      <xdr:col>4</xdr:col>
      <xdr:colOff>619125</xdr:colOff>
      <xdr:row>25</xdr:row>
      <xdr:rowOff>114300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00000000-0008-0000-05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60960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5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27</xdr:row>
      <xdr:rowOff>114300</xdr:rowOff>
    </xdr:to>
    <xdr:sp macro="" textlink="">
      <xdr:nvSpPr>
        <xdr:cNvPr id="3096" name="AutoShape 24">
          <a:extLst>
            <a:ext uri="{FF2B5EF4-FFF2-40B4-BE49-F238E27FC236}">
              <a16:creationId xmlns:a16="http://schemas.microsoft.com/office/drawing/2014/main" id="{00000000-0008-0000-05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48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26</xdr:row>
      <xdr:rowOff>0</xdr:rowOff>
    </xdr:from>
    <xdr:to>
      <xdr:col>4</xdr:col>
      <xdr:colOff>619125</xdr:colOff>
      <xdr:row>27</xdr:row>
      <xdr:rowOff>114300</xdr:rowOff>
    </xdr:to>
    <xdr:sp macro="" textlink="">
      <xdr:nvSpPr>
        <xdr:cNvPr id="3097" name="AutoShape 25">
          <a:extLst>
            <a:ext uri="{FF2B5EF4-FFF2-40B4-BE49-F238E27FC236}">
              <a16:creationId xmlns:a16="http://schemas.microsoft.com/office/drawing/2014/main" id="{00000000-0008-0000-05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81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60960</xdr:rowOff>
        </xdr:to>
        <xdr:sp macro="" textlink="">
          <xdr:nvSpPr>
            <xdr:cNvPr id="3098" name="Control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5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114300</xdr:rowOff>
    </xdr:to>
    <xdr:sp macro="" textlink="">
      <xdr:nvSpPr>
        <xdr:cNvPr id="3099" name="AutoShape 27">
          <a:extLst>
            <a:ext uri="{FF2B5EF4-FFF2-40B4-BE49-F238E27FC236}">
              <a16:creationId xmlns:a16="http://schemas.microsoft.com/office/drawing/2014/main" id="{00000000-0008-0000-05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28</xdr:row>
      <xdr:rowOff>0</xdr:rowOff>
    </xdr:from>
    <xdr:to>
      <xdr:col>4</xdr:col>
      <xdr:colOff>619125</xdr:colOff>
      <xdr:row>29</xdr:row>
      <xdr:rowOff>114300</xdr:rowOff>
    </xdr:to>
    <xdr:sp macro="" textlink="">
      <xdr:nvSpPr>
        <xdr:cNvPr id="3100" name="AutoShape 28">
          <a:extLst>
            <a:ext uri="{FF2B5EF4-FFF2-40B4-BE49-F238E27FC236}">
              <a16:creationId xmlns:a16="http://schemas.microsoft.com/office/drawing/2014/main" id="{00000000-0008-0000-05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60960</xdr:rowOff>
        </xdr:to>
        <xdr:sp macro="" textlink="">
          <xdr:nvSpPr>
            <xdr:cNvPr id="3101" name="Control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5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114300</xdr:rowOff>
    </xdr:to>
    <xdr:sp macro="" textlink="">
      <xdr:nvSpPr>
        <xdr:cNvPr id="3102" name="AutoShape 30">
          <a:extLst>
            <a:ext uri="{FF2B5EF4-FFF2-40B4-BE49-F238E27FC236}">
              <a16:creationId xmlns:a16="http://schemas.microsoft.com/office/drawing/2014/main" id="{00000000-0008-0000-05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30</xdr:row>
      <xdr:rowOff>0</xdr:rowOff>
    </xdr:from>
    <xdr:to>
      <xdr:col>4</xdr:col>
      <xdr:colOff>619125</xdr:colOff>
      <xdr:row>31</xdr:row>
      <xdr:rowOff>114300</xdr:rowOff>
    </xdr:to>
    <xdr:sp macro="" textlink="">
      <xdr:nvSpPr>
        <xdr:cNvPr id="3103" name="AutoShape 31">
          <a:extLst>
            <a:ext uri="{FF2B5EF4-FFF2-40B4-BE49-F238E27FC236}">
              <a16:creationId xmlns:a16="http://schemas.microsoft.com/office/drawing/2014/main" id="{00000000-0008-0000-05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33</xdr:row>
          <xdr:rowOff>60960</xdr:rowOff>
        </xdr:to>
        <xdr:sp macro="" textlink="">
          <xdr:nvSpPr>
            <xdr:cNvPr id="3104" name="Control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5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33</xdr:row>
      <xdr:rowOff>114300</xdr:rowOff>
    </xdr:to>
    <xdr:sp macro="" textlink="">
      <xdr:nvSpPr>
        <xdr:cNvPr id="3105" name="AutoShape 33">
          <a:extLst>
            <a:ext uri="{FF2B5EF4-FFF2-40B4-BE49-F238E27FC236}">
              <a16:creationId xmlns:a16="http://schemas.microsoft.com/office/drawing/2014/main" id="{00000000-0008-0000-05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32</xdr:row>
      <xdr:rowOff>0</xdr:rowOff>
    </xdr:from>
    <xdr:to>
      <xdr:col>4</xdr:col>
      <xdr:colOff>619125</xdr:colOff>
      <xdr:row>33</xdr:row>
      <xdr:rowOff>114300</xdr:rowOff>
    </xdr:to>
    <xdr:sp macro="" textlink="">
      <xdr:nvSpPr>
        <xdr:cNvPr id="3106" name="AutoShape 34">
          <a:extLst>
            <a:ext uri="{FF2B5EF4-FFF2-40B4-BE49-F238E27FC236}">
              <a16:creationId xmlns:a16="http://schemas.microsoft.com/office/drawing/2014/main" id="{00000000-0008-0000-05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59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60960</xdr:rowOff>
        </xdr:to>
        <xdr:sp macro="" textlink="">
          <xdr:nvSpPr>
            <xdr:cNvPr id="3107" name="Control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5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34</xdr:row>
      <xdr:rowOff>0</xdr:rowOff>
    </xdr:from>
    <xdr:to>
      <xdr:col>4</xdr:col>
      <xdr:colOff>304800</xdr:colOff>
      <xdr:row>35</xdr:row>
      <xdr:rowOff>114300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00000000-0008-0000-05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34</xdr:row>
      <xdr:rowOff>0</xdr:rowOff>
    </xdr:from>
    <xdr:to>
      <xdr:col>4</xdr:col>
      <xdr:colOff>619125</xdr:colOff>
      <xdr:row>35</xdr:row>
      <xdr:rowOff>114300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00000000-0008-0000-05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60960</xdr:rowOff>
        </xdr:to>
        <xdr:sp macro="" textlink="">
          <xdr:nvSpPr>
            <xdr:cNvPr id="3110" name="Control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5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37</xdr:row>
      <xdr:rowOff>114300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00000000-0008-0000-05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36</xdr:row>
      <xdr:rowOff>0</xdr:rowOff>
    </xdr:from>
    <xdr:to>
      <xdr:col>4</xdr:col>
      <xdr:colOff>619125</xdr:colOff>
      <xdr:row>37</xdr:row>
      <xdr:rowOff>114300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00000000-0008-0000-05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60960</xdr:rowOff>
        </xdr:to>
        <xdr:sp macro="" textlink="">
          <xdr:nvSpPr>
            <xdr:cNvPr id="3113" name="Control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5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114300</xdr:rowOff>
    </xdr:to>
    <xdr:sp macro="" textlink="">
      <xdr:nvSpPr>
        <xdr:cNvPr id="3114" name="AutoShape 42">
          <a:extLst>
            <a:ext uri="{FF2B5EF4-FFF2-40B4-BE49-F238E27FC236}">
              <a16:creationId xmlns:a16="http://schemas.microsoft.com/office/drawing/2014/main" id="{00000000-0008-0000-05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38</xdr:row>
      <xdr:rowOff>0</xdr:rowOff>
    </xdr:from>
    <xdr:to>
      <xdr:col>4</xdr:col>
      <xdr:colOff>619125</xdr:colOff>
      <xdr:row>39</xdr:row>
      <xdr:rowOff>114300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00000000-0008-0000-05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60960</xdr:rowOff>
        </xdr:to>
        <xdr:sp macro="" textlink="">
          <xdr:nvSpPr>
            <xdr:cNvPr id="3116" name="Control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5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40</xdr:row>
      <xdr:rowOff>0</xdr:rowOff>
    </xdr:from>
    <xdr:to>
      <xdr:col>4</xdr:col>
      <xdr:colOff>304800</xdr:colOff>
      <xdr:row>41</xdr:row>
      <xdr:rowOff>114300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00000000-0008-0000-05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52578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60960</xdr:rowOff>
        </xdr:to>
        <xdr:sp macro="" textlink="">
          <xdr:nvSpPr>
            <xdr:cNvPr id="2" name="Control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43</xdr:row>
      <xdr:rowOff>0</xdr:rowOff>
    </xdr:from>
    <xdr:to>
      <xdr:col>4</xdr:col>
      <xdr:colOff>304800</xdr:colOff>
      <xdr:row>44</xdr:row>
      <xdr:rowOff>114300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00000000-0008-0000-05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0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oficina.es@unicostar.com%20N&#186;%20Contrato%20236489" TargetMode="External"/><Relationship Id="rId13" Type="http://schemas.openxmlformats.org/officeDocument/2006/relationships/hyperlink" Target="mailto:future.telecom.plus@gmail.com" TargetMode="External"/><Relationship Id="rId3" Type="http://schemas.openxmlformats.org/officeDocument/2006/relationships/hyperlink" Target="https://clientes.cbl-logistica.com/login.aspx" TargetMode="External"/><Relationship Id="rId7" Type="http://schemas.openxmlformats.org/officeDocument/2006/relationships/hyperlink" Target="https://www.iberdrola.es/webclifr/" TargetMode="External"/><Relationship Id="rId12" Type="http://schemas.openxmlformats.org/officeDocument/2006/relationships/hyperlink" Target="https://tw-group.vforwarding.com/" TargetMode="External"/><Relationship Id="rId2" Type="http://schemas.openxmlformats.org/officeDocument/2006/relationships/hyperlink" Target="https://tw-group.vforwarding.com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seur.com/es/index.html" TargetMode="External"/><Relationship Id="rId6" Type="http://schemas.openxmlformats.org/officeDocument/2006/relationships/hyperlink" Target="https://www.movistar.es/" TargetMode="External"/><Relationship Id="rId11" Type="http://schemas.openxmlformats.org/officeDocument/2006/relationships/hyperlink" Target="https://www.iberdrola.es/webclifr/" TargetMode="External"/><Relationship Id="rId5" Type="http://schemas.openxmlformats.org/officeDocument/2006/relationships/hyperlink" Target="http://aplicacion.moscamaritimo.es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aquaservice.com/area-clientes" TargetMode="External"/><Relationship Id="rId4" Type="http://schemas.openxmlformats.org/officeDocument/2006/relationships/hyperlink" Target="mailto:info.eu@unicostar.com" TargetMode="External"/><Relationship Id="rId9" Type="http://schemas.openxmlformats.org/officeDocument/2006/relationships/hyperlink" Target="https://oficinavirtual.canaldeisabelsegunda.es/recytal/private/area_clientes_resumen.htm" TargetMode="External"/><Relationship Id="rId14" Type="http://schemas.openxmlformats.org/officeDocument/2006/relationships/hyperlink" Target="https://www.repsol.es/autonomos-y-empresa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control" Target="../activeX/activeX13.xml"/><Relationship Id="rId18" Type="http://schemas.openxmlformats.org/officeDocument/2006/relationships/control" Target="../activeX/activeX18.xml"/><Relationship Id="rId3" Type="http://schemas.openxmlformats.org/officeDocument/2006/relationships/control" Target="../activeX/activeX4.xml"/><Relationship Id="rId21" Type="http://schemas.openxmlformats.org/officeDocument/2006/relationships/image" Target="../media/image4.emf"/><Relationship Id="rId7" Type="http://schemas.openxmlformats.org/officeDocument/2006/relationships/control" Target="../activeX/activeX7.xml"/><Relationship Id="rId12" Type="http://schemas.openxmlformats.org/officeDocument/2006/relationships/control" Target="../activeX/activeX12.xml"/><Relationship Id="rId17" Type="http://schemas.openxmlformats.org/officeDocument/2006/relationships/control" Target="../activeX/activeX17.xml"/><Relationship Id="rId2" Type="http://schemas.openxmlformats.org/officeDocument/2006/relationships/vmlDrawing" Target="../drawings/vmlDrawing3.v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20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6.xml"/><Relationship Id="rId11" Type="http://schemas.openxmlformats.org/officeDocument/2006/relationships/control" Target="../activeX/activeX11.xml"/><Relationship Id="rId5" Type="http://schemas.openxmlformats.org/officeDocument/2006/relationships/control" Target="../activeX/activeX5.xml"/><Relationship Id="rId15" Type="http://schemas.openxmlformats.org/officeDocument/2006/relationships/control" Target="../activeX/activeX15.xml"/><Relationship Id="rId10" Type="http://schemas.openxmlformats.org/officeDocument/2006/relationships/control" Target="../activeX/activeX10.xml"/><Relationship Id="rId19" Type="http://schemas.openxmlformats.org/officeDocument/2006/relationships/control" Target="../activeX/activeX19.xml"/><Relationship Id="rId4" Type="http://schemas.openxmlformats.org/officeDocument/2006/relationships/image" Target="../media/image3.emf"/><Relationship Id="rId9" Type="http://schemas.openxmlformats.org/officeDocument/2006/relationships/control" Target="../activeX/activeX9.xml"/><Relationship Id="rId14" Type="http://schemas.openxmlformats.org/officeDocument/2006/relationships/control" Target="../activeX/activeX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berdrola.es/webclifr/" TargetMode="External"/><Relationship Id="rId1" Type="http://schemas.openxmlformats.org/officeDocument/2006/relationships/hyperlink" Target="https://www.iberdrola.es/webcli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C21" sqref="C21"/>
    </sheetView>
  </sheetViews>
  <sheetFormatPr defaultColWidth="9" defaultRowHeight="14.4"/>
  <cols>
    <col min="1" max="1" width="62.109375" style="52" bestFit="1" customWidth="1"/>
    <col min="2" max="16384" width="9" style="52"/>
  </cols>
  <sheetData>
    <row r="1" spans="1:1">
      <c r="A1" s="53" t="s">
        <v>613</v>
      </c>
    </row>
    <row r="2" spans="1:1">
      <c r="A2" s="53" t="s">
        <v>612</v>
      </c>
    </row>
    <row r="3" spans="1:1">
      <c r="A3" s="53" t="s">
        <v>469</v>
      </c>
    </row>
    <row r="4" spans="1:1">
      <c r="A4" s="53" t="s">
        <v>469</v>
      </c>
    </row>
    <row r="5" spans="1:1">
      <c r="A5" s="53" t="s">
        <v>611</v>
      </c>
    </row>
    <row r="6" spans="1:1">
      <c r="A6" s="53" t="s">
        <v>610</v>
      </c>
    </row>
    <row r="7" spans="1:1">
      <c r="A7" s="53" t="s">
        <v>609</v>
      </c>
    </row>
    <row r="8" spans="1:1">
      <c r="A8" s="53" t="s">
        <v>608</v>
      </c>
    </row>
    <row r="9" spans="1:1">
      <c r="A9" s="53" t="s">
        <v>607</v>
      </c>
    </row>
    <row r="10" spans="1:1">
      <c r="A10" s="53" t="s">
        <v>606</v>
      </c>
    </row>
    <row r="11" spans="1:1">
      <c r="A11" s="53" t="s">
        <v>605</v>
      </c>
    </row>
    <row r="12" spans="1:1">
      <c r="A12" s="53" t="s">
        <v>469</v>
      </c>
    </row>
    <row r="13" spans="1:1">
      <c r="A13" s="53" t="s">
        <v>604</v>
      </c>
    </row>
    <row r="14" spans="1:1">
      <c r="A14" s="53" t="s">
        <v>602</v>
      </c>
    </row>
    <row r="15" spans="1:1">
      <c r="A15" s="53" t="s">
        <v>591</v>
      </c>
    </row>
    <row r="16" spans="1:1">
      <c r="A16" s="53" t="s">
        <v>603</v>
      </c>
    </row>
    <row r="17" spans="1:1">
      <c r="A17" s="53" t="s">
        <v>602</v>
      </c>
    </row>
    <row r="18" spans="1:1">
      <c r="A18" s="53" t="s">
        <v>601</v>
      </c>
    </row>
    <row r="19" spans="1:1">
      <c r="A19" s="53" t="s">
        <v>600</v>
      </c>
    </row>
    <row r="20" spans="1:1">
      <c r="A20" s="53" t="s">
        <v>599</v>
      </c>
    </row>
    <row r="21" spans="1:1">
      <c r="A21" s="53" t="s">
        <v>598</v>
      </c>
    </row>
    <row r="22" spans="1:1">
      <c r="A22" s="53" t="s">
        <v>597</v>
      </c>
    </row>
    <row r="23" spans="1:1">
      <c r="A23" s="53" t="s">
        <v>596</v>
      </c>
    </row>
    <row r="24" spans="1:1">
      <c r="A24" s="53" t="s">
        <v>595</v>
      </c>
    </row>
    <row r="25" spans="1:1">
      <c r="A25" s="53" t="s">
        <v>594</v>
      </c>
    </row>
    <row r="26" spans="1:1">
      <c r="A26" s="53" t="s">
        <v>469</v>
      </c>
    </row>
    <row r="27" spans="1:1">
      <c r="A27" s="53" t="s">
        <v>593</v>
      </c>
    </row>
    <row r="28" spans="1:1">
      <c r="A28" s="53" t="s">
        <v>592</v>
      </c>
    </row>
    <row r="29" spans="1:1">
      <c r="A29" s="53" t="s">
        <v>469</v>
      </c>
    </row>
    <row r="30" spans="1:1">
      <c r="A30" s="53" t="s">
        <v>591</v>
      </c>
    </row>
    <row r="31" spans="1:1">
      <c r="A31" s="53" t="s">
        <v>590</v>
      </c>
    </row>
    <row r="32" spans="1:1">
      <c r="A32" s="53" t="s">
        <v>589</v>
      </c>
    </row>
    <row r="33" spans="1:1">
      <c r="A33" s="53" t="s">
        <v>588</v>
      </c>
    </row>
    <row r="34" spans="1:1">
      <c r="A34" s="53" t="s">
        <v>587</v>
      </c>
    </row>
    <row r="35" spans="1:1">
      <c r="A35" s="53" t="s">
        <v>586</v>
      </c>
    </row>
    <row r="36" spans="1:1">
      <c r="A36" s="53" t="s">
        <v>585</v>
      </c>
    </row>
    <row r="37" spans="1:1">
      <c r="A37" s="53" t="s">
        <v>584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3"/>
  <sheetViews>
    <sheetView workbookViewId="0">
      <pane xSplit="3" ySplit="3" topLeftCell="Q112" activePane="bottomRight" state="frozen"/>
      <selection pane="topRight" activeCell="D1" sqref="D1"/>
      <selection pane="bottomLeft" activeCell="A2" sqref="A2"/>
      <selection pane="bottomRight" activeCell="V124" sqref="V124"/>
    </sheetView>
  </sheetViews>
  <sheetFormatPr defaultColWidth="9" defaultRowHeight="15.6"/>
  <cols>
    <col min="1" max="1" width="9" style="35"/>
    <col min="2" max="2" width="13.77734375" style="35" customWidth="1"/>
    <col min="3" max="3" width="11.6640625" style="35" customWidth="1"/>
    <col min="4" max="4" width="11.77734375" style="35" customWidth="1"/>
    <col min="5" max="6" width="13.88671875" style="35" bestFit="1" customWidth="1"/>
    <col min="7" max="7" width="11.77734375" style="35" customWidth="1"/>
    <col min="8" max="8" width="17.21875" style="35" bestFit="1" customWidth="1"/>
    <col min="9" max="10" width="13.88671875" style="35" bestFit="1" customWidth="1"/>
    <col min="11" max="12" width="17.21875" style="35" bestFit="1" customWidth="1"/>
    <col min="13" max="14" width="13.88671875" style="35" bestFit="1" customWidth="1"/>
    <col min="15" max="16" width="17.21875" style="35" bestFit="1" customWidth="1"/>
    <col min="17" max="18" width="13.88671875" style="35" bestFit="1" customWidth="1"/>
    <col min="19" max="20" width="17.21875" style="35" bestFit="1" customWidth="1"/>
    <col min="21" max="22" width="13.88671875" style="35" bestFit="1" customWidth="1"/>
    <col min="23" max="23" width="17.21875" style="35" bestFit="1" customWidth="1"/>
    <col min="24" max="16384" width="9" style="35"/>
  </cols>
  <sheetData>
    <row r="2" spans="1:23">
      <c r="D2" s="37">
        <v>44562</v>
      </c>
      <c r="G2" s="37">
        <v>44592</v>
      </c>
      <c r="H2" s="37">
        <v>44621</v>
      </c>
      <c r="K2" s="37">
        <v>44651</v>
      </c>
      <c r="L2" s="37">
        <v>44682</v>
      </c>
      <c r="O2" s="37">
        <v>44712</v>
      </c>
      <c r="P2" s="37">
        <v>44743</v>
      </c>
      <c r="S2" s="37">
        <v>44773</v>
      </c>
      <c r="T2" s="37">
        <v>44805</v>
      </c>
      <c r="W2" s="37">
        <v>44834</v>
      </c>
    </row>
    <row r="3" spans="1:23">
      <c r="A3" s="38" t="s">
        <v>372</v>
      </c>
      <c r="B3" s="38" t="s">
        <v>371</v>
      </c>
      <c r="C3" s="38" t="s">
        <v>370</v>
      </c>
      <c r="D3" s="36" t="s">
        <v>189</v>
      </c>
      <c r="E3" s="36" t="s">
        <v>188</v>
      </c>
      <c r="F3" s="36" t="s">
        <v>187</v>
      </c>
      <c r="G3" s="36" t="s">
        <v>186</v>
      </c>
      <c r="H3" s="38" t="s">
        <v>189</v>
      </c>
      <c r="I3" s="38" t="s">
        <v>188</v>
      </c>
      <c r="J3" s="38" t="s">
        <v>187</v>
      </c>
      <c r="K3" s="38" t="s">
        <v>186</v>
      </c>
      <c r="L3" s="38" t="s">
        <v>189</v>
      </c>
      <c r="M3" s="38" t="s">
        <v>188</v>
      </c>
      <c r="N3" s="38" t="s">
        <v>187</v>
      </c>
      <c r="O3" s="38" t="s">
        <v>186</v>
      </c>
      <c r="P3" s="38" t="s">
        <v>189</v>
      </c>
      <c r="Q3" s="38" t="s">
        <v>188</v>
      </c>
      <c r="R3" s="38" t="s">
        <v>187</v>
      </c>
      <c r="S3" s="38" t="s">
        <v>186</v>
      </c>
      <c r="T3" s="38" t="s">
        <v>189</v>
      </c>
      <c r="U3" s="38" t="s">
        <v>188</v>
      </c>
      <c r="V3" s="38" t="s">
        <v>187</v>
      </c>
      <c r="W3" s="38" t="s">
        <v>186</v>
      </c>
    </row>
    <row r="4" spans="1:23">
      <c r="A4" s="38" t="s">
        <v>184</v>
      </c>
      <c r="B4" s="38" t="s">
        <v>369</v>
      </c>
      <c r="C4" s="38" t="s">
        <v>368</v>
      </c>
      <c r="D4" s="39">
        <v>15723.26</v>
      </c>
      <c r="E4" s="39">
        <v>186633.31</v>
      </c>
      <c r="F4" s="39">
        <v>202412.66</v>
      </c>
      <c r="G4" s="39">
        <v>-56.09</v>
      </c>
      <c r="H4" s="39">
        <v>14251.42</v>
      </c>
      <c r="I4" s="39">
        <v>256401.77</v>
      </c>
      <c r="J4" s="39">
        <v>260219.74</v>
      </c>
      <c r="K4" s="39">
        <v>10433.450000000001</v>
      </c>
      <c r="L4" s="39">
        <v>9619.07</v>
      </c>
      <c r="M4" s="39">
        <v>292808.11</v>
      </c>
      <c r="N4" s="39">
        <v>269650.27</v>
      </c>
      <c r="O4" s="39">
        <v>32776.910000000003</v>
      </c>
      <c r="P4" s="39">
        <v>6725.21</v>
      </c>
      <c r="Q4" s="39">
        <v>269676.63</v>
      </c>
      <c r="R4" s="39">
        <v>258304.78</v>
      </c>
      <c r="S4" s="39">
        <v>18097.060000000001</v>
      </c>
      <c r="T4" s="39">
        <v>3880.16</v>
      </c>
      <c r="U4" s="39">
        <v>185166.98</v>
      </c>
      <c r="V4" s="39">
        <v>4234.16</v>
      </c>
      <c r="W4" s="39">
        <v>184812.98</v>
      </c>
    </row>
    <row r="5" spans="1:23">
      <c r="A5" s="38" t="s">
        <v>184</v>
      </c>
      <c r="B5" s="38" t="s">
        <v>367</v>
      </c>
      <c r="C5" s="38" t="s">
        <v>366</v>
      </c>
      <c r="D5" s="39">
        <v>28000</v>
      </c>
      <c r="E5" s="39">
        <v>60000</v>
      </c>
      <c r="F5" s="39">
        <v>28000</v>
      </c>
      <c r="G5" s="39">
        <v>60000</v>
      </c>
      <c r="H5" s="39">
        <v>43000</v>
      </c>
      <c r="I5" s="39">
        <v>20000</v>
      </c>
      <c r="J5" s="39">
        <v>52000</v>
      </c>
      <c r="K5" s="39">
        <v>11000</v>
      </c>
      <c r="L5" s="39">
        <v>11000</v>
      </c>
      <c r="M5" s="39">
        <v>0</v>
      </c>
      <c r="N5" s="39">
        <v>0</v>
      </c>
      <c r="O5" s="39">
        <v>11000</v>
      </c>
      <c r="P5" s="39">
        <v>6960</v>
      </c>
      <c r="Q5" s="39">
        <v>0</v>
      </c>
      <c r="R5" s="39">
        <v>5000</v>
      </c>
      <c r="S5" s="39">
        <v>1960</v>
      </c>
      <c r="T5" s="39">
        <v>0</v>
      </c>
      <c r="U5" s="39">
        <v>0</v>
      </c>
      <c r="V5" s="39">
        <v>0</v>
      </c>
      <c r="W5" s="39">
        <v>0</v>
      </c>
    </row>
    <row r="6" spans="1:23">
      <c r="A6" s="38" t="s">
        <v>184</v>
      </c>
      <c r="B6" s="38" t="s">
        <v>365</v>
      </c>
      <c r="C6" s="38" t="s">
        <v>364</v>
      </c>
      <c r="D6" s="39">
        <v>0</v>
      </c>
      <c r="E6" s="39">
        <v>900.21</v>
      </c>
      <c r="F6" s="39">
        <v>0</v>
      </c>
      <c r="G6" s="39">
        <v>900.21</v>
      </c>
      <c r="H6" s="39">
        <v>1840.15</v>
      </c>
      <c r="I6" s="39">
        <v>14586.95</v>
      </c>
      <c r="J6" s="39">
        <v>16427.099999999999</v>
      </c>
      <c r="K6" s="39">
        <v>0</v>
      </c>
      <c r="L6" s="39">
        <v>0</v>
      </c>
      <c r="M6" s="39">
        <v>8256.91</v>
      </c>
      <c r="N6" s="39">
        <v>8256.91</v>
      </c>
      <c r="O6" s="39">
        <v>0</v>
      </c>
      <c r="P6" s="39">
        <v>0</v>
      </c>
      <c r="Q6" s="39">
        <v>11101.91</v>
      </c>
      <c r="R6" s="39">
        <v>11101.91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</row>
    <row r="7" spans="1:23">
      <c r="A7" s="38" t="s">
        <v>182</v>
      </c>
      <c r="B7" s="38" t="s">
        <v>363</v>
      </c>
      <c r="C7" s="38" t="s">
        <v>362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</row>
    <row r="8" spans="1:23">
      <c r="A8" s="38" t="s">
        <v>182</v>
      </c>
      <c r="B8" s="38" t="s">
        <v>361</v>
      </c>
      <c r="C8" s="38" t="s">
        <v>360</v>
      </c>
      <c r="D8" s="39">
        <v>38040.76</v>
      </c>
      <c r="E8" s="39">
        <v>248549.53</v>
      </c>
      <c r="F8" s="39">
        <v>246862.65</v>
      </c>
      <c r="G8" s="39">
        <v>39727.64</v>
      </c>
      <c r="H8" s="39">
        <v>23677.51</v>
      </c>
      <c r="I8" s="39">
        <v>131847.70000000001</v>
      </c>
      <c r="J8" s="39">
        <v>142145.48000000001</v>
      </c>
      <c r="K8" s="39">
        <v>13379.73</v>
      </c>
      <c r="L8" s="39">
        <v>30983.95</v>
      </c>
      <c r="M8" s="39">
        <v>183489.76</v>
      </c>
      <c r="N8" s="39">
        <v>184555.33</v>
      </c>
      <c r="O8" s="39">
        <v>29918.38</v>
      </c>
      <c r="P8" s="39">
        <v>34389.800000000003</v>
      </c>
      <c r="Q8" s="39">
        <v>285869.59000000003</v>
      </c>
      <c r="R8" s="39">
        <v>283039.48</v>
      </c>
      <c r="S8" s="39">
        <v>37219.910000000003</v>
      </c>
      <c r="T8" s="39">
        <v>8489.7199999999993</v>
      </c>
      <c r="U8" s="39">
        <v>107286.66</v>
      </c>
      <c r="V8" s="39">
        <v>10702.84</v>
      </c>
      <c r="W8" s="39">
        <v>105073.54</v>
      </c>
    </row>
    <row r="9" spans="1:23">
      <c r="A9" s="38" t="s">
        <v>182</v>
      </c>
      <c r="B9" s="38" t="s">
        <v>359</v>
      </c>
      <c r="C9" s="38" t="s">
        <v>358</v>
      </c>
      <c r="D9" s="39">
        <v>15470.59</v>
      </c>
      <c r="E9" s="39">
        <v>12328.11</v>
      </c>
      <c r="F9" s="39">
        <v>26668.16</v>
      </c>
      <c r="G9" s="39">
        <v>1130.54</v>
      </c>
      <c r="H9" s="39">
        <v>2344.15</v>
      </c>
      <c r="I9" s="39">
        <v>34621.230000000003</v>
      </c>
      <c r="J9" s="39">
        <v>36328.89</v>
      </c>
      <c r="K9" s="39">
        <v>636.49</v>
      </c>
      <c r="L9" s="39">
        <v>821.69</v>
      </c>
      <c r="M9" s="39">
        <v>57787.21</v>
      </c>
      <c r="N9" s="39">
        <v>52947.86</v>
      </c>
      <c r="O9" s="39">
        <v>5661.04</v>
      </c>
      <c r="P9" s="39">
        <v>13334.15</v>
      </c>
      <c r="Q9" s="39">
        <v>35884.9</v>
      </c>
      <c r="R9" s="39">
        <v>31161.279999999999</v>
      </c>
      <c r="S9" s="39">
        <v>18057.77</v>
      </c>
      <c r="T9" s="39">
        <v>18305.43</v>
      </c>
      <c r="U9" s="39">
        <v>13646.7</v>
      </c>
      <c r="V9" s="39">
        <v>0</v>
      </c>
      <c r="W9" s="39">
        <v>31952.13</v>
      </c>
    </row>
    <row r="10" spans="1:23">
      <c r="A10" s="38" t="s">
        <v>182</v>
      </c>
      <c r="B10" s="38" t="s">
        <v>357</v>
      </c>
      <c r="C10" s="38" t="s">
        <v>356</v>
      </c>
      <c r="D10" s="39">
        <v>8302.69</v>
      </c>
      <c r="E10" s="39">
        <v>7224.72</v>
      </c>
      <c r="F10" s="39">
        <v>14127.11</v>
      </c>
      <c r="G10" s="39">
        <v>1400.3</v>
      </c>
      <c r="H10" s="39">
        <v>2937.89</v>
      </c>
      <c r="I10" s="39">
        <v>20610.2</v>
      </c>
      <c r="J10" s="39">
        <v>21485.47</v>
      </c>
      <c r="K10" s="39">
        <v>2062.62</v>
      </c>
      <c r="L10" s="39">
        <v>16.100000000000001</v>
      </c>
      <c r="M10" s="39">
        <v>29413.06</v>
      </c>
      <c r="N10" s="39">
        <v>26513.53</v>
      </c>
      <c r="O10" s="39">
        <v>2915.63</v>
      </c>
      <c r="P10" s="39">
        <v>13689.66</v>
      </c>
      <c r="Q10" s="39">
        <v>71383.460000000006</v>
      </c>
      <c r="R10" s="39">
        <v>82003</v>
      </c>
      <c r="S10" s="39">
        <v>3070.12</v>
      </c>
      <c r="T10" s="39">
        <v>4406.84</v>
      </c>
      <c r="U10" s="39">
        <v>34720.94</v>
      </c>
      <c r="V10" s="39">
        <v>0</v>
      </c>
      <c r="W10" s="39">
        <v>39127.78</v>
      </c>
    </row>
    <row r="11" spans="1:23">
      <c r="A11" s="38" t="s">
        <v>182</v>
      </c>
      <c r="B11" s="38" t="s">
        <v>373</v>
      </c>
      <c r="C11" s="38" t="s">
        <v>374</v>
      </c>
      <c r="D11" s="39"/>
      <c r="E11" s="39"/>
      <c r="F11" s="39"/>
      <c r="G11" s="39"/>
      <c r="H11" s="39">
        <v>0</v>
      </c>
      <c r="I11" s="39">
        <v>20624.169999999998</v>
      </c>
      <c r="J11" s="39">
        <v>10020.83</v>
      </c>
      <c r="K11" s="39">
        <v>10603.34</v>
      </c>
      <c r="L11" s="39">
        <v>31931.73</v>
      </c>
      <c r="M11" s="39">
        <v>27993.1</v>
      </c>
      <c r="N11" s="39">
        <v>58444.51</v>
      </c>
      <c r="O11" s="39">
        <v>1480.32</v>
      </c>
      <c r="P11" s="39">
        <v>13873.71</v>
      </c>
      <c r="Q11" s="39">
        <v>33627.26</v>
      </c>
      <c r="R11" s="39">
        <v>258.04000000000002</v>
      </c>
      <c r="S11" s="39">
        <v>47242.93</v>
      </c>
      <c r="T11" s="39">
        <v>2081.4299999999998</v>
      </c>
      <c r="U11" s="39">
        <v>64049.62</v>
      </c>
      <c r="V11" s="39">
        <v>809.28</v>
      </c>
      <c r="W11" s="39">
        <v>65321.77</v>
      </c>
    </row>
    <row r="12" spans="1:23">
      <c r="A12" s="38" t="s">
        <v>182</v>
      </c>
      <c r="B12" s="38" t="s">
        <v>377</v>
      </c>
      <c r="C12" s="38" t="s">
        <v>378</v>
      </c>
      <c r="D12" s="39"/>
      <c r="E12" s="39"/>
      <c r="F12" s="39"/>
      <c r="G12" s="39"/>
      <c r="H12" s="39"/>
      <c r="I12" s="39"/>
      <c r="J12" s="39"/>
      <c r="K12" s="39"/>
      <c r="L12" s="39">
        <v>1297.6300000000001</v>
      </c>
      <c r="M12" s="39">
        <v>0</v>
      </c>
      <c r="N12" s="39">
        <v>8.32</v>
      </c>
      <c r="O12" s="39">
        <v>1289.31</v>
      </c>
      <c r="P12" s="39">
        <v>1280.99</v>
      </c>
      <c r="Q12" s="39">
        <v>0</v>
      </c>
      <c r="R12" s="39">
        <v>8.32</v>
      </c>
      <c r="S12" s="39">
        <v>1272.67</v>
      </c>
      <c r="T12" s="39">
        <v>8584.9500000000007</v>
      </c>
      <c r="U12" s="39">
        <v>2516.8200000000002</v>
      </c>
      <c r="V12" s="39">
        <v>0</v>
      </c>
      <c r="W12" s="39">
        <v>11101.77</v>
      </c>
    </row>
    <row r="13" spans="1:23">
      <c r="A13" s="38" t="s">
        <v>182</v>
      </c>
      <c r="B13" s="38" t="s">
        <v>387</v>
      </c>
      <c r="C13" s="38" t="s">
        <v>388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v>1933.45</v>
      </c>
      <c r="Q13" s="39">
        <v>6598.51</v>
      </c>
      <c r="R13" s="39">
        <v>523.12</v>
      </c>
      <c r="S13" s="39">
        <v>8008.84</v>
      </c>
      <c r="T13" s="39">
        <v>26811.29</v>
      </c>
      <c r="U13" s="39">
        <v>25953.93</v>
      </c>
      <c r="V13" s="39">
        <v>0</v>
      </c>
      <c r="W13" s="39">
        <v>52765.22</v>
      </c>
    </row>
    <row r="14" spans="1:23">
      <c r="A14" s="38" t="s">
        <v>182</v>
      </c>
      <c r="B14" s="38" t="s">
        <v>389</v>
      </c>
      <c r="C14" s="38" t="s">
        <v>390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v>183</v>
      </c>
      <c r="Q14" s="39">
        <v>873.3</v>
      </c>
      <c r="R14" s="39">
        <v>0</v>
      </c>
      <c r="S14" s="39">
        <v>1056.3</v>
      </c>
      <c r="T14" s="39">
        <v>2150.65</v>
      </c>
      <c r="U14" s="39">
        <v>322.8</v>
      </c>
      <c r="V14" s="39">
        <v>0</v>
      </c>
      <c r="W14" s="39">
        <v>2473.4499999999998</v>
      </c>
    </row>
    <row r="15" spans="1:23">
      <c r="A15" s="38" t="s">
        <v>182</v>
      </c>
      <c r="B15" s="38" t="s">
        <v>391</v>
      </c>
      <c r="C15" s="38" t="s">
        <v>392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v>14.78</v>
      </c>
      <c r="Q15" s="39">
        <v>2758.27</v>
      </c>
      <c r="R15" s="39">
        <v>0</v>
      </c>
      <c r="S15" s="39">
        <v>2773.05</v>
      </c>
      <c r="T15" s="39">
        <v>10570.34</v>
      </c>
      <c r="U15" s="39">
        <v>44834.41</v>
      </c>
      <c r="V15" s="39">
        <v>0</v>
      </c>
      <c r="W15" s="39">
        <v>55404.75</v>
      </c>
    </row>
    <row r="16" spans="1:23">
      <c r="A16" s="38" t="s">
        <v>182</v>
      </c>
      <c r="B16" s="38" t="s">
        <v>395</v>
      </c>
      <c r="C16" s="38" t="s">
        <v>396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>
        <v>0</v>
      </c>
      <c r="U16" s="39">
        <v>436.39</v>
      </c>
      <c r="V16" s="39">
        <v>0</v>
      </c>
      <c r="W16" s="39">
        <v>436.39</v>
      </c>
    </row>
    <row r="17" spans="1:23">
      <c r="A17" s="38" t="s">
        <v>124</v>
      </c>
      <c r="B17" s="38" t="s">
        <v>355</v>
      </c>
      <c r="C17" s="38" t="s">
        <v>354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1:23">
      <c r="A18" s="38" t="s">
        <v>180</v>
      </c>
      <c r="B18" s="38" t="s">
        <v>353</v>
      </c>
      <c r="C18" s="38" t="s">
        <v>352</v>
      </c>
      <c r="D18" s="39">
        <v>0</v>
      </c>
      <c r="E18" s="39">
        <v>5000</v>
      </c>
      <c r="F18" s="39">
        <v>0</v>
      </c>
      <c r="G18" s="39">
        <v>5000</v>
      </c>
      <c r="H18" s="39">
        <v>5000</v>
      </c>
      <c r="I18" s="39">
        <v>0</v>
      </c>
      <c r="J18" s="39">
        <v>0</v>
      </c>
      <c r="K18" s="39">
        <v>5000</v>
      </c>
      <c r="L18" s="39">
        <v>5000</v>
      </c>
      <c r="M18" s="39">
        <v>0</v>
      </c>
      <c r="N18" s="39">
        <v>0</v>
      </c>
      <c r="O18" s="39">
        <v>5000</v>
      </c>
      <c r="P18" s="39">
        <v>5000</v>
      </c>
      <c r="Q18" s="39">
        <v>0</v>
      </c>
      <c r="R18" s="39">
        <v>0</v>
      </c>
      <c r="S18" s="39">
        <v>5000</v>
      </c>
      <c r="T18" s="39">
        <v>0</v>
      </c>
      <c r="U18" s="39">
        <v>0</v>
      </c>
      <c r="V18" s="39">
        <v>0</v>
      </c>
      <c r="W18" s="39">
        <v>0</v>
      </c>
    </row>
    <row r="19" spans="1:23">
      <c r="A19" s="38" t="s">
        <v>180</v>
      </c>
      <c r="B19" s="38" t="s">
        <v>351</v>
      </c>
      <c r="C19" s="38" t="s">
        <v>350</v>
      </c>
      <c r="D19" s="39">
        <v>-3768.91</v>
      </c>
      <c r="E19" s="39">
        <v>5000</v>
      </c>
      <c r="F19" s="39">
        <v>5000</v>
      </c>
      <c r="G19" s="39">
        <v>-3768.91</v>
      </c>
      <c r="H19" s="39">
        <v>-3768.91</v>
      </c>
      <c r="I19" s="39">
        <v>84441.69</v>
      </c>
      <c r="J19" s="39">
        <v>84441.69</v>
      </c>
      <c r="K19" s="39">
        <v>-3768.91</v>
      </c>
      <c r="L19" s="39">
        <v>0</v>
      </c>
      <c r="M19" s="39">
        <v>65903.81</v>
      </c>
      <c r="N19" s="39">
        <v>51902.81</v>
      </c>
      <c r="O19" s="39">
        <v>14001</v>
      </c>
      <c r="P19" s="39">
        <v>1</v>
      </c>
      <c r="Q19" s="39">
        <v>98099.91</v>
      </c>
      <c r="R19" s="39">
        <v>98099.91</v>
      </c>
      <c r="S19" s="39">
        <v>1</v>
      </c>
      <c r="T19" s="39">
        <v>1</v>
      </c>
      <c r="U19" s="39">
        <v>0</v>
      </c>
      <c r="V19" s="39">
        <v>0</v>
      </c>
      <c r="W19" s="39">
        <v>1</v>
      </c>
    </row>
    <row r="20" spans="1:23">
      <c r="A20" s="38" t="s">
        <v>180</v>
      </c>
      <c r="B20" s="38" t="s">
        <v>349</v>
      </c>
      <c r="C20" s="38" t="s">
        <v>348</v>
      </c>
      <c r="D20" s="39">
        <v>1400</v>
      </c>
      <c r="E20" s="39">
        <v>200</v>
      </c>
      <c r="F20" s="39">
        <v>0</v>
      </c>
      <c r="G20" s="39">
        <v>1600</v>
      </c>
      <c r="H20" s="39">
        <v>1800</v>
      </c>
      <c r="I20" s="39">
        <v>200</v>
      </c>
      <c r="J20" s="39">
        <v>0</v>
      </c>
      <c r="K20" s="39">
        <v>2000</v>
      </c>
      <c r="L20" s="39">
        <v>2200</v>
      </c>
      <c r="M20" s="39">
        <v>199.99</v>
      </c>
      <c r="N20" s="39">
        <v>0</v>
      </c>
      <c r="O20" s="39">
        <v>2399.9899999999998</v>
      </c>
      <c r="P20" s="39">
        <v>2599.98</v>
      </c>
      <c r="Q20" s="39">
        <v>199.99</v>
      </c>
      <c r="R20" s="39">
        <v>0</v>
      </c>
      <c r="S20" s="39">
        <v>2799.97</v>
      </c>
      <c r="T20" s="39">
        <v>2999.96</v>
      </c>
      <c r="U20" s="39">
        <v>0</v>
      </c>
      <c r="V20" s="39">
        <v>0</v>
      </c>
      <c r="W20" s="39">
        <v>2999.96</v>
      </c>
    </row>
    <row r="21" spans="1:23">
      <c r="A21" s="38" t="s">
        <v>130</v>
      </c>
      <c r="B21" s="38" t="s">
        <v>131</v>
      </c>
      <c r="C21" s="38" t="s">
        <v>130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</row>
    <row r="22" spans="1:23">
      <c r="A22" s="38" t="s">
        <v>178</v>
      </c>
      <c r="B22" s="38" t="s">
        <v>179</v>
      </c>
      <c r="C22" s="38" t="s">
        <v>178</v>
      </c>
      <c r="D22" s="39">
        <v>1196632.1399999999</v>
      </c>
      <c r="E22" s="39">
        <v>516769.9</v>
      </c>
      <c r="F22" s="39">
        <v>503180.92</v>
      </c>
      <c r="G22" s="39">
        <v>1210221.1200000001</v>
      </c>
      <c r="H22" s="39">
        <v>1261088.81</v>
      </c>
      <c r="I22" s="39">
        <v>579222.71</v>
      </c>
      <c r="J22" s="39">
        <v>495441.33</v>
      </c>
      <c r="K22" s="39">
        <v>1344870.19</v>
      </c>
      <c r="L22" s="39">
        <v>1413496.37</v>
      </c>
      <c r="M22" s="39">
        <v>546586.74</v>
      </c>
      <c r="N22" s="39">
        <v>457691.65</v>
      </c>
      <c r="O22" s="39">
        <v>1502391.46</v>
      </c>
      <c r="P22" s="39">
        <v>1406471.52</v>
      </c>
      <c r="Q22" s="39">
        <v>423151.33</v>
      </c>
      <c r="R22" s="39">
        <v>519858.3</v>
      </c>
      <c r="S22" s="39">
        <v>1309764.55</v>
      </c>
      <c r="T22" s="39">
        <v>1324291.3</v>
      </c>
      <c r="U22" s="39">
        <v>785444.52</v>
      </c>
      <c r="V22" s="39">
        <v>483562.21</v>
      </c>
      <c r="W22" s="39">
        <v>1626173.61</v>
      </c>
    </row>
    <row r="23" spans="1:23">
      <c r="A23" s="38" t="s">
        <v>128</v>
      </c>
      <c r="B23" s="38" t="s">
        <v>347</v>
      </c>
      <c r="C23" s="38" t="s">
        <v>346</v>
      </c>
      <c r="D23" s="39">
        <v>-39254.839999999997</v>
      </c>
      <c r="E23" s="39">
        <v>43679.02</v>
      </c>
      <c r="F23" s="39">
        <v>139245.45000000001</v>
      </c>
      <c r="G23" s="39">
        <v>-134821.26999999999</v>
      </c>
      <c r="H23" s="39">
        <v>-171388.34</v>
      </c>
      <c r="I23" s="39">
        <v>206348.44</v>
      </c>
      <c r="J23" s="39">
        <v>55684.65</v>
      </c>
      <c r="K23" s="39">
        <v>-20724.55</v>
      </c>
      <c r="L23" s="39">
        <v>-58988.49</v>
      </c>
      <c r="M23" s="39">
        <v>42986.080000000002</v>
      </c>
      <c r="N23" s="39">
        <v>100665.26</v>
      </c>
      <c r="O23" s="39">
        <v>-116667.67</v>
      </c>
      <c r="P23" s="39">
        <v>4284.72</v>
      </c>
      <c r="Q23" s="39">
        <v>28808.84</v>
      </c>
      <c r="R23" s="39">
        <v>71520.81</v>
      </c>
      <c r="S23" s="39">
        <v>-38427.25</v>
      </c>
      <c r="T23" s="39">
        <v>1295.4000000000001</v>
      </c>
      <c r="U23" s="39">
        <v>1117.8900000000001</v>
      </c>
      <c r="V23" s="39">
        <v>2939.52</v>
      </c>
      <c r="W23" s="39">
        <v>-526.23</v>
      </c>
    </row>
    <row r="24" spans="1:23">
      <c r="A24" s="38" t="s">
        <v>128</v>
      </c>
      <c r="B24" s="38" t="s">
        <v>345</v>
      </c>
      <c r="C24" s="38" t="s">
        <v>344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1:23">
      <c r="A25" s="38" t="s">
        <v>128</v>
      </c>
      <c r="B25" s="38" t="s">
        <v>343</v>
      </c>
      <c r="C25" s="38" t="s">
        <v>342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</row>
    <row r="26" spans="1:23">
      <c r="A26" s="38" t="s">
        <v>128</v>
      </c>
      <c r="B26" s="38" t="s">
        <v>341</v>
      </c>
      <c r="C26" s="38" t="s">
        <v>340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</row>
    <row r="27" spans="1:23">
      <c r="A27" s="38" t="s">
        <v>128</v>
      </c>
      <c r="B27" s="38" t="s">
        <v>339</v>
      </c>
      <c r="C27" s="38" t="s">
        <v>338</v>
      </c>
      <c r="D27" s="39">
        <v>62770.63</v>
      </c>
      <c r="E27" s="39">
        <v>2229.77</v>
      </c>
      <c r="F27" s="39">
        <v>0</v>
      </c>
      <c r="G27" s="39">
        <v>65000.4</v>
      </c>
      <c r="H27" s="39">
        <v>65000.4</v>
      </c>
      <c r="I27" s="39">
        <v>0</v>
      </c>
      <c r="J27" s="39">
        <v>12668.08</v>
      </c>
      <c r="K27" s="39">
        <v>52332.32</v>
      </c>
      <c r="L27" s="39">
        <v>52332.32</v>
      </c>
      <c r="M27" s="39">
        <v>0</v>
      </c>
      <c r="N27" s="39">
        <v>0</v>
      </c>
      <c r="O27" s="39">
        <v>52332.32</v>
      </c>
      <c r="P27" s="39">
        <v>52332.32</v>
      </c>
      <c r="Q27" s="39">
        <v>0</v>
      </c>
      <c r="R27" s="39">
        <v>0</v>
      </c>
      <c r="S27" s="39">
        <v>52332.32</v>
      </c>
      <c r="T27" s="39">
        <v>56732.32</v>
      </c>
      <c r="U27" s="39">
        <v>0</v>
      </c>
      <c r="V27" s="39">
        <v>0</v>
      </c>
      <c r="W27" s="39">
        <v>56732.32</v>
      </c>
    </row>
    <row r="28" spans="1:23">
      <c r="A28" s="38" t="s">
        <v>128</v>
      </c>
      <c r="B28" s="38" t="s">
        <v>337</v>
      </c>
      <c r="C28" s="38" t="s">
        <v>336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35283.07</v>
      </c>
      <c r="J28" s="39">
        <v>0</v>
      </c>
      <c r="K28" s="39">
        <v>35283.07</v>
      </c>
      <c r="L28" s="39">
        <v>35283.07</v>
      </c>
      <c r="M28" s="39">
        <v>0</v>
      </c>
      <c r="N28" s="39">
        <v>0</v>
      </c>
      <c r="O28" s="39">
        <v>35283.07</v>
      </c>
      <c r="P28" s="39">
        <v>5102.12</v>
      </c>
      <c r="Q28" s="39">
        <v>0</v>
      </c>
      <c r="R28" s="39">
        <v>0</v>
      </c>
      <c r="S28" s="39">
        <v>5102.12</v>
      </c>
      <c r="T28" s="39">
        <v>5102.12</v>
      </c>
      <c r="U28" s="39">
        <v>0</v>
      </c>
      <c r="V28" s="39">
        <v>0</v>
      </c>
      <c r="W28" s="39">
        <v>5102.12</v>
      </c>
    </row>
    <row r="29" spans="1:23">
      <c r="A29" s="38" t="s">
        <v>176</v>
      </c>
      <c r="B29" s="38" t="s">
        <v>335</v>
      </c>
      <c r="C29" s="38" t="s">
        <v>334</v>
      </c>
      <c r="D29" s="39">
        <v>21368.9</v>
      </c>
      <c r="E29" s="39">
        <v>0</v>
      </c>
      <c r="F29" s="39">
        <v>21368.9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37500</v>
      </c>
      <c r="N29" s="39">
        <v>0</v>
      </c>
      <c r="O29" s="39">
        <v>37500</v>
      </c>
      <c r="P29" s="39">
        <v>7500</v>
      </c>
      <c r="Q29" s="39">
        <v>0</v>
      </c>
      <c r="R29" s="39">
        <v>0</v>
      </c>
      <c r="S29" s="39">
        <v>7500</v>
      </c>
      <c r="T29" s="39">
        <v>7500</v>
      </c>
      <c r="U29" s="39">
        <v>0</v>
      </c>
      <c r="V29" s="39">
        <v>0</v>
      </c>
      <c r="W29" s="39">
        <v>7500</v>
      </c>
    </row>
    <row r="30" spans="1:23">
      <c r="A30" s="38" t="s">
        <v>126</v>
      </c>
      <c r="B30" s="38" t="s">
        <v>127</v>
      </c>
      <c r="C30" s="38" t="s">
        <v>126</v>
      </c>
      <c r="D30" s="39">
        <v>0</v>
      </c>
      <c r="E30" s="39">
        <v>21298.959999999999</v>
      </c>
      <c r="F30" s="39">
        <v>21298.959999999999</v>
      </c>
      <c r="G30" s="39">
        <v>0</v>
      </c>
      <c r="H30" s="39">
        <v>0</v>
      </c>
      <c r="I30" s="39">
        <v>15583.26</v>
      </c>
      <c r="J30" s="39">
        <v>15583.26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1:23">
      <c r="A31" s="38" t="s">
        <v>174</v>
      </c>
      <c r="B31" s="38" t="s">
        <v>175</v>
      </c>
      <c r="C31" s="38" t="s">
        <v>174</v>
      </c>
      <c r="D31" s="39">
        <v>1088693.56</v>
      </c>
      <c r="E31" s="39">
        <v>505509.91</v>
      </c>
      <c r="F31" s="39">
        <v>283208.7</v>
      </c>
      <c r="G31" s="39">
        <v>1310994.77</v>
      </c>
      <c r="H31" s="39">
        <v>1386133.56</v>
      </c>
      <c r="I31" s="39">
        <v>465810.47</v>
      </c>
      <c r="J31" s="39">
        <v>317729.96999999997</v>
      </c>
      <c r="K31" s="39">
        <v>1534214.06</v>
      </c>
      <c r="L31" s="39">
        <v>1408550.98</v>
      </c>
      <c r="M31" s="39">
        <v>195374.92</v>
      </c>
      <c r="N31" s="39">
        <v>242762.39</v>
      </c>
      <c r="O31" s="39">
        <v>1361163.51</v>
      </c>
      <c r="P31" s="39">
        <v>1222933.49</v>
      </c>
      <c r="Q31" s="39">
        <v>194789.93</v>
      </c>
      <c r="R31" s="39">
        <v>208389.44</v>
      </c>
      <c r="S31" s="39">
        <v>1209333.98</v>
      </c>
      <c r="T31" s="39">
        <v>1155567.96</v>
      </c>
      <c r="U31" s="39">
        <v>0</v>
      </c>
      <c r="V31" s="39">
        <v>0</v>
      </c>
      <c r="W31" s="39">
        <v>1155567.96</v>
      </c>
    </row>
    <row r="32" spans="1:23">
      <c r="A32" s="38" t="s">
        <v>172</v>
      </c>
      <c r="B32" s="38" t="s">
        <v>333</v>
      </c>
      <c r="C32" s="38" t="s">
        <v>332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22846.75</v>
      </c>
      <c r="M32" s="39">
        <v>0</v>
      </c>
      <c r="N32" s="39">
        <v>11423.38</v>
      </c>
      <c r="O32" s="39">
        <v>11423.37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1:23">
      <c r="A33" s="38" t="s">
        <v>170</v>
      </c>
      <c r="B33" s="38" t="s">
        <v>331</v>
      </c>
      <c r="C33" s="38" t="s">
        <v>330</v>
      </c>
      <c r="D33" s="39">
        <v>170239.7</v>
      </c>
      <c r="E33" s="39">
        <v>0</v>
      </c>
      <c r="F33" s="39">
        <v>0</v>
      </c>
      <c r="G33" s="39">
        <v>170239.7</v>
      </c>
      <c r="H33" s="39">
        <v>170239.7</v>
      </c>
      <c r="I33" s="39">
        <v>0</v>
      </c>
      <c r="J33" s="39">
        <v>0</v>
      </c>
      <c r="K33" s="39">
        <v>170239.7</v>
      </c>
      <c r="L33" s="39">
        <v>170239.7</v>
      </c>
      <c r="M33" s="39">
        <v>0</v>
      </c>
      <c r="N33" s="39">
        <v>0</v>
      </c>
      <c r="O33" s="39">
        <v>170239.7</v>
      </c>
      <c r="P33" s="39">
        <v>170239.7</v>
      </c>
      <c r="Q33" s="39">
        <v>0</v>
      </c>
      <c r="R33" s="39">
        <v>0</v>
      </c>
      <c r="S33" s="39">
        <v>170239.7</v>
      </c>
      <c r="T33" s="39">
        <v>170239.7</v>
      </c>
      <c r="U33" s="39">
        <v>0</v>
      </c>
      <c r="V33" s="39">
        <v>0</v>
      </c>
      <c r="W33" s="39">
        <v>170239.7</v>
      </c>
    </row>
    <row r="34" spans="1:23">
      <c r="A34" s="38" t="s">
        <v>168</v>
      </c>
      <c r="B34" s="38" t="s">
        <v>329</v>
      </c>
      <c r="C34" s="38" t="s">
        <v>328</v>
      </c>
      <c r="D34" s="39">
        <v>61247.3</v>
      </c>
      <c r="E34" s="39">
        <v>9550</v>
      </c>
      <c r="F34" s="39">
        <v>0</v>
      </c>
      <c r="G34" s="39">
        <v>70797.3</v>
      </c>
      <c r="H34" s="39">
        <v>70797.3</v>
      </c>
      <c r="I34" s="39">
        <v>0</v>
      </c>
      <c r="J34" s="39">
        <v>0</v>
      </c>
      <c r="K34" s="39">
        <v>70797.3</v>
      </c>
      <c r="L34" s="39">
        <v>70797.3</v>
      </c>
      <c r="M34" s="39">
        <v>0</v>
      </c>
      <c r="N34" s="39">
        <v>0</v>
      </c>
      <c r="O34" s="39">
        <v>70797.3</v>
      </c>
      <c r="P34" s="39">
        <v>70797.3</v>
      </c>
      <c r="Q34" s="39">
        <v>0</v>
      </c>
      <c r="R34" s="39">
        <v>0</v>
      </c>
      <c r="S34" s="39">
        <v>70797.3</v>
      </c>
      <c r="T34" s="39">
        <v>70797.3</v>
      </c>
      <c r="U34" s="39">
        <v>0</v>
      </c>
      <c r="V34" s="39">
        <v>0</v>
      </c>
      <c r="W34" s="39">
        <v>70797.3</v>
      </c>
    </row>
    <row r="35" spans="1:23">
      <c r="A35" s="38" t="s">
        <v>168</v>
      </c>
      <c r="B35" s="38" t="s">
        <v>327</v>
      </c>
      <c r="C35" s="38" t="s">
        <v>326</v>
      </c>
      <c r="D35" s="39">
        <v>33725</v>
      </c>
      <c r="E35" s="39">
        <v>1919.46</v>
      </c>
      <c r="F35" s="39">
        <v>0</v>
      </c>
      <c r="G35" s="39">
        <v>35644.46</v>
      </c>
      <c r="H35" s="39">
        <v>35644.46</v>
      </c>
      <c r="I35" s="39">
        <v>1919.46</v>
      </c>
      <c r="J35" s="39">
        <v>0</v>
      </c>
      <c r="K35" s="39">
        <v>37563.919999999998</v>
      </c>
      <c r="L35" s="39">
        <v>37563.919999999998</v>
      </c>
      <c r="M35" s="39">
        <v>0</v>
      </c>
      <c r="N35" s="39">
        <v>0</v>
      </c>
      <c r="O35" s="39">
        <v>37563.919999999998</v>
      </c>
      <c r="P35" s="39">
        <v>37563.919999999998</v>
      </c>
      <c r="Q35" s="39">
        <v>0</v>
      </c>
      <c r="R35" s="39">
        <v>0</v>
      </c>
      <c r="S35" s="39">
        <v>37563.919999999998</v>
      </c>
      <c r="T35" s="39">
        <v>37563.919999999998</v>
      </c>
      <c r="U35" s="39">
        <v>0</v>
      </c>
      <c r="V35" s="39">
        <v>0</v>
      </c>
      <c r="W35" s="39">
        <v>37563.919999999998</v>
      </c>
    </row>
    <row r="36" spans="1:23">
      <c r="A36" s="38" t="s">
        <v>166</v>
      </c>
      <c r="B36" s="38" t="s">
        <v>325</v>
      </c>
      <c r="C36" s="38" t="s">
        <v>324</v>
      </c>
      <c r="D36" s="39">
        <v>-15156.5</v>
      </c>
      <c r="E36" s="39">
        <v>0</v>
      </c>
      <c r="F36" s="39">
        <v>723.86</v>
      </c>
      <c r="G36" s="39">
        <v>-15880.36</v>
      </c>
      <c r="H36" s="39">
        <v>-16604.22</v>
      </c>
      <c r="I36" s="39">
        <v>0</v>
      </c>
      <c r="J36" s="39">
        <v>723.86</v>
      </c>
      <c r="K36" s="39">
        <v>-17328.080000000002</v>
      </c>
      <c r="L36" s="39">
        <v>-18051.939999999999</v>
      </c>
      <c r="M36" s="39">
        <v>0</v>
      </c>
      <c r="N36" s="39">
        <v>723.86</v>
      </c>
      <c r="O36" s="39">
        <v>-18775.8</v>
      </c>
      <c r="P36" s="39">
        <v>-19499.66</v>
      </c>
      <c r="Q36" s="39">
        <v>0</v>
      </c>
      <c r="R36" s="39">
        <v>723.86</v>
      </c>
      <c r="S36" s="39">
        <v>-20223.52</v>
      </c>
      <c r="T36" s="39">
        <v>-20947.38</v>
      </c>
      <c r="U36" s="39">
        <v>0</v>
      </c>
      <c r="V36" s="39">
        <v>0</v>
      </c>
      <c r="W36" s="39">
        <v>-20947.38</v>
      </c>
    </row>
    <row r="37" spans="1:23">
      <c r="A37" s="38" t="s">
        <v>166</v>
      </c>
      <c r="B37" s="38" t="s">
        <v>323</v>
      </c>
      <c r="C37" s="38" t="s">
        <v>322</v>
      </c>
      <c r="D37" s="39">
        <v>-6230.4</v>
      </c>
      <c r="E37" s="39">
        <v>0</v>
      </c>
      <c r="F37" s="39">
        <v>419.45</v>
      </c>
      <c r="G37" s="39">
        <v>-6649.85</v>
      </c>
      <c r="H37" s="39">
        <v>-7069.3</v>
      </c>
      <c r="I37" s="39">
        <v>0</v>
      </c>
      <c r="J37" s="39">
        <v>419.45</v>
      </c>
      <c r="K37" s="39">
        <v>-7488.75</v>
      </c>
      <c r="L37" s="39">
        <v>-7908.2</v>
      </c>
      <c r="M37" s="39">
        <v>0</v>
      </c>
      <c r="N37" s="39">
        <v>419.45</v>
      </c>
      <c r="O37" s="39">
        <v>-8327.65</v>
      </c>
      <c r="P37" s="39">
        <v>-8747.1</v>
      </c>
      <c r="Q37" s="39">
        <v>0</v>
      </c>
      <c r="R37" s="39">
        <v>419.45</v>
      </c>
      <c r="S37" s="39">
        <v>-9166.5499999999993</v>
      </c>
      <c r="T37" s="39">
        <v>-9586</v>
      </c>
      <c r="U37" s="39">
        <v>0</v>
      </c>
      <c r="V37" s="39">
        <v>0</v>
      </c>
      <c r="W37" s="39">
        <v>-9586</v>
      </c>
    </row>
    <row r="38" spans="1:23">
      <c r="A38" s="38" t="s">
        <v>164</v>
      </c>
      <c r="B38" s="38" t="s">
        <v>165</v>
      </c>
      <c r="C38" s="38" t="s">
        <v>164</v>
      </c>
      <c r="D38" s="39">
        <v>-50655.49</v>
      </c>
      <c r="E38" s="39">
        <v>14529.41</v>
      </c>
      <c r="F38" s="39">
        <v>20898.73</v>
      </c>
      <c r="G38" s="39">
        <v>-57024.81</v>
      </c>
      <c r="H38" s="39">
        <v>-55987.22</v>
      </c>
      <c r="I38" s="39">
        <v>11340.01</v>
      </c>
      <c r="J38" s="39">
        <v>11896.71</v>
      </c>
      <c r="K38" s="39">
        <v>-56543.92</v>
      </c>
      <c r="L38" s="39">
        <v>-35155.519999999997</v>
      </c>
      <c r="M38" s="39">
        <v>318.51</v>
      </c>
      <c r="N38" s="39">
        <v>0</v>
      </c>
      <c r="O38" s="39">
        <v>-34837.01</v>
      </c>
      <c r="P38" s="39">
        <v>-42477.23</v>
      </c>
      <c r="Q38" s="39">
        <v>320.75</v>
      </c>
      <c r="R38" s="39">
        <v>0</v>
      </c>
      <c r="S38" s="39">
        <v>-42156.480000000003</v>
      </c>
      <c r="T38" s="39">
        <v>-46537.61</v>
      </c>
      <c r="U38" s="39">
        <v>0</v>
      </c>
      <c r="V38" s="39">
        <v>0</v>
      </c>
      <c r="W38" s="39">
        <v>-46537.61</v>
      </c>
    </row>
    <row r="39" spans="1:23">
      <c r="A39" s="38" t="s">
        <v>162</v>
      </c>
      <c r="B39" s="38" t="s">
        <v>163</v>
      </c>
      <c r="C39" s="38" t="s">
        <v>162</v>
      </c>
      <c r="D39" s="39">
        <v>-8414.58</v>
      </c>
      <c r="E39" s="39">
        <v>62703.7</v>
      </c>
      <c r="F39" s="39">
        <v>66478.490000000005</v>
      </c>
      <c r="G39" s="39">
        <v>-12189.37</v>
      </c>
      <c r="H39" s="39">
        <v>-11907.12</v>
      </c>
      <c r="I39" s="39">
        <v>96284.39</v>
      </c>
      <c r="J39" s="39">
        <v>99931.68</v>
      </c>
      <c r="K39" s="39">
        <v>-15554.41</v>
      </c>
      <c r="L39" s="39">
        <v>-115299.38</v>
      </c>
      <c r="M39" s="39">
        <v>91098.12</v>
      </c>
      <c r="N39" s="39">
        <v>48843.98</v>
      </c>
      <c r="O39" s="39">
        <v>-73045.240000000005</v>
      </c>
      <c r="P39" s="39">
        <v>-41.65</v>
      </c>
      <c r="Q39" s="39">
        <v>16080.44</v>
      </c>
      <c r="R39" s="39">
        <v>43702.19</v>
      </c>
      <c r="S39" s="39">
        <v>-27663.4</v>
      </c>
      <c r="T39" s="39">
        <v>-16111.73</v>
      </c>
      <c r="U39" s="39">
        <v>0</v>
      </c>
      <c r="V39" s="39">
        <v>0</v>
      </c>
      <c r="W39" s="39">
        <v>-16111.73</v>
      </c>
    </row>
    <row r="40" spans="1:23">
      <c r="A40" s="38" t="s">
        <v>160</v>
      </c>
      <c r="B40" s="38" t="s">
        <v>161</v>
      </c>
      <c r="C40" s="38" t="s">
        <v>160</v>
      </c>
      <c r="D40" s="39">
        <v>-6669.58</v>
      </c>
      <c r="E40" s="39">
        <v>0</v>
      </c>
      <c r="F40" s="39">
        <v>2584.33</v>
      </c>
      <c r="G40" s="39">
        <v>-9253.91</v>
      </c>
      <c r="H40" s="39">
        <v>-9253.91</v>
      </c>
      <c r="I40" s="39">
        <v>1603.25</v>
      </c>
      <c r="J40" s="39">
        <v>3341.91</v>
      </c>
      <c r="K40" s="39">
        <v>-10992.57</v>
      </c>
      <c r="L40" s="39">
        <v>-8681.91</v>
      </c>
      <c r="M40" s="39">
        <v>0</v>
      </c>
      <c r="N40" s="39">
        <v>1176.56</v>
      </c>
      <c r="O40" s="39">
        <v>-9858.4699999999993</v>
      </c>
      <c r="P40" s="39">
        <v>-14001.06</v>
      </c>
      <c r="Q40" s="39">
        <v>16351.72</v>
      </c>
      <c r="R40" s="39">
        <v>20103.189999999999</v>
      </c>
      <c r="S40" s="39">
        <v>-17752.53</v>
      </c>
      <c r="T40" s="39">
        <v>-13496.9</v>
      </c>
      <c r="U40" s="39">
        <v>0</v>
      </c>
      <c r="V40" s="39">
        <v>0</v>
      </c>
      <c r="W40" s="39">
        <v>-13496.9</v>
      </c>
    </row>
    <row r="41" spans="1:23">
      <c r="A41" s="38" t="s">
        <v>158</v>
      </c>
      <c r="B41" s="38" t="s">
        <v>159</v>
      </c>
      <c r="C41" s="38" t="s">
        <v>158</v>
      </c>
      <c r="D41" s="39">
        <v>8290.91</v>
      </c>
      <c r="E41" s="39">
        <v>38228.46</v>
      </c>
      <c r="F41" s="39">
        <v>45617.24</v>
      </c>
      <c r="G41" s="39">
        <v>902.13</v>
      </c>
      <c r="H41" s="39">
        <v>-5575.87</v>
      </c>
      <c r="I41" s="39">
        <v>36219.089999999997</v>
      </c>
      <c r="J41" s="39">
        <v>54622.58</v>
      </c>
      <c r="K41" s="39">
        <v>-23979.360000000001</v>
      </c>
      <c r="L41" s="39">
        <v>-45970.91</v>
      </c>
      <c r="M41" s="39">
        <v>53168.76</v>
      </c>
      <c r="N41" s="39">
        <v>59706.21</v>
      </c>
      <c r="O41" s="39">
        <v>-52508.36</v>
      </c>
      <c r="P41" s="39">
        <v>4381.1099999999997</v>
      </c>
      <c r="Q41" s="39">
        <v>56457.84</v>
      </c>
      <c r="R41" s="39">
        <v>56103.73</v>
      </c>
      <c r="S41" s="39">
        <v>4735.22</v>
      </c>
      <c r="T41" s="39">
        <v>19349.88</v>
      </c>
      <c r="U41" s="39">
        <v>0</v>
      </c>
      <c r="V41" s="39">
        <v>0</v>
      </c>
      <c r="W41" s="39">
        <v>19349.88</v>
      </c>
    </row>
    <row r="42" spans="1:23">
      <c r="A42" s="38" t="s">
        <v>122</v>
      </c>
      <c r="B42" s="38" t="s">
        <v>123</v>
      </c>
      <c r="C42" s="38" t="s">
        <v>122</v>
      </c>
      <c r="D42" s="39">
        <v>-58438.35</v>
      </c>
      <c r="E42" s="39">
        <v>27464.89</v>
      </c>
      <c r="F42" s="39">
        <v>10529.87</v>
      </c>
      <c r="G42" s="39">
        <v>-41503.33</v>
      </c>
      <c r="H42" s="39">
        <v>-42506.27</v>
      </c>
      <c r="I42" s="39">
        <v>15029.84</v>
      </c>
      <c r="J42" s="39">
        <v>7538.25</v>
      </c>
      <c r="K42" s="39">
        <v>-35014.68</v>
      </c>
      <c r="L42" s="39">
        <v>-58446.19</v>
      </c>
      <c r="M42" s="39">
        <v>16048.39</v>
      </c>
      <c r="N42" s="39">
        <v>7408.38</v>
      </c>
      <c r="O42" s="39">
        <v>-49806.18</v>
      </c>
      <c r="P42" s="39">
        <v>-47517.64</v>
      </c>
      <c r="Q42" s="39">
        <v>28689.8</v>
      </c>
      <c r="R42" s="39">
        <v>19591.990000000002</v>
      </c>
      <c r="S42" s="39">
        <v>-38419.83</v>
      </c>
      <c r="T42" s="39">
        <v>-51930.18</v>
      </c>
      <c r="U42" s="39">
        <v>0</v>
      </c>
      <c r="V42" s="39">
        <v>23168.34</v>
      </c>
      <c r="W42" s="39">
        <v>-75098.52</v>
      </c>
    </row>
    <row r="43" spans="1:23">
      <c r="A43" s="38" t="s">
        <v>193</v>
      </c>
      <c r="B43" s="38" t="s">
        <v>192</v>
      </c>
      <c r="C43" s="38" t="s">
        <v>193</v>
      </c>
      <c r="D43" s="39"/>
      <c r="E43" s="39"/>
      <c r="F43" s="39"/>
      <c r="G43" s="39"/>
      <c r="H43" s="39"/>
      <c r="I43" s="39"/>
      <c r="J43" s="39"/>
      <c r="K43" s="39"/>
      <c r="L43" s="39">
        <v>-24000</v>
      </c>
      <c r="M43" s="39">
        <v>0</v>
      </c>
      <c r="N43" s="39">
        <v>0</v>
      </c>
      <c r="O43" s="39">
        <v>-24000</v>
      </c>
      <c r="P43" s="39">
        <v>-19000</v>
      </c>
      <c r="Q43" s="39">
        <v>8000</v>
      </c>
      <c r="R43" s="39">
        <v>0</v>
      </c>
      <c r="S43" s="39">
        <v>-11000</v>
      </c>
      <c r="T43" s="39">
        <v>-1000</v>
      </c>
      <c r="U43" s="39">
        <v>0</v>
      </c>
      <c r="V43" s="39">
        <v>0</v>
      </c>
      <c r="W43" s="39">
        <v>-1000</v>
      </c>
    </row>
    <row r="44" spans="1:23">
      <c r="A44" s="38" t="s">
        <v>156</v>
      </c>
      <c r="B44" s="38" t="s">
        <v>321</v>
      </c>
      <c r="C44" s="38" t="s">
        <v>320</v>
      </c>
      <c r="D44" s="39">
        <v>0</v>
      </c>
      <c r="E44" s="39">
        <v>4356.76</v>
      </c>
      <c r="F44" s="39">
        <v>0</v>
      </c>
      <c r="G44" s="39">
        <v>4356.76</v>
      </c>
      <c r="H44" s="39">
        <v>6555.37</v>
      </c>
      <c r="I44" s="39">
        <v>1310.6400000000001</v>
      </c>
      <c r="J44" s="39">
        <v>0</v>
      </c>
      <c r="K44" s="39">
        <v>7866.01</v>
      </c>
      <c r="L44" s="39">
        <v>7866.01</v>
      </c>
      <c r="M44" s="39">
        <v>16305.66</v>
      </c>
      <c r="N44" s="39">
        <v>12828.51</v>
      </c>
      <c r="O44" s="39">
        <v>11343.16</v>
      </c>
      <c r="P44" s="39">
        <v>14149.25</v>
      </c>
      <c r="Q44" s="39">
        <v>6121.9</v>
      </c>
      <c r="R44" s="39">
        <v>0</v>
      </c>
      <c r="S44" s="39">
        <v>20271.150000000001</v>
      </c>
      <c r="T44" s="39">
        <v>27759.93</v>
      </c>
      <c r="U44" s="39">
        <v>0</v>
      </c>
      <c r="V44" s="39">
        <v>0</v>
      </c>
      <c r="W44" s="39">
        <v>27759.93</v>
      </c>
    </row>
    <row r="45" spans="1:23">
      <c r="A45" s="38" t="s">
        <v>156</v>
      </c>
      <c r="B45" s="38" t="s">
        <v>319</v>
      </c>
      <c r="C45" s="38" t="s">
        <v>318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</row>
    <row r="46" spans="1:23">
      <c r="A46" s="38" t="s">
        <v>156</v>
      </c>
      <c r="B46" s="38" t="s">
        <v>317</v>
      </c>
      <c r="C46" s="38" t="s">
        <v>316</v>
      </c>
      <c r="D46" s="39">
        <v>0</v>
      </c>
      <c r="E46" s="39">
        <v>0</v>
      </c>
      <c r="F46" s="39">
        <v>15573.57</v>
      </c>
      <c r="G46" s="39">
        <v>-15573.57</v>
      </c>
      <c r="H46" s="39">
        <v>-38074.230000000003</v>
      </c>
      <c r="I46" s="39">
        <v>0</v>
      </c>
      <c r="J46" s="39">
        <v>31273.05</v>
      </c>
      <c r="K46" s="39">
        <v>-69347.28</v>
      </c>
      <c r="L46" s="39">
        <v>-95281.09</v>
      </c>
      <c r="M46" s="39">
        <v>28220.97</v>
      </c>
      <c r="N46" s="39">
        <v>32903.68</v>
      </c>
      <c r="O46" s="39">
        <v>-99963.8</v>
      </c>
      <c r="P46" s="39">
        <v>-146451.01999999999</v>
      </c>
      <c r="Q46" s="39">
        <v>0</v>
      </c>
      <c r="R46" s="39">
        <v>37206.480000000003</v>
      </c>
      <c r="S46" s="39">
        <v>-183657.5</v>
      </c>
      <c r="T46" s="39">
        <v>-185148.69</v>
      </c>
      <c r="U46" s="39">
        <v>0</v>
      </c>
      <c r="V46" s="39">
        <v>34324</v>
      </c>
      <c r="W46" s="39">
        <v>-219472.69</v>
      </c>
    </row>
    <row r="47" spans="1:23">
      <c r="A47" s="38" t="s">
        <v>156</v>
      </c>
      <c r="B47" s="38" t="s">
        <v>379</v>
      </c>
      <c r="C47" s="38" t="s">
        <v>380</v>
      </c>
      <c r="D47" s="39"/>
      <c r="E47" s="39"/>
      <c r="F47" s="39"/>
      <c r="G47" s="39"/>
      <c r="H47" s="39"/>
      <c r="I47" s="39"/>
      <c r="J47" s="39"/>
      <c r="K47" s="39"/>
      <c r="L47" s="39">
        <v>0</v>
      </c>
      <c r="M47" s="39">
        <v>28220.97</v>
      </c>
      <c r="N47" s="39">
        <v>28220.97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</row>
    <row r="48" spans="1:23">
      <c r="A48" s="38" t="s">
        <v>156</v>
      </c>
      <c r="B48" s="38" t="s">
        <v>315</v>
      </c>
      <c r="C48" s="38" t="s">
        <v>314</v>
      </c>
      <c r="D48" s="39">
        <v>0</v>
      </c>
      <c r="E48" s="39">
        <v>-1558</v>
      </c>
      <c r="F48" s="39">
        <v>0</v>
      </c>
      <c r="G48" s="39">
        <v>-1558</v>
      </c>
      <c r="H48" s="39">
        <v>-1558</v>
      </c>
      <c r="I48" s="39">
        <v>0</v>
      </c>
      <c r="J48" s="39">
        <v>0</v>
      </c>
      <c r="K48" s="39">
        <v>-1558</v>
      </c>
      <c r="L48" s="39">
        <v>-1558</v>
      </c>
      <c r="M48" s="39">
        <v>0</v>
      </c>
      <c r="N48" s="39">
        <v>0</v>
      </c>
      <c r="O48" s="39">
        <v>-1558</v>
      </c>
      <c r="P48" s="39">
        <v>-1558</v>
      </c>
      <c r="Q48" s="39">
        <v>4186.72</v>
      </c>
      <c r="R48" s="39">
        <v>0</v>
      </c>
      <c r="S48" s="39">
        <v>2628.72</v>
      </c>
      <c r="T48" s="39">
        <v>2628.72</v>
      </c>
      <c r="U48" s="39">
        <v>0</v>
      </c>
      <c r="V48" s="39">
        <v>0</v>
      </c>
      <c r="W48" s="39">
        <v>2628.72</v>
      </c>
    </row>
    <row r="49" spans="1:23">
      <c r="A49" s="38" t="s">
        <v>156</v>
      </c>
      <c r="B49" s="38" t="s">
        <v>313</v>
      </c>
      <c r="C49" s="38" t="s">
        <v>312</v>
      </c>
      <c r="D49" s="39">
        <v>2485.48</v>
      </c>
      <c r="E49" s="39">
        <v>9732.8700000000008</v>
      </c>
      <c r="F49" s="39">
        <v>8185.35</v>
      </c>
      <c r="G49" s="39">
        <v>4033</v>
      </c>
      <c r="H49" s="39">
        <v>4252.68</v>
      </c>
      <c r="I49" s="39">
        <v>10345.44</v>
      </c>
      <c r="J49" s="39">
        <v>9234.7800000000007</v>
      </c>
      <c r="K49" s="39">
        <v>5363.34</v>
      </c>
      <c r="L49" s="39">
        <v>4976.8500000000004</v>
      </c>
      <c r="M49" s="39">
        <v>10696.45</v>
      </c>
      <c r="N49" s="39">
        <v>10614.43</v>
      </c>
      <c r="O49" s="39">
        <v>5058.87</v>
      </c>
      <c r="P49" s="39">
        <v>5572.81</v>
      </c>
      <c r="Q49" s="39">
        <v>10690.44</v>
      </c>
      <c r="R49" s="39">
        <v>10176.5</v>
      </c>
      <c r="S49" s="39">
        <v>6086.75</v>
      </c>
      <c r="T49" s="39">
        <v>9067.91</v>
      </c>
      <c r="U49" s="39">
        <v>0</v>
      </c>
      <c r="V49" s="39">
        <v>0</v>
      </c>
      <c r="W49" s="39">
        <v>9067.91</v>
      </c>
    </row>
    <row r="50" spans="1:23">
      <c r="A50" s="38" t="s">
        <v>156</v>
      </c>
      <c r="B50" s="38" t="s">
        <v>381</v>
      </c>
      <c r="C50" s="38" t="s">
        <v>382</v>
      </c>
      <c r="D50" s="39"/>
      <c r="E50" s="39"/>
      <c r="F50" s="39"/>
      <c r="G50" s="39"/>
      <c r="H50" s="39"/>
      <c r="I50" s="39"/>
      <c r="J50" s="39"/>
      <c r="K50" s="39"/>
      <c r="L50" s="39">
        <v>0</v>
      </c>
      <c r="M50" s="39">
        <v>-109.1</v>
      </c>
      <c r="N50" s="39">
        <v>0</v>
      </c>
      <c r="O50" s="39">
        <v>-109.1</v>
      </c>
      <c r="P50" s="39">
        <v>-109.1</v>
      </c>
      <c r="Q50" s="39">
        <v>4819.46</v>
      </c>
      <c r="R50" s="39">
        <v>0</v>
      </c>
      <c r="S50" s="39">
        <v>4710.3599999999997</v>
      </c>
      <c r="T50" s="39">
        <v>3570.36</v>
      </c>
      <c r="U50" s="39">
        <v>0</v>
      </c>
      <c r="V50" s="39">
        <v>0</v>
      </c>
      <c r="W50" s="39">
        <v>3570.36</v>
      </c>
    </row>
    <row r="51" spans="1:23">
      <c r="A51" s="38" t="s">
        <v>154</v>
      </c>
      <c r="B51" s="38" t="s">
        <v>311</v>
      </c>
      <c r="C51" s="38" t="s">
        <v>310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</row>
    <row r="52" spans="1:23">
      <c r="A52" s="38" t="s">
        <v>154</v>
      </c>
      <c r="B52" s="38" t="s">
        <v>309</v>
      </c>
      <c r="C52" s="38" t="s">
        <v>308</v>
      </c>
      <c r="D52" s="39">
        <v>0</v>
      </c>
      <c r="E52" s="39">
        <v>180971.3</v>
      </c>
      <c r="F52" s="39">
        <v>181506.3</v>
      </c>
      <c r="G52" s="39">
        <v>-535</v>
      </c>
      <c r="H52" s="39">
        <v>0</v>
      </c>
      <c r="I52" s="39">
        <v>135847.38</v>
      </c>
      <c r="J52" s="39">
        <v>110847.38</v>
      </c>
      <c r="K52" s="39">
        <v>25000</v>
      </c>
      <c r="L52" s="39">
        <v>0</v>
      </c>
      <c r="M52" s="39">
        <v>195266.99</v>
      </c>
      <c r="N52" s="39">
        <v>195266.99</v>
      </c>
      <c r="O52" s="39">
        <v>0</v>
      </c>
      <c r="P52" s="39">
        <v>10000</v>
      </c>
      <c r="Q52" s="39">
        <v>197496.61</v>
      </c>
      <c r="R52" s="39">
        <v>207496.61</v>
      </c>
      <c r="S52" s="39">
        <v>0</v>
      </c>
      <c r="T52" s="39">
        <v>9000</v>
      </c>
      <c r="U52" s="39">
        <v>0</v>
      </c>
      <c r="V52" s="39">
        <v>0</v>
      </c>
      <c r="W52" s="39">
        <v>9000</v>
      </c>
    </row>
    <row r="53" spans="1:23">
      <c r="A53" s="38" t="s">
        <v>154</v>
      </c>
      <c r="B53" s="38" t="s">
        <v>307</v>
      </c>
      <c r="C53" s="38" t="s">
        <v>306</v>
      </c>
      <c r="D53" s="39">
        <v>-4990</v>
      </c>
      <c r="E53" s="39">
        <v>0</v>
      </c>
      <c r="F53" s="39">
        <v>0</v>
      </c>
      <c r="G53" s="39">
        <v>-4990</v>
      </c>
      <c r="H53" s="39">
        <v>-4990</v>
      </c>
      <c r="I53" s="39">
        <v>0</v>
      </c>
      <c r="J53" s="39">
        <v>0</v>
      </c>
      <c r="K53" s="39">
        <v>-4990</v>
      </c>
      <c r="L53" s="39">
        <v>-4990</v>
      </c>
      <c r="M53" s="39">
        <v>0</v>
      </c>
      <c r="N53" s="39">
        <v>0</v>
      </c>
      <c r="O53" s="39">
        <v>-4990</v>
      </c>
      <c r="P53" s="39">
        <v>-4990</v>
      </c>
      <c r="Q53" s="39">
        <v>0</v>
      </c>
      <c r="R53" s="39">
        <v>0</v>
      </c>
      <c r="S53" s="39">
        <v>-4990</v>
      </c>
      <c r="T53" s="39">
        <v>-4990</v>
      </c>
      <c r="U53" s="39">
        <v>0</v>
      </c>
      <c r="V53" s="39">
        <v>0</v>
      </c>
      <c r="W53" s="39">
        <v>-4990</v>
      </c>
    </row>
    <row r="54" spans="1:23">
      <c r="A54" s="38" t="s">
        <v>154</v>
      </c>
      <c r="B54" s="38" t="s">
        <v>305</v>
      </c>
      <c r="C54" s="38" t="s">
        <v>304</v>
      </c>
      <c r="D54" s="39">
        <v>-432719.2</v>
      </c>
      <c r="E54" s="39">
        <v>357150.15</v>
      </c>
      <c r="F54" s="39">
        <v>455632.14</v>
      </c>
      <c r="G54" s="39">
        <v>-531201.18999999994</v>
      </c>
      <c r="H54" s="39">
        <v>-600333.82999999996</v>
      </c>
      <c r="I54" s="39">
        <v>101126.11</v>
      </c>
      <c r="J54" s="39">
        <v>429970.88</v>
      </c>
      <c r="K54" s="39">
        <v>-929178.6</v>
      </c>
      <c r="L54" s="39">
        <v>-672259.35</v>
      </c>
      <c r="M54" s="39">
        <v>140676.81</v>
      </c>
      <c r="N54" s="39">
        <v>189156.47</v>
      </c>
      <c r="O54" s="39">
        <v>-720739.01</v>
      </c>
      <c r="P54" s="39">
        <v>-596192.53</v>
      </c>
      <c r="Q54" s="39">
        <v>287116.5</v>
      </c>
      <c r="R54" s="39">
        <v>209439.7</v>
      </c>
      <c r="S54" s="39">
        <v>-518515.73</v>
      </c>
      <c r="T54" s="39">
        <v>-461052.25</v>
      </c>
      <c r="U54" s="39">
        <v>0</v>
      </c>
      <c r="V54" s="39">
        <v>0</v>
      </c>
      <c r="W54" s="39">
        <v>-461052.25</v>
      </c>
    </row>
    <row r="55" spans="1:23">
      <c r="A55" s="38" t="s">
        <v>152</v>
      </c>
      <c r="B55" s="38" t="s">
        <v>153</v>
      </c>
      <c r="C55" s="38" t="s">
        <v>152</v>
      </c>
      <c r="D55" s="39">
        <v>-1006283.7</v>
      </c>
      <c r="E55" s="39">
        <v>0</v>
      </c>
      <c r="F55" s="39">
        <v>0</v>
      </c>
      <c r="G55" s="39">
        <v>-1006283.7</v>
      </c>
      <c r="H55" s="39">
        <v>-1006283.7</v>
      </c>
      <c r="I55" s="39">
        <v>0</v>
      </c>
      <c r="J55" s="39">
        <v>0</v>
      </c>
      <c r="K55" s="39">
        <v>-1006283.7</v>
      </c>
      <c r="L55" s="39">
        <v>-1014391.7</v>
      </c>
      <c r="M55" s="39">
        <v>0</v>
      </c>
      <c r="N55" s="39">
        <v>0</v>
      </c>
      <c r="O55" s="39">
        <v>-1014391.7</v>
      </c>
      <c r="P55" s="39">
        <v>-1014391.7</v>
      </c>
      <c r="Q55" s="39">
        <v>0</v>
      </c>
      <c r="R55" s="39">
        <v>0</v>
      </c>
      <c r="S55" s="39">
        <v>-1014391.7</v>
      </c>
      <c r="T55" s="39">
        <v>-1014391.7</v>
      </c>
      <c r="U55" s="39">
        <v>0</v>
      </c>
      <c r="V55" s="39">
        <v>0</v>
      </c>
      <c r="W55" s="39">
        <v>-1014391.7</v>
      </c>
    </row>
    <row r="56" spans="1:23">
      <c r="A56" s="38" t="s">
        <v>150</v>
      </c>
      <c r="B56" s="38" t="s">
        <v>151</v>
      </c>
      <c r="C56" s="38" t="s">
        <v>150</v>
      </c>
      <c r="D56" s="39">
        <v>-1119809.3700000001</v>
      </c>
      <c r="E56" s="39">
        <v>334929.91999999998</v>
      </c>
      <c r="F56" s="39">
        <v>355779.52</v>
      </c>
      <c r="G56" s="39">
        <v>-1140658.97</v>
      </c>
      <c r="H56" s="39">
        <v>-1119262.48</v>
      </c>
      <c r="I56" s="39">
        <v>394738.83</v>
      </c>
      <c r="J56" s="39">
        <v>411369.08</v>
      </c>
      <c r="K56" s="39">
        <v>-1135892.73</v>
      </c>
      <c r="L56" s="39">
        <v>-1155840.76</v>
      </c>
      <c r="M56" s="39">
        <v>458354.89</v>
      </c>
      <c r="N56" s="39">
        <v>474475.4</v>
      </c>
      <c r="O56" s="39">
        <v>-1171961.27</v>
      </c>
      <c r="P56" s="39">
        <v>-1196337.3</v>
      </c>
      <c r="Q56" s="39">
        <v>434792.14</v>
      </c>
      <c r="R56" s="39">
        <v>359716.06</v>
      </c>
      <c r="S56" s="39">
        <v>-1121261.22</v>
      </c>
      <c r="T56" s="39">
        <v>-1121261.22</v>
      </c>
      <c r="U56" s="39">
        <v>0</v>
      </c>
      <c r="V56" s="39">
        <v>0</v>
      </c>
      <c r="W56" s="39">
        <v>-1121261.22</v>
      </c>
    </row>
    <row r="57" spans="1:23">
      <c r="A57" s="38" t="s">
        <v>148</v>
      </c>
      <c r="B57" s="38" t="s">
        <v>303</v>
      </c>
      <c r="C57" s="38" t="s">
        <v>302</v>
      </c>
      <c r="D57" s="39">
        <v>0</v>
      </c>
      <c r="E57" s="39">
        <v>490437.84</v>
      </c>
      <c r="F57" s="39">
        <v>490437.84</v>
      </c>
      <c r="G57" s="39">
        <v>0</v>
      </c>
      <c r="H57" s="39">
        <v>0</v>
      </c>
      <c r="I57" s="39">
        <v>540218.71</v>
      </c>
      <c r="J57" s="39">
        <v>540218.71</v>
      </c>
      <c r="K57" s="39">
        <v>0</v>
      </c>
      <c r="L57" s="39">
        <v>0</v>
      </c>
      <c r="M57" s="39">
        <v>475330.38</v>
      </c>
      <c r="N57" s="39">
        <v>475330.38</v>
      </c>
      <c r="O57" s="39">
        <v>0</v>
      </c>
      <c r="P57" s="39">
        <v>0</v>
      </c>
      <c r="Q57" s="39">
        <v>363276.13</v>
      </c>
      <c r="R57" s="39">
        <v>363276.13</v>
      </c>
      <c r="S57" s="39">
        <v>0</v>
      </c>
      <c r="T57" s="39">
        <v>-536130.64</v>
      </c>
      <c r="U57" s="39">
        <v>0</v>
      </c>
      <c r="V57" s="39">
        <v>730254.09</v>
      </c>
      <c r="W57" s="39">
        <v>-1266384.73</v>
      </c>
    </row>
    <row r="58" spans="1:23">
      <c r="A58" s="38" t="s">
        <v>148</v>
      </c>
      <c r="B58" s="38" t="s">
        <v>301</v>
      </c>
      <c r="C58" s="38" t="s">
        <v>300</v>
      </c>
      <c r="D58" s="39">
        <v>0</v>
      </c>
      <c r="E58" s="39">
        <v>-5.4</v>
      </c>
      <c r="F58" s="39">
        <v>-5.4</v>
      </c>
      <c r="G58" s="39">
        <v>0</v>
      </c>
      <c r="H58" s="39">
        <v>0</v>
      </c>
      <c r="I58" s="39">
        <v>312.39999999999998</v>
      </c>
      <c r="J58" s="39">
        <v>312.39999999999998</v>
      </c>
      <c r="K58" s="39">
        <v>0</v>
      </c>
      <c r="L58" s="39">
        <v>0</v>
      </c>
      <c r="M58" s="39">
        <v>88.66</v>
      </c>
      <c r="N58" s="39">
        <v>88.66</v>
      </c>
      <c r="O58" s="39">
        <v>0</v>
      </c>
      <c r="P58" s="39">
        <v>0</v>
      </c>
      <c r="Q58" s="39">
        <v>7.0000000000000007E-2</v>
      </c>
      <c r="R58" s="39">
        <v>7.0000000000000007E-2</v>
      </c>
      <c r="S58" s="39">
        <v>0</v>
      </c>
      <c r="T58" s="39">
        <v>15.42</v>
      </c>
      <c r="U58" s="39">
        <v>-833.39</v>
      </c>
      <c r="V58" s="39">
        <v>-2161.83</v>
      </c>
      <c r="W58" s="39">
        <v>1343.86</v>
      </c>
    </row>
    <row r="59" spans="1:23">
      <c r="A59" s="38" t="s">
        <v>146</v>
      </c>
      <c r="B59" s="38" t="s">
        <v>147</v>
      </c>
      <c r="C59" s="38" t="s">
        <v>146</v>
      </c>
      <c r="D59" s="39">
        <v>0</v>
      </c>
      <c r="E59" s="39">
        <v>21298.959999999999</v>
      </c>
      <c r="F59" s="39">
        <v>21298.959999999999</v>
      </c>
      <c r="G59" s="39">
        <v>0</v>
      </c>
      <c r="H59" s="39">
        <v>0</v>
      </c>
      <c r="I59" s="39">
        <v>15583.26</v>
      </c>
      <c r="J59" s="39">
        <v>15583.26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519.86</v>
      </c>
      <c r="U59" s="39">
        <v>0</v>
      </c>
      <c r="V59" s="39">
        <v>0</v>
      </c>
      <c r="W59" s="39">
        <v>519.86</v>
      </c>
    </row>
    <row r="60" spans="1:23">
      <c r="A60" s="38" t="s">
        <v>144</v>
      </c>
      <c r="B60" s="38" t="s">
        <v>145</v>
      </c>
      <c r="C60" s="38" t="s">
        <v>144</v>
      </c>
      <c r="D60" s="39">
        <v>0</v>
      </c>
      <c r="E60" s="39">
        <v>50</v>
      </c>
      <c r="F60" s="39">
        <v>50</v>
      </c>
      <c r="G60" s="39">
        <v>0</v>
      </c>
      <c r="H60" s="39">
        <v>0</v>
      </c>
      <c r="I60" s="39">
        <v>0.01</v>
      </c>
      <c r="J60" s="39">
        <v>0.01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-262.70999999999998</v>
      </c>
      <c r="U60" s="39">
        <v>0</v>
      </c>
      <c r="V60" s="39">
        <v>0</v>
      </c>
      <c r="W60" s="39">
        <v>-262.70999999999998</v>
      </c>
    </row>
    <row r="61" spans="1:23">
      <c r="A61" s="38" t="s">
        <v>142</v>
      </c>
      <c r="B61" s="38" t="s">
        <v>299</v>
      </c>
      <c r="C61" s="38" t="s">
        <v>298</v>
      </c>
      <c r="D61" s="39">
        <v>0</v>
      </c>
      <c r="E61" s="39">
        <v>283208.7</v>
      </c>
      <c r="F61" s="39">
        <v>283208.7</v>
      </c>
      <c r="G61" s="39">
        <v>0</v>
      </c>
      <c r="H61" s="39">
        <v>0</v>
      </c>
      <c r="I61" s="39">
        <v>297153.53000000003</v>
      </c>
      <c r="J61" s="39">
        <v>297153.53000000003</v>
      </c>
      <c r="K61" s="39">
        <v>0</v>
      </c>
      <c r="L61" s="39">
        <v>0</v>
      </c>
      <c r="M61" s="39">
        <v>216409.69</v>
      </c>
      <c r="N61" s="39">
        <v>216409.69</v>
      </c>
      <c r="O61" s="39">
        <v>0</v>
      </c>
      <c r="P61" s="39">
        <v>0</v>
      </c>
      <c r="Q61" s="39">
        <v>171030.84</v>
      </c>
      <c r="R61" s="39">
        <v>171030.84</v>
      </c>
      <c r="S61" s="39">
        <v>0</v>
      </c>
      <c r="T61" s="39">
        <v>245372.78</v>
      </c>
      <c r="U61" s="39">
        <v>0</v>
      </c>
      <c r="V61" s="39">
        <v>0</v>
      </c>
      <c r="W61" s="39">
        <v>245372.78</v>
      </c>
    </row>
    <row r="62" spans="1:23">
      <c r="A62" s="38" t="s">
        <v>140</v>
      </c>
      <c r="B62" s="38" t="s">
        <v>297</v>
      </c>
      <c r="C62" s="38" t="s">
        <v>140</v>
      </c>
      <c r="D62" s="39">
        <v>0</v>
      </c>
      <c r="E62" s="39">
        <v>7810.02</v>
      </c>
      <c r="F62" s="39">
        <v>7810.02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</row>
    <row r="63" spans="1:23">
      <c r="A63" s="38" t="s">
        <v>138</v>
      </c>
      <c r="B63" s="38" t="s">
        <v>296</v>
      </c>
      <c r="C63" s="38" t="s">
        <v>295</v>
      </c>
      <c r="D63" s="39">
        <v>0</v>
      </c>
      <c r="E63" s="39">
        <v>800</v>
      </c>
      <c r="F63" s="39">
        <v>800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2186.92</v>
      </c>
      <c r="N63" s="39">
        <v>2186.92</v>
      </c>
      <c r="O63" s="39">
        <v>0</v>
      </c>
      <c r="P63" s="39">
        <v>0</v>
      </c>
      <c r="Q63" s="39">
        <v>1666.32</v>
      </c>
      <c r="R63" s="39">
        <v>1666.32</v>
      </c>
      <c r="S63" s="39">
        <v>0</v>
      </c>
      <c r="T63" s="39">
        <v>1802.98</v>
      </c>
      <c r="U63" s="39">
        <v>0</v>
      </c>
      <c r="V63" s="39">
        <v>0</v>
      </c>
      <c r="W63" s="39">
        <v>1802.98</v>
      </c>
    </row>
    <row r="64" spans="1:23">
      <c r="A64" s="38" t="s">
        <v>138</v>
      </c>
      <c r="B64" s="38" t="s">
        <v>294</v>
      </c>
      <c r="C64" s="38" t="s">
        <v>293</v>
      </c>
      <c r="D64" s="39">
        <v>0</v>
      </c>
      <c r="E64" s="39">
        <v>465.21</v>
      </c>
      <c r="F64" s="39">
        <v>465.21</v>
      </c>
      <c r="G64" s="39">
        <v>0</v>
      </c>
      <c r="H64" s="39">
        <v>0</v>
      </c>
      <c r="I64" s="39">
        <v>2656.82</v>
      </c>
      <c r="J64" s="39">
        <v>2656.82</v>
      </c>
      <c r="K64" s="39">
        <v>0</v>
      </c>
      <c r="L64" s="39">
        <v>0</v>
      </c>
      <c r="M64" s="39">
        <v>278.45</v>
      </c>
      <c r="N64" s="39">
        <v>278.45</v>
      </c>
      <c r="O64" s="39">
        <v>0</v>
      </c>
      <c r="P64" s="39">
        <v>0</v>
      </c>
      <c r="Q64" s="39">
        <v>4592.88</v>
      </c>
      <c r="R64" s="39">
        <v>4592.88</v>
      </c>
      <c r="S64" s="39">
        <v>0</v>
      </c>
      <c r="T64" s="39">
        <v>3488.02</v>
      </c>
      <c r="U64" s="39">
        <v>0</v>
      </c>
      <c r="V64" s="39">
        <v>0</v>
      </c>
      <c r="W64" s="39">
        <v>3488.02</v>
      </c>
    </row>
    <row r="65" spans="1:23">
      <c r="A65" s="38" t="s">
        <v>138</v>
      </c>
      <c r="B65" s="38" t="s">
        <v>292</v>
      </c>
      <c r="C65" s="38" t="s">
        <v>291</v>
      </c>
      <c r="D65" s="39">
        <v>0</v>
      </c>
      <c r="E65" s="39">
        <v>4642.6099999999997</v>
      </c>
      <c r="F65" s="39">
        <v>4642.6099999999997</v>
      </c>
      <c r="G65" s="39">
        <v>0</v>
      </c>
      <c r="H65" s="39">
        <v>0</v>
      </c>
      <c r="I65" s="39">
        <v>9217.34</v>
      </c>
      <c r="J65" s="39">
        <v>9217.34</v>
      </c>
      <c r="K65" s="39">
        <v>0</v>
      </c>
      <c r="L65" s="39">
        <v>0</v>
      </c>
      <c r="M65" s="39">
        <v>19905.830000000002</v>
      </c>
      <c r="N65" s="39">
        <v>19905.830000000002</v>
      </c>
      <c r="O65" s="39">
        <v>0</v>
      </c>
      <c r="P65" s="39">
        <v>0</v>
      </c>
      <c r="Q65" s="39">
        <v>9171.91</v>
      </c>
      <c r="R65" s="39">
        <v>9171.91</v>
      </c>
      <c r="S65" s="39">
        <v>0</v>
      </c>
      <c r="T65" s="39">
        <v>5325.14</v>
      </c>
      <c r="U65" s="39">
        <v>0</v>
      </c>
      <c r="V65" s="39">
        <v>0</v>
      </c>
      <c r="W65" s="39">
        <v>5325.14</v>
      </c>
    </row>
    <row r="66" spans="1:23">
      <c r="A66" s="38" t="s">
        <v>138</v>
      </c>
      <c r="B66" s="38" t="s">
        <v>383</v>
      </c>
      <c r="C66" s="38" t="s">
        <v>384</v>
      </c>
      <c r="D66" s="39"/>
      <c r="E66" s="39"/>
      <c r="F66" s="39"/>
      <c r="G66" s="39"/>
      <c r="H66" s="39"/>
      <c r="I66" s="39"/>
      <c r="J66" s="39"/>
      <c r="K66" s="39"/>
      <c r="L66" s="39">
        <v>0</v>
      </c>
      <c r="M66" s="39">
        <v>10745.61</v>
      </c>
      <c r="N66" s="39">
        <v>10745.61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1296.26</v>
      </c>
      <c r="U66" s="39">
        <v>0</v>
      </c>
      <c r="V66" s="39">
        <v>0</v>
      </c>
      <c r="W66" s="39">
        <v>1296.26</v>
      </c>
    </row>
    <row r="67" spans="1:23">
      <c r="A67" s="38" t="s">
        <v>138</v>
      </c>
      <c r="B67" s="38" t="s">
        <v>393</v>
      </c>
      <c r="C67" s="38" t="s">
        <v>394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>
        <v>0</v>
      </c>
      <c r="Q67" s="39">
        <v>5016.7299999999996</v>
      </c>
      <c r="R67" s="39">
        <v>5016.7299999999996</v>
      </c>
      <c r="S67" s="39">
        <v>0</v>
      </c>
      <c r="T67" s="39">
        <v>5016.74</v>
      </c>
      <c r="U67" s="39">
        <v>0</v>
      </c>
      <c r="V67" s="39">
        <v>0</v>
      </c>
      <c r="W67" s="39">
        <v>5016.74</v>
      </c>
    </row>
    <row r="68" spans="1:23">
      <c r="A68" s="38" t="s">
        <v>138</v>
      </c>
      <c r="B68" s="38" t="s">
        <v>290</v>
      </c>
      <c r="C68" s="38" t="s">
        <v>289</v>
      </c>
      <c r="D68" s="39">
        <v>0</v>
      </c>
      <c r="E68" s="39">
        <v>29712.35</v>
      </c>
      <c r="F68" s="39">
        <v>29712.35</v>
      </c>
      <c r="G68" s="39">
        <v>0</v>
      </c>
      <c r="H68" s="39">
        <v>0</v>
      </c>
      <c r="I68" s="39">
        <v>4915.25</v>
      </c>
      <c r="J68" s="39">
        <v>4915.25</v>
      </c>
      <c r="K68" s="39">
        <v>0</v>
      </c>
      <c r="L68" s="39">
        <v>0</v>
      </c>
      <c r="M68" s="39">
        <v>1312.1</v>
      </c>
      <c r="N68" s="39">
        <v>1312.1</v>
      </c>
      <c r="O68" s="39">
        <v>0</v>
      </c>
      <c r="P68" s="39">
        <v>0</v>
      </c>
      <c r="Q68" s="39">
        <v>17095.099999999999</v>
      </c>
      <c r="R68" s="39">
        <v>17095.099999999999</v>
      </c>
      <c r="S68" s="39">
        <v>0</v>
      </c>
      <c r="T68" s="39">
        <v>10808.5</v>
      </c>
      <c r="U68" s="39">
        <v>0</v>
      </c>
      <c r="V68" s="39">
        <v>0</v>
      </c>
      <c r="W68" s="39">
        <v>10808.5</v>
      </c>
    </row>
    <row r="69" spans="1:23">
      <c r="A69" s="38" t="s">
        <v>138</v>
      </c>
      <c r="B69" s="38" t="s">
        <v>288</v>
      </c>
      <c r="C69" s="38" t="s">
        <v>287</v>
      </c>
      <c r="D69" s="39">
        <v>0</v>
      </c>
      <c r="E69" s="39">
        <v>8200</v>
      </c>
      <c r="F69" s="39">
        <v>8200</v>
      </c>
      <c r="G69" s="39">
        <v>0</v>
      </c>
      <c r="H69" s="39">
        <v>0</v>
      </c>
      <c r="I69" s="39">
        <v>8364</v>
      </c>
      <c r="J69" s="39">
        <v>8364</v>
      </c>
      <c r="K69" s="39">
        <v>0</v>
      </c>
      <c r="L69" s="39">
        <v>0</v>
      </c>
      <c r="M69" s="39">
        <v>8838</v>
      </c>
      <c r="N69" s="39">
        <v>8838</v>
      </c>
      <c r="O69" s="39">
        <v>0</v>
      </c>
      <c r="P69" s="39">
        <v>0</v>
      </c>
      <c r="Q69" s="39">
        <v>8309.08</v>
      </c>
      <c r="R69" s="39">
        <v>8309.08</v>
      </c>
      <c r="S69" s="39">
        <v>0</v>
      </c>
      <c r="T69" s="39">
        <v>6000</v>
      </c>
      <c r="U69" s="39">
        <v>0</v>
      </c>
      <c r="V69" s="39">
        <v>0</v>
      </c>
      <c r="W69" s="39">
        <v>6000</v>
      </c>
    </row>
    <row r="70" spans="1:23">
      <c r="A70" s="38" t="s">
        <v>138</v>
      </c>
      <c r="B70" s="38" t="s">
        <v>375</v>
      </c>
      <c r="C70" s="38" t="s">
        <v>376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40</v>
      </c>
      <c r="J70" s="39">
        <v>40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</row>
    <row r="71" spans="1:23">
      <c r="A71" s="38" t="s">
        <v>138</v>
      </c>
      <c r="B71" s="38" t="s">
        <v>286</v>
      </c>
      <c r="C71" s="38" t="s">
        <v>285</v>
      </c>
      <c r="D71" s="39"/>
      <c r="E71" s="39"/>
      <c r="F71" s="39"/>
      <c r="G71" s="39"/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</row>
    <row r="72" spans="1:23">
      <c r="A72" s="38" t="s">
        <v>138</v>
      </c>
      <c r="B72" s="38" t="s">
        <v>284</v>
      </c>
      <c r="C72" s="38" t="s">
        <v>283</v>
      </c>
      <c r="D72" s="39">
        <v>0</v>
      </c>
      <c r="E72" s="39">
        <v>146.75</v>
      </c>
      <c r="F72" s="39">
        <v>146.75</v>
      </c>
      <c r="G72" s="39">
        <v>0</v>
      </c>
      <c r="H72" s="39">
        <v>0</v>
      </c>
      <c r="I72" s="39">
        <v>95.17</v>
      </c>
      <c r="J72" s="39">
        <v>95.17</v>
      </c>
      <c r="K72" s="39">
        <v>0</v>
      </c>
      <c r="L72" s="39">
        <v>0</v>
      </c>
      <c r="M72" s="39">
        <v>18.93</v>
      </c>
      <c r="N72" s="39">
        <v>18.93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692.42</v>
      </c>
      <c r="U72" s="39">
        <v>0</v>
      </c>
      <c r="V72" s="39">
        <v>0</v>
      </c>
      <c r="W72" s="39">
        <v>692.42</v>
      </c>
    </row>
    <row r="73" spans="1:23">
      <c r="A73" s="38" t="s">
        <v>138</v>
      </c>
      <c r="B73" s="38" t="s">
        <v>282</v>
      </c>
      <c r="C73" s="38" t="s">
        <v>281</v>
      </c>
      <c r="D73" s="39">
        <v>0</v>
      </c>
      <c r="E73" s="39">
        <v>40241.440000000002</v>
      </c>
      <c r="F73" s="39">
        <v>40241.440000000002</v>
      </c>
      <c r="G73" s="39">
        <v>0</v>
      </c>
      <c r="H73" s="39">
        <v>0</v>
      </c>
      <c r="I73" s="39">
        <v>37852.83</v>
      </c>
      <c r="J73" s="39">
        <v>37852.83</v>
      </c>
      <c r="K73" s="39">
        <v>0</v>
      </c>
      <c r="L73" s="39">
        <v>0</v>
      </c>
      <c r="M73" s="39">
        <v>2238.84</v>
      </c>
      <c r="N73" s="39">
        <v>2238.84</v>
      </c>
      <c r="O73" s="39">
        <v>0</v>
      </c>
      <c r="P73" s="39">
        <v>0</v>
      </c>
      <c r="Q73" s="39">
        <v>17103.080000000002</v>
      </c>
      <c r="R73" s="39">
        <v>17103.080000000002</v>
      </c>
      <c r="S73" s="39">
        <v>0</v>
      </c>
      <c r="T73" s="39">
        <v>25449.599999999999</v>
      </c>
      <c r="U73" s="39">
        <v>0</v>
      </c>
      <c r="V73" s="39">
        <v>0</v>
      </c>
      <c r="W73" s="39">
        <v>25449.599999999999</v>
      </c>
    </row>
    <row r="74" spans="1:23">
      <c r="A74" s="38" t="s">
        <v>138</v>
      </c>
      <c r="B74" s="38" t="s">
        <v>280</v>
      </c>
      <c r="C74" s="38" t="s">
        <v>279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</row>
    <row r="75" spans="1:23">
      <c r="A75" s="38" t="s">
        <v>138</v>
      </c>
      <c r="B75" s="38" t="s">
        <v>278</v>
      </c>
      <c r="C75" s="38" t="s">
        <v>277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60768.21</v>
      </c>
      <c r="J75" s="39">
        <v>60768.21</v>
      </c>
      <c r="K75" s="39">
        <v>0</v>
      </c>
      <c r="L75" s="39">
        <v>0</v>
      </c>
      <c r="M75" s="39">
        <v>21640.97</v>
      </c>
      <c r="N75" s="39">
        <v>21640.97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</row>
    <row r="76" spans="1:23">
      <c r="A76" s="38" t="s">
        <v>138</v>
      </c>
      <c r="B76" s="38" t="s">
        <v>276</v>
      </c>
      <c r="C76" s="38" t="s">
        <v>275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</row>
    <row r="77" spans="1:23">
      <c r="A77" s="38" t="s">
        <v>138</v>
      </c>
      <c r="B77" s="38" t="s">
        <v>274</v>
      </c>
      <c r="C77" s="38" t="s">
        <v>273</v>
      </c>
      <c r="D77" s="39">
        <v>0</v>
      </c>
      <c r="E77" s="39">
        <v>3534.96</v>
      </c>
      <c r="F77" s="39">
        <v>3534.96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</row>
    <row r="78" spans="1:23">
      <c r="A78" s="38" t="s">
        <v>138</v>
      </c>
      <c r="B78" s="38" t="s">
        <v>272</v>
      </c>
      <c r="C78" s="38" t="s">
        <v>271</v>
      </c>
      <c r="D78" s="39">
        <v>0</v>
      </c>
      <c r="E78" s="39">
        <v>10791.51</v>
      </c>
      <c r="F78" s="39">
        <v>10791.51</v>
      </c>
      <c r="G78" s="39">
        <v>0</v>
      </c>
      <c r="H78" s="39">
        <v>0</v>
      </c>
      <c r="I78" s="39">
        <v>14721.58</v>
      </c>
      <c r="J78" s="39">
        <v>14721.58</v>
      </c>
      <c r="K78" s="39">
        <v>0</v>
      </c>
      <c r="L78" s="39">
        <v>0</v>
      </c>
      <c r="M78" s="39">
        <v>16727.45</v>
      </c>
      <c r="N78" s="39">
        <v>16727.45</v>
      </c>
      <c r="O78" s="39">
        <v>0</v>
      </c>
      <c r="P78" s="39">
        <v>0</v>
      </c>
      <c r="Q78" s="39">
        <v>28621.01</v>
      </c>
      <c r="R78" s="39">
        <v>28621.01</v>
      </c>
      <c r="S78" s="39">
        <v>0</v>
      </c>
      <c r="T78" s="39">
        <v>8690.86</v>
      </c>
      <c r="U78" s="39">
        <v>0</v>
      </c>
      <c r="V78" s="39">
        <v>0</v>
      </c>
      <c r="W78" s="39">
        <v>8690.86</v>
      </c>
    </row>
    <row r="79" spans="1:23">
      <c r="A79" s="38" t="s">
        <v>138</v>
      </c>
      <c r="B79" s="38" t="s">
        <v>270</v>
      </c>
      <c r="C79" s="38" t="s">
        <v>269</v>
      </c>
      <c r="D79" s="39">
        <v>0</v>
      </c>
      <c r="E79" s="39">
        <v>1707.76</v>
      </c>
      <c r="F79" s="39">
        <v>1707.76</v>
      </c>
      <c r="G79" s="39">
        <v>0</v>
      </c>
      <c r="H79" s="39">
        <v>0</v>
      </c>
      <c r="I79" s="39">
        <v>358</v>
      </c>
      <c r="J79" s="39">
        <v>358</v>
      </c>
      <c r="K79" s="39">
        <v>0</v>
      </c>
      <c r="L79" s="39">
        <v>0</v>
      </c>
      <c r="M79" s="39">
        <v>3198.94</v>
      </c>
      <c r="N79" s="39">
        <v>3198.94</v>
      </c>
      <c r="O79" s="39">
        <v>0</v>
      </c>
      <c r="P79" s="39">
        <v>0</v>
      </c>
      <c r="Q79" s="39">
        <v>1496.78</v>
      </c>
      <c r="R79" s="39">
        <v>1496.78</v>
      </c>
      <c r="S79" s="39">
        <v>0</v>
      </c>
      <c r="T79" s="39">
        <v>2781.63</v>
      </c>
      <c r="U79" s="39">
        <v>0</v>
      </c>
      <c r="V79" s="39">
        <v>0</v>
      </c>
      <c r="W79" s="39">
        <v>2781.63</v>
      </c>
    </row>
    <row r="80" spans="1:23">
      <c r="A80" s="38" t="s">
        <v>138</v>
      </c>
      <c r="B80" s="38" t="s">
        <v>268</v>
      </c>
      <c r="C80" s="38" t="s">
        <v>267</v>
      </c>
      <c r="D80" s="39">
        <v>0</v>
      </c>
      <c r="E80" s="39">
        <v>3801.03</v>
      </c>
      <c r="F80" s="39">
        <v>3801.03</v>
      </c>
      <c r="G80" s="39">
        <v>0</v>
      </c>
      <c r="H80" s="39">
        <v>0</v>
      </c>
      <c r="I80" s="39">
        <v>7982.65</v>
      </c>
      <c r="J80" s="39">
        <v>7982.65</v>
      </c>
      <c r="K80" s="39">
        <v>0</v>
      </c>
      <c r="L80" s="39">
        <v>0</v>
      </c>
      <c r="M80" s="39">
        <v>8435.39</v>
      </c>
      <c r="N80" s="39">
        <v>8435.39</v>
      </c>
      <c r="O80" s="39">
        <v>0</v>
      </c>
      <c r="P80" s="39">
        <v>0</v>
      </c>
      <c r="Q80" s="39">
        <v>9259.23</v>
      </c>
      <c r="R80" s="39">
        <v>9259.23</v>
      </c>
      <c r="S80" s="39">
        <v>0</v>
      </c>
      <c r="T80" s="39">
        <v>6367.99</v>
      </c>
      <c r="U80" s="39">
        <v>0</v>
      </c>
      <c r="V80" s="39">
        <v>0</v>
      </c>
      <c r="W80" s="39">
        <v>6367.99</v>
      </c>
    </row>
    <row r="81" spans="1:23">
      <c r="A81" s="38" t="s">
        <v>138</v>
      </c>
      <c r="B81" s="38" t="s">
        <v>266</v>
      </c>
      <c r="C81" s="38" t="s">
        <v>265</v>
      </c>
      <c r="D81" s="39">
        <v>0</v>
      </c>
      <c r="E81" s="39">
        <v>325</v>
      </c>
      <c r="F81" s="39">
        <v>325</v>
      </c>
      <c r="G81" s="39">
        <v>0</v>
      </c>
      <c r="H81" s="39">
        <v>0</v>
      </c>
      <c r="I81" s="39">
        <v>428.47</v>
      </c>
      <c r="J81" s="39">
        <v>428.47</v>
      </c>
      <c r="K81" s="39">
        <v>0</v>
      </c>
      <c r="L81" s="39">
        <v>0</v>
      </c>
      <c r="M81" s="39">
        <v>1919.46</v>
      </c>
      <c r="N81" s="39">
        <v>1919.46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199</v>
      </c>
      <c r="U81" s="39">
        <v>0</v>
      </c>
      <c r="V81" s="39">
        <v>0</v>
      </c>
      <c r="W81" s="39">
        <v>199</v>
      </c>
    </row>
    <row r="82" spans="1:23">
      <c r="A82" s="38" t="s">
        <v>138</v>
      </c>
      <c r="B82" s="38" t="s">
        <v>264</v>
      </c>
      <c r="C82" s="38" t="s">
        <v>263</v>
      </c>
      <c r="D82" s="39">
        <v>0</v>
      </c>
      <c r="E82" s="39">
        <v>14529.01</v>
      </c>
      <c r="F82" s="39">
        <v>14529.01</v>
      </c>
      <c r="G82" s="39">
        <v>0</v>
      </c>
      <c r="H82" s="39">
        <v>0</v>
      </c>
      <c r="I82" s="39">
        <v>16071.38</v>
      </c>
      <c r="J82" s="39">
        <v>16071.38</v>
      </c>
      <c r="K82" s="39">
        <v>0</v>
      </c>
      <c r="L82" s="39">
        <v>0</v>
      </c>
      <c r="M82" s="39">
        <v>21893.35</v>
      </c>
      <c r="N82" s="39">
        <v>21893.35</v>
      </c>
      <c r="O82" s="39">
        <v>0</v>
      </c>
      <c r="P82" s="39">
        <v>0</v>
      </c>
      <c r="Q82" s="39">
        <v>18244.009999999998</v>
      </c>
      <c r="R82" s="39">
        <v>18244.009999999998</v>
      </c>
      <c r="S82" s="39">
        <v>0</v>
      </c>
      <c r="T82" s="39">
        <v>22436.080000000002</v>
      </c>
      <c r="U82" s="39">
        <v>23168.34</v>
      </c>
      <c r="V82" s="39">
        <v>0</v>
      </c>
      <c r="W82" s="39">
        <v>45604.42</v>
      </c>
    </row>
    <row r="83" spans="1:23">
      <c r="A83" s="38" t="s">
        <v>138</v>
      </c>
      <c r="B83" s="38" t="s">
        <v>262</v>
      </c>
      <c r="C83" s="38" t="s">
        <v>261</v>
      </c>
      <c r="D83" s="39">
        <v>0</v>
      </c>
      <c r="E83" s="39">
        <v>2191.88</v>
      </c>
      <c r="F83" s="39">
        <v>2191.88</v>
      </c>
      <c r="G83" s="39">
        <v>0</v>
      </c>
      <c r="H83" s="39">
        <v>0</v>
      </c>
      <c r="I83" s="39">
        <v>5277.61</v>
      </c>
      <c r="J83" s="39">
        <v>5277.61</v>
      </c>
      <c r="K83" s="39">
        <v>0</v>
      </c>
      <c r="L83" s="39">
        <v>0</v>
      </c>
      <c r="M83" s="39">
        <v>292.52</v>
      </c>
      <c r="N83" s="39">
        <v>292.52</v>
      </c>
      <c r="O83" s="39">
        <v>0</v>
      </c>
      <c r="P83" s="39">
        <v>0</v>
      </c>
      <c r="Q83" s="39">
        <v>8259.2099999999991</v>
      </c>
      <c r="R83" s="39">
        <v>8259.2099999999991</v>
      </c>
      <c r="S83" s="39">
        <v>0</v>
      </c>
      <c r="T83" s="39">
        <v>2743.89</v>
      </c>
      <c r="U83" s="39">
        <v>0</v>
      </c>
      <c r="V83" s="39">
        <v>0</v>
      </c>
      <c r="W83" s="39">
        <v>2743.89</v>
      </c>
    </row>
    <row r="84" spans="1:23">
      <c r="A84" s="38" t="s">
        <v>138</v>
      </c>
      <c r="B84" s="38" t="s">
        <v>260</v>
      </c>
      <c r="C84" s="38" t="s">
        <v>259</v>
      </c>
      <c r="D84" s="39">
        <v>0</v>
      </c>
      <c r="E84" s="39">
        <v>1699.82</v>
      </c>
      <c r="F84" s="39">
        <v>1699.82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2154.77</v>
      </c>
      <c r="N84" s="39">
        <v>2154.77</v>
      </c>
      <c r="O84" s="39">
        <v>0</v>
      </c>
      <c r="P84" s="39">
        <v>0</v>
      </c>
      <c r="Q84" s="39">
        <v>2602.08</v>
      </c>
      <c r="R84" s="39">
        <v>2602.08</v>
      </c>
      <c r="S84" s="39">
        <v>0</v>
      </c>
      <c r="T84" s="39">
        <v>2206.87</v>
      </c>
      <c r="U84" s="39">
        <v>0</v>
      </c>
      <c r="V84" s="39">
        <v>0</v>
      </c>
      <c r="W84" s="39">
        <v>2206.87</v>
      </c>
    </row>
    <row r="85" spans="1:23">
      <c r="A85" s="38" t="s">
        <v>138</v>
      </c>
      <c r="B85" s="38" t="s">
        <v>258</v>
      </c>
      <c r="C85" s="38" t="s">
        <v>257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</row>
    <row r="86" spans="1:23">
      <c r="A86" s="38" t="s">
        <v>138</v>
      </c>
      <c r="B86" s="38" t="s">
        <v>256</v>
      </c>
      <c r="C86" s="38" t="s">
        <v>255</v>
      </c>
      <c r="D86" s="39">
        <v>0</v>
      </c>
      <c r="E86" s="39">
        <v>510.78</v>
      </c>
      <c r="F86" s="39">
        <v>510.78</v>
      </c>
      <c r="G86" s="39">
        <v>0</v>
      </c>
      <c r="H86" s="39">
        <v>0</v>
      </c>
      <c r="I86" s="39">
        <v>801.13</v>
      </c>
      <c r="J86" s="39">
        <v>801.13</v>
      </c>
      <c r="K86" s="39">
        <v>0</v>
      </c>
      <c r="L86" s="39">
        <v>0</v>
      </c>
      <c r="M86" s="39">
        <v>583.36</v>
      </c>
      <c r="N86" s="39">
        <v>583.36</v>
      </c>
      <c r="O86" s="39">
        <v>0</v>
      </c>
      <c r="P86" s="39">
        <v>0</v>
      </c>
      <c r="Q86" s="39">
        <v>3696.63</v>
      </c>
      <c r="R86" s="39">
        <v>3696.63</v>
      </c>
      <c r="S86" s="39">
        <v>0</v>
      </c>
      <c r="T86" s="39">
        <v>768.48</v>
      </c>
      <c r="U86" s="39">
        <v>0</v>
      </c>
      <c r="V86" s="39">
        <v>0</v>
      </c>
      <c r="W86" s="39">
        <v>768.48</v>
      </c>
    </row>
    <row r="87" spans="1:23">
      <c r="A87" s="38" t="s">
        <v>138</v>
      </c>
      <c r="B87" s="38" t="s">
        <v>254</v>
      </c>
      <c r="C87" s="38" t="s">
        <v>253</v>
      </c>
      <c r="D87" s="39">
        <v>0</v>
      </c>
      <c r="E87" s="39">
        <v>6.1</v>
      </c>
      <c r="F87" s="39">
        <v>6.1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505.62</v>
      </c>
      <c r="N87" s="39">
        <v>505.62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253.8</v>
      </c>
      <c r="U87" s="39">
        <v>0</v>
      </c>
      <c r="V87" s="39">
        <v>0</v>
      </c>
      <c r="W87" s="39">
        <v>253.8</v>
      </c>
    </row>
    <row r="88" spans="1:23">
      <c r="A88" s="38" t="s">
        <v>138</v>
      </c>
      <c r="B88" s="38" t="s">
        <v>252</v>
      </c>
      <c r="C88" s="38" t="s">
        <v>251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</row>
    <row r="89" spans="1:23">
      <c r="A89" s="38" t="s">
        <v>138</v>
      </c>
      <c r="B89" s="38" t="s">
        <v>250</v>
      </c>
      <c r="C89" s="38" t="s">
        <v>249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2158.9899999999998</v>
      </c>
      <c r="J89" s="39">
        <v>2158.9899999999998</v>
      </c>
      <c r="K89" s="39">
        <v>0</v>
      </c>
      <c r="L89" s="39">
        <v>0</v>
      </c>
      <c r="M89" s="39">
        <v>1706.85</v>
      </c>
      <c r="N89" s="39">
        <v>1706.85</v>
      </c>
      <c r="O89" s="39">
        <v>0</v>
      </c>
      <c r="P89" s="39">
        <v>0</v>
      </c>
      <c r="Q89" s="39">
        <v>2230.35</v>
      </c>
      <c r="R89" s="39">
        <v>2230.35</v>
      </c>
      <c r="S89" s="39">
        <v>0</v>
      </c>
      <c r="T89" s="39">
        <v>1146.28</v>
      </c>
      <c r="U89" s="39">
        <v>0</v>
      </c>
      <c r="V89" s="39">
        <v>0</v>
      </c>
      <c r="W89" s="39">
        <v>1146.28</v>
      </c>
    </row>
    <row r="90" spans="1:23">
      <c r="A90" s="38" t="s">
        <v>138</v>
      </c>
      <c r="B90" s="38" t="s">
        <v>385</v>
      </c>
      <c r="C90" s="38" t="s">
        <v>386</v>
      </c>
      <c r="D90" s="39"/>
      <c r="E90" s="39"/>
      <c r="F90" s="39"/>
      <c r="G90" s="39"/>
      <c r="H90" s="39"/>
      <c r="I90" s="39"/>
      <c r="J90" s="39"/>
      <c r="K90" s="39"/>
      <c r="L90" s="39">
        <v>0</v>
      </c>
      <c r="M90" s="39">
        <v>2287.5500000000002</v>
      </c>
      <c r="N90" s="39">
        <v>2287.5500000000002</v>
      </c>
      <c r="O90" s="39">
        <v>0</v>
      </c>
      <c r="P90" s="39">
        <v>0</v>
      </c>
      <c r="Q90" s="39">
        <v>0</v>
      </c>
      <c r="R90" s="39">
        <v>0</v>
      </c>
      <c r="S90" s="39">
        <v>0</v>
      </c>
      <c r="T90" s="39">
        <v>3271.6</v>
      </c>
      <c r="U90" s="39">
        <v>0</v>
      </c>
      <c r="V90" s="39">
        <v>0</v>
      </c>
      <c r="W90" s="39">
        <v>3271.6</v>
      </c>
    </row>
    <row r="91" spans="1:23">
      <c r="A91" s="38" t="s">
        <v>136</v>
      </c>
      <c r="B91" s="38" t="s">
        <v>248</v>
      </c>
      <c r="C91" s="38" t="s">
        <v>247</v>
      </c>
      <c r="D91" s="39">
        <v>0</v>
      </c>
      <c r="E91" s="39">
        <v>57396.07</v>
      </c>
      <c r="F91" s="39">
        <v>57396.07</v>
      </c>
      <c r="G91" s="39">
        <v>0</v>
      </c>
      <c r="H91" s="39">
        <v>0</v>
      </c>
      <c r="I91" s="39">
        <v>56185.53</v>
      </c>
      <c r="J91" s="39">
        <v>56185.53</v>
      </c>
      <c r="K91" s="39">
        <v>0</v>
      </c>
      <c r="L91" s="39">
        <v>0</v>
      </c>
      <c r="M91" s="39">
        <v>71880.62</v>
      </c>
      <c r="N91" s="39">
        <v>71880.62</v>
      </c>
      <c r="O91" s="39">
        <v>0</v>
      </c>
      <c r="P91" s="39">
        <v>0</v>
      </c>
      <c r="Q91" s="39">
        <v>89166.89</v>
      </c>
      <c r="R91" s="39">
        <v>89166.89</v>
      </c>
      <c r="S91" s="39">
        <v>0</v>
      </c>
      <c r="T91" s="39">
        <v>67833.72</v>
      </c>
      <c r="U91" s="39">
        <v>0</v>
      </c>
      <c r="V91" s="39">
        <v>0</v>
      </c>
      <c r="W91" s="39">
        <v>67833.72</v>
      </c>
    </row>
    <row r="92" spans="1:23">
      <c r="A92" s="38" t="s">
        <v>136</v>
      </c>
      <c r="B92" s="38" t="s">
        <v>246</v>
      </c>
      <c r="C92" s="38" t="s">
        <v>245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203.98</v>
      </c>
      <c r="J92" s="39">
        <v>203.98</v>
      </c>
      <c r="K92" s="39">
        <v>0</v>
      </c>
      <c r="L92" s="39">
        <v>0</v>
      </c>
      <c r="M92" s="39">
        <v>101.16</v>
      </c>
      <c r="N92" s="39">
        <v>101.16</v>
      </c>
      <c r="O92" s="39">
        <v>0</v>
      </c>
      <c r="P92" s="39">
        <v>0</v>
      </c>
      <c r="Q92" s="39">
        <v>250.26</v>
      </c>
      <c r="R92" s="39">
        <v>250.26</v>
      </c>
      <c r="S92" s="39">
        <v>0</v>
      </c>
      <c r="T92" s="39">
        <v>269.32</v>
      </c>
      <c r="U92" s="39">
        <v>0</v>
      </c>
      <c r="V92" s="39">
        <v>0</v>
      </c>
      <c r="W92" s="39">
        <v>269.32</v>
      </c>
    </row>
    <row r="93" spans="1:23">
      <c r="A93" s="38" t="s">
        <v>136</v>
      </c>
      <c r="B93" s="38" t="s">
        <v>244</v>
      </c>
      <c r="C93" s="38" t="s">
        <v>243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</row>
    <row r="94" spans="1:23">
      <c r="A94" s="38" t="s">
        <v>136</v>
      </c>
      <c r="B94" s="38" t="s">
        <v>242</v>
      </c>
      <c r="C94" s="38" t="s">
        <v>241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558.54</v>
      </c>
      <c r="J94" s="39">
        <v>558.54</v>
      </c>
      <c r="K94" s="39">
        <v>0</v>
      </c>
      <c r="L94" s="39">
        <v>0</v>
      </c>
      <c r="M94" s="39">
        <v>838.26</v>
      </c>
      <c r="N94" s="39">
        <v>838.26</v>
      </c>
      <c r="O94" s="39">
        <v>0</v>
      </c>
      <c r="P94" s="39">
        <v>0</v>
      </c>
      <c r="Q94" s="39">
        <v>738.47</v>
      </c>
      <c r="R94" s="39">
        <v>738.47</v>
      </c>
      <c r="S94" s="39">
        <v>0</v>
      </c>
      <c r="T94" s="39">
        <v>1068.0999999999999</v>
      </c>
      <c r="U94" s="39">
        <v>0</v>
      </c>
      <c r="V94" s="39">
        <v>0</v>
      </c>
      <c r="W94" s="39">
        <v>1068.0999999999999</v>
      </c>
    </row>
    <row r="95" spans="1:23">
      <c r="A95" s="38" t="s">
        <v>136</v>
      </c>
      <c r="B95" s="38" t="s">
        <v>240</v>
      </c>
      <c r="C95" s="38" t="s">
        <v>239</v>
      </c>
      <c r="D95" s="39">
        <v>0</v>
      </c>
      <c r="E95" s="39">
        <v>728.5</v>
      </c>
      <c r="F95" s="39">
        <v>728.5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9">
        <v>1265.3900000000001</v>
      </c>
      <c r="R95" s="39">
        <v>1265.3900000000001</v>
      </c>
      <c r="S95" s="39">
        <v>0</v>
      </c>
      <c r="T95" s="39">
        <v>796.75</v>
      </c>
      <c r="U95" s="39">
        <v>0</v>
      </c>
      <c r="V95" s="39">
        <v>0</v>
      </c>
      <c r="W95" s="39">
        <v>796.75</v>
      </c>
    </row>
    <row r="96" spans="1:23">
      <c r="A96" s="38" t="s">
        <v>136</v>
      </c>
      <c r="B96" s="38" t="s">
        <v>238</v>
      </c>
      <c r="C96" s="38" t="s">
        <v>237</v>
      </c>
      <c r="D96" s="39">
        <v>0</v>
      </c>
      <c r="E96" s="39">
        <v>1954</v>
      </c>
      <c r="F96" s="39">
        <v>1954</v>
      </c>
      <c r="G96" s="39">
        <v>0</v>
      </c>
      <c r="H96" s="39">
        <v>0</v>
      </c>
      <c r="I96" s="39">
        <v>3039.06</v>
      </c>
      <c r="J96" s="39">
        <v>3039.06</v>
      </c>
      <c r="K96" s="39">
        <v>0</v>
      </c>
      <c r="L96" s="39">
        <v>0</v>
      </c>
      <c r="M96" s="39">
        <v>1897.12</v>
      </c>
      <c r="N96" s="39">
        <v>1897.12</v>
      </c>
      <c r="O96" s="39">
        <v>0</v>
      </c>
      <c r="P96" s="39">
        <v>0</v>
      </c>
      <c r="Q96" s="39">
        <v>1120.3900000000001</v>
      </c>
      <c r="R96" s="39">
        <v>1120.3900000000001</v>
      </c>
      <c r="S96" s="39">
        <v>0</v>
      </c>
      <c r="T96" s="39">
        <v>2093.09</v>
      </c>
      <c r="U96" s="39">
        <v>0</v>
      </c>
      <c r="V96" s="39">
        <v>0</v>
      </c>
      <c r="W96" s="39">
        <v>2093.09</v>
      </c>
    </row>
    <row r="97" spans="1:23">
      <c r="A97" s="38" t="s">
        <v>136</v>
      </c>
      <c r="B97" s="38" t="s">
        <v>236</v>
      </c>
      <c r="C97" s="38" t="s">
        <v>235</v>
      </c>
      <c r="D97" s="39">
        <v>0</v>
      </c>
      <c r="E97" s="39">
        <v>1622.84</v>
      </c>
      <c r="F97" s="39">
        <v>1622.84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352.38</v>
      </c>
      <c r="N97" s="39">
        <v>352.38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1267.8399999999999</v>
      </c>
      <c r="U97" s="39">
        <v>0</v>
      </c>
      <c r="V97" s="39">
        <v>0</v>
      </c>
      <c r="W97" s="39">
        <v>1267.8399999999999</v>
      </c>
    </row>
    <row r="98" spans="1:23">
      <c r="A98" s="38" t="s">
        <v>136</v>
      </c>
      <c r="B98" s="38" t="s">
        <v>234</v>
      </c>
      <c r="C98" s="38" t="s">
        <v>233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</row>
    <row r="99" spans="1:23">
      <c r="A99" s="38" t="s">
        <v>136</v>
      </c>
      <c r="B99" s="38" t="s">
        <v>232</v>
      </c>
      <c r="C99" s="38" t="s">
        <v>231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</row>
    <row r="100" spans="1:23">
      <c r="A100" s="38" t="s">
        <v>136</v>
      </c>
      <c r="B100" s="38" t="s">
        <v>230</v>
      </c>
      <c r="C100" s="38" t="s">
        <v>229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</row>
    <row r="101" spans="1:23">
      <c r="A101" s="38" t="s">
        <v>136</v>
      </c>
      <c r="B101" s="38" t="s">
        <v>228</v>
      </c>
      <c r="C101" s="38" t="s">
        <v>227</v>
      </c>
      <c r="D101" s="39">
        <v>0</v>
      </c>
      <c r="E101" s="39">
        <v>734.76</v>
      </c>
      <c r="F101" s="39">
        <v>734.76</v>
      </c>
      <c r="G101" s="39">
        <v>0</v>
      </c>
      <c r="H101" s="39">
        <v>0</v>
      </c>
      <c r="I101" s="39">
        <v>4792.17</v>
      </c>
      <c r="J101" s="39">
        <v>4792.17</v>
      </c>
      <c r="K101" s="39">
        <v>0</v>
      </c>
      <c r="L101" s="39">
        <v>0</v>
      </c>
      <c r="M101" s="39">
        <v>2147.8200000000002</v>
      </c>
      <c r="N101" s="39">
        <v>2147.8200000000002</v>
      </c>
      <c r="O101" s="39">
        <v>0</v>
      </c>
      <c r="P101" s="39">
        <v>0</v>
      </c>
      <c r="Q101" s="39">
        <v>7826.55</v>
      </c>
      <c r="R101" s="39">
        <v>7826.55</v>
      </c>
      <c r="S101" s="39">
        <v>0</v>
      </c>
      <c r="T101" s="39">
        <v>2816.45</v>
      </c>
      <c r="U101" s="39">
        <v>0</v>
      </c>
      <c r="V101" s="39">
        <v>0</v>
      </c>
      <c r="W101" s="39">
        <v>2816.45</v>
      </c>
    </row>
    <row r="102" spans="1:23">
      <c r="A102" s="38" t="s">
        <v>136</v>
      </c>
      <c r="B102" s="38" t="s">
        <v>226</v>
      </c>
      <c r="C102" s="38" t="s">
        <v>225</v>
      </c>
      <c r="D102" s="39">
        <v>0</v>
      </c>
      <c r="E102" s="39">
        <v>723.86</v>
      </c>
      <c r="F102" s="39">
        <v>723.86</v>
      </c>
      <c r="G102" s="39">
        <v>0</v>
      </c>
      <c r="H102" s="39">
        <v>0</v>
      </c>
      <c r="I102" s="39">
        <v>723.86</v>
      </c>
      <c r="J102" s="39">
        <v>723.86</v>
      </c>
      <c r="K102" s="39">
        <v>0</v>
      </c>
      <c r="L102" s="39">
        <v>0</v>
      </c>
      <c r="M102" s="39">
        <v>723.86</v>
      </c>
      <c r="N102" s="39">
        <v>723.86</v>
      </c>
      <c r="O102" s="39">
        <v>0</v>
      </c>
      <c r="P102" s="39">
        <v>0</v>
      </c>
      <c r="Q102" s="39">
        <v>723.86</v>
      </c>
      <c r="R102" s="39">
        <v>723.86</v>
      </c>
      <c r="S102" s="39">
        <v>0</v>
      </c>
      <c r="T102" s="39">
        <v>723.86</v>
      </c>
      <c r="U102" s="39">
        <v>0</v>
      </c>
      <c r="V102" s="39">
        <v>0</v>
      </c>
      <c r="W102" s="39">
        <v>723.86</v>
      </c>
    </row>
    <row r="103" spans="1:23">
      <c r="A103" s="38" t="s">
        <v>136</v>
      </c>
      <c r="B103" s="38" t="s">
        <v>224</v>
      </c>
      <c r="C103" s="38" t="s">
        <v>223</v>
      </c>
      <c r="D103" s="39">
        <v>0</v>
      </c>
      <c r="E103" s="39">
        <v>419.45</v>
      </c>
      <c r="F103" s="39">
        <v>419.45</v>
      </c>
      <c r="G103" s="39">
        <v>0</v>
      </c>
      <c r="H103" s="39">
        <v>0</v>
      </c>
      <c r="I103" s="39">
        <v>419.45</v>
      </c>
      <c r="J103" s="39">
        <v>419.45</v>
      </c>
      <c r="K103" s="39">
        <v>0</v>
      </c>
      <c r="L103" s="39">
        <v>0</v>
      </c>
      <c r="M103" s="39">
        <v>419.45</v>
      </c>
      <c r="N103" s="39">
        <v>419.45</v>
      </c>
      <c r="O103" s="39">
        <v>0</v>
      </c>
      <c r="P103" s="39">
        <v>0</v>
      </c>
      <c r="Q103" s="39">
        <v>419.45</v>
      </c>
      <c r="R103" s="39">
        <v>419.45</v>
      </c>
      <c r="S103" s="39">
        <v>0</v>
      </c>
      <c r="T103" s="39">
        <v>419.45</v>
      </c>
      <c r="U103" s="39">
        <v>0</v>
      </c>
      <c r="V103" s="39">
        <v>0</v>
      </c>
      <c r="W103" s="39">
        <v>419.45</v>
      </c>
    </row>
    <row r="104" spans="1:23">
      <c r="A104" s="38" t="s">
        <v>136</v>
      </c>
      <c r="B104" s="38" t="s">
        <v>222</v>
      </c>
      <c r="C104" s="38" t="s">
        <v>221</v>
      </c>
      <c r="D104" s="39">
        <v>0</v>
      </c>
      <c r="E104" s="39">
        <v>2569.3000000000002</v>
      </c>
      <c r="F104" s="39">
        <v>2569.3000000000002</v>
      </c>
      <c r="G104" s="39">
        <v>0</v>
      </c>
      <c r="H104" s="39">
        <v>0</v>
      </c>
      <c r="I104" s="39">
        <v>502.58</v>
      </c>
      <c r="J104" s="39">
        <v>502.58</v>
      </c>
      <c r="K104" s="39">
        <v>0</v>
      </c>
      <c r="L104" s="39">
        <v>0</v>
      </c>
      <c r="M104" s="39">
        <v>0.02</v>
      </c>
      <c r="N104" s="39">
        <v>0.02</v>
      </c>
      <c r="O104" s="39">
        <v>0</v>
      </c>
      <c r="P104" s="39">
        <v>0</v>
      </c>
      <c r="Q104" s="39">
        <v>19523.830000000002</v>
      </c>
      <c r="R104" s="39">
        <v>19523.830000000002</v>
      </c>
      <c r="S104" s="39">
        <v>0</v>
      </c>
      <c r="T104" s="39">
        <v>21169.360000000001</v>
      </c>
      <c r="U104" s="39">
        <v>0</v>
      </c>
      <c r="V104" s="39">
        <v>0</v>
      </c>
      <c r="W104" s="39">
        <v>21169.360000000001</v>
      </c>
    </row>
    <row r="105" spans="1:23">
      <c r="A105" s="38" t="s">
        <v>136</v>
      </c>
      <c r="B105" s="38" t="s">
        <v>220</v>
      </c>
      <c r="C105" s="38" t="s">
        <v>219</v>
      </c>
      <c r="D105" s="39">
        <v>0</v>
      </c>
      <c r="E105" s="39">
        <v>400</v>
      </c>
      <c r="F105" s="39">
        <v>400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-400</v>
      </c>
      <c r="U105" s="39">
        <v>0</v>
      </c>
      <c r="V105" s="39">
        <v>0</v>
      </c>
      <c r="W105" s="39">
        <v>-400</v>
      </c>
    </row>
    <row r="106" spans="1:23">
      <c r="A106" s="38" t="s">
        <v>136</v>
      </c>
      <c r="B106" s="38" t="s">
        <v>218</v>
      </c>
      <c r="C106" s="38" t="s">
        <v>217</v>
      </c>
      <c r="D106" s="39">
        <v>0</v>
      </c>
      <c r="E106" s="39">
        <v>5.55</v>
      </c>
      <c r="F106" s="39">
        <v>5.55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</row>
    <row r="107" spans="1:23">
      <c r="A107" s="38" t="s">
        <v>136</v>
      </c>
      <c r="B107" s="38" t="s">
        <v>216</v>
      </c>
      <c r="C107" s="38" t="s">
        <v>215</v>
      </c>
      <c r="D107" s="39">
        <v>0</v>
      </c>
      <c r="E107" s="39">
        <v>76.89</v>
      </c>
      <c r="F107" s="39">
        <v>76.89</v>
      </c>
      <c r="G107" s="39">
        <v>0</v>
      </c>
      <c r="H107" s="39">
        <v>0</v>
      </c>
      <c r="I107" s="39">
        <v>82.39</v>
      </c>
      <c r="J107" s="39">
        <v>82.39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</row>
    <row r="108" spans="1:23">
      <c r="A108" s="38" t="s">
        <v>136</v>
      </c>
      <c r="B108" s="38" t="s">
        <v>214</v>
      </c>
      <c r="C108" s="38" t="s">
        <v>213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6000</v>
      </c>
      <c r="R108" s="39">
        <v>6000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</row>
    <row r="109" spans="1:23">
      <c r="A109" s="38" t="s">
        <v>136</v>
      </c>
      <c r="B109" s="38" t="s">
        <v>212</v>
      </c>
      <c r="C109" s="38" t="s">
        <v>211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</row>
    <row r="110" spans="1:23">
      <c r="A110" s="38" t="s">
        <v>136</v>
      </c>
      <c r="B110" s="38" t="s">
        <v>210</v>
      </c>
      <c r="C110" s="38" t="s">
        <v>209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</row>
    <row r="111" spans="1:23">
      <c r="A111" s="38" t="s">
        <v>136</v>
      </c>
      <c r="B111" s="38" t="s">
        <v>208</v>
      </c>
      <c r="C111" s="38" t="s">
        <v>207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</row>
    <row r="112" spans="1:23">
      <c r="A112" s="38" t="s">
        <v>136</v>
      </c>
      <c r="B112" s="38" t="s">
        <v>206</v>
      </c>
      <c r="C112" s="38" t="s">
        <v>205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</row>
    <row r="113" spans="1:23">
      <c r="A113" s="38" t="s">
        <v>134</v>
      </c>
      <c r="B113" s="38" t="s">
        <v>204</v>
      </c>
      <c r="C113" s="38" t="s">
        <v>203</v>
      </c>
      <c r="D113" s="39">
        <v>0</v>
      </c>
      <c r="E113" s="39">
        <v>9101.16</v>
      </c>
      <c r="F113" s="39">
        <v>9101.16</v>
      </c>
      <c r="G113" s="39">
        <v>0</v>
      </c>
      <c r="H113" s="39">
        <v>0</v>
      </c>
      <c r="I113" s="39">
        <v>6763.68</v>
      </c>
      <c r="J113" s="39">
        <v>6763.68</v>
      </c>
      <c r="K113" s="39">
        <v>0</v>
      </c>
      <c r="L113" s="39">
        <v>0</v>
      </c>
      <c r="M113" s="39">
        <v>5528.31</v>
      </c>
      <c r="N113" s="39">
        <v>5528.31</v>
      </c>
      <c r="O113" s="39">
        <v>0</v>
      </c>
      <c r="P113" s="39">
        <v>0</v>
      </c>
      <c r="Q113" s="39">
        <v>4314.41</v>
      </c>
      <c r="R113" s="39">
        <v>4314.41</v>
      </c>
      <c r="S113" s="39">
        <v>0</v>
      </c>
      <c r="T113" s="39">
        <v>2583.1799999999998</v>
      </c>
      <c r="U113" s="39">
        <v>0</v>
      </c>
      <c r="V113" s="39">
        <v>0</v>
      </c>
      <c r="W113" s="39">
        <v>2583.1799999999998</v>
      </c>
    </row>
    <row r="114" spans="1:23">
      <c r="A114" s="38" t="s">
        <v>134</v>
      </c>
      <c r="B114" s="38" t="s">
        <v>202</v>
      </c>
      <c r="C114" s="38" t="s">
        <v>201</v>
      </c>
      <c r="D114" s="39">
        <v>0</v>
      </c>
      <c r="E114" s="39">
        <v>49.47</v>
      </c>
      <c r="F114" s="39">
        <v>49.47</v>
      </c>
      <c r="G114" s="39">
        <v>0</v>
      </c>
      <c r="H114" s="39">
        <v>0</v>
      </c>
      <c r="I114" s="39">
        <v>46.17</v>
      </c>
      <c r="J114" s="39">
        <v>46.17</v>
      </c>
      <c r="K114" s="39">
        <v>0</v>
      </c>
      <c r="L114" s="39">
        <v>0</v>
      </c>
      <c r="M114" s="39">
        <v>43.96</v>
      </c>
      <c r="N114" s="39">
        <v>43.96</v>
      </c>
      <c r="O114" s="39">
        <v>0</v>
      </c>
      <c r="P114" s="39">
        <v>0</v>
      </c>
      <c r="Q114" s="39">
        <v>41.72</v>
      </c>
      <c r="R114" s="39">
        <v>41.72</v>
      </c>
      <c r="S114" s="39">
        <v>0</v>
      </c>
      <c r="T114" s="39">
        <v>760.6</v>
      </c>
      <c r="U114" s="39">
        <v>0</v>
      </c>
      <c r="V114" s="39">
        <v>0</v>
      </c>
      <c r="W114" s="39">
        <v>760.6</v>
      </c>
    </row>
    <row r="115" spans="1:23">
      <c r="A115" s="38" t="s">
        <v>134</v>
      </c>
      <c r="B115" s="38" t="s">
        <v>200</v>
      </c>
      <c r="C115" s="38" t="s">
        <v>199</v>
      </c>
      <c r="D115" s="39">
        <v>0</v>
      </c>
      <c r="E115" s="39">
        <v>646.85</v>
      </c>
      <c r="F115" s="39">
        <v>646.85</v>
      </c>
      <c r="G115" s="39">
        <v>0</v>
      </c>
      <c r="H115" s="39">
        <v>0</v>
      </c>
      <c r="I115" s="39">
        <v>19645.77</v>
      </c>
      <c r="J115" s="39">
        <v>19645.77</v>
      </c>
      <c r="K115" s="39">
        <v>0</v>
      </c>
      <c r="L115" s="39">
        <v>0</v>
      </c>
      <c r="M115" s="39">
        <v>22972.79</v>
      </c>
      <c r="N115" s="39">
        <v>22972.79</v>
      </c>
      <c r="O115" s="39">
        <v>0</v>
      </c>
      <c r="P115" s="39">
        <v>0</v>
      </c>
      <c r="Q115" s="39">
        <v>22140.27</v>
      </c>
      <c r="R115" s="39">
        <v>22140.27</v>
      </c>
      <c r="S115" s="39">
        <v>0</v>
      </c>
      <c r="T115" s="39">
        <v>36042.5</v>
      </c>
      <c r="U115" s="39">
        <v>0</v>
      </c>
      <c r="V115" s="39">
        <v>0</v>
      </c>
      <c r="W115" s="39">
        <v>36042.5</v>
      </c>
    </row>
    <row r="116" spans="1:23">
      <c r="A116" s="38" t="s">
        <v>134</v>
      </c>
      <c r="B116" s="38" t="s">
        <v>198</v>
      </c>
      <c r="C116" s="38" t="s">
        <v>197</v>
      </c>
      <c r="D116" s="39">
        <v>0</v>
      </c>
      <c r="E116" s="39">
        <v>1200</v>
      </c>
      <c r="F116" s="39">
        <v>1200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0</v>
      </c>
    </row>
    <row r="117" spans="1:23">
      <c r="A117" s="38" t="s">
        <v>132</v>
      </c>
      <c r="B117" s="38" t="s">
        <v>133</v>
      </c>
      <c r="C117" s="38" t="s">
        <v>132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9888.2000000000007</v>
      </c>
      <c r="N117" s="39">
        <v>9888.2000000000007</v>
      </c>
      <c r="O117" s="39">
        <v>0</v>
      </c>
      <c r="P117" s="39">
        <v>0</v>
      </c>
      <c r="Q117" s="39">
        <v>16557.71</v>
      </c>
      <c r="R117" s="39">
        <v>16557.71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</row>
    <row r="118" spans="1:23">
      <c r="A118" s="38" t="s">
        <v>195</v>
      </c>
      <c r="B118" s="38" t="s">
        <v>194</v>
      </c>
      <c r="C118" s="38" t="s">
        <v>195</v>
      </c>
      <c r="D118" s="40"/>
      <c r="E118" s="40"/>
      <c r="F118" s="40"/>
      <c r="G118" s="40"/>
      <c r="H118" s="40"/>
      <c r="I118" s="40"/>
      <c r="J118" s="40"/>
      <c r="K118" s="40"/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</row>
    <row r="119" spans="1:23"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spans="1:23">
      <c r="A120" s="38" t="s">
        <v>138</v>
      </c>
      <c r="B120" s="38" t="s">
        <v>272</v>
      </c>
      <c r="C120" s="38" t="s">
        <v>271</v>
      </c>
      <c r="D120" s="39">
        <v>0</v>
      </c>
      <c r="E120" s="39">
        <v>10791.51</v>
      </c>
      <c r="F120" s="39">
        <v>10791.51</v>
      </c>
      <c r="G120" s="39">
        <v>0</v>
      </c>
      <c r="H120" s="39">
        <v>0</v>
      </c>
      <c r="I120" s="39">
        <v>14721.58</v>
      </c>
      <c r="J120" s="39">
        <v>14721.58</v>
      </c>
      <c r="K120" s="39">
        <v>0</v>
      </c>
      <c r="L120" s="39">
        <v>0</v>
      </c>
      <c r="M120" s="39">
        <v>16727.45</v>
      </c>
      <c r="N120" s="39">
        <v>16727.45</v>
      </c>
      <c r="O120" s="39">
        <v>0</v>
      </c>
      <c r="P120" s="39">
        <v>0</v>
      </c>
      <c r="Q120" s="39">
        <v>28621.01</v>
      </c>
      <c r="R120" s="39">
        <v>28621.01</v>
      </c>
      <c r="S120" s="39">
        <v>0</v>
      </c>
      <c r="T120" s="39">
        <v>8690.86</v>
      </c>
      <c r="U120" s="39">
        <v>0</v>
      </c>
      <c r="V120" s="39">
        <v>0</v>
      </c>
      <c r="W120" s="39">
        <v>8690.86</v>
      </c>
    </row>
    <row r="121" spans="1:23">
      <c r="A121" s="38" t="s">
        <v>148</v>
      </c>
      <c r="B121" s="38" t="s">
        <v>303</v>
      </c>
      <c r="C121" s="38" t="s">
        <v>302</v>
      </c>
      <c r="D121" s="39">
        <v>0</v>
      </c>
      <c r="E121" s="39">
        <v>490437.84</v>
      </c>
      <c r="F121" s="39">
        <v>490437.84</v>
      </c>
      <c r="G121" s="39">
        <v>0</v>
      </c>
      <c r="H121" s="39">
        <v>0</v>
      </c>
      <c r="I121" s="39">
        <v>540218.71</v>
      </c>
      <c r="J121" s="39">
        <v>540218.71</v>
      </c>
      <c r="K121" s="39">
        <v>0</v>
      </c>
      <c r="L121" s="39">
        <v>0</v>
      </c>
      <c r="M121" s="39">
        <v>475330.38</v>
      </c>
      <c r="N121" s="39">
        <v>475330.38</v>
      </c>
      <c r="O121" s="39">
        <v>0</v>
      </c>
      <c r="P121" s="39">
        <v>0</v>
      </c>
      <c r="Q121" s="39">
        <v>363276.13</v>
      </c>
      <c r="R121" s="39">
        <v>363276.13</v>
      </c>
      <c r="S121" s="39">
        <v>0</v>
      </c>
      <c r="T121" s="39">
        <v>-536130.64</v>
      </c>
      <c r="U121" s="39">
        <v>0</v>
      </c>
      <c r="V121" s="39">
        <v>730254.09</v>
      </c>
      <c r="W121" s="39">
        <v>-1266384.73</v>
      </c>
    </row>
    <row r="122" spans="1:23">
      <c r="E122" s="42">
        <f>E120/E121</f>
        <v>2.2003828252730253E-2</v>
      </c>
      <c r="F122" s="42">
        <f t="shared" ref="F122:W122" si="0">F120/F121</f>
        <v>2.2003828252730253E-2</v>
      </c>
      <c r="G122" s="42" t="e">
        <f t="shared" si="0"/>
        <v>#DIV/0!</v>
      </c>
      <c r="H122" s="42" t="e">
        <f t="shared" si="0"/>
        <v>#DIV/0!</v>
      </c>
      <c r="I122" s="42">
        <f t="shared" si="0"/>
        <v>2.7251147965608229E-2</v>
      </c>
      <c r="J122" s="42">
        <f t="shared" si="0"/>
        <v>2.7251147965608229E-2</v>
      </c>
      <c r="K122" s="42" t="e">
        <f t="shared" si="0"/>
        <v>#DIV/0!</v>
      </c>
      <c r="L122" s="42" t="e">
        <f t="shared" si="0"/>
        <v>#DIV/0!</v>
      </c>
      <c r="M122" s="42">
        <f t="shared" si="0"/>
        <v>3.519120742924111E-2</v>
      </c>
      <c r="N122" s="42">
        <f t="shared" si="0"/>
        <v>3.519120742924111E-2</v>
      </c>
      <c r="O122" s="42" t="e">
        <f t="shared" si="0"/>
        <v>#DIV/0!</v>
      </c>
      <c r="P122" s="42" t="e">
        <f t="shared" si="0"/>
        <v>#DIV/0!</v>
      </c>
      <c r="Q122" s="42">
        <f t="shared" si="0"/>
        <v>7.8785826087720098E-2</v>
      </c>
      <c r="R122" s="42">
        <f t="shared" si="0"/>
        <v>7.8785826087720098E-2</v>
      </c>
      <c r="S122" s="42" t="e">
        <f t="shared" si="0"/>
        <v>#DIV/0!</v>
      </c>
      <c r="T122" s="42">
        <f t="shared" si="0"/>
        <v>-1.6210340076814114E-2</v>
      </c>
      <c r="U122" s="42" t="e">
        <f t="shared" si="0"/>
        <v>#DIV/0!</v>
      </c>
      <c r="V122" s="42">
        <f t="shared" si="0"/>
        <v>0</v>
      </c>
      <c r="W122" s="42">
        <f t="shared" si="0"/>
        <v>-6.862732781056197E-3</v>
      </c>
    </row>
    <row r="123" spans="1:23" ht="16.2">
      <c r="B123" s="41" t="s">
        <v>397</v>
      </c>
      <c r="V123" s="43">
        <f>V121*0.06</f>
        <v>43815.2454</v>
      </c>
    </row>
  </sheetData>
  <autoFilter ref="A3:W104"/>
  <phoneticPr fontId="1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E16" sqref="E16"/>
    </sheetView>
  </sheetViews>
  <sheetFormatPr defaultColWidth="9" defaultRowHeight="20.100000000000001" customHeight="1"/>
  <cols>
    <col min="1" max="1" width="10.77734375" style="1" bestFit="1" customWidth="1"/>
    <col min="2" max="2" width="11.44140625" style="1" customWidth="1"/>
    <col min="3" max="3" width="10.33203125" style="1" customWidth="1"/>
    <col min="4" max="4" width="16.77734375" style="1" customWidth="1"/>
    <col min="5" max="5" width="15" style="1" bestFit="1" customWidth="1"/>
    <col min="6" max="6" width="9" style="1"/>
    <col min="7" max="7" width="18.21875" style="1" customWidth="1"/>
    <col min="8" max="8" width="26.6640625" style="1" customWidth="1"/>
    <col min="9" max="9" width="17.109375" style="1" customWidth="1"/>
    <col min="10" max="10" width="51.109375" style="1" customWidth="1"/>
    <col min="11" max="11" width="67.6640625" style="2" customWidth="1"/>
    <col min="12" max="12" width="13.109375" style="1" customWidth="1"/>
    <col min="13" max="13" width="34" style="1" customWidth="1"/>
    <col min="14" max="16384" width="9" style="1"/>
  </cols>
  <sheetData>
    <row r="1" spans="1:13" ht="20.100000000000001" customHeight="1">
      <c r="B1" s="18" t="s">
        <v>28</v>
      </c>
      <c r="C1" s="18" t="s">
        <v>30</v>
      </c>
      <c r="D1" s="18" t="s">
        <v>31</v>
      </c>
      <c r="E1" s="18" t="s">
        <v>398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5</v>
      </c>
      <c r="L1" s="5" t="s">
        <v>6</v>
      </c>
      <c r="M1" s="5" t="s">
        <v>7</v>
      </c>
    </row>
    <row r="2" spans="1:13" ht="32.4">
      <c r="B2" s="18" t="s">
        <v>119</v>
      </c>
      <c r="C2" s="18" t="s">
        <v>120</v>
      </c>
      <c r="D2" s="26" t="s">
        <v>77</v>
      </c>
      <c r="E2" s="18" t="s">
        <v>121</v>
      </c>
      <c r="F2" s="6" t="s">
        <v>8</v>
      </c>
      <c r="G2" s="80" t="s">
        <v>9</v>
      </c>
      <c r="H2" s="7" t="s">
        <v>781</v>
      </c>
      <c r="I2" s="8" t="s">
        <v>782</v>
      </c>
      <c r="J2" s="17" t="s">
        <v>780</v>
      </c>
      <c r="K2" s="9" t="s">
        <v>10</v>
      </c>
      <c r="L2" s="8"/>
      <c r="M2" s="6" t="s">
        <v>11</v>
      </c>
    </row>
    <row r="3" spans="1:13" ht="48.6">
      <c r="B3" s="18" t="s">
        <v>119</v>
      </c>
      <c r="C3" s="18" t="s">
        <v>120</v>
      </c>
      <c r="D3" s="26" t="s">
        <v>77</v>
      </c>
      <c r="E3" s="18" t="s">
        <v>121</v>
      </c>
      <c r="F3" s="6" t="s">
        <v>8</v>
      </c>
      <c r="G3" s="80" t="s">
        <v>12</v>
      </c>
      <c r="H3" s="10" t="s">
        <v>13</v>
      </c>
      <c r="I3" s="11" t="s">
        <v>14</v>
      </c>
      <c r="J3" s="17" t="s">
        <v>783</v>
      </c>
      <c r="K3" s="9" t="s">
        <v>15</v>
      </c>
      <c r="L3" s="8"/>
      <c r="M3" s="8"/>
    </row>
    <row r="4" spans="1:13" ht="81">
      <c r="B4" s="18" t="s">
        <v>119</v>
      </c>
      <c r="C4" s="18" t="s">
        <v>120</v>
      </c>
      <c r="D4" s="26" t="s">
        <v>77</v>
      </c>
      <c r="E4" s="18" t="s">
        <v>121</v>
      </c>
      <c r="F4" s="6" t="s">
        <v>8</v>
      </c>
      <c r="G4" s="81" t="s">
        <v>784</v>
      </c>
      <c r="H4" s="12" t="s">
        <v>786</v>
      </c>
      <c r="I4" s="12" t="s">
        <v>787</v>
      </c>
      <c r="J4" s="17" t="s">
        <v>785</v>
      </c>
      <c r="K4" s="9" t="s">
        <v>16</v>
      </c>
      <c r="L4" s="8">
        <v>913228433</v>
      </c>
      <c r="M4" s="8"/>
    </row>
    <row r="5" spans="1:13" ht="48.6">
      <c r="B5" s="18" t="s">
        <v>119</v>
      </c>
      <c r="C5" s="18" t="s">
        <v>120</v>
      </c>
      <c r="D5" s="26" t="s">
        <v>77</v>
      </c>
      <c r="E5" s="18" t="s">
        <v>121</v>
      </c>
      <c r="F5" s="6" t="s">
        <v>8</v>
      </c>
      <c r="G5" s="82" t="s">
        <v>17</v>
      </c>
      <c r="H5" s="8">
        <v>280107832</v>
      </c>
      <c r="I5" s="8">
        <v>7832</v>
      </c>
      <c r="J5" s="17" t="s">
        <v>788</v>
      </c>
      <c r="K5" s="9" t="s">
        <v>18</v>
      </c>
      <c r="L5" s="8"/>
      <c r="M5" s="8"/>
    </row>
    <row r="6" spans="1:13" ht="21" customHeight="1">
      <c r="B6" s="18" t="s">
        <v>29</v>
      </c>
      <c r="C6" s="18" t="s">
        <v>29</v>
      </c>
      <c r="D6" s="18" t="s">
        <v>32</v>
      </c>
      <c r="E6" s="18">
        <f>16+16+38+16.3+121.5</f>
        <v>207.8</v>
      </c>
      <c r="F6" s="6" t="s">
        <v>19</v>
      </c>
      <c r="G6" s="83" t="s">
        <v>20</v>
      </c>
      <c r="H6" s="8" t="s">
        <v>790</v>
      </c>
      <c r="I6" s="8" t="s">
        <v>791</v>
      </c>
      <c r="J6" s="17" t="s">
        <v>789</v>
      </c>
      <c r="K6" s="8"/>
      <c r="L6" s="8"/>
      <c r="M6" s="8"/>
    </row>
    <row r="7" spans="1:13" ht="21" customHeight="1">
      <c r="B7" s="27" t="s">
        <v>78</v>
      </c>
      <c r="C7" s="27" t="s">
        <v>79</v>
      </c>
      <c r="D7" s="26" t="s">
        <v>77</v>
      </c>
      <c r="E7" s="1">
        <v>550</v>
      </c>
      <c r="F7" s="6" t="s">
        <v>21</v>
      </c>
      <c r="G7" s="84" t="s">
        <v>22</v>
      </c>
      <c r="H7" s="8" t="s">
        <v>793</v>
      </c>
      <c r="I7" s="8" t="s">
        <v>35</v>
      </c>
      <c r="J7" s="17" t="s">
        <v>792</v>
      </c>
      <c r="K7" s="8"/>
      <c r="L7" s="8"/>
      <c r="M7" s="8"/>
    </row>
    <row r="8" spans="1:13" ht="21" customHeight="1">
      <c r="B8" s="18" t="s">
        <v>399</v>
      </c>
      <c r="C8" s="27" t="s">
        <v>79</v>
      </c>
      <c r="D8" s="26" t="s">
        <v>77</v>
      </c>
      <c r="E8" s="1">
        <v>550</v>
      </c>
      <c r="F8" s="6" t="s">
        <v>21</v>
      </c>
      <c r="G8" s="84" t="s">
        <v>22</v>
      </c>
      <c r="H8" s="8" t="s">
        <v>34</v>
      </c>
      <c r="I8" s="8" t="s">
        <v>794</v>
      </c>
      <c r="J8" s="17" t="s">
        <v>33</v>
      </c>
      <c r="K8" s="8"/>
      <c r="L8" s="8"/>
      <c r="M8" s="8"/>
    </row>
    <row r="9" spans="1:13" ht="21" customHeight="1">
      <c r="B9" s="18"/>
      <c r="C9" s="27"/>
      <c r="D9" s="26"/>
      <c r="F9" s="6"/>
      <c r="G9" s="8"/>
      <c r="H9" s="8"/>
      <c r="I9" s="8"/>
      <c r="J9" s="17"/>
      <c r="K9" s="8"/>
      <c r="L9" s="8"/>
      <c r="M9" s="8"/>
    </row>
    <row r="10" spans="1:13" ht="28.8">
      <c r="B10" s="18" t="s">
        <v>80</v>
      </c>
      <c r="C10" s="18" t="s">
        <v>80</v>
      </c>
      <c r="D10" s="26" t="s">
        <v>77</v>
      </c>
      <c r="E10" s="1">
        <v>180</v>
      </c>
      <c r="F10" s="6" t="s">
        <v>23</v>
      </c>
      <c r="G10" s="81" t="s">
        <v>24</v>
      </c>
      <c r="H10" s="28" t="s">
        <v>795</v>
      </c>
      <c r="I10" s="8">
        <v>9900</v>
      </c>
      <c r="J10" s="17" t="s">
        <v>796</v>
      </c>
      <c r="K10" s="13" t="s">
        <v>25</v>
      </c>
      <c r="L10" s="8"/>
      <c r="M10" s="8"/>
    </row>
    <row r="11" spans="1:13" s="2" customFormat="1" ht="48" customHeight="1">
      <c r="A11" s="50">
        <v>44865</v>
      </c>
      <c r="B11" s="34" t="s">
        <v>541</v>
      </c>
      <c r="C11" s="34" t="s">
        <v>542</v>
      </c>
      <c r="D11" s="26" t="s">
        <v>543</v>
      </c>
      <c r="E11" s="2">
        <v>200</v>
      </c>
      <c r="F11" s="14" t="s">
        <v>26</v>
      </c>
      <c r="G11" s="92" t="s">
        <v>27</v>
      </c>
      <c r="H11" s="15" t="s">
        <v>466</v>
      </c>
      <c r="I11" s="15" t="s">
        <v>467</v>
      </c>
      <c r="J11" s="33" t="s">
        <v>118</v>
      </c>
      <c r="K11" s="16"/>
      <c r="L11" s="15"/>
      <c r="M11" s="15"/>
    </row>
    <row r="12" spans="1:13" ht="48.6">
      <c r="B12" s="18" t="s">
        <v>119</v>
      </c>
      <c r="C12" s="18" t="s">
        <v>120</v>
      </c>
      <c r="D12" s="26" t="s">
        <v>77</v>
      </c>
      <c r="E12" s="18" t="s">
        <v>121</v>
      </c>
      <c r="F12" s="6" t="s">
        <v>8</v>
      </c>
      <c r="G12" s="7" t="s">
        <v>12</v>
      </c>
      <c r="H12" s="54" t="s">
        <v>620</v>
      </c>
      <c r="I12" s="11" t="s">
        <v>621</v>
      </c>
      <c r="J12" s="17" t="s">
        <v>797</v>
      </c>
      <c r="K12" s="9" t="s">
        <v>15</v>
      </c>
      <c r="L12" s="8"/>
      <c r="M12" s="8"/>
    </row>
    <row r="13" spans="1:13" ht="20.100000000000001" customHeight="1">
      <c r="H13" s="1" t="s">
        <v>645</v>
      </c>
      <c r="I13" s="1" t="s">
        <v>646</v>
      </c>
      <c r="J13" s="93" t="s">
        <v>798</v>
      </c>
    </row>
    <row r="14" spans="1:13" ht="20.100000000000001" customHeight="1">
      <c r="G14" s="1" t="s">
        <v>647</v>
      </c>
      <c r="H14" s="1" t="s">
        <v>648</v>
      </c>
      <c r="I14" s="1">
        <v>151471</v>
      </c>
    </row>
  </sheetData>
  <phoneticPr fontId="11" type="noConversion"/>
  <hyperlinks>
    <hyperlink ref="J4" r:id="rId1"/>
    <hyperlink ref="J3" r:id="rId2" location="/"/>
    <hyperlink ref="J5" r:id="rId3"/>
    <hyperlink ref="H3" r:id="rId4" tooltip="mailto:info.eu@unicostar.com"/>
    <hyperlink ref="J2" r:id="rId5"/>
    <hyperlink ref="J6" r:id="rId6"/>
    <hyperlink ref="J7" r:id="rId7" location="/login"/>
    <hyperlink ref="H10" r:id="rId8"/>
    <hyperlink ref="J11" r:id="rId9"/>
    <hyperlink ref="J10" r:id="rId10"/>
    <hyperlink ref="J8" r:id="rId11" location="/login"/>
    <hyperlink ref="J12" r:id="rId12" location="/"/>
    <hyperlink ref="H12" r:id="rId13"/>
    <hyperlink ref="J13" r:id="rId14"/>
  </hyperlinks>
  <pageMargins left="0.75" right="0.75" top="1" bottom="1" header="0.5" footer="0.5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A29"/>
  <sheetViews>
    <sheetView workbookViewId="0">
      <selection activeCell="G21" sqref="G21"/>
    </sheetView>
  </sheetViews>
  <sheetFormatPr defaultRowHeight="14.4"/>
  <cols>
    <col min="1" max="1" width="62.109375" customWidth="1"/>
  </cols>
  <sheetData>
    <row r="2" spans="1:1" ht="15">
      <c r="A2" s="55" t="s">
        <v>661</v>
      </c>
    </row>
    <row r="3" spans="1:1" ht="15">
      <c r="A3" s="56">
        <v>3</v>
      </c>
    </row>
    <row r="4" spans="1:1" ht="15">
      <c r="A4" s="57" t="s">
        <v>662</v>
      </c>
    </row>
    <row r="5" spans="1:1" ht="15">
      <c r="A5" s="57" t="s">
        <v>663</v>
      </c>
    </row>
    <row r="6" spans="1:1" ht="15">
      <c r="A6" s="58" t="s">
        <v>664</v>
      </c>
    </row>
    <row r="7" spans="1:1" ht="15">
      <c r="A7" s="59" t="s">
        <v>665</v>
      </c>
    </row>
    <row r="8" spans="1:1" ht="15">
      <c r="A8" s="59" t="s">
        <v>666</v>
      </c>
    </row>
    <row r="9" spans="1:1" ht="15">
      <c r="A9" s="59" t="s">
        <v>545</v>
      </c>
    </row>
    <row r="10" spans="1:1" ht="15">
      <c r="A10" s="59" t="s">
        <v>663</v>
      </c>
    </row>
    <row r="11" spans="1:1" ht="15">
      <c r="A11" s="60" t="s">
        <v>667</v>
      </c>
    </row>
    <row r="12" spans="1:1" ht="15">
      <c r="A12" s="57" t="s">
        <v>668</v>
      </c>
    </row>
    <row r="13" spans="1:1" ht="15">
      <c r="A13" s="61" t="s">
        <v>669</v>
      </c>
    </row>
    <row r="14" spans="1:1" ht="15">
      <c r="A14" s="61" t="s">
        <v>670</v>
      </c>
    </row>
    <row r="15" spans="1:1" ht="17.399999999999999">
      <c r="A15" s="62" t="s">
        <v>671</v>
      </c>
    </row>
    <row r="16" spans="1:1" ht="15">
      <c r="A16" s="63">
        <v>44986</v>
      </c>
    </row>
    <row r="17" spans="1:1" ht="15">
      <c r="A17" s="64" t="s">
        <v>672</v>
      </c>
    </row>
    <row r="18" spans="1:1" ht="15">
      <c r="A18" s="57" t="s">
        <v>668</v>
      </c>
    </row>
    <row r="19" spans="1:1" ht="15">
      <c r="A19" s="61" t="s">
        <v>669</v>
      </c>
    </row>
    <row r="20" spans="1:1" ht="15">
      <c r="A20" s="61" t="s">
        <v>673</v>
      </c>
    </row>
    <row r="21" spans="1:1" ht="17.399999999999999">
      <c r="A21" s="62" t="s">
        <v>671</v>
      </c>
    </row>
    <row r="22" spans="1:1" ht="15">
      <c r="A22" s="63">
        <v>44958</v>
      </c>
    </row>
    <row r="23" spans="1:1" ht="15">
      <c r="A23" s="64" t="s">
        <v>674</v>
      </c>
    </row>
    <row r="24" spans="1:1" ht="15">
      <c r="A24" s="57" t="s">
        <v>668</v>
      </c>
    </row>
    <row r="25" spans="1:1" ht="15">
      <c r="A25" s="61" t="s">
        <v>669</v>
      </c>
    </row>
    <row r="26" spans="1:1" ht="15">
      <c r="A26" s="61" t="s">
        <v>675</v>
      </c>
    </row>
    <row r="27" spans="1:1" ht="17.399999999999999">
      <c r="A27" s="62" t="s">
        <v>671</v>
      </c>
    </row>
    <row r="28" spans="1:1" ht="15">
      <c r="A28" s="65" t="s">
        <v>676</v>
      </c>
    </row>
    <row r="29" spans="1:1" ht="15">
      <c r="A29" s="64" t="s">
        <v>677</v>
      </c>
    </row>
  </sheetData>
  <phoneticPr fontId="1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Control 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60960</xdr:rowOff>
              </to>
            </anchor>
          </controlPr>
        </control>
      </mc:Choice>
      <mc:Fallback>
        <control shapeId="11265" r:id="rId3" name="Control 1"/>
      </mc:Fallback>
    </mc:AlternateContent>
    <mc:AlternateContent xmlns:mc="http://schemas.openxmlformats.org/markup-compatibility/2006">
      <mc:Choice Requires="x14">
        <control shapeId="11266" r:id="rId5" name="Control 2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1266" r:id="rId5" name="Control 2"/>
      </mc:Fallback>
    </mc:AlternateContent>
    <mc:AlternateContent xmlns:mc="http://schemas.openxmlformats.org/markup-compatibility/2006">
      <mc:Choice Requires="x14">
        <control shapeId="11267" r:id="rId6" name="Control 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60960</xdr:rowOff>
              </to>
            </anchor>
          </controlPr>
        </control>
      </mc:Choice>
      <mc:Fallback>
        <control shapeId="11267" r:id="rId6" name="Control 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5" workbookViewId="0">
      <selection activeCell="E20" sqref="E20"/>
    </sheetView>
  </sheetViews>
  <sheetFormatPr defaultRowHeight="14.4"/>
  <cols>
    <col min="1" max="1" width="43.44140625" customWidth="1"/>
  </cols>
  <sheetData>
    <row r="1" spans="1:1">
      <c r="A1" s="29" t="s">
        <v>544</v>
      </c>
    </row>
    <row r="2" spans="1:1">
      <c r="A2" s="29" t="s">
        <v>545</v>
      </c>
    </row>
    <row r="3" spans="1:1">
      <c r="A3" s="29" t="s">
        <v>546</v>
      </c>
    </row>
    <row r="4" spans="1:1">
      <c r="A4" s="29" t="s">
        <v>547</v>
      </c>
    </row>
    <row r="5" spans="1:1">
      <c r="A5" s="51" t="s">
        <v>548</v>
      </c>
    </row>
    <row r="6" spans="1:1">
      <c r="A6" s="51" t="s">
        <v>549</v>
      </c>
    </row>
    <row r="7" spans="1:1">
      <c r="A7" s="29" t="s">
        <v>550</v>
      </c>
    </row>
    <row r="8" spans="1:1">
      <c r="A8" s="51" t="s">
        <v>551</v>
      </c>
    </row>
    <row r="9" spans="1:1">
      <c r="A9" s="51" t="s">
        <v>552</v>
      </c>
    </row>
    <row r="10" spans="1:1">
      <c r="A10" s="29" t="s">
        <v>553</v>
      </c>
    </row>
    <row r="11" spans="1:1">
      <c r="A11" s="51" t="s">
        <v>554</v>
      </c>
    </row>
    <row r="12" spans="1:1">
      <c r="A12" s="51" t="s">
        <v>555</v>
      </c>
    </row>
    <row r="13" spans="1:1">
      <c r="A13" s="29" t="s">
        <v>556</v>
      </c>
    </row>
    <row r="14" spans="1:1">
      <c r="A14" s="51">
        <v>652</v>
      </c>
    </row>
    <row r="15" spans="1:1">
      <c r="A15" s="51" t="s">
        <v>557</v>
      </c>
    </row>
    <row r="16" spans="1:1">
      <c r="A16" s="29" t="s">
        <v>558</v>
      </c>
    </row>
    <row r="17" spans="1:2">
      <c r="A17" s="51" t="s">
        <v>559</v>
      </c>
    </row>
    <row r="18" spans="1:2">
      <c r="A18" s="51" t="s">
        <v>560</v>
      </c>
    </row>
    <row r="19" spans="1:2">
      <c r="A19" s="29" t="s">
        <v>561</v>
      </c>
    </row>
    <row r="20" spans="1:2">
      <c r="A20" s="51">
        <v>481</v>
      </c>
    </row>
    <row r="21" spans="1:2">
      <c r="A21" s="51" t="s">
        <v>562</v>
      </c>
    </row>
    <row r="22" spans="1:2">
      <c r="A22" s="29" t="s">
        <v>563</v>
      </c>
    </row>
    <row r="23" spans="1:2">
      <c r="A23" s="51">
        <v>482</v>
      </c>
    </row>
    <row r="24" spans="1:2">
      <c r="A24" s="51" t="s">
        <v>564</v>
      </c>
    </row>
    <row r="25" spans="1:2">
      <c r="A25" s="29" t="s">
        <v>565</v>
      </c>
    </row>
    <row r="26" spans="1:2">
      <c r="A26" s="51">
        <v>483</v>
      </c>
    </row>
    <row r="27" spans="1:2">
      <c r="A27" s="51" t="s">
        <v>566</v>
      </c>
    </row>
    <row r="29" spans="1:2">
      <c r="A29" t="s">
        <v>567</v>
      </c>
    </row>
    <row r="30" spans="1:2">
      <c r="A30" t="s">
        <v>568</v>
      </c>
      <c r="B30" t="s">
        <v>569</v>
      </c>
    </row>
    <row r="31" spans="1:2">
      <c r="A31" t="s">
        <v>570</v>
      </c>
      <c r="B31" t="s">
        <v>571</v>
      </c>
    </row>
    <row r="32" spans="1:2">
      <c r="A32" t="s">
        <v>572</v>
      </c>
      <c r="B32" t="s">
        <v>573</v>
      </c>
    </row>
    <row r="33" spans="1:2">
      <c r="A33" t="s">
        <v>574</v>
      </c>
      <c r="B33" t="s">
        <v>575</v>
      </c>
    </row>
    <row r="34" spans="1:2">
      <c r="A34" t="s">
        <v>576</v>
      </c>
      <c r="B34" t="s">
        <v>577</v>
      </c>
    </row>
    <row r="35" spans="1:2">
      <c r="A35" t="s">
        <v>578</v>
      </c>
      <c r="B35" t="s">
        <v>579</v>
      </c>
    </row>
    <row r="36" spans="1:2">
      <c r="A36" t="s">
        <v>580</v>
      </c>
      <c r="B36" t="s">
        <v>581</v>
      </c>
    </row>
    <row r="37" spans="1:2">
      <c r="A37" t="s">
        <v>582</v>
      </c>
      <c r="B37" t="s">
        <v>583</v>
      </c>
    </row>
    <row r="39" spans="1:2">
      <c r="A39" s="29" t="s">
        <v>544</v>
      </c>
    </row>
    <row r="40" spans="1:2">
      <c r="A40" s="29" t="s">
        <v>545</v>
      </c>
    </row>
    <row r="41" spans="1:2">
      <c r="A41" s="29" t="s">
        <v>546</v>
      </c>
    </row>
    <row r="42" spans="1:2">
      <c r="A42" s="29" t="s">
        <v>622</v>
      </c>
    </row>
    <row r="43" spans="1:2">
      <c r="A43" s="51" t="s">
        <v>623</v>
      </c>
    </row>
    <row r="44" spans="1:2">
      <c r="A44" s="51" t="s">
        <v>624</v>
      </c>
    </row>
    <row r="45" spans="1:2">
      <c r="A45" s="29" t="s">
        <v>625</v>
      </c>
    </row>
    <row r="46" spans="1:2">
      <c r="A46" s="51">
        <v>1574</v>
      </c>
    </row>
    <row r="47" spans="1:2">
      <c r="A47" s="51" t="s">
        <v>626</v>
      </c>
    </row>
    <row r="48" spans="1:2">
      <c r="A48" s="29" t="s">
        <v>627</v>
      </c>
    </row>
    <row r="49" spans="1:1">
      <c r="A49" s="51" t="s">
        <v>628</v>
      </c>
    </row>
    <row r="50" spans="1:1">
      <c r="A50" s="51" t="s">
        <v>629</v>
      </c>
    </row>
    <row r="51" spans="1:1">
      <c r="A51" s="29" t="s">
        <v>630</v>
      </c>
    </row>
    <row r="52" spans="1:1">
      <c r="A52" s="51" t="s">
        <v>631</v>
      </c>
    </row>
    <row r="53" spans="1:1">
      <c r="A53" s="51" t="s">
        <v>632</v>
      </c>
    </row>
    <row r="54" spans="1:1">
      <c r="A54" s="29" t="s">
        <v>633</v>
      </c>
    </row>
    <row r="55" spans="1:1">
      <c r="A55" s="51" t="s">
        <v>634</v>
      </c>
    </row>
    <row r="56" spans="1:1">
      <c r="A56" s="51" t="s">
        <v>635</v>
      </c>
    </row>
    <row r="57" spans="1:1">
      <c r="A57" s="29" t="s">
        <v>636</v>
      </c>
    </row>
    <row r="58" spans="1:1">
      <c r="A58" s="51" t="s">
        <v>637</v>
      </c>
    </row>
    <row r="59" spans="1:1">
      <c r="A59" s="51" t="s">
        <v>638</v>
      </c>
    </row>
    <row r="60" spans="1:1">
      <c r="A60" s="29" t="s">
        <v>639</v>
      </c>
    </row>
    <row r="61" spans="1:1">
      <c r="A61" s="51" t="s">
        <v>640</v>
      </c>
    </row>
    <row r="62" spans="1:1">
      <c r="A62" s="51" t="s">
        <v>641</v>
      </c>
    </row>
    <row r="63" spans="1:1">
      <c r="A63" s="29" t="s">
        <v>642</v>
      </c>
    </row>
    <row r="64" spans="1:1">
      <c r="A64" s="51" t="s">
        <v>643</v>
      </c>
    </row>
    <row r="65" spans="1:1">
      <c r="A65" s="51" t="s">
        <v>644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6:F45"/>
  <sheetViews>
    <sheetView workbookViewId="0">
      <selection activeCell="B61" sqref="B61"/>
    </sheetView>
  </sheetViews>
  <sheetFormatPr defaultRowHeight="14.4"/>
  <cols>
    <col min="1" max="1" width="13.88671875" bestFit="1" customWidth="1"/>
    <col min="2" max="2" width="37.109375" bestFit="1" customWidth="1"/>
    <col min="3" max="3" width="10.88671875" bestFit="1" customWidth="1"/>
    <col min="4" max="4" width="10.109375" bestFit="1" customWidth="1"/>
    <col min="5" max="5" width="15" bestFit="1" customWidth="1"/>
    <col min="6" max="6" width="6.44140625" bestFit="1" customWidth="1"/>
  </cols>
  <sheetData>
    <row r="6" spans="1:6">
      <c r="A6" s="29"/>
    </row>
    <row r="7" spans="1:6">
      <c r="A7" s="29" t="s">
        <v>81</v>
      </c>
      <c r="B7" s="29" t="s">
        <v>82</v>
      </c>
      <c r="C7">
        <v>1</v>
      </c>
      <c r="D7" s="29" t="s">
        <v>83</v>
      </c>
      <c r="E7" s="29" t="s">
        <v>83</v>
      </c>
      <c r="F7" s="29" t="s">
        <v>85</v>
      </c>
    </row>
    <row r="8" spans="1:6">
      <c r="A8" s="29" t="s">
        <v>86</v>
      </c>
      <c r="B8" s="29" t="s">
        <v>89</v>
      </c>
      <c r="C8">
        <v>12</v>
      </c>
      <c r="D8" s="29" t="s">
        <v>87</v>
      </c>
      <c r="E8" s="29" t="s">
        <v>88</v>
      </c>
      <c r="F8" t="s">
        <v>84</v>
      </c>
    </row>
    <row r="11" spans="1:6">
      <c r="A11" s="30"/>
      <c r="B11" s="85" t="s">
        <v>91</v>
      </c>
      <c r="C11" s="85" t="s">
        <v>37</v>
      </c>
      <c r="D11" s="85" t="s">
        <v>39</v>
      </c>
      <c r="E11" s="85"/>
    </row>
    <row r="12" spans="1:6">
      <c r="A12" s="30" t="s">
        <v>90</v>
      </c>
      <c r="B12" s="85"/>
      <c r="C12" s="85"/>
      <c r="D12" s="85"/>
      <c r="E12" s="85"/>
    </row>
    <row r="13" spans="1:6" ht="15">
      <c r="A13" s="31"/>
      <c r="B13" s="86" t="s">
        <v>461</v>
      </c>
      <c r="C13" s="86" t="s">
        <v>93</v>
      </c>
      <c r="D13" s="88" t="s">
        <v>94</v>
      </c>
      <c r="E13" s="86" t="s">
        <v>95</v>
      </c>
    </row>
    <row r="14" spans="1:6" ht="15.6" thickBot="1">
      <c r="A14" s="31" t="s">
        <v>92</v>
      </c>
      <c r="B14" s="87"/>
      <c r="C14" s="87"/>
      <c r="D14" s="89"/>
      <c r="E14" s="87"/>
    </row>
    <row r="15" spans="1:6" ht="15">
      <c r="A15" s="32"/>
      <c r="B15" s="90">
        <v>221106195631</v>
      </c>
      <c r="C15" s="90" t="s">
        <v>97</v>
      </c>
      <c r="D15" s="91" t="s">
        <v>94</v>
      </c>
      <c r="E15" s="90" t="s">
        <v>95</v>
      </c>
    </row>
    <row r="16" spans="1:6" ht="15.6" thickBot="1">
      <c r="A16" s="31" t="s">
        <v>96</v>
      </c>
      <c r="B16" s="87"/>
      <c r="C16" s="87"/>
      <c r="D16" s="89"/>
      <c r="E16" s="87"/>
    </row>
    <row r="17" spans="1:5" ht="15">
      <c r="A17" s="32"/>
      <c r="B17" s="90">
        <v>221105837301</v>
      </c>
      <c r="C17" s="90" t="s">
        <v>99</v>
      </c>
      <c r="D17" s="91" t="s">
        <v>94</v>
      </c>
      <c r="E17" s="90" t="s">
        <v>95</v>
      </c>
    </row>
    <row r="18" spans="1:5" ht="15.6" thickBot="1">
      <c r="A18" s="31" t="s">
        <v>98</v>
      </c>
      <c r="B18" s="87"/>
      <c r="C18" s="87"/>
      <c r="D18" s="89"/>
      <c r="E18" s="87"/>
    </row>
    <row r="19" spans="1:5" ht="15">
      <c r="A19" s="32"/>
      <c r="B19" s="90">
        <v>221105679925</v>
      </c>
      <c r="C19" s="90" t="s">
        <v>101</v>
      </c>
      <c r="D19" s="91" t="s">
        <v>94</v>
      </c>
      <c r="E19" s="90" t="s">
        <v>95</v>
      </c>
    </row>
    <row r="20" spans="1:5" ht="15.6" thickBot="1">
      <c r="A20" s="31" t="s">
        <v>100</v>
      </c>
      <c r="B20" s="87"/>
      <c r="C20" s="87"/>
      <c r="D20" s="89"/>
      <c r="E20" s="87"/>
    </row>
    <row r="21" spans="1:5" ht="15">
      <c r="A21" s="32"/>
      <c r="B21" s="90">
        <v>221105482801</v>
      </c>
      <c r="C21" s="90" t="s">
        <v>103</v>
      </c>
      <c r="D21" s="91" t="s">
        <v>94</v>
      </c>
      <c r="E21" s="90" t="s">
        <v>95</v>
      </c>
    </row>
    <row r="22" spans="1:5" ht="15.6" thickBot="1">
      <c r="A22" s="31" t="s">
        <v>102</v>
      </c>
      <c r="B22" s="87"/>
      <c r="C22" s="87"/>
      <c r="D22" s="89"/>
      <c r="E22" s="87"/>
    </row>
    <row r="23" spans="1:5" ht="15">
      <c r="A23" s="32"/>
      <c r="B23" s="90">
        <v>221105224170</v>
      </c>
      <c r="C23" s="90" t="s">
        <v>105</v>
      </c>
      <c r="D23" s="91" t="s">
        <v>94</v>
      </c>
      <c r="E23" s="90" t="s">
        <v>95</v>
      </c>
    </row>
    <row r="24" spans="1:5" ht="15.6" thickBot="1">
      <c r="A24" s="31" t="s">
        <v>104</v>
      </c>
      <c r="B24" s="87"/>
      <c r="C24" s="87"/>
      <c r="D24" s="89"/>
      <c r="E24" s="87"/>
    </row>
    <row r="25" spans="1:5" ht="15">
      <c r="A25" s="32"/>
      <c r="B25" s="90">
        <v>221104875556</v>
      </c>
      <c r="C25" s="90" t="s">
        <v>105</v>
      </c>
      <c r="D25" s="91" t="s">
        <v>94</v>
      </c>
      <c r="E25" s="90" t="s">
        <v>95</v>
      </c>
    </row>
    <row r="26" spans="1:5" ht="15.6" thickBot="1">
      <c r="A26" s="31" t="s">
        <v>106</v>
      </c>
      <c r="B26" s="87"/>
      <c r="C26" s="87"/>
      <c r="D26" s="89"/>
      <c r="E26" s="87"/>
    </row>
    <row r="27" spans="1:5" ht="15">
      <c r="A27" s="32"/>
      <c r="B27" s="90">
        <v>221104569018</v>
      </c>
      <c r="C27" s="90" t="s">
        <v>105</v>
      </c>
      <c r="D27" s="91" t="s">
        <v>94</v>
      </c>
      <c r="E27" s="90" t="s">
        <v>95</v>
      </c>
    </row>
    <row r="28" spans="1:5" ht="15.6" thickBot="1">
      <c r="A28" s="31" t="s">
        <v>107</v>
      </c>
      <c r="B28" s="87"/>
      <c r="C28" s="87"/>
      <c r="D28" s="89"/>
      <c r="E28" s="87"/>
    </row>
    <row r="29" spans="1:5" ht="15">
      <c r="A29" s="32"/>
      <c r="B29" s="90">
        <v>221104268505</v>
      </c>
      <c r="C29" s="90" t="s">
        <v>105</v>
      </c>
      <c r="D29" s="91" t="s">
        <v>94</v>
      </c>
      <c r="E29" s="90" t="s">
        <v>95</v>
      </c>
    </row>
    <row r="30" spans="1:5" ht="15.6" thickBot="1">
      <c r="A30" s="31" t="s">
        <v>108</v>
      </c>
      <c r="B30" s="87"/>
      <c r="C30" s="87"/>
      <c r="D30" s="89"/>
      <c r="E30" s="87"/>
    </row>
    <row r="31" spans="1:5" ht="15">
      <c r="A31" s="32"/>
      <c r="B31" s="90">
        <v>221103969227</v>
      </c>
      <c r="C31" s="90" t="s">
        <v>105</v>
      </c>
      <c r="D31" s="91" t="s">
        <v>94</v>
      </c>
      <c r="E31" s="90" t="s">
        <v>95</v>
      </c>
    </row>
    <row r="32" spans="1:5" ht="15.6" thickBot="1">
      <c r="A32" s="31" t="s">
        <v>109</v>
      </c>
      <c r="B32" s="87"/>
      <c r="C32" s="87"/>
      <c r="D32" s="89"/>
      <c r="E32" s="87"/>
    </row>
    <row r="33" spans="1:5" ht="15">
      <c r="A33" s="32"/>
      <c r="B33" s="90">
        <v>221103671323</v>
      </c>
      <c r="C33" s="90" t="s">
        <v>105</v>
      </c>
      <c r="D33" s="91" t="s">
        <v>94</v>
      </c>
      <c r="E33" s="90" t="s">
        <v>95</v>
      </c>
    </row>
    <row r="34" spans="1:5" ht="15.6" thickBot="1">
      <c r="A34" s="31" t="s">
        <v>110</v>
      </c>
      <c r="B34" s="87"/>
      <c r="C34" s="87"/>
      <c r="D34" s="89"/>
      <c r="E34" s="87"/>
    </row>
    <row r="35" spans="1:5" ht="15">
      <c r="A35" s="32"/>
      <c r="B35" s="90">
        <v>211103379028</v>
      </c>
      <c r="C35" s="90" t="s">
        <v>105</v>
      </c>
      <c r="D35" s="91" t="s">
        <v>94</v>
      </c>
      <c r="E35" s="90" t="s">
        <v>95</v>
      </c>
    </row>
    <row r="36" spans="1:5" ht="15.6" thickBot="1">
      <c r="A36" s="31" t="s">
        <v>111</v>
      </c>
      <c r="B36" s="87"/>
      <c r="C36" s="87"/>
      <c r="D36" s="89"/>
      <c r="E36" s="87"/>
    </row>
    <row r="37" spans="1:5" ht="15">
      <c r="A37" s="32"/>
      <c r="B37" s="90">
        <v>211103089539</v>
      </c>
      <c r="C37" s="90" t="s">
        <v>105</v>
      </c>
      <c r="D37" s="91" t="s">
        <v>94</v>
      </c>
      <c r="E37" s="90" t="s">
        <v>95</v>
      </c>
    </row>
    <row r="38" spans="1:5" ht="15.6" thickBot="1">
      <c r="A38" s="31" t="s">
        <v>112</v>
      </c>
      <c r="B38" s="87"/>
      <c r="C38" s="87"/>
      <c r="D38" s="89"/>
      <c r="E38" s="87"/>
    </row>
    <row r="39" spans="1:5" ht="15">
      <c r="A39" s="32"/>
      <c r="B39" s="90">
        <v>211102802365</v>
      </c>
      <c r="C39" s="90" t="s">
        <v>114</v>
      </c>
      <c r="D39" s="91" t="s">
        <v>94</v>
      </c>
      <c r="E39" s="90" t="s">
        <v>95</v>
      </c>
    </row>
    <row r="40" spans="1:5" ht="15.6" thickBot="1">
      <c r="A40" s="31" t="s">
        <v>113</v>
      </c>
      <c r="B40" s="87"/>
      <c r="C40" s="87"/>
      <c r="D40" s="89"/>
      <c r="E40" s="87"/>
    </row>
    <row r="41" spans="1:5" ht="15">
      <c r="A41" s="32"/>
      <c r="B41" s="90">
        <v>211102504981</v>
      </c>
      <c r="C41" s="90" t="s">
        <v>116</v>
      </c>
      <c r="D41" s="91" t="s">
        <v>94</v>
      </c>
      <c r="E41" s="90" t="s">
        <v>117</v>
      </c>
    </row>
    <row r="42" spans="1:5" ht="15">
      <c r="A42" s="31" t="s">
        <v>115</v>
      </c>
      <c r="B42" s="86"/>
      <c r="C42" s="86"/>
      <c r="D42" s="88"/>
      <c r="E42" s="86"/>
    </row>
    <row r="44" spans="1:5" ht="15">
      <c r="A44" s="31"/>
      <c r="B44" s="86" t="s">
        <v>465</v>
      </c>
      <c r="C44" s="86" t="s">
        <v>463</v>
      </c>
      <c r="D44" s="88" t="s">
        <v>94</v>
      </c>
      <c r="E44" s="86" t="s">
        <v>464</v>
      </c>
    </row>
    <row r="45" spans="1:5" ht="15">
      <c r="A45" s="31" t="s">
        <v>462</v>
      </c>
      <c r="B45" s="86"/>
      <c r="C45" s="86"/>
      <c r="D45" s="88"/>
      <c r="E45" s="86"/>
    </row>
  </sheetData>
  <mergeCells count="68">
    <mergeCell ref="B44:B45"/>
    <mergeCell ref="C44:C45"/>
    <mergeCell ref="D44:D45"/>
    <mergeCell ref="E44:E45"/>
    <mergeCell ref="B39:B40"/>
    <mergeCell ref="C39:C40"/>
    <mergeCell ref="D39:D40"/>
    <mergeCell ref="E39:E40"/>
    <mergeCell ref="B41:B42"/>
    <mergeCell ref="C41:C42"/>
    <mergeCell ref="D41:D42"/>
    <mergeCell ref="E41:E42"/>
    <mergeCell ref="B35:B36"/>
    <mergeCell ref="C35:C36"/>
    <mergeCell ref="D35:D36"/>
    <mergeCell ref="E35:E36"/>
    <mergeCell ref="B37:B38"/>
    <mergeCell ref="C37:C38"/>
    <mergeCell ref="D37:D38"/>
    <mergeCell ref="E37:E38"/>
    <mergeCell ref="B31:B32"/>
    <mergeCell ref="C31:C32"/>
    <mergeCell ref="D31:D32"/>
    <mergeCell ref="E31:E32"/>
    <mergeCell ref="B33:B34"/>
    <mergeCell ref="C33:C34"/>
    <mergeCell ref="D33:D34"/>
    <mergeCell ref="E33:E34"/>
    <mergeCell ref="B27:B28"/>
    <mergeCell ref="C27:C28"/>
    <mergeCell ref="D27:D28"/>
    <mergeCell ref="E27:E28"/>
    <mergeCell ref="B29:B30"/>
    <mergeCell ref="C29:C30"/>
    <mergeCell ref="D29:D30"/>
    <mergeCell ref="E29:E30"/>
    <mergeCell ref="B23:B24"/>
    <mergeCell ref="C23:C24"/>
    <mergeCell ref="D23:D24"/>
    <mergeCell ref="E23:E24"/>
    <mergeCell ref="B25:B26"/>
    <mergeCell ref="C25:C26"/>
    <mergeCell ref="D25:D26"/>
    <mergeCell ref="E25:E26"/>
    <mergeCell ref="B19:B20"/>
    <mergeCell ref="C19:C20"/>
    <mergeCell ref="D19:D20"/>
    <mergeCell ref="E19:E20"/>
    <mergeCell ref="B21:B22"/>
    <mergeCell ref="C21:C22"/>
    <mergeCell ref="D21:D22"/>
    <mergeCell ref="E21:E22"/>
    <mergeCell ref="B15:B16"/>
    <mergeCell ref="C15:C16"/>
    <mergeCell ref="D15:D16"/>
    <mergeCell ref="E15:E16"/>
    <mergeCell ref="B17:B18"/>
    <mergeCell ref="C17:C18"/>
    <mergeCell ref="D17:D18"/>
    <mergeCell ref="E17:E18"/>
    <mergeCell ref="B11:B12"/>
    <mergeCell ref="C11:C12"/>
    <mergeCell ref="D11:D12"/>
    <mergeCell ref="E11:E12"/>
    <mergeCell ref="B13:B14"/>
    <mergeCell ref="C13:C14"/>
    <mergeCell ref="D13:D14"/>
    <mergeCell ref="E13:E14"/>
  </mergeCells>
  <phoneticPr fontId="1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" r:id="rId3" name="Control 45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60960</xdr:rowOff>
              </to>
            </anchor>
          </controlPr>
        </control>
      </mc:Choice>
      <mc:Fallback>
        <control shapeId="3117" r:id="rId3" name="Control 45"/>
      </mc:Fallback>
    </mc:AlternateContent>
    <mc:AlternateContent xmlns:mc="http://schemas.openxmlformats.org/markup-compatibility/2006">
      <mc:Choice Requires="x14">
        <control shapeId="3116" r:id="rId5" name="Control 44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60960</xdr:rowOff>
              </to>
            </anchor>
          </controlPr>
        </control>
      </mc:Choice>
      <mc:Fallback>
        <control shapeId="3116" r:id="rId5" name="Control 44"/>
      </mc:Fallback>
    </mc:AlternateContent>
    <mc:AlternateContent xmlns:mc="http://schemas.openxmlformats.org/markup-compatibility/2006">
      <mc:Choice Requires="x14">
        <control shapeId="3113" r:id="rId6" name="Control 41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60960</xdr:rowOff>
              </to>
            </anchor>
          </controlPr>
        </control>
      </mc:Choice>
      <mc:Fallback>
        <control shapeId="3113" r:id="rId6" name="Control 41"/>
      </mc:Fallback>
    </mc:AlternateContent>
    <mc:AlternateContent xmlns:mc="http://schemas.openxmlformats.org/markup-compatibility/2006">
      <mc:Choice Requires="x14">
        <control shapeId="3110" r:id="rId7" name="Control 38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60960</xdr:rowOff>
              </to>
            </anchor>
          </controlPr>
        </control>
      </mc:Choice>
      <mc:Fallback>
        <control shapeId="3110" r:id="rId7" name="Control 38"/>
      </mc:Fallback>
    </mc:AlternateContent>
    <mc:AlternateContent xmlns:mc="http://schemas.openxmlformats.org/markup-compatibility/2006">
      <mc:Choice Requires="x14">
        <control shapeId="3107" r:id="rId8" name="Control 35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60960</xdr:rowOff>
              </to>
            </anchor>
          </controlPr>
        </control>
      </mc:Choice>
      <mc:Fallback>
        <control shapeId="3107" r:id="rId8" name="Control 35"/>
      </mc:Fallback>
    </mc:AlternateContent>
    <mc:AlternateContent xmlns:mc="http://schemas.openxmlformats.org/markup-compatibility/2006">
      <mc:Choice Requires="x14">
        <control shapeId="3104" r:id="rId9" name="Control 32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228600</xdr:colOff>
                <xdr:row>33</xdr:row>
                <xdr:rowOff>60960</xdr:rowOff>
              </to>
            </anchor>
          </controlPr>
        </control>
      </mc:Choice>
      <mc:Fallback>
        <control shapeId="3104" r:id="rId9" name="Control 32"/>
      </mc:Fallback>
    </mc:AlternateContent>
    <mc:AlternateContent xmlns:mc="http://schemas.openxmlformats.org/markup-compatibility/2006">
      <mc:Choice Requires="x14">
        <control shapeId="3101" r:id="rId10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60960</xdr:rowOff>
              </to>
            </anchor>
          </controlPr>
        </control>
      </mc:Choice>
      <mc:Fallback>
        <control shapeId="3101" r:id="rId10" name="Control 29"/>
      </mc:Fallback>
    </mc:AlternateContent>
    <mc:AlternateContent xmlns:mc="http://schemas.openxmlformats.org/markup-compatibility/2006">
      <mc:Choice Requires="x14">
        <control shapeId="3098" r:id="rId11" name="Control 26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60960</xdr:rowOff>
              </to>
            </anchor>
          </controlPr>
        </control>
      </mc:Choice>
      <mc:Fallback>
        <control shapeId="3098" r:id="rId11" name="Control 26"/>
      </mc:Fallback>
    </mc:AlternateContent>
    <mc:AlternateContent xmlns:mc="http://schemas.openxmlformats.org/markup-compatibility/2006">
      <mc:Choice Requires="x14">
        <control shapeId="3095" r:id="rId12" name="Control 23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60960</xdr:rowOff>
              </to>
            </anchor>
          </controlPr>
        </control>
      </mc:Choice>
      <mc:Fallback>
        <control shapeId="3095" r:id="rId12" name="Control 23"/>
      </mc:Fallback>
    </mc:AlternateContent>
    <mc:AlternateContent xmlns:mc="http://schemas.openxmlformats.org/markup-compatibility/2006">
      <mc:Choice Requires="x14">
        <control shapeId="3092" r:id="rId13" name="Control 20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60960</xdr:rowOff>
              </to>
            </anchor>
          </controlPr>
        </control>
      </mc:Choice>
      <mc:Fallback>
        <control shapeId="3092" r:id="rId13" name="Control 20"/>
      </mc:Fallback>
    </mc:AlternateContent>
    <mc:AlternateContent xmlns:mc="http://schemas.openxmlformats.org/markup-compatibility/2006">
      <mc:Choice Requires="x14">
        <control shapeId="3089" r:id="rId14" name="Control 17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60960</xdr:rowOff>
              </to>
            </anchor>
          </controlPr>
        </control>
      </mc:Choice>
      <mc:Fallback>
        <control shapeId="3089" r:id="rId14" name="Control 17"/>
      </mc:Fallback>
    </mc:AlternateContent>
    <mc:AlternateContent xmlns:mc="http://schemas.openxmlformats.org/markup-compatibility/2006">
      <mc:Choice Requires="x14">
        <control shapeId="3086" r:id="rId15" name="Control 14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60960</xdr:rowOff>
              </to>
            </anchor>
          </controlPr>
        </control>
      </mc:Choice>
      <mc:Fallback>
        <control shapeId="3086" r:id="rId15" name="Control 14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0" r:id="rId17" name="Control 8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60960</xdr:rowOff>
              </to>
            </anchor>
          </controlPr>
        </control>
      </mc:Choice>
      <mc:Fallback>
        <control shapeId="3080" r:id="rId17" name="Control 8"/>
      </mc:Fallback>
    </mc:AlternateContent>
    <mc:AlternateContent xmlns:mc="http://schemas.openxmlformats.org/markup-compatibility/2006">
      <mc:Choice Requires="x14">
        <control shapeId="3077" r:id="rId18" name="Control 5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60960</xdr:rowOff>
              </to>
            </anchor>
          </controlPr>
        </control>
      </mc:Choice>
      <mc:Fallback>
        <control shapeId="3077" r:id="rId18" name="Control 5"/>
      </mc:Fallback>
    </mc:AlternateContent>
    <mc:AlternateContent xmlns:mc="http://schemas.openxmlformats.org/markup-compatibility/2006">
      <mc:Choice Requires="x14">
        <control shapeId="3074" r:id="rId19" name="Control 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60960</xdr:rowOff>
              </to>
            </anchor>
          </controlPr>
        </control>
      </mc:Choice>
      <mc:Fallback>
        <control shapeId="3074" r:id="rId19" name="Control 2"/>
      </mc:Fallback>
    </mc:AlternateContent>
    <mc:AlternateContent xmlns:mc="http://schemas.openxmlformats.org/markup-compatibility/2006">
      <mc:Choice Requires="x14">
        <control shapeId="3073" r:id="rId20" name="Control 1">
          <controlPr defaultSize="0" r:id="rId21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53340</xdr:rowOff>
              </to>
            </anchor>
          </controlPr>
        </control>
      </mc:Choice>
      <mc:Fallback>
        <control shapeId="3073" r:id="rId20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30" workbookViewId="0">
      <selection activeCell="C41" sqref="C41"/>
    </sheetView>
  </sheetViews>
  <sheetFormatPr defaultColWidth="9" defaultRowHeight="13.2"/>
  <cols>
    <col min="1" max="5" width="9" style="44"/>
    <col min="6" max="6" width="15" style="44" customWidth="1"/>
    <col min="7" max="16384" width="9" style="44"/>
  </cols>
  <sheetData>
    <row r="1" spans="1:15" ht="13.8">
      <c r="A1" s="46" t="s">
        <v>511</v>
      </c>
      <c r="B1" s="46" t="s">
        <v>510</v>
      </c>
      <c r="C1" s="46" t="s">
        <v>509</v>
      </c>
      <c r="D1" s="46" t="s">
        <v>508</v>
      </c>
      <c r="E1" s="46" t="s">
        <v>36</v>
      </c>
      <c r="F1" s="46" t="s">
        <v>507</v>
      </c>
      <c r="G1" s="46" t="s">
        <v>506</v>
      </c>
      <c r="H1" s="46" t="s">
        <v>505</v>
      </c>
      <c r="I1" s="46" t="s">
        <v>504</v>
      </c>
      <c r="J1" s="46" t="s">
        <v>503</v>
      </c>
      <c r="K1" s="46" t="s">
        <v>502</v>
      </c>
      <c r="L1" s="46" t="s">
        <v>501</v>
      </c>
      <c r="M1" s="46" t="s">
        <v>500</v>
      </c>
      <c r="N1" s="46" t="s">
        <v>39</v>
      </c>
      <c r="O1" s="46" t="s">
        <v>499</v>
      </c>
    </row>
    <row r="2" spans="1:15" ht="13.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>
      <c r="A3" s="45" t="s">
        <v>476</v>
      </c>
      <c r="B3" s="45" t="s">
        <v>475</v>
      </c>
      <c r="C3" s="45" t="s">
        <v>474</v>
      </c>
      <c r="D3" s="45" t="s">
        <v>498</v>
      </c>
      <c r="E3" s="45" t="s">
        <v>497</v>
      </c>
      <c r="F3" s="45">
        <v>132.43</v>
      </c>
      <c r="G3" s="45">
        <v>47</v>
      </c>
      <c r="H3" s="45" t="s">
        <v>469</v>
      </c>
      <c r="I3" s="45" t="s">
        <v>471</v>
      </c>
      <c r="J3" s="45" t="s">
        <v>480</v>
      </c>
      <c r="K3" s="45" t="s">
        <v>492</v>
      </c>
      <c r="L3" s="45" t="s">
        <v>496</v>
      </c>
      <c r="M3" s="45" t="s">
        <v>488</v>
      </c>
      <c r="N3" s="45" t="s">
        <v>43</v>
      </c>
      <c r="O3" s="45" t="s">
        <v>468</v>
      </c>
    </row>
    <row r="4" spans="1:15">
      <c r="A4" s="45" t="s">
        <v>476</v>
      </c>
      <c r="B4" s="45" t="s">
        <v>475</v>
      </c>
      <c r="C4" s="45" t="s">
        <v>474</v>
      </c>
      <c r="D4" s="45" t="s">
        <v>495</v>
      </c>
      <c r="E4" s="45" t="s">
        <v>494</v>
      </c>
      <c r="F4" s="45">
        <v>74.92</v>
      </c>
      <c r="G4" s="45">
        <v>0</v>
      </c>
      <c r="H4" s="45" t="s">
        <v>493</v>
      </c>
      <c r="I4" s="45" t="s">
        <v>471</v>
      </c>
      <c r="J4" s="45" t="s">
        <v>480</v>
      </c>
      <c r="K4" s="45" t="s">
        <v>489</v>
      </c>
      <c r="L4" s="45" t="s">
        <v>492</v>
      </c>
      <c r="M4" s="45" t="s">
        <v>477</v>
      </c>
      <c r="N4" s="45" t="s">
        <v>43</v>
      </c>
      <c r="O4" s="45" t="s">
        <v>468</v>
      </c>
    </row>
    <row r="5" spans="1:15">
      <c r="A5" s="45" t="s">
        <v>476</v>
      </c>
      <c r="B5" s="45" t="s">
        <v>475</v>
      </c>
      <c r="C5" s="45" t="s">
        <v>474</v>
      </c>
      <c r="D5" s="45" t="s">
        <v>491</v>
      </c>
      <c r="E5" s="45" t="s">
        <v>490</v>
      </c>
      <c r="F5" s="45">
        <v>201</v>
      </c>
      <c r="G5" s="45">
        <v>92</v>
      </c>
      <c r="H5" s="45" t="s">
        <v>469</v>
      </c>
      <c r="I5" s="45" t="s">
        <v>471</v>
      </c>
      <c r="J5" s="45" t="s">
        <v>480</v>
      </c>
      <c r="K5" s="45" t="s">
        <v>484</v>
      </c>
      <c r="L5" s="45" t="s">
        <v>489</v>
      </c>
      <c r="M5" s="45" t="s">
        <v>488</v>
      </c>
      <c r="N5" s="45" t="s">
        <v>43</v>
      </c>
      <c r="O5" s="45" t="s">
        <v>468</v>
      </c>
    </row>
    <row r="6" spans="1:15">
      <c r="A6" s="45" t="s">
        <v>476</v>
      </c>
      <c r="B6" s="45" t="s">
        <v>475</v>
      </c>
      <c r="C6" s="45" t="s">
        <v>474</v>
      </c>
      <c r="D6" s="45" t="s">
        <v>487</v>
      </c>
      <c r="E6" s="45" t="s">
        <v>486</v>
      </c>
      <c r="F6" s="45">
        <v>90.78</v>
      </c>
      <c r="G6" s="45">
        <v>15</v>
      </c>
      <c r="H6" s="45" t="s">
        <v>485</v>
      </c>
      <c r="I6" s="45" t="s">
        <v>471</v>
      </c>
      <c r="J6" s="45" t="s">
        <v>480</v>
      </c>
      <c r="K6" s="45" t="s">
        <v>478</v>
      </c>
      <c r="L6" s="45" t="s">
        <v>484</v>
      </c>
      <c r="M6" s="45" t="s">
        <v>477</v>
      </c>
      <c r="N6" s="45" t="s">
        <v>43</v>
      </c>
      <c r="O6" s="45" t="s">
        <v>468</v>
      </c>
    </row>
    <row r="7" spans="1:15">
      <c r="A7" s="45" t="s">
        <v>476</v>
      </c>
      <c r="B7" s="45" t="s">
        <v>475</v>
      </c>
      <c r="C7" s="45" t="s">
        <v>474</v>
      </c>
      <c r="D7" s="45" t="s">
        <v>483</v>
      </c>
      <c r="E7" s="45" t="s">
        <v>482</v>
      </c>
      <c r="F7" s="45">
        <v>96.93</v>
      </c>
      <c r="G7" s="45">
        <v>15</v>
      </c>
      <c r="H7" s="45" t="s">
        <v>481</v>
      </c>
      <c r="I7" s="45" t="s">
        <v>471</v>
      </c>
      <c r="J7" s="45" t="s">
        <v>480</v>
      </c>
      <c r="K7" s="45" t="s">
        <v>479</v>
      </c>
      <c r="L7" s="45" t="s">
        <v>478</v>
      </c>
      <c r="M7" s="45" t="s">
        <v>477</v>
      </c>
      <c r="N7" s="45" t="s">
        <v>43</v>
      </c>
      <c r="O7" s="45" t="s">
        <v>468</v>
      </c>
    </row>
    <row r="8" spans="1:15">
      <c r="A8" s="45" t="s">
        <v>476</v>
      </c>
      <c r="B8" s="45" t="s">
        <v>475</v>
      </c>
      <c r="C8" s="45" t="s">
        <v>474</v>
      </c>
      <c r="D8" s="45" t="s">
        <v>473</v>
      </c>
      <c r="E8" s="45" t="s">
        <v>472</v>
      </c>
      <c r="F8" s="45">
        <v>225.75</v>
      </c>
      <c r="G8" s="45">
        <v>0</v>
      </c>
      <c r="H8" s="45" t="s">
        <v>469</v>
      </c>
      <c r="I8" s="45" t="s">
        <v>471</v>
      </c>
      <c r="J8" s="45" t="s">
        <v>470</v>
      </c>
      <c r="K8" s="45" t="s">
        <v>469</v>
      </c>
      <c r="L8" s="45" t="s">
        <v>469</v>
      </c>
      <c r="M8" s="45" t="s">
        <v>469</v>
      </c>
      <c r="N8" s="45" t="s">
        <v>43</v>
      </c>
      <c r="O8" s="45" t="s">
        <v>468</v>
      </c>
    </row>
    <row r="18" spans="1:20" ht="14.4">
      <c r="A18" s="47" t="s">
        <v>511</v>
      </c>
      <c r="B18" s="47" t="s">
        <v>510</v>
      </c>
      <c r="C18" s="47" t="s">
        <v>509</v>
      </c>
      <c r="D18" s="47" t="s">
        <v>508</v>
      </c>
      <c r="E18" s="47" t="s">
        <v>36</v>
      </c>
      <c r="F18" s="47" t="s">
        <v>507</v>
      </c>
      <c r="G18" s="47" t="s">
        <v>506</v>
      </c>
      <c r="H18" s="47" t="s">
        <v>505</v>
      </c>
      <c r="I18" s="47" t="s">
        <v>504</v>
      </c>
      <c r="J18" s="47" t="s">
        <v>503</v>
      </c>
      <c r="K18" s="47" t="s">
        <v>502</v>
      </c>
      <c r="L18" s="47" t="s">
        <v>501</v>
      </c>
      <c r="M18" s="47" t="s">
        <v>500</v>
      </c>
      <c r="N18" s="47" t="s">
        <v>39</v>
      </c>
      <c r="O18" s="47" t="s">
        <v>499</v>
      </c>
      <c r="P18" s="48"/>
      <c r="Q18" s="48"/>
      <c r="R18" s="48"/>
      <c r="S18" s="48"/>
      <c r="T18" s="48"/>
    </row>
    <row r="19" spans="1:20" ht="14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8"/>
      <c r="R19" s="48"/>
      <c r="S19" s="48"/>
      <c r="T19" s="48"/>
    </row>
    <row r="20" spans="1:20" ht="14.4">
      <c r="A20" s="49" t="s">
        <v>476</v>
      </c>
      <c r="B20" s="49" t="s">
        <v>512</v>
      </c>
      <c r="C20" s="49" t="s">
        <v>513</v>
      </c>
      <c r="D20" s="49" t="s">
        <v>514</v>
      </c>
      <c r="E20" s="49" t="s">
        <v>515</v>
      </c>
      <c r="F20" s="49">
        <v>67.89</v>
      </c>
      <c r="G20" s="49">
        <v>40</v>
      </c>
      <c r="H20" s="49" t="s">
        <v>516</v>
      </c>
      <c r="I20" s="49" t="s">
        <v>517</v>
      </c>
      <c r="J20" s="49" t="s">
        <v>480</v>
      </c>
      <c r="K20" s="49" t="s">
        <v>459</v>
      </c>
      <c r="L20" s="49" t="s">
        <v>497</v>
      </c>
      <c r="M20" s="49" t="s">
        <v>477</v>
      </c>
      <c r="N20" s="49" t="s">
        <v>43</v>
      </c>
      <c r="O20" s="49" t="s">
        <v>518</v>
      </c>
      <c r="P20" s="48"/>
      <c r="Q20" s="48"/>
      <c r="R20" s="48"/>
      <c r="S20" s="48"/>
      <c r="T20" s="48"/>
    </row>
    <row r="21" spans="1:20" ht="14.4">
      <c r="A21" s="49" t="s">
        <v>476</v>
      </c>
      <c r="B21" s="49" t="s">
        <v>512</v>
      </c>
      <c r="C21" s="49" t="s">
        <v>513</v>
      </c>
      <c r="D21" s="49" t="s">
        <v>519</v>
      </c>
      <c r="E21" s="49" t="s">
        <v>520</v>
      </c>
      <c r="F21" s="49">
        <v>63.57</v>
      </c>
      <c r="G21" s="49">
        <v>38</v>
      </c>
      <c r="H21" s="49" t="s">
        <v>521</v>
      </c>
      <c r="I21" s="49" t="s">
        <v>517</v>
      </c>
      <c r="J21" s="49" t="s">
        <v>480</v>
      </c>
      <c r="K21" s="49" t="s">
        <v>490</v>
      </c>
      <c r="L21" s="49" t="s">
        <v>459</v>
      </c>
      <c r="M21" s="49" t="s">
        <v>477</v>
      </c>
      <c r="N21" s="49" t="s">
        <v>43</v>
      </c>
      <c r="O21" s="49" t="s">
        <v>518</v>
      </c>
      <c r="P21" s="48"/>
      <c r="Q21" s="48"/>
      <c r="R21" s="48"/>
      <c r="S21" s="48"/>
      <c r="T21" s="48"/>
    </row>
    <row r="22" spans="1:20" ht="14.4">
      <c r="A22" s="49" t="s">
        <v>476</v>
      </c>
      <c r="B22" s="49" t="s">
        <v>512</v>
      </c>
      <c r="C22" s="49" t="s">
        <v>513</v>
      </c>
      <c r="D22" s="49" t="s">
        <v>522</v>
      </c>
      <c r="E22" s="49" t="s">
        <v>523</v>
      </c>
      <c r="F22" s="49">
        <v>49.64</v>
      </c>
      <c r="G22" s="49">
        <v>29</v>
      </c>
      <c r="H22" s="49" t="s">
        <v>524</v>
      </c>
      <c r="I22" s="49" t="s">
        <v>517</v>
      </c>
      <c r="J22" s="49" t="s">
        <v>480</v>
      </c>
      <c r="K22" s="49" t="s">
        <v>525</v>
      </c>
      <c r="L22" s="49" t="s">
        <v>490</v>
      </c>
      <c r="M22" s="49" t="s">
        <v>477</v>
      </c>
      <c r="N22" s="49" t="s">
        <v>43</v>
      </c>
      <c r="O22" s="49" t="s">
        <v>518</v>
      </c>
      <c r="P22" s="48"/>
      <c r="Q22" s="48"/>
      <c r="R22" s="48"/>
      <c r="S22" s="48"/>
      <c r="T22" s="48"/>
    </row>
    <row r="23" spans="1:20" ht="14.4">
      <c r="A23" s="49" t="s">
        <v>476</v>
      </c>
      <c r="B23" s="49" t="s">
        <v>512</v>
      </c>
      <c r="C23" s="49" t="s">
        <v>513</v>
      </c>
      <c r="D23" s="49" t="s">
        <v>526</v>
      </c>
      <c r="E23" s="49" t="s">
        <v>527</v>
      </c>
      <c r="F23" s="49">
        <v>39.86</v>
      </c>
      <c r="G23" s="49">
        <v>22</v>
      </c>
      <c r="H23" s="49" t="s">
        <v>528</v>
      </c>
      <c r="I23" s="49" t="s">
        <v>517</v>
      </c>
      <c r="J23" s="49" t="s">
        <v>480</v>
      </c>
      <c r="K23" s="49" t="s">
        <v>529</v>
      </c>
      <c r="L23" s="49" t="s">
        <v>525</v>
      </c>
      <c r="M23" s="49" t="s">
        <v>477</v>
      </c>
      <c r="N23" s="49" t="s">
        <v>43</v>
      </c>
      <c r="O23" s="49" t="s">
        <v>518</v>
      </c>
      <c r="P23" s="48"/>
      <c r="Q23" s="48"/>
      <c r="R23" s="48"/>
      <c r="S23" s="48"/>
      <c r="T23" s="48"/>
    </row>
    <row r="24" spans="1:20" ht="14.4">
      <c r="A24" s="49" t="s">
        <v>476</v>
      </c>
      <c r="B24" s="49" t="s">
        <v>512</v>
      </c>
      <c r="C24" s="49" t="s">
        <v>513</v>
      </c>
      <c r="D24" s="49" t="s">
        <v>530</v>
      </c>
      <c r="E24" s="49" t="s">
        <v>531</v>
      </c>
      <c r="F24" s="49">
        <v>46.66</v>
      </c>
      <c r="G24" s="49">
        <v>26</v>
      </c>
      <c r="H24" s="49" t="s">
        <v>532</v>
      </c>
      <c r="I24" s="49" t="s">
        <v>517</v>
      </c>
      <c r="J24" s="49" t="s">
        <v>480</v>
      </c>
      <c r="K24" s="49" t="s">
        <v>533</v>
      </c>
      <c r="L24" s="49" t="s">
        <v>529</v>
      </c>
      <c r="M24" s="49" t="s">
        <v>477</v>
      </c>
      <c r="N24" s="49" t="s">
        <v>43</v>
      </c>
      <c r="O24" s="49" t="s">
        <v>518</v>
      </c>
      <c r="P24" s="48"/>
      <c r="Q24" s="48"/>
      <c r="R24" s="48"/>
      <c r="S24" s="48"/>
      <c r="T24" s="48"/>
    </row>
    <row r="25" spans="1:20" ht="14.4">
      <c r="A25" s="49" t="s">
        <v>476</v>
      </c>
      <c r="B25" s="49" t="s">
        <v>512</v>
      </c>
      <c r="C25" s="49" t="s">
        <v>513</v>
      </c>
      <c r="D25" s="49" t="s">
        <v>534</v>
      </c>
      <c r="E25" s="49" t="s">
        <v>535</v>
      </c>
      <c r="F25" s="49">
        <v>11.26</v>
      </c>
      <c r="G25" s="49">
        <v>3</v>
      </c>
      <c r="H25" s="49" t="s">
        <v>536</v>
      </c>
      <c r="I25" s="49" t="s">
        <v>517</v>
      </c>
      <c r="J25" s="49" t="s">
        <v>480</v>
      </c>
      <c r="K25" s="49" t="s">
        <v>537</v>
      </c>
      <c r="L25" s="49" t="s">
        <v>533</v>
      </c>
      <c r="M25" s="49" t="s">
        <v>538</v>
      </c>
      <c r="N25" s="49" t="s">
        <v>43</v>
      </c>
      <c r="O25" s="49" t="s">
        <v>518</v>
      </c>
      <c r="P25" s="48"/>
      <c r="Q25" s="48"/>
      <c r="R25" s="48"/>
      <c r="S25" s="48"/>
      <c r="T25" s="48"/>
    </row>
    <row r="26" spans="1:20" ht="14.4">
      <c r="A26" s="49" t="s">
        <v>476</v>
      </c>
      <c r="B26" s="49" t="s">
        <v>512</v>
      </c>
      <c r="C26" s="49" t="s">
        <v>513</v>
      </c>
      <c r="D26" s="49" t="s">
        <v>539</v>
      </c>
      <c r="E26" s="49" t="s">
        <v>540</v>
      </c>
      <c r="F26" s="49">
        <v>64.5</v>
      </c>
      <c r="G26" s="49">
        <v>0</v>
      </c>
      <c r="H26" s="49" t="s">
        <v>469</v>
      </c>
      <c r="I26" s="49" t="s">
        <v>517</v>
      </c>
      <c r="J26" s="49" t="s">
        <v>470</v>
      </c>
      <c r="K26" s="49" t="s">
        <v>469</v>
      </c>
      <c r="L26" s="49" t="s">
        <v>469</v>
      </c>
      <c r="M26" s="49" t="s">
        <v>469</v>
      </c>
      <c r="N26" s="49" t="s">
        <v>43</v>
      </c>
      <c r="O26" s="49" t="s">
        <v>518</v>
      </c>
      <c r="P26" s="48"/>
      <c r="Q26" s="48"/>
      <c r="R26" s="48"/>
      <c r="S26" s="48"/>
      <c r="T26" s="48"/>
    </row>
    <row r="27" spans="1:20" ht="14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28" spans="1:20" ht="43.2">
      <c r="A28" s="72" t="s">
        <v>510</v>
      </c>
      <c r="B28" s="72" t="s">
        <v>36</v>
      </c>
      <c r="C28" s="72" t="s">
        <v>37</v>
      </c>
      <c r="D28" s="72" t="s">
        <v>38</v>
      </c>
      <c r="E28" s="72" t="s">
        <v>505</v>
      </c>
      <c r="F28" s="72" t="s">
        <v>508</v>
      </c>
      <c r="G28" s="72" t="s">
        <v>503</v>
      </c>
      <c r="H28" s="72" t="s">
        <v>702</v>
      </c>
      <c r="I28" s="72" t="s">
        <v>703</v>
      </c>
      <c r="J28" s="72" t="s">
        <v>39</v>
      </c>
      <c r="K28" s="72"/>
      <c r="L28" s="72"/>
      <c r="M28"/>
    </row>
    <row r="29" spans="1:20" ht="58.2" thickBot="1">
      <c r="A29" s="73">
        <v>374565496</v>
      </c>
      <c r="B29" s="74" t="s">
        <v>704</v>
      </c>
      <c r="C29" s="74" t="s">
        <v>705</v>
      </c>
      <c r="D29" s="74" t="s">
        <v>706</v>
      </c>
      <c r="E29" s="73" t="s">
        <v>707</v>
      </c>
      <c r="F29" s="73">
        <v>230001503560</v>
      </c>
      <c r="G29" s="73" t="s">
        <v>480</v>
      </c>
      <c r="H29" s="73" t="s">
        <v>708</v>
      </c>
      <c r="I29" s="73" t="s">
        <v>709</v>
      </c>
      <c r="J29" s="73" t="s">
        <v>43</v>
      </c>
      <c r="K29" s="73"/>
      <c r="L29" s="73"/>
      <c r="M29" s="75"/>
    </row>
    <row r="30" spans="1:20" ht="58.2" thickBot="1">
      <c r="A30" s="73">
        <v>374565496</v>
      </c>
      <c r="B30" s="74" t="s">
        <v>710</v>
      </c>
      <c r="C30" s="74" t="s">
        <v>711</v>
      </c>
      <c r="D30" s="74" t="s">
        <v>712</v>
      </c>
      <c r="E30" s="73" t="s">
        <v>713</v>
      </c>
      <c r="F30" s="73">
        <v>230000040240</v>
      </c>
      <c r="G30" s="73" t="s">
        <v>480</v>
      </c>
      <c r="H30" s="73" t="s">
        <v>714</v>
      </c>
      <c r="I30" s="73" t="s">
        <v>715</v>
      </c>
      <c r="J30" s="73" t="s">
        <v>43</v>
      </c>
      <c r="K30" s="73"/>
      <c r="L30" s="73"/>
      <c r="M30" s="75"/>
    </row>
    <row r="31" spans="1:20" ht="58.2" thickBot="1">
      <c r="A31" s="73">
        <v>374565496</v>
      </c>
      <c r="B31" s="74" t="s">
        <v>716</v>
      </c>
      <c r="C31" s="74" t="s">
        <v>717</v>
      </c>
      <c r="D31" s="74" t="s">
        <v>706</v>
      </c>
      <c r="E31" s="73" t="s">
        <v>718</v>
      </c>
      <c r="F31" s="73">
        <v>220007677892</v>
      </c>
      <c r="G31" s="73" t="s">
        <v>480</v>
      </c>
      <c r="H31" s="73" t="s">
        <v>719</v>
      </c>
      <c r="I31" s="73" t="s">
        <v>709</v>
      </c>
      <c r="J31" s="73" t="s">
        <v>43</v>
      </c>
      <c r="K31" s="73"/>
      <c r="L31" s="73"/>
      <c r="M31" s="75"/>
    </row>
    <row r="32" spans="1:20" ht="58.2" thickBot="1">
      <c r="A32" s="73">
        <v>374565496</v>
      </c>
      <c r="B32" s="74" t="s">
        <v>497</v>
      </c>
      <c r="C32" s="74" t="s">
        <v>720</v>
      </c>
      <c r="D32" s="74" t="s">
        <v>721</v>
      </c>
      <c r="E32" s="73" t="s">
        <v>713</v>
      </c>
      <c r="F32" s="73">
        <v>220006214771</v>
      </c>
      <c r="G32" s="73" t="s">
        <v>480</v>
      </c>
      <c r="H32" s="73" t="s">
        <v>722</v>
      </c>
      <c r="I32" s="73" t="s">
        <v>715</v>
      </c>
      <c r="J32" s="73" t="s">
        <v>43</v>
      </c>
      <c r="K32" s="73"/>
      <c r="L32" s="73"/>
      <c r="M32" s="75"/>
    </row>
    <row r="33" spans="1:13" ht="58.2" thickBot="1">
      <c r="A33" s="73">
        <v>374565496</v>
      </c>
      <c r="B33" s="74" t="s">
        <v>494</v>
      </c>
      <c r="C33" s="74" t="s">
        <v>723</v>
      </c>
      <c r="D33" s="74" t="s">
        <v>706</v>
      </c>
      <c r="E33" s="73" t="s">
        <v>724</v>
      </c>
      <c r="F33" s="73">
        <v>220004628483</v>
      </c>
      <c r="G33" s="73" t="s">
        <v>480</v>
      </c>
      <c r="H33" s="73" t="s">
        <v>725</v>
      </c>
      <c r="I33" s="73" t="s">
        <v>709</v>
      </c>
      <c r="J33" s="73" t="s">
        <v>43</v>
      </c>
      <c r="K33" s="73"/>
      <c r="L33" s="73"/>
      <c r="M33" s="75"/>
    </row>
    <row r="34" spans="1:13" ht="58.2" thickBot="1">
      <c r="A34" s="73">
        <v>374565496</v>
      </c>
      <c r="B34" s="74" t="s">
        <v>490</v>
      </c>
      <c r="C34" s="76">
        <v>201</v>
      </c>
      <c r="D34" s="74" t="s">
        <v>726</v>
      </c>
      <c r="E34" s="73" t="s">
        <v>713</v>
      </c>
      <c r="F34" s="73">
        <v>220003126862</v>
      </c>
      <c r="G34" s="73" t="s">
        <v>480</v>
      </c>
      <c r="H34" s="73" t="s">
        <v>727</v>
      </c>
      <c r="I34" s="73" t="s">
        <v>715</v>
      </c>
      <c r="J34" s="73" t="s">
        <v>43</v>
      </c>
      <c r="K34" s="73"/>
      <c r="L34" s="73"/>
      <c r="M34" s="75"/>
    </row>
    <row r="35" spans="1:13" ht="58.2" thickBot="1">
      <c r="A35" s="73">
        <v>374565496</v>
      </c>
      <c r="B35" s="74" t="s">
        <v>486</v>
      </c>
      <c r="C35" s="74" t="s">
        <v>728</v>
      </c>
      <c r="D35" s="74" t="s">
        <v>729</v>
      </c>
      <c r="E35" s="73" t="s">
        <v>730</v>
      </c>
      <c r="F35" s="73">
        <v>220001495079</v>
      </c>
      <c r="G35" s="73" t="s">
        <v>480</v>
      </c>
      <c r="H35" s="73" t="s">
        <v>731</v>
      </c>
      <c r="I35" s="73" t="s">
        <v>709</v>
      </c>
      <c r="J35" s="73" t="s">
        <v>43</v>
      </c>
      <c r="K35" s="73"/>
      <c r="L35" s="73"/>
      <c r="M35" s="75"/>
    </row>
    <row r="36" spans="1:13" ht="60.6" thickBot="1">
      <c r="A36" s="77">
        <v>374565496</v>
      </c>
      <c r="B36" s="78" t="s">
        <v>482</v>
      </c>
      <c r="C36" s="78" t="s">
        <v>732</v>
      </c>
      <c r="D36" s="78" t="s">
        <v>733</v>
      </c>
      <c r="E36" s="77" t="s">
        <v>734</v>
      </c>
      <c r="F36" s="77">
        <v>210009277065</v>
      </c>
      <c r="G36" s="77" t="s">
        <v>480</v>
      </c>
      <c r="H36" s="77" t="s">
        <v>735</v>
      </c>
      <c r="I36" s="77" t="s">
        <v>709</v>
      </c>
      <c r="J36" s="77" t="s">
        <v>43</v>
      </c>
      <c r="K36" s="77"/>
      <c r="L36" s="77"/>
      <c r="M36" s="79"/>
    </row>
    <row r="38" spans="1:13">
      <c r="A38" s="44" t="s">
        <v>510</v>
      </c>
      <c r="B38" s="44" t="s">
        <v>36</v>
      </c>
      <c r="C38" s="44" t="s">
        <v>37</v>
      </c>
      <c r="D38" s="44" t="s">
        <v>38</v>
      </c>
      <c r="E38" s="44" t="s">
        <v>505</v>
      </c>
      <c r="F38" s="44" t="s">
        <v>508</v>
      </c>
      <c r="G38" s="44" t="s">
        <v>503</v>
      </c>
      <c r="H38" s="44" t="s">
        <v>702</v>
      </c>
      <c r="I38" s="44" t="s">
        <v>703</v>
      </c>
      <c r="J38" s="44" t="s">
        <v>39</v>
      </c>
    </row>
    <row r="39" spans="1:13">
      <c r="A39" s="44">
        <v>372644088</v>
      </c>
      <c r="B39" s="44" t="s">
        <v>736</v>
      </c>
      <c r="C39" s="44" t="s">
        <v>737</v>
      </c>
      <c r="D39" s="44" t="s">
        <v>738</v>
      </c>
      <c r="E39" s="44" t="s">
        <v>739</v>
      </c>
      <c r="F39" s="44">
        <v>230001619129</v>
      </c>
      <c r="G39" s="44" t="s">
        <v>480</v>
      </c>
      <c r="H39" s="44" t="s">
        <v>740</v>
      </c>
      <c r="I39" s="44" t="s">
        <v>709</v>
      </c>
      <c r="J39" s="44" t="s">
        <v>43</v>
      </c>
    </row>
    <row r="40" spans="1:13">
      <c r="A40" s="44">
        <v>372644088</v>
      </c>
      <c r="B40" s="44" t="s">
        <v>741</v>
      </c>
      <c r="C40" s="44" t="s">
        <v>742</v>
      </c>
      <c r="D40" s="44" t="s">
        <v>743</v>
      </c>
      <c r="E40" s="44" t="s">
        <v>744</v>
      </c>
      <c r="F40" s="44">
        <v>230000066743</v>
      </c>
      <c r="G40" s="44" t="s">
        <v>480</v>
      </c>
      <c r="H40" s="44" t="s">
        <v>745</v>
      </c>
      <c r="I40" s="44" t="s">
        <v>709</v>
      </c>
      <c r="J40" s="44" t="s">
        <v>43</v>
      </c>
    </row>
    <row r="41" spans="1:13">
      <c r="A41" s="44">
        <v>372644088</v>
      </c>
      <c r="B41" s="44" t="s">
        <v>746</v>
      </c>
      <c r="C41" s="44" t="s">
        <v>747</v>
      </c>
      <c r="D41" s="44" t="s">
        <v>748</v>
      </c>
      <c r="E41" s="44" t="s">
        <v>749</v>
      </c>
      <c r="F41" s="44">
        <v>220007794045</v>
      </c>
      <c r="G41" s="44" t="s">
        <v>480</v>
      </c>
      <c r="H41" s="44" t="s">
        <v>750</v>
      </c>
      <c r="I41" s="44" t="s">
        <v>709</v>
      </c>
      <c r="J41" s="44" t="s">
        <v>43</v>
      </c>
    </row>
    <row r="42" spans="1:13">
      <c r="A42" s="44">
        <v>372644088</v>
      </c>
      <c r="B42" s="44" t="s">
        <v>515</v>
      </c>
      <c r="C42" s="44" t="s">
        <v>751</v>
      </c>
      <c r="D42" s="44" t="s">
        <v>752</v>
      </c>
      <c r="E42" s="44" t="s">
        <v>753</v>
      </c>
      <c r="F42" s="44">
        <v>220006240148</v>
      </c>
      <c r="G42" s="44" t="s">
        <v>480</v>
      </c>
      <c r="H42" s="44" t="s">
        <v>754</v>
      </c>
      <c r="I42" s="44" t="s">
        <v>709</v>
      </c>
      <c r="J42" s="44" t="s">
        <v>43</v>
      </c>
    </row>
    <row r="43" spans="1:13">
      <c r="A43" s="44">
        <v>372644088</v>
      </c>
      <c r="B43" s="44" t="s">
        <v>520</v>
      </c>
      <c r="C43" s="44" t="s">
        <v>755</v>
      </c>
      <c r="D43" s="44" t="s">
        <v>756</v>
      </c>
      <c r="E43" s="44" t="s">
        <v>757</v>
      </c>
      <c r="F43" s="44">
        <v>220004702924</v>
      </c>
      <c r="G43" s="44" t="s">
        <v>480</v>
      </c>
      <c r="H43" s="44" t="s">
        <v>758</v>
      </c>
      <c r="I43" s="44" t="s">
        <v>709</v>
      </c>
      <c r="J43" s="44" t="s">
        <v>43</v>
      </c>
    </row>
    <row r="44" spans="1:13">
      <c r="A44" s="44">
        <v>372644088</v>
      </c>
      <c r="B44" s="44" t="s">
        <v>523</v>
      </c>
      <c r="C44" s="44" t="s">
        <v>759</v>
      </c>
      <c r="D44" s="44" t="s">
        <v>760</v>
      </c>
      <c r="E44" s="44" t="s">
        <v>761</v>
      </c>
      <c r="F44" s="44">
        <v>220003154922</v>
      </c>
      <c r="G44" s="44" t="s">
        <v>480</v>
      </c>
      <c r="H44" s="44" t="s">
        <v>762</v>
      </c>
      <c r="I44" s="44" t="s">
        <v>709</v>
      </c>
      <c r="J44" s="44" t="s">
        <v>43</v>
      </c>
    </row>
    <row r="45" spans="1:13">
      <c r="A45" s="44">
        <v>372644088</v>
      </c>
      <c r="B45" s="44" t="s">
        <v>527</v>
      </c>
      <c r="C45" s="44" t="s">
        <v>763</v>
      </c>
      <c r="D45" s="44" t="s">
        <v>743</v>
      </c>
      <c r="E45" s="44" t="s">
        <v>764</v>
      </c>
      <c r="F45" s="44">
        <v>220001610025</v>
      </c>
      <c r="G45" s="44" t="s">
        <v>480</v>
      </c>
      <c r="H45" s="44" t="s">
        <v>765</v>
      </c>
      <c r="I45" s="44" t="s">
        <v>709</v>
      </c>
      <c r="J45" s="44" t="s">
        <v>43</v>
      </c>
    </row>
    <row r="46" spans="1:13">
      <c r="A46" s="44">
        <v>372644088</v>
      </c>
      <c r="B46" s="44" t="s">
        <v>531</v>
      </c>
      <c r="C46" s="44" t="s">
        <v>684</v>
      </c>
      <c r="D46" s="44" t="s">
        <v>766</v>
      </c>
      <c r="E46" s="44" t="s">
        <v>767</v>
      </c>
      <c r="F46" s="44">
        <v>220000045588</v>
      </c>
      <c r="G46" s="44" t="s">
        <v>480</v>
      </c>
      <c r="H46" s="44" t="s">
        <v>768</v>
      </c>
      <c r="I46" s="44" t="s">
        <v>709</v>
      </c>
      <c r="J46" s="44" t="s">
        <v>43</v>
      </c>
    </row>
    <row r="47" spans="1:13">
      <c r="A47" s="44">
        <v>372644088</v>
      </c>
      <c r="B47" s="44" t="s">
        <v>535</v>
      </c>
      <c r="C47" s="44" t="s">
        <v>769</v>
      </c>
      <c r="D47" s="44" t="s">
        <v>770</v>
      </c>
      <c r="E47" s="44" t="s">
        <v>771</v>
      </c>
      <c r="F47" s="44">
        <v>210007846316</v>
      </c>
      <c r="G47" s="44" t="s">
        <v>480</v>
      </c>
      <c r="H47" s="44" t="s">
        <v>772</v>
      </c>
      <c r="I47" s="44" t="s">
        <v>773</v>
      </c>
      <c r="J47" s="44" t="s">
        <v>43</v>
      </c>
    </row>
  </sheetData>
  <phoneticPr fontId="1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6" workbookViewId="0">
      <selection activeCell="E49" sqref="E49"/>
    </sheetView>
  </sheetViews>
  <sheetFormatPr defaultRowHeight="14.4"/>
  <cols>
    <col min="1" max="1" width="16.88671875" customWidth="1"/>
    <col min="2" max="2" width="12.21875" customWidth="1"/>
    <col min="3" max="3" width="15.6640625" customWidth="1"/>
    <col min="4" max="4" width="11" customWidth="1"/>
    <col min="5" max="5" width="11.6640625" bestFit="1" customWidth="1"/>
    <col min="6" max="6" width="16.109375" customWidth="1"/>
    <col min="8" max="8" width="17.109375" customWidth="1"/>
  </cols>
  <sheetData>
    <row r="1" spans="1:10">
      <c r="A1" s="19" t="s">
        <v>36</v>
      </c>
      <c r="B1" s="19" t="s">
        <v>37</v>
      </c>
      <c r="C1" s="19" t="s">
        <v>38</v>
      </c>
      <c r="D1" s="19" t="s">
        <v>39</v>
      </c>
      <c r="F1" s="19" t="s">
        <v>36</v>
      </c>
      <c r="G1" s="19" t="s">
        <v>37</v>
      </c>
      <c r="H1" s="19" t="s">
        <v>38</v>
      </c>
      <c r="I1" s="19" t="s">
        <v>39</v>
      </c>
    </row>
    <row r="2" spans="1:10">
      <c r="A2" s="20" t="s">
        <v>617</v>
      </c>
      <c r="B2" s="21" t="s">
        <v>618</v>
      </c>
      <c r="C2" s="20" t="s">
        <v>619</v>
      </c>
      <c r="D2" s="22" t="s">
        <v>43</v>
      </c>
      <c r="F2" s="19"/>
      <c r="G2" s="19"/>
      <c r="H2" s="19"/>
      <c r="I2" s="19"/>
    </row>
    <row r="3" spans="1:10">
      <c r="A3" s="20" t="s">
        <v>400</v>
      </c>
      <c r="B3" s="21" t="s">
        <v>401</v>
      </c>
      <c r="C3" s="20" t="s">
        <v>402</v>
      </c>
      <c r="D3" s="22" t="s">
        <v>43</v>
      </c>
      <c r="E3" s="29" t="s">
        <v>457</v>
      </c>
    </row>
    <row r="4" spans="1:10">
      <c r="A4" s="20" t="s">
        <v>40</v>
      </c>
      <c r="B4" s="21" t="s">
        <v>41</v>
      </c>
      <c r="C4" s="20" t="s">
        <v>42</v>
      </c>
      <c r="D4" s="22" t="s">
        <v>43</v>
      </c>
      <c r="F4" s="20" t="s">
        <v>439</v>
      </c>
      <c r="G4" s="21" t="s">
        <v>440</v>
      </c>
      <c r="H4" s="20" t="s">
        <v>441</v>
      </c>
      <c r="I4" s="22" t="s">
        <v>43</v>
      </c>
      <c r="J4" s="29" t="s">
        <v>458</v>
      </c>
    </row>
    <row r="5" spans="1:10">
      <c r="A5" s="23" t="s">
        <v>44</v>
      </c>
      <c r="B5" s="24" t="s">
        <v>45</v>
      </c>
      <c r="C5" s="23" t="s">
        <v>46</v>
      </c>
      <c r="D5" s="25" t="s">
        <v>43</v>
      </c>
      <c r="F5" s="23" t="s">
        <v>442</v>
      </c>
      <c r="G5" s="24" t="s">
        <v>443</v>
      </c>
      <c r="H5" s="23" t="s">
        <v>444</v>
      </c>
      <c r="I5" s="25" t="s">
        <v>43</v>
      </c>
    </row>
    <row r="6" spans="1:10">
      <c r="A6" s="20" t="s">
        <v>47</v>
      </c>
      <c r="B6" s="21" t="s">
        <v>48</v>
      </c>
      <c r="C6" s="20" t="s">
        <v>49</v>
      </c>
      <c r="D6" s="22" t="s">
        <v>43</v>
      </c>
      <c r="F6" s="20" t="s">
        <v>445</v>
      </c>
      <c r="G6" s="21" t="s">
        <v>446</v>
      </c>
      <c r="H6" s="20" t="s">
        <v>447</v>
      </c>
      <c r="I6" s="22" t="s">
        <v>43</v>
      </c>
    </row>
    <row r="7" spans="1:10">
      <c r="A7" s="23" t="s">
        <v>50</v>
      </c>
      <c r="B7" s="24" t="s">
        <v>51</v>
      </c>
      <c r="C7" s="23" t="s">
        <v>52</v>
      </c>
      <c r="D7" s="25" t="s">
        <v>43</v>
      </c>
      <c r="F7" s="23" t="s">
        <v>448</v>
      </c>
      <c r="G7" s="24" t="s">
        <v>449</v>
      </c>
      <c r="H7" s="23" t="s">
        <v>450</v>
      </c>
      <c r="I7" s="25" t="s">
        <v>43</v>
      </c>
    </row>
    <row r="8" spans="1:10">
      <c r="A8" s="20" t="s">
        <v>53</v>
      </c>
      <c r="B8" s="21" t="s">
        <v>54</v>
      </c>
      <c r="C8" s="20" t="s">
        <v>55</v>
      </c>
      <c r="D8" s="22" t="s">
        <v>43</v>
      </c>
      <c r="F8" s="20" t="s">
        <v>451</v>
      </c>
      <c r="G8" s="21" t="s">
        <v>452</v>
      </c>
      <c r="H8" s="20" t="s">
        <v>453</v>
      </c>
      <c r="I8" s="22" t="s">
        <v>43</v>
      </c>
    </row>
    <row r="9" spans="1:10">
      <c r="A9" s="20" t="s">
        <v>56</v>
      </c>
      <c r="B9" s="21" t="s">
        <v>57</v>
      </c>
      <c r="C9" s="20" t="s">
        <v>58</v>
      </c>
      <c r="D9" s="22" t="s">
        <v>43</v>
      </c>
      <c r="F9" s="20" t="s">
        <v>454</v>
      </c>
      <c r="G9" s="21" t="s">
        <v>455</v>
      </c>
      <c r="H9" s="20" t="s">
        <v>456</v>
      </c>
      <c r="I9" s="22" t="s">
        <v>43</v>
      </c>
    </row>
    <row r="10" spans="1:10">
      <c r="A10" s="23" t="s">
        <v>59</v>
      </c>
      <c r="B10" s="24" t="s">
        <v>60</v>
      </c>
      <c r="C10" s="23" t="s">
        <v>61</v>
      </c>
      <c r="D10" s="25" t="s">
        <v>43</v>
      </c>
    </row>
    <row r="11" spans="1:10">
      <c r="A11" s="20" t="s">
        <v>62</v>
      </c>
      <c r="B11" s="21" t="s">
        <v>63</v>
      </c>
      <c r="C11" s="20" t="s">
        <v>64</v>
      </c>
      <c r="D11" s="22" t="s">
        <v>43</v>
      </c>
    </row>
    <row r="12" spans="1:10">
      <c r="A12" s="23" t="s">
        <v>65</v>
      </c>
      <c r="B12" s="24" t="s">
        <v>66</v>
      </c>
      <c r="C12" s="23" t="s">
        <v>67</v>
      </c>
      <c r="D12" s="25" t="s">
        <v>43</v>
      </c>
    </row>
    <row r="13" spans="1:10">
      <c r="A13" s="20" t="s">
        <v>68</v>
      </c>
      <c r="B13" s="21" t="s">
        <v>69</v>
      </c>
      <c r="C13" s="20" t="s">
        <v>70</v>
      </c>
      <c r="D13" s="22" t="s">
        <v>43</v>
      </c>
    </row>
    <row r="14" spans="1:10">
      <c r="A14" s="20" t="s">
        <v>71</v>
      </c>
      <c r="B14" s="21" t="s">
        <v>72</v>
      </c>
      <c r="C14" s="20" t="s">
        <v>73</v>
      </c>
      <c r="D14" s="22" t="s">
        <v>43</v>
      </c>
    </row>
    <row r="15" spans="1:10">
      <c r="A15" s="23" t="s">
        <v>74</v>
      </c>
      <c r="B15" s="24" t="s">
        <v>75</v>
      </c>
      <c r="C15" s="23" t="s">
        <v>76</v>
      </c>
      <c r="D15" s="25" t="s">
        <v>43</v>
      </c>
    </row>
    <row r="20" spans="1:5">
      <c r="A20" s="19" t="s">
        <v>36</v>
      </c>
      <c r="B20" s="19" t="s">
        <v>37</v>
      </c>
      <c r="C20" s="19" t="s">
        <v>38</v>
      </c>
      <c r="D20" s="19" t="s">
        <v>39</v>
      </c>
    </row>
    <row r="21" spans="1:5">
      <c r="A21" s="19"/>
      <c r="B21" s="19"/>
      <c r="C21" s="19"/>
      <c r="D21" s="19"/>
    </row>
    <row r="22" spans="1:5">
      <c r="A22" s="20" t="s">
        <v>614</v>
      </c>
      <c r="B22" s="21" t="s">
        <v>615</v>
      </c>
      <c r="C22" s="20" t="s">
        <v>616</v>
      </c>
      <c r="D22" s="22" t="s">
        <v>43</v>
      </c>
      <c r="E22" s="29"/>
    </row>
    <row r="23" spans="1:5">
      <c r="A23" s="20" t="s">
        <v>403</v>
      </c>
      <c r="B23" s="21" t="s">
        <v>404</v>
      </c>
      <c r="C23" s="20" t="s">
        <v>405</v>
      </c>
      <c r="D23" s="22" t="s">
        <v>43</v>
      </c>
      <c r="E23" s="29" t="s">
        <v>460</v>
      </c>
    </row>
    <row r="24" spans="1:5">
      <c r="A24" s="23" t="s">
        <v>406</v>
      </c>
      <c r="B24" s="24" t="s">
        <v>407</v>
      </c>
      <c r="C24" s="23" t="s">
        <v>408</v>
      </c>
      <c r="D24" s="25" t="s">
        <v>43</v>
      </c>
    </row>
    <row r="25" spans="1:5">
      <c r="A25" s="20" t="s">
        <v>409</v>
      </c>
      <c r="B25" s="21" t="s">
        <v>410</v>
      </c>
      <c r="C25" s="20" t="s">
        <v>411</v>
      </c>
      <c r="D25" s="22" t="s">
        <v>43</v>
      </c>
    </row>
    <row r="26" spans="1:5">
      <c r="A26" s="23" t="s">
        <v>412</v>
      </c>
      <c r="B26" s="24" t="s">
        <v>413</v>
      </c>
      <c r="C26" s="23" t="s">
        <v>414</v>
      </c>
      <c r="D26" s="25" t="s">
        <v>43</v>
      </c>
    </row>
    <row r="27" spans="1:5">
      <c r="A27" s="20" t="s">
        <v>415</v>
      </c>
      <c r="B27" s="21" t="s">
        <v>416</v>
      </c>
      <c r="C27" s="20" t="s">
        <v>417</v>
      </c>
      <c r="D27" s="22" t="s">
        <v>43</v>
      </c>
    </row>
    <row r="28" spans="1:5">
      <c r="A28" s="20" t="s">
        <v>418</v>
      </c>
      <c r="B28" s="21" t="s">
        <v>419</v>
      </c>
      <c r="C28" s="20" t="s">
        <v>420</v>
      </c>
      <c r="D28" s="22" t="s">
        <v>43</v>
      </c>
    </row>
    <row r="29" spans="1:5">
      <c r="A29" s="23" t="s">
        <v>421</v>
      </c>
      <c r="B29" s="24" t="s">
        <v>422</v>
      </c>
      <c r="C29" s="23" t="s">
        <v>423</v>
      </c>
      <c r="D29" s="25" t="s">
        <v>43</v>
      </c>
    </row>
    <row r="30" spans="1:5">
      <c r="A30" s="20" t="s">
        <v>424</v>
      </c>
      <c r="B30" s="21" t="s">
        <v>425</v>
      </c>
      <c r="C30" s="20" t="s">
        <v>426</v>
      </c>
      <c r="D30" s="22" t="s">
        <v>43</v>
      </c>
    </row>
    <row r="31" spans="1:5">
      <c r="A31" s="23" t="s">
        <v>427</v>
      </c>
      <c r="B31" s="24" t="s">
        <v>428</v>
      </c>
      <c r="C31" s="23" t="s">
        <v>429</v>
      </c>
      <c r="D31" s="25" t="s">
        <v>43</v>
      </c>
    </row>
    <row r="32" spans="1:5">
      <c r="A32" s="20" t="s">
        <v>430</v>
      </c>
      <c r="B32" s="21" t="s">
        <v>431</v>
      </c>
      <c r="C32" s="20" t="s">
        <v>432</v>
      </c>
      <c r="D32" s="22" t="s">
        <v>43</v>
      </c>
    </row>
    <row r="33" spans="1:4">
      <c r="A33" s="20" t="s">
        <v>433</v>
      </c>
      <c r="B33" s="21" t="s">
        <v>434</v>
      </c>
      <c r="C33" s="20" t="s">
        <v>435</v>
      </c>
      <c r="D33" s="22" t="s">
        <v>43</v>
      </c>
    </row>
    <row r="34" spans="1:4">
      <c r="A34" s="23" t="s">
        <v>436</v>
      </c>
      <c r="B34" s="24" t="s">
        <v>437</v>
      </c>
      <c r="C34" s="23" t="s">
        <v>438</v>
      </c>
      <c r="D34" s="25" t="s">
        <v>43</v>
      </c>
    </row>
    <row r="36" spans="1:4">
      <c r="A36" t="s">
        <v>614</v>
      </c>
      <c r="B36" t="s">
        <v>615</v>
      </c>
      <c r="C36" t="s">
        <v>616</v>
      </c>
      <c r="D36" t="s">
        <v>43</v>
      </c>
    </row>
    <row r="37" spans="1:4">
      <c r="A37" t="s">
        <v>403</v>
      </c>
      <c r="B37" t="s">
        <v>404</v>
      </c>
      <c r="C37" t="s">
        <v>405</v>
      </c>
      <c r="D37" t="s">
        <v>43</v>
      </c>
    </row>
    <row r="38" spans="1:4">
      <c r="A38" t="s">
        <v>406</v>
      </c>
      <c r="B38" t="s">
        <v>407</v>
      </c>
      <c r="C38" t="s">
        <v>408</v>
      </c>
      <c r="D38" t="s">
        <v>43</v>
      </c>
    </row>
    <row r="39" spans="1:4">
      <c r="A39" t="s">
        <v>409</v>
      </c>
      <c r="B39" t="s">
        <v>410</v>
      </c>
      <c r="C39" t="s">
        <v>411</v>
      </c>
      <c r="D39" t="s">
        <v>43</v>
      </c>
    </row>
    <row r="40" spans="1:4">
      <c r="A40" t="s">
        <v>412</v>
      </c>
      <c r="B40" t="s">
        <v>413</v>
      </c>
      <c r="C40" t="s">
        <v>414</v>
      </c>
      <c r="D40" t="s">
        <v>43</v>
      </c>
    </row>
    <row r="43" spans="1:4">
      <c r="A43" s="19" t="s">
        <v>36</v>
      </c>
      <c r="B43" s="19" t="s">
        <v>37</v>
      </c>
      <c r="C43" s="19" t="s">
        <v>38</v>
      </c>
      <c r="D43" s="19" t="s">
        <v>39</v>
      </c>
    </row>
    <row r="44" spans="1:4">
      <c r="A44" s="20" t="s">
        <v>658</v>
      </c>
      <c r="B44" s="21" t="s">
        <v>659</v>
      </c>
      <c r="C44" s="20" t="s">
        <v>660</v>
      </c>
      <c r="D44" s="22" t="s">
        <v>43</v>
      </c>
    </row>
    <row r="45" spans="1:4">
      <c r="A45" s="23" t="s">
        <v>439</v>
      </c>
      <c r="B45" s="24" t="s">
        <v>440</v>
      </c>
      <c r="C45" s="23" t="s">
        <v>441</v>
      </c>
      <c r="D45" s="25" t="s">
        <v>43</v>
      </c>
    </row>
    <row r="46" spans="1:4">
      <c r="A46" s="20" t="s">
        <v>442</v>
      </c>
      <c r="B46" s="21" t="s">
        <v>443</v>
      </c>
      <c r="C46" s="20" t="s">
        <v>444</v>
      </c>
      <c r="D46" s="22" t="s">
        <v>43</v>
      </c>
    </row>
    <row r="47" spans="1:4">
      <c r="A47" s="23" t="s">
        <v>445</v>
      </c>
      <c r="B47" s="24" t="s">
        <v>446</v>
      </c>
      <c r="C47" s="23" t="s">
        <v>447</v>
      </c>
      <c r="D47" s="25" t="s">
        <v>43</v>
      </c>
    </row>
    <row r="48" spans="1:4">
      <c r="A48" s="20" t="s">
        <v>448</v>
      </c>
      <c r="B48" s="21" t="s">
        <v>449</v>
      </c>
      <c r="C48" s="20" t="s">
        <v>450</v>
      </c>
      <c r="D48" s="22" t="s">
        <v>43</v>
      </c>
    </row>
    <row r="50" spans="1:4">
      <c r="A50" s="19" t="s">
        <v>36</v>
      </c>
      <c r="B50" s="19" t="s">
        <v>37</v>
      </c>
      <c r="C50" s="19" t="s">
        <v>38</v>
      </c>
      <c r="D50" s="19" t="s">
        <v>39</v>
      </c>
    </row>
    <row r="51" spans="1:4">
      <c r="A51" s="20" t="s">
        <v>678</v>
      </c>
      <c r="B51" s="21" t="s">
        <v>679</v>
      </c>
      <c r="C51" s="20" t="s">
        <v>417</v>
      </c>
      <c r="D51" s="22" t="s">
        <v>43</v>
      </c>
    </row>
    <row r="52" spans="1:4">
      <c r="A52" s="23" t="s">
        <v>680</v>
      </c>
      <c r="B52" s="24" t="s">
        <v>681</v>
      </c>
      <c r="C52" s="23" t="s">
        <v>682</v>
      </c>
      <c r="D52" s="25" t="s">
        <v>43</v>
      </c>
    </row>
    <row r="53" spans="1:4">
      <c r="A53" s="20" t="s">
        <v>683</v>
      </c>
      <c r="B53" s="21" t="s">
        <v>684</v>
      </c>
      <c r="C53" s="20" t="s">
        <v>685</v>
      </c>
      <c r="D53" s="22" t="s">
        <v>43</v>
      </c>
    </row>
    <row r="54" spans="1:4">
      <c r="A54" s="23" t="s">
        <v>686</v>
      </c>
      <c r="B54" s="24" t="s">
        <v>687</v>
      </c>
      <c r="C54" s="23" t="s">
        <v>688</v>
      </c>
      <c r="D54" s="25" t="s">
        <v>43</v>
      </c>
    </row>
    <row r="55" spans="1:4">
      <c r="A55" s="20" t="s">
        <v>689</v>
      </c>
      <c r="B55" s="21" t="s">
        <v>690</v>
      </c>
      <c r="C55" s="20" t="s">
        <v>691</v>
      </c>
      <c r="D55" s="22" t="s">
        <v>43</v>
      </c>
    </row>
    <row r="56" spans="1:4">
      <c r="A56" s="66" t="s">
        <v>36</v>
      </c>
      <c r="B56" s="66" t="s">
        <v>37</v>
      </c>
      <c r="C56" s="66" t="s">
        <v>38</v>
      </c>
      <c r="D56" s="66" t="s">
        <v>39</v>
      </c>
    </row>
    <row r="57" spans="1:4" ht="27.6">
      <c r="A57" s="67" t="s">
        <v>695</v>
      </c>
      <c r="B57" s="68" t="s">
        <v>696</v>
      </c>
      <c r="C57" s="67" t="s">
        <v>697</v>
      </c>
      <c r="D57" s="69" t="s">
        <v>698</v>
      </c>
    </row>
    <row r="58" spans="1:4">
      <c r="A58" s="23" t="s">
        <v>699</v>
      </c>
      <c r="B58" s="24" t="s">
        <v>700</v>
      </c>
      <c r="C58" s="23" t="s">
        <v>701</v>
      </c>
      <c r="D58" s="25" t="s">
        <v>43</v>
      </c>
    </row>
    <row r="59" spans="1:4">
      <c r="A59" s="67" t="s">
        <v>658</v>
      </c>
      <c r="B59" s="68" t="s">
        <v>659</v>
      </c>
      <c r="C59" s="67" t="s">
        <v>660</v>
      </c>
      <c r="D59" s="70" t="s">
        <v>43</v>
      </c>
    </row>
    <row r="60" spans="1:4">
      <c r="A60" s="23" t="s">
        <v>439</v>
      </c>
      <c r="B60" s="24" t="s">
        <v>440</v>
      </c>
      <c r="C60" s="23" t="s">
        <v>441</v>
      </c>
      <c r="D60" s="25" t="s">
        <v>43</v>
      </c>
    </row>
    <row r="61" spans="1:4">
      <c r="A61" s="67" t="s">
        <v>442</v>
      </c>
      <c r="B61" s="68" t="s">
        <v>443</v>
      </c>
      <c r="C61" s="67" t="s">
        <v>444</v>
      </c>
      <c r="D61" s="70" t="s">
        <v>43</v>
      </c>
    </row>
    <row r="62" spans="1:4">
      <c r="A62" s="71">
        <v>1</v>
      </c>
    </row>
    <row r="63" spans="1:4">
      <c r="A63" s="71">
        <v>2</v>
      </c>
    </row>
    <row r="64" spans="1:4">
      <c r="A64" s="19" t="s">
        <v>36</v>
      </c>
      <c r="B64" s="19" t="s">
        <v>37</v>
      </c>
      <c r="C64" s="19" t="s">
        <v>38</v>
      </c>
      <c r="D64" s="19" t="s">
        <v>39</v>
      </c>
    </row>
    <row r="65" spans="1:4">
      <c r="A65" s="20" t="s">
        <v>774</v>
      </c>
      <c r="B65" s="21" t="s">
        <v>775</v>
      </c>
      <c r="C65" s="20" t="s">
        <v>776</v>
      </c>
      <c r="D65" s="22" t="s">
        <v>43</v>
      </c>
    </row>
    <row r="66" spans="1:4">
      <c r="A66" s="23" t="s">
        <v>777</v>
      </c>
      <c r="B66" s="24" t="s">
        <v>778</v>
      </c>
      <c r="C66" s="23" t="s">
        <v>779</v>
      </c>
      <c r="D66" s="25" t="s">
        <v>43</v>
      </c>
    </row>
    <row r="67" spans="1:4">
      <c r="A67" s="20" t="s">
        <v>692</v>
      </c>
      <c r="B67" s="21" t="s">
        <v>693</v>
      </c>
      <c r="C67" s="20" t="s">
        <v>694</v>
      </c>
      <c r="D67" s="22" t="s">
        <v>43</v>
      </c>
    </row>
    <row r="68" spans="1:4">
      <c r="A68" s="23" t="s">
        <v>649</v>
      </c>
      <c r="B68" s="24" t="s">
        <v>650</v>
      </c>
      <c r="C68" s="23" t="s">
        <v>651</v>
      </c>
      <c r="D68" s="25" t="s">
        <v>43</v>
      </c>
    </row>
    <row r="69" spans="1:4">
      <c r="A69" s="20" t="s">
        <v>652</v>
      </c>
      <c r="B69" s="21" t="s">
        <v>653</v>
      </c>
      <c r="C69" s="20" t="s">
        <v>654</v>
      </c>
      <c r="D69" s="22" t="s">
        <v>43</v>
      </c>
    </row>
    <row r="70" spans="1:4">
      <c r="A70" s="23" t="s">
        <v>655</v>
      </c>
      <c r="B70" s="24" t="s">
        <v>656</v>
      </c>
      <c r="C70" s="23" t="s">
        <v>657</v>
      </c>
      <c r="D70" s="25" t="s">
        <v>43</v>
      </c>
    </row>
    <row r="71" spans="1:4">
      <c r="A71" s="20" t="s">
        <v>617</v>
      </c>
      <c r="B71" s="21" t="s">
        <v>618</v>
      </c>
      <c r="C71" s="20" t="s">
        <v>619</v>
      </c>
      <c r="D71" s="22" t="s">
        <v>43</v>
      </c>
    </row>
    <row r="72" spans="1:4">
      <c r="A72" s="20" t="s">
        <v>400</v>
      </c>
      <c r="B72" s="21" t="s">
        <v>401</v>
      </c>
      <c r="C72" s="20" t="s">
        <v>402</v>
      </c>
      <c r="D72" s="22" t="s">
        <v>43</v>
      </c>
    </row>
  </sheetData>
  <phoneticPr fontId="11" type="noConversion"/>
  <hyperlinks>
    <hyperlink ref="A62" r:id="rId1" display="https://www.iberdrola.es/webclifr/"/>
    <hyperlink ref="A63" r:id="rId2" display="https://www.iberdrola.es/webclifr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9"/>
  <sheetViews>
    <sheetView tabSelected="1" workbookViewId="0">
      <pane xSplit="2" ySplit="3" topLeftCell="C28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ColWidth="9" defaultRowHeight="15.6"/>
  <cols>
    <col min="1" max="1" width="9.6640625" style="35" customWidth="1"/>
    <col min="2" max="2" width="15" style="35" customWidth="1"/>
    <col min="3" max="3" width="17.21875" style="35" bestFit="1" customWidth="1"/>
    <col min="4" max="5" width="13.88671875" style="35" bestFit="1" customWidth="1"/>
    <col min="6" max="6" width="17.21875" style="35" bestFit="1" customWidth="1"/>
    <col min="7" max="8" width="9" style="35"/>
    <col min="9" max="9" width="17.21875" style="35" bestFit="1" customWidth="1"/>
    <col min="10" max="11" width="13.88671875" style="35" bestFit="1" customWidth="1"/>
    <col min="12" max="12" width="17.21875" style="35" bestFit="1" customWidth="1"/>
    <col min="13" max="14" width="9" style="35"/>
    <col min="15" max="15" width="17.21875" style="35" bestFit="1" customWidth="1"/>
    <col min="16" max="17" width="13.88671875" style="35" bestFit="1" customWidth="1"/>
    <col min="18" max="18" width="17.21875" style="35" bestFit="1" customWidth="1"/>
    <col min="19" max="21" width="9" style="35"/>
    <col min="22" max="22" width="17.21875" style="35" bestFit="1" customWidth="1"/>
    <col min="23" max="24" width="13.88671875" style="35" bestFit="1" customWidth="1"/>
    <col min="25" max="25" width="17.21875" style="35" bestFit="1" customWidth="1"/>
    <col min="26" max="27" width="9" style="35"/>
    <col min="28" max="28" width="17.21875" style="35" bestFit="1" customWidth="1"/>
    <col min="29" max="30" width="13.88671875" style="35" bestFit="1" customWidth="1"/>
    <col min="31" max="31" width="17.21875" style="35" bestFit="1" customWidth="1"/>
    <col min="32" max="16384" width="9" style="35"/>
  </cols>
  <sheetData>
    <row r="2" spans="1:31">
      <c r="C2" s="37">
        <v>44562</v>
      </c>
      <c r="F2" s="37">
        <v>44592</v>
      </c>
      <c r="I2" s="37">
        <v>44621</v>
      </c>
      <c r="L2" s="37">
        <v>44651</v>
      </c>
      <c r="O2" s="37">
        <v>44682</v>
      </c>
      <c r="R2" s="37">
        <v>44712</v>
      </c>
      <c r="V2" s="37">
        <v>44743</v>
      </c>
      <c r="Y2" s="37">
        <v>44773</v>
      </c>
      <c r="AB2" s="37">
        <v>44805</v>
      </c>
      <c r="AE2" s="37">
        <v>44834</v>
      </c>
    </row>
    <row r="3" spans="1:31">
      <c r="A3" s="38" t="s">
        <v>191</v>
      </c>
      <c r="B3" s="38" t="s">
        <v>190</v>
      </c>
      <c r="C3" s="36" t="s">
        <v>189</v>
      </c>
      <c r="D3" s="36" t="s">
        <v>188</v>
      </c>
      <c r="E3" s="36" t="s">
        <v>187</v>
      </c>
      <c r="F3" s="36" t="s">
        <v>186</v>
      </c>
      <c r="G3" s="38" t="s">
        <v>191</v>
      </c>
      <c r="H3" s="38" t="s">
        <v>190</v>
      </c>
      <c r="I3" s="38" t="s">
        <v>189</v>
      </c>
      <c r="J3" s="38" t="s">
        <v>188</v>
      </c>
      <c r="K3" s="38" t="s">
        <v>187</v>
      </c>
      <c r="L3" s="38" t="s">
        <v>186</v>
      </c>
      <c r="M3" s="38" t="s">
        <v>191</v>
      </c>
      <c r="N3" s="38" t="s">
        <v>190</v>
      </c>
      <c r="O3" s="38" t="s">
        <v>189</v>
      </c>
      <c r="P3" s="38" t="s">
        <v>188</v>
      </c>
      <c r="Q3" s="38" t="s">
        <v>187</v>
      </c>
      <c r="R3" s="38" t="s">
        <v>186</v>
      </c>
      <c r="S3" s="38" t="s">
        <v>191</v>
      </c>
      <c r="T3" s="38" t="s">
        <v>191</v>
      </c>
      <c r="U3" s="38" t="s">
        <v>190</v>
      </c>
      <c r="V3" s="38" t="s">
        <v>189</v>
      </c>
      <c r="W3" s="38" t="s">
        <v>188</v>
      </c>
      <c r="X3" s="38" t="s">
        <v>187</v>
      </c>
      <c r="Y3" s="38" t="s">
        <v>186</v>
      </c>
      <c r="Z3" s="38" t="s">
        <v>191</v>
      </c>
      <c r="AA3" s="38" t="s">
        <v>190</v>
      </c>
      <c r="AB3" s="38" t="s">
        <v>189</v>
      </c>
      <c r="AC3" s="38" t="s">
        <v>188</v>
      </c>
      <c r="AD3" s="38" t="s">
        <v>187</v>
      </c>
      <c r="AE3" s="38" t="s">
        <v>186</v>
      </c>
    </row>
    <row r="4" spans="1:31">
      <c r="A4" s="39" t="s">
        <v>185</v>
      </c>
      <c r="B4" s="39" t="s">
        <v>184</v>
      </c>
      <c r="C4" s="39">
        <v>43723.26</v>
      </c>
      <c r="D4" s="39">
        <v>247533.52</v>
      </c>
      <c r="E4" s="39">
        <v>230412.66</v>
      </c>
      <c r="F4" s="39">
        <v>60844.12</v>
      </c>
      <c r="G4" s="39" t="s">
        <v>185</v>
      </c>
      <c r="H4" s="39" t="s">
        <v>184</v>
      </c>
      <c r="I4" s="39">
        <v>59091.57</v>
      </c>
      <c r="J4" s="39">
        <v>290988.71999999997</v>
      </c>
      <c r="K4" s="39">
        <v>328646.84000000003</v>
      </c>
      <c r="L4" s="39">
        <v>21433.45</v>
      </c>
      <c r="M4" s="39" t="s">
        <v>185</v>
      </c>
      <c r="N4" s="39" t="s">
        <v>184</v>
      </c>
      <c r="O4" s="39">
        <v>20619.07</v>
      </c>
      <c r="P4" s="39">
        <v>301065.02</v>
      </c>
      <c r="Q4" s="39">
        <v>277907.18</v>
      </c>
      <c r="R4" s="39">
        <v>43776.91</v>
      </c>
      <c r="S4" s="39" t="s">
        <v>185</v>
      </c>
      <c r="T4" s="39" t="s">
        <v>185</v>
      </c>
      <c r="U4" s="39" t="s">
        <v>184</v>
      </c>
      <c r="V4" s="39">
        <v>13685.21</v>
      </c>
      <c r="W4" s="39">
        <v>280778.53999999998</v>
      </c>
      <c r="X4" s="39">
        <v>274406.69</v>
      </c>
      <c r="Y4" s="39">
        <v>20057.060000000001</v>
      </c>
      <c r="Z4" s="39" t="s">
        <v>185</v>
      </c>
      <c r="AA4" s="39" t="s">
        <v>184</v>
      </c>
      <c r="AB4" s="39">
        <v>3880.16</v>
      </c>
      <c r="AC4" s="39">
        <v>185166.98</v>
      </c>
      <c r="AD4" s="39">
        <v>4234.16</v>
      </c>
      <c r="AE4" s="39">
        <v>184812.98</v>
      </c>
    </row>
    <row r="5" spans="1:31">
      <c r="A5" s="39" t="s">
        <v>183</v>
      </c>
      <c r="B5" s="39" t="s">
        <v>182</v>
      </c>
      <c r="C5" s="39">
        <v>61814.04</v>
      </c>
      <c r="D5" s="39">
        <v>268102.36</v>
      </c>
      <c r="E5" s="39">
        <v>287657.92</v>
      </c>
      <c r="F5" s="39">
        <v>42258.48</v>
      </c>
      <c r="G5" s="39" t="s">
        <v>183</v>
      </c>
      <c r="H5" s="39" t="s">
        <v>182</v>
      </c>
      <c r="I5" s="39">
        <v>28959.55</v>
      </c>
      <c r="J5" s="39">
        <v>207703.3</v>
      </c>
      <c r="K5" s="39">
        <v>209980.67</v>
      </c>
      <c r="L5" s="39">
        <v>26682.18</v>
      </c>
      <c r="M5" s="39" t="s">
        <v>183</v>
      </c>
      <c r="N5" s="39" t="s">
        <v>182</v>
      </c>
      <c r="O5" s="39">
        <v>65051.1</v>
      </c>
      <c r="P5" s="39">
        <v>298683.13</v>
      </c>
      <c r="Q5" s="39">
        <v>322469.55</v>
      </c>
      <c r="R5" s="39">
        <v>41264.68</v>
      </c>
      <c r="S5" s="39" t="s">
        <v>183</v>
      </c>
      <c r="T5" s="39" t="s">
        <v>183</v>
      </c>
      <c r="U5" s="39" t="s">
        <v>182</v>
      </c>
      <c r="V5" s="39">
        <v>78699.539999999994</v>
      </c>
      <c r="W5" s="39">
        <v>436995.29</v>
      </c>
      <c r="X5" s="39">
        <v>396993.24</v>
      </c>
      <c r="Y5" s="39">
        <v>118701.59</v>
      </c>
      <c r="Z5" s="39" t="s">
        <v>183</v>
      </c>
      <c r="AA5" s="39" t="s">
        <v>182</v>
      </c>
      <c r="AB5" s="39">
        <v>81400.649999999994</v>
      </c>
      <c r="AC5" s="39">
        <v>293768.27</v>
      </c>
      <c r="AD5" s="39">
        <v>11512.12</v>
      </c>
      <c r="AE5" s="39">
        <v>363656.8</v>
      </c>
    </row>
    <row r="6" spans="1:31">
      <c r="A6" s="39" t="s">
        <v>181</v>
      </c>
      <c r="B6" s="39" t="s">
        <v>180</v>
      </c>
      <c r="C6" s="39">
        <v>-2368.91</v>
      </c>
      <c r="D6" s="39">
        <v>10200</v>
      </c>
      <c r="E6" s="39">
        <v>5000</v>
      </c>
      <c r="F6" s="39">
        <v>2831.09</v>
      </c>
      <c r="G6" s="39" t="s">
        <v>181</v>
      </c>
      <c r="H6" s="39" t="s">
        <v>180</v>
      </c>
      <c r="I6" s="39">
        <v>3031.09</v>
      </c>
      <c r="J6" s="39">
        <v>84641.69</v>
      </c>
      <c r="K6" s="39">
        <v>84441.69</v>
      </c>
      <c r="L6" s="39">
        <v>3231.09</v>
      </c>
      <c r="M6" s="39" t="s">
        <v>181</v>
      </c>
      <c r="N6" s="39" t="s">
        <v>180</v>
      </c>
      <c r="O6" s="39">
        <v>7200</v>
      </c>
      <c r="P6" s="39">
        <v>66103.8</v>
      </c>
      <c r="Q6" s="39">
        <v>51902.81</v>
      </c>
      <c r="R6" s="39">
        <v>21400.99</v>
      </c>
      <c r="S6" s="39" t="s">
        <v>181</v>
      </c>
      <c r="T6" s="39" t="s">
        <v>181</v>
      </c>
      <c r="U6" s="39" t="s">
        <v>180</v>
      </c>
      <c r="V6" s="39">
        <v>7600.98</v>
      </c>
      <c r="W6" s="39">
        <v>98299.9</v>
      </c>
      <c r="X6" s="39">
        <v>98099.91</v>
      </c>
      <c r="Y6" s="39">
        <v>7800.97</v>
      </c>
      <c r="Z6" s="39" t="s">
        <v>181</v>
      </c>
      <c r="AA6" s="39" t="s">
        <v>180</v>
      </c>
      <c r="AB6" s="39">
        <v>3000.96</v>
      </c>
      <c r="AC6" s="39">
        <v>0</v>
      </c>
      <c r="AD6" s="39">
        <v>0</v>
      </c>
      <c r="AE6" s="39">
        <v>3000.96</v>
      </c>
    </row>
    <row r="7" spans="1:31">
      <c r="A7" s="39" t="s">
        <v>179</v>
      </c>
      <c r="B7" s="39" t="s">
        <v>178</v>
      </c>
      <c r="C7" s="39">
        <v>1196632.1399999999</v>
      </c>
      <c r="D7" s="39">
        <v>516769.9</v>
      </c>
      <c r="E7" s="39">
        <v>503180.92</v>
      </c>
      <c r="F7" s="39">
        <v>1210221.1200000001</v>
      </c>
      <c r="G7" s="39" t="s">
        <v>179</v>
      </c>
      <c r="H7" s="39" t="s">
        <v>178</v>
      </c>
      <c r="I7" s="39">
        <v>1261088.81</v>
      </c>
      <c r="J7" s="39">
        <v>579222.71</v>
      </c>
      <c r="K7" s="39">
        <v>495441.33</v>
      </c>
      <c r="L7" s="39">
        <v>1344870.19</v>
      </c>
      <c r="M7" s="39" t="s">
        <v>179</v>
      </c>
      <c r="N7" s="39" t="s">
        <v>178</v>
      </c>
      <c r="O7" s="39">
        <v>1413496.37</v>
      </c>
      <c r="P7" s="39">
        <v>546586.74</v>
      </c>
      <c r="Q7" s="39">
        <v>457691.65</v>
      </c>
      <c r="R7" s="39">
        <v>1502391.46</v>
      </c>
      <c r="S7" s="39" t="s">
        <v>179</v>
      </c>
      <c r="T7" s="39" t="s">
        <v>179</v>
      </c>
      <c r="U7" s="39" t="s">
        <v>178</v>
      </c>
      <c r="V7" s="39">
        <v>1406471.52</v>
      </c>
      <c r="W7" s="39">
        <v>423151.33</v>
      </c>
      <c r="X7" s="39">
        <v>519858.3</v>
      </c>
      <c r="Y7" s="39">
        <v>1309764.55</v>
      </c>
      <c r="Z7" s="39" t="s">
        <v>179</v>
      </c>
      <c r="AA7" s="39" t="s">
        <v>178</v>
      </c>
      <c r="AB7" s="39">
        <v>1324291.3</v>
      </c>
      <c r="AC7" s="39">
        <v>785444.52</v>
      </c>
      <c r="AD7" s="39">
        <v>483562.21</v>
      </c>
      <c r="AE7" s="39">
        <v>1626173.61</v>
      </c>
    </row>
    <row r="8" spans="1:31">
      <c r="A8" s="39" t="s">
        <v>177</v>
      </c>
      <c r="B8" s="39" t="s">
        <v>176</v>
      </c>
      <c r="C8" s="39">
        <v>21368.9</v>
      </c>
      <c r="D8" s="39">
        <v>0</v>
      </c>
      <c r="E8" s="39">
        <v>21368.9</v>
      </c>
      <c r="F8" s="39">
        <v>0</v>
      </c>
      <c r="G8" s="39" t="s">
        <v>177</v>
      </c>
      <c r="H8" s="39" t="s">
        <v>176</v>
      </c>
      <c r="I8" s="39">
        <v>0</v>
      </c>
      <c r="J8" s="39">
        <v>0</v>
      </c>
      <c r="K8" s="39">
        <v>0</v>
      </c>
      <c r="L8" s="39">
        <v>0</v>
      </c>
      <c r="M8" s="39" t="s">
        <v>177</v>
      </c>
      <c r="N8" s="39" t="s">
        <v>176</v>
      </c>
      <c r="O8" s="39">
        <v>0</v>
      </c>
      <c r="P8" s="39">
        <v>37500</v>
      </c>
      <c r="Q8" s="39">
        <v>0</v>
      </c>
      <c r="R8" s="39">
        <v>37500</v>
      </c>
      <c r="S8" s="39" t="s">
        <v>177</v>
      </c>
      <c r="T8" s="39" t="s">
        <v>177</v>
      </c>
      <c r="U8" s="39" t="s">
        <v>176</v>
      </c>
      <c r="V8" s="39">
        <v>7500</v>
      </c>
      <c r="W8" s="39">
        <v>0</v>
      </c>
      <c r="X8" s="39">
        <v>0</v>
      </c>
      <c r="Y8" s="39">
        <v>7500</v>
      </c>
      <c r="Z8" s="39" t="s">
        <v>177</v>
      </c>
      <c r="AA8" s="39" t="s">
        <v>176</v>
      </c>
      <c r="AB8" s="39">
        <v>7500</v>
      </c>
      <c r="AC8" s="39">
        <v>0</v>
      </c>
      <c r="AD8" s="39">
        <v>0</v>
      </c>
      <c r="AE8" s="39">
        <v>7500</v>
      </c>
    </row>
    <row r="9" spans="1:31">
      <c r="A9" s="39" t="s">
        <v>175</v>
      </c>
      <c r="B9" s="39" t="s">
        <v>174</v>
      </c>
      <c r="C9" s="39">
        <v>1088693.56</v>
      </c>
      <c r="D9" s="39">
        <v>505509.91</v>
      </c>
      <c r="E9" s="39">
        <v>283208.7</v>
      </c>
      <c r="F9" s="39">
        <v>1310994.77</v>
      </c>
      <c r="G9" s="39" t="s">
        <v>175</v>
      </c>
      <c r="H9" s="39" t="s">
        <v>174</v>
      </c>
      <c r="I9" s="39">
        <v>1386133.56</v>
      </c>
      <c r="J9" s="39">
        <v>465810.47</v>
      </c>
      <c r="K9" s="39">
        <v>317729.96999999997</v>
      </c>
      <c r="L9" s="39">
        <v>1534214.06</v>
      </c>
      <c r="M9" s="39" t="s">
        <v>175</v>
      </c>
      <c r="N9" s="39" t="s">
        <v>174</v>
      </c>
      <c r="O9" s="39">
        <v>1408550.98</v>
      </c>
      <c r="P9" s="39">
        <v>195374.92</v>
      </c>
      <c r="Q9" s="39">
        <v>242762.39</v>
      </c>
      <c r="R9" s="39">
        <v>1361163.51</v>
      </c>
      <c r="S9" s="39" t="s">
        <v>175</v>
      </c>
      <c r="T9" s="39" t="s">
        <v>175</v>
      </c>
      <c r="U9" s="39" t="s">
        <v>174</v>
      </c>
      <c r="V9" s="39">
        <v>1222933.49</v>
      </c>
      <c r="W9" s="39">
        <v>194789.93</v>
      </c>
      <c r="X9" s="39">
        <v>208389.44</v>
      </c>
      <c r="Y9" s="39">
        <v>1209333.98</v>
      </c>
      <c r="Z9" s="39" t="s">
        <v>175</v>
      </c>
      <c r="AA9" s="39" t="s">
        <v>174</v>
      </c>
      <c r="AB9" s="39">
        <v>1155567.96</v>
      </c>
      <c r="AC9" s="39">
        <v>0</v>
      </c>
      <c r="AD9" s="39">
        <v>0</v>
      </c>
      <c r="AE9" s="39">
        <v>1155567.96</v>
      </c>
    </row>
    <row r="10" spans="1:31">
      <c r="A10" s="39" t="s">
        <v>173</v>
      </c>
      <c r="B10" s="39" t="s">
        <v>172</v>
      </c>
      <c r="C10" s="39">
        <v>0</v>
      </c>
      <c r="D10" s="39">
        <v>0</v>
      </c>
      <c r="E10" s="39">
        <v>0</v>
      </c>
      <c r="F10" s="39">
        <v>0</v>
      </c>
      <c r="G10" s="39" t="s">
        <v>173</v>
      </c>
      <c r="H10" s="39" t="s">
        <v>172</v>
      </c>
      <c r="I10" s="39">
        <v>0</v>
      </c>
      <c r="J10" s="39">
        <v>0</v>
      </c>
      <c r="K10" s="39">
        <v>0</v>
      </c>
      <c r="L10" s="39">
        <v>0</v>
      </c>
      <c r="M10" s="39" t="s">
        <v>173</v>
      </c>
      <c r="N10" s="39" t="s">
        <v>172</v>
      </c>
      <c r="O10" s="39">
        <v>22846.75</v>
      </c>
      <c r="P10" s="39">
        <v>0</v>
      </c>
      <c r="Q10" s="39">
        <v>11423.38</v>
      </c>
      <c r="R10" s="39">
        <v>11423.37</v>
      </c>
      <c r="S10" s="39" t="s">
        <v>173</v>
      </c>
      <c r="T10" s="39" t="s">
        <v>173</v>
      </c>
      <c r="U10" s="39" t="s">
        <v>172</v>
      </c>
      <c r="V10" s="39">
        <v>0</v>
      </c>
      <c r="W10" s="39">
        <v>0</v>
      </c>
      <c r="X10" s="39">
        <v>0</v>
      </c>
      <c r="Y10" s="39">
        <v>0</v>
      </c>
      <c r="Z10" s="39" t="s">
        <v>173</v>
      </c>
      <c r="AA10" s="39" t="s">
        <v>172</v>
      </c>
      <c r="AB10" s="39">
        <v>0</v>
      </c>
      <c r="AC10" s="39">
        <v>0</v>
      </c>
      <c r="AD10" s="39">
        <v>0</v>
      </c>
      <c r="AE10" s="39">
        <v>0</v>
      </c>
    </row>
    <row r="11" spans="1:31">
      <c r="A11" s="39" t="s">
        <v>171</v>
      </c>
      <c r="B11" s="39" t="s">
        <v>170</v>
      </c>
      <c r="C11" s="39">
        <v>170239.7</v>
      </c>
      <c r="D11" s="39">
        <v>0</v>
      </c>
      <c r="E11" s="39">
        <v>0</v>
      </c>
      <c r="F11" s="39">
        <v>170239.7</v>
      </c>
      <c r="G11" s="39" t="s">
        <v>171</v>
      </c>
      <c r="H11" s="39" t="s">
        <v>170</v>
      </c>
      <c r="I11" s="39">
        <v>170239.7</v>
      </c>
      <c r="J11" s="39">
        <v>0</v>
      </c>
      <c r="K11" s="39">
        <v>0</v>
      </c>
      <c r="L11" s="39">
        <v>170239.7</v>
      </c>
      <c r="M11" s="39" t="s">
        <v>171</v>
      </c>
      <c r="N11" s="39" t="s">
        <v>170</v>
      </c>
      <c r="O11" s="39">
        <v>170239.7</v>
      </c>
      <c r="P11" s="39">
        <v>0</v>
      </c>
      <c r="Q11" s="39">
        <v>0</v>
      </c>
      <c r="R11" s="39">
        <v>170239.7</v>
      </c>
      <c r="S11" s="39" t="s">
        <v>171</v>
      </c>
      <c r="T11" s="39" t="s">
        <v>171</v>
      </c>
      <c r="U11" s="39" t="s">
        <v>170</v>
      </c>
      <c r="V11" s="39">
        <v>170239.7</v>
      </c>
      <c r="W11" s="39">
        <v>0</v>
      </c>
      <c r="X11" s="39">
        <v>0</v>
      </c>
      <c r="Y11" s="39">
        <v>170239.7</v>
      </c>
      <c r="Z11" s="39" t="s">
        <v>171</v>
      </c>
      <c r="AA11" s="39" t="s">
        <v>170</v>
      </c>
      <c r="AB11" s="39">
        <v>170239.7</v>
      </c>
      <c r="AC11" s="39">
        <v>0</v>
      </c>
      <c r="AD11" s="39">
        <v>0</v>
      </c>
      <c r="AE11" s="39">
        <v>170239.7</v>
      </c>
    </row>
    <row r="12" spans="1:31">
      <c r="A12" s="39" t="s">
        <v>169</v>
      </c>
      <c r="B12" s="39" t="s">
        <v>168</v>
      </c>
      <c r="C12" s="39">
        <v>94972.3</v>
      </c>
      <c r="D12" s="39">
        <v>11469.46</v>
      </c>
      <c r="E12" s="39">
        <v>0</v>
      </c>
      <c r="F12" s="39">
        <v>106441.76</v>
      </c>
      <c r="G12" s="39" t="s">
        <v>169</v>
      </c>
      <c r="H12" s="39" t="s">
        <v>168</v>
      </c>
      <c r="I12" s="39">
        <v>106441.76</v>
      </c>
      <c r="J12" s="39">
        <v>1919.46</v>
      </c>
      <c r="K12" s="39">
        <v>0</v>
      </c>
      <c r="L12" s="39">
        <v>108361.22</v>
      </c>
      <c r="M12" s="39" t="s">
        <v>169</v>
      </c>
      <c r="N12" s="39" t="s">
        <v>168</v>
      </c>
      <c r="O12" s="39">
        <v>108361.22</v>
      </c>
      <c r="P12" s="39">
        <v>0</v>
      </c>
      <c r="Q12" s="39">
        <v>0</v>
      </c>
      <c r="R12" s="39">
        <v>108361.22</v>
      </c>
      <c r="S12" s="39" t="s">
        <v>169</v>
      </c>
      <c r="T12" s="39" t="s">
        <v>169</v>
      </c>
      <c r="U12" s="39" t="s">
        <v>168</v>
      </c>
      <c r="V12" s="39">
        <v>108361.22</v>
      </c>
      <c r="W12" s="39">
        <v>0</v>
      </c>
      <c r="X12" s="39">
        <v>0</v>
      </c>
      <c r="Y12" s="39">
        <v>108361.22</v>
      </c>
      <c r="Z12" s="39" t="s">
        <v>169</v>
      </c>
      <c r="AA12" s="39" t="s">
        <v>168</v>
      </c>
      <c r="AB12" s="39">
        <v>108361.22</v>
      </c>
      <c r="AC12" s="39">
        <v>0</v>
      </c>
      <c r="AD12" s="39">
        <v>0</v>
      </c>
      <c r="AE12" s="39">
        <v>108361.22</v>
      </c>
    </row>
    <row r="13" spans="1:31">
      <c r="A13" s="39" t="s">
        <v>167</v>
      </c>
      <c r="B13" s="39" t="s">
        <v>166</v>
      </c>
      <c r="C13" s="39">
        <v>-21386.9</v>
      </c>
      <c r="D13" s="39">
        <v>0</v>
      </c>
      <c r="E13" s="39">
        <v>1143.31</v>
      </c>
      <c r="F13" s="39">
        <v>-22530.21</v>
      </c>
      <c r="G13" s="39" t="s">
        <v>167</v>
      </c>
      <c r="H13" s="39" t="s">
        <v>166</v>
      </c>
      <c r="I13" s="39">
        <v>-23673.52</v>
      </c>
      <c r="J13" s="39">
        <v>0</v>
      </c>
      <c r="K13" s="39">
        <v>1143.31</v>
      </c>
      <c r="L13" s="39">
        <v>-24816.83</v>
      </c>
      <c r="M13" s="39" t="s">
        <v>167</v>
      </c>
      <c r="N13" s="39" t="s">
        <v>166</v>
      </c>
      <c r="O13" s="39">
        <v>-25960.14</v>
      </c>
      <c r="P13" s="39">
        <v>0</v>
      </c>
      <c r="Q13" s="39">
        <v>1143.31</v>
      </c>
      <c r="R13" s="39">
        <v>-27103.45</v>
      </c>
      <c r="S13" s="39" t="s">
        <v>167</v>
      </c>
      <c r="T13" s="39" t="s">
        <v>167</v>
      </c>
      <c r="U13" s="39" t="s">
        <v>166</v>
      </c>
      <c r="V13" s="39">
        <v>-28246.76</v>
      </c>
      <c r="W13" s="39">
        <v>0</v>
      </c>
      <c r="X13" s="39">
        <v>1143.31</v>
      </c>
      <c r="Y13" s="39">
        <v>-29390.07</v>
      </c>
      <c r="Z13" s="39" t="s">
        <v>167</v>
      </c>
      <c r="AA13" s="39" t="s">
        <v>166</v>
      </c>
      <c r="AB13" s="39">
        <v>-30533.38</v>
      </c>
      <c r="AC13" s="39">
        <v>0</v>
      </c>
      <c r="AD13" s="39">
        <v>0</v>
      </c>
      <c r="AE13" s="39">
        <v>-30533.38</v>
      </c>
    </row>
    <row r="14" spans="1:31">
      <c r="A14" s="39" t="s">
        <v>165</v>
      </c>
      <c r="B14" s="39" t="s">
        <v>164</v>
      </c>
      <c r="C14" s="39">
        <v>-50655.49</v>
      </c>
      <c r="D14" s="39">
        <v>14529.41</v>
      </c>
      <c r="E14" s="39">
        <v>20898.73</v>
      </c>
      <c r="F14" s="39">
        <v>-57024.81</v>
      </c>
      <c r="G14" s="39" t="s">
        <v>165</v>
      </c>
      <c r="H14" s="39" t="s">
        <v>164</v>
      </c>
      <c r="I14" s="39">
        <v>-55987.22</v>
      </c>
      <c r="J14" s="39">
        <v>11340.01</v>
      </c>
      <c r="K14" s="39">
        <v>11896.71</v>
      </c>
      <c r="L14" s="39">
        <v>-56543.92</v>
      </c>
      <c r="M14" s="39" t="s">
        <v>165</v>
      </c>
      <c r="N14" s="39" t="s">
        <v>164</v>
      </c>
      <c r="O14" s="39">
        <v>-35155.519999999997</v>
      </c>
      <c r="P14" s="39">
        <v>318.51</v>
      </c>
      <c r="Q14" s="39">
        <v>0</v>
      </c>
      <c r="R14" s="39">
        <v>-34837.01</v>
      </c>
      <c r="S14" s="39" t="s">
        <v>165</v>
      </c>
      <c r="T14" s="39" t="s">
        <v>165</v>
      </c>
      <c r="U14" s="39" t="s">
        <v>164</v>
      </c>
      <c r="V14" s="39">
        <v>-42477.23</v>
      </c>
      <c r="W14" s="39">
        <v>320.75</v>
      </c>
      <c r="X14" s="39">
        <v>0</v>
      </c>
      <c r="Y14" s="39">
        <v>-42156.480000000003</v>
      </c>
      <c r="Z14" s="39" t="s">
        <v>165</v>
      </c>
      <c r="AA14" s="39" t="s">
        <v>164</v>
      </c>
      <c r="AB14" s="39">
        <v>-46537.61</v>
      </c>
      <c r="AC14" s="39">
        <v>0</v>
      </c>
      <c r="AD14" s="39">
        <v>0</v>
      </c>
      <c r="AE14" s="39">
        <v>-46537.61</v>
      </c>
    </row>
    <row r="15" spans="1:31">
      <c r="A15" s="39" t="s">
        <v>163</v>
      </c>
      <c r="B15" s="39" t="s">
        <v>162</v>
      </c>
      <c r="C15" s="39">
        <v>-8414.58</v>
      </c>
      <c r="D15" s="39">
        <v>62703.7</v>
      </c>
      <c r="E15" s="39">
        <v>66478.490000000005</v>
      </c>
      <c r="F15" s="39">
        <v>-12189.37</v>
      </c>
      <c r="G15" s="39" t="s">
        <v>163</v>
      </c>
      <c r="H15" s="39" t="s">
        <v>162</v>
      </c>
      <c r="I15" s="39">
        <v>-11907.12</v>
      </c>
      <c r="J15" s="39">
        <v>96284.39</v>
      </c>
      <c r="K15" s="39">
        <v>99931.68</v>
      </c>
      <c r="L15" s="39">
        <v>-15554.41</v>
      </c>
      <c r="M15" s="39" t="s">
        <v>163</v>
      </c>
      <c r="N15" s="39" t="s">
        <v>162</v>
      </c>
      <c r="O15" s="39">
        <v>-115299.38</v>
      </c>
      <c r="P15" s="39">
        <v>91098.12</v>
      </c>
      <c r="Q15" s="39">
        <v>48843.98</v>
      </c>
      <c r="R15" s="39">
        <v>-73045.240000000005</v>
      </c>
      <c r="S15" s="39" t="s">
        <v>163</v>
      </c>
      <c r="T15" s="39" t="s">
        <v>163</v>
      </c>
      <c r="U15" s="39" t="s">
        <v>162</v>
      </c>
      <c r="V15" s="39">
        <v>-41.65</v>
      </c>
      <c r="W15" s="39">
        <v>16080.44</v>
      </c>
      <c r="X15" s="39">
        <v>43702.19</v>
      </c>
      <c r="Y15" s="39">
        <v>-27663.4</v>
      </c>
      <c r="Z15" s="39" t="s">
        <v>163</v>
      </c>
      <c r="AA15" s="39" t="s">
        <v>162</v>
      </c>
      <c r="AB15" s="39">
        <v>-16111.73</v>
      </c>
      <c r="AC15" s="39">
        <v>0</v>
      </c>
      <c r="AD15" s="39">
        <v>0</v>
      </c>
      <c r="AE15" s="39">
        <v>-16111.73</v>
      </c>
    </row>
    <row r="16" spans="1:31">
      <c r="A16" s="39" t="s">
        <v>161</v>
      </c>
      <c r="B16" s="39" t="s">
        <v>160</v>
      </c>
      <c r="C16" s="39">
        <v>-6669.58</v>
      </c>
      <c r="D16" s="39">
        <v>0</v>
      </c>
      <c r="E16" s="39">
        <v>2584.33</v>
      </c>
      <c r="F16" s="39">
        <v>-9253.91</v>
      </c>
      <c r="G16" s="39" t="s">
        <v>161</v>
      </c>
      <c r="H16" s="39" t="s">
        <v>160</v>
      </c>
      <c r="I16" s="39">
        <v>-9253.91</v>
      </c>
      <c r="J16" s="39">
        <v>1603.25</v>
      </c>
      <c r="K16" s="39">
        <v>3341.91</v>
      </c>
      <c r="L16" s="39">
        <v>-10992.57</v>
      </c>
      <c r="M16" s="39" t="s">
        <v>161</v>
      </c>
      <c r="N16" s="39" t="s">
        <v>160</v>
      </c>
      <c r="O16" s="39">
        <v>-8681.91</v>
      </c>
      <c r="P16" s="39">
        <v>0</v>
      </c>
      <c r="Q16" s="39">
        <v>1176.56</v>
      </c>
      <c r="R16" s="39">
        <v>-9858.4699999999993</v>
      </c>
      <c r="S16" s="39" t="s">
        <v>161</v>
      </c>
      <c r="T16" s="39" t="s">
        <v>161</v>
      </c>
      <c r="U16" s="39" t="s">
        <v>160</v>
      </c>
      <c r="V16" s="39">
        <v>-14001.06</v>
      </c>
      <c r="W16" s="39">
        <v>16351.72</v>
      </c>
      <c r="X16" s="39">
        <v>20103.189999999999</v>
      </c>
      <c r="Y16" s="39">
        <v>-17752.53</v>
      </c>
      <c r="Z16" s="39" t="s">
        <v>161</v>
      </c>
      <c r="AA16" s="39" t="s">
        <v>160</v>
      </c>
      <c r="AB16" s="39">
        <v>-13496.9</v>
      </c>
      <c r="AC16" s="39">
        <v>0</v>
      </c>
      <c r="AD16" s="39">
        <v>0</v>
      </c>
      <c r="AE16" s="39">
        <v>-13496.9</v>
      </c>
    </row>
    <row r="17" spans="1:31">
      <c r="A17" s="39" t="s">
        <v>159</v>
      </c>
      <c r="B17" s="39" t="s">
        <v>158</v>
      </c>
      <c r="C17" s="39">
        <v>8290.91</v>
      </c>
      <c r="D17" s="39">
        <v>38228.46</v>
      </c>
      <c r="E17" s="39">
        <v>45617.24</v>
      </c>
      <c r="F17" s="39">
        <v>902.13</v>
      </c>
      <c r="G17" s="39" t="s">
        <v>159</v>
      </c>
      <c r="H17" s="39" t="s">
        <v>158</v>
      </c>
      <c r="I17" s="39">
        <v>-5575.87</v>
      </c>
      <c r="J17" s="39">
        <v>36219.089999999997</v>
      </c>
      <c r="K17" s="39">
        <v>54622.58</v>
      </c>
      <c r="L17" s="39">
        <v>-23979.360000000001</v>
      </c>
      <c r="M17" s="39" t="s">
        <v>159</v>
      </c>
      <c r="N17" s="39" t="s">
        <v>158</v>
      </c>
      <c r="O17" s="39">
        <v>-45970.91</v>
      </c>
      <c r="P17" s="39">
        <v>53168.76</v>
      </c>
      <c r="Q17" s="39">
        <v>59706.21</v>
      </c>
      <c r="R17" s="39">
        <v>-52508.36</v>
      </c>
      <c r="S17" s="39" t="s">
        <v>159</v>
      </c>
      <c r="T17" s="39" t="s">
        <v>159</v>
      </c>
      <c r="U17" s="39" t="s">
        <v>158</v>
      </c>
      <c r="V17" s="39">
        <v>4381.1099999999997</v>
      </c>
      <c r="W17" s="39">
        <v>56457.84</v>
      </c>
      <c r="X17" s="39">
        <v>56103.73</v>
      </c>
      <c r="Y17" s="39">
        <v>4735.22</v>
      </c>
      <c r="Z17" s="39" t="s">
        <v>159</v>
      </c>
      <c r="AA17" s="39" t="s">
        <v>158</v>
      </c>
      <c r="AB17" s="39">
        <v>19349.88</v>
      </c>
      <c r="AC17" s="39">
        <v>0</v>
      </c>
      <c r="AD17" s="39">
        <v>0</v>
      </c>
      <c r="AE17" s="39">
        <v>19349.88</v>
      </c>
    </row>
    <row r="18" spans="1:31">
      <c r="A18" s="39" t="s">
        <v>192</v>
      </c>
      <c r="B18" s="39" t="s">
        <v>193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 t="s">
        <v>192</v>
      </c>
      <c r="N18" s="39" t="s">
        <v>193</v>
      </c>
      <c r="O18" s="39">
        <v>-24000</v>
      </c>
      <c r="P18" s="39">
        <v>0</v>
      </c>
      <c r="Q18" s="39">
        <v>0</v>
      </c>
      <c r="R18" s="39">
        <v>-24000</v>
      </c>
      <c r="S18" s="39" t="s">
        <v>192</v>
      </c>
      <c r="T18" s="39" t="s">
        <v>192</v>
      </c>
      <c r="U18" s="39" t="s">
        <v>193</v>
      </c>
      <c r="V18" s="39">
        <v>-19000</v>
      </c>
      <c r="W18" s="39">
        <v>8000</v>
      </c>
      <c r="X18" s="39">
        <v>0</v>
      </c>
      <c r="Y18" s="39">
        <v>-11000</v>
      </c>
      <c r="Z18" s="39" t="s">
        <v>192</v>
      </c>
      <c r="AA18" s="39" t="s">
        <v>193</v>
      </c>
      <c r="AB18" s="39">
        <v>-1000</v>
      </c>
      <c r="AC18" s="39">
        <v>0</v>
      </c>
      <c r="AD18" s="39">
        <v>0</v>
      </c>
      <c r="AE18" s="39">
        <v>-1000</v>
      </c>
    </row>
    <row r="19" spans="1:31">
      <c r="A19" s="39" t="s">
        <v>157</v>
      </c>
      <c r="B19" s="39" t="s">
        <v>156</v>
      </c>
      <c r="C19" s="39">
        <v>2485.48</v>
      </c>
      <c r="D19" s="39">
        <v>12531.63</v>
      </c>
      <c r="E19" s="39">
        <v>23758.92</v>
      </c>
      <c r="F19" s="39">
        <v>-8741.81</v>
      </c>
      <c r="G19" s="39" t="s">
        <v>157</v>
      </c>
      <c r="H19" s="39" t="s">
        <v>156</v>
      </c>
      <c r="I19" s="39">
        <v>-28824.18</v>
      </c>
      <c r="J19" s="39">
        <v>11656.08</v>
      </c>
      <c r="K19" s="39">
        <v>40507.83</v>
      </c>
      <c r="L19" s="39">
        <v>-57675.93</v>
      </c>
      <c r="M19" s="39" t="s">
        <v>157</v>
      </c>
      <c r="N19" s="39" t="s">
        <v>156</v>
      </c>
      <c r="O19" s="39">
        <v>-83996.23</v>
      </c>
      <c r="P19" s="39">
        <v>83334.95</v>
      </c>
      <c r="Q19" s="39">
        <v>84567.59</v>
      </c>
      <c r="R19" s="39">
        <v>-85228.87</v>
      </c>
      <c r="S19" s="39" t="s">
        <v>157</v>
      </c>
      <c r="T19" s="39" t="s">
        <v>157</v>
      </c>
      <c r="U19" s="39" t="s">
        <v>156</v>
      </c>
      <c r="V19" s="39">
        <v>-128396.06</v>
      </c>
      <c r="W19" s="39">
        <v>25818.52</v>
      </c>
      <c r="X19" s="39">
        <v>47382.98</v>
      </c>
      <c r="Y19" s="39">
        <v>-149960.51999999999</v>
      </c>
      <c r="Z19" s="39" t="s">
        <v>157</v>
      </c>
      <c r="AA19" s="39" t="s">
        <v>156</v>
      </c>
      <c r="AB19" s="39">
        <v>-142121.76999999999</v>
      </c>
      <c r="AC19" s="39">
        <v>0</v>
      </c>
      <c r="AD19" s="39">
        <v>34324</v>
      </c>
      <c r="AE19" s="39">
        <v>-176445.77</v>
      </c>
    </row>
    <row r="20" spans="1:31">
      <c r="A20" s="39" t="s">
        <v>155</v>
      </c>
      <c r="B20" s="39" t="s">
        <v>154</v>
      </c>
      <c r="C20" s="39">
        <v>-437709.2</v>
      </c>
      <c r="D20" s="39">
        <v>538121.44999999995</v>
      </c>
      <c r="E20" s="39">
        <v>637138.43999999994</v>
      </c>
      <c r="F20" s="39">
        <v>-536726.18999999994</v>
      </c>
      <c r="G20" s="39" t="s">
        <v>155</v>
      </c>
      <c r="H20" s="39" t="s">
        <v>154</v>
      </c>
      <c r="I20" s="39">
        <v>-605323.82999999996</v>
      </c>
      <c r="J20" s="39">
        <v>236973.49</v>
      </c>
      <c r="K20" s="39">
        <v>540818.26</v>
      </c>
      <c r="L20" s="39">
        <v>-909168.6</v>
      </c>
      <c r="M20" s="39" t="s">
        <v>155</v>
      </c>
      <c r="N20" s="39" t="s">
        <v>154</v>
      </c>
      <c r="O20" s="39">
        <v>-677249.35</v>
      </c>
      <c r="P20" s="39">
        <v>335943.8</v>
      </c>
      <c r="Q20" s="39">
        <v>384423.46</v>
      </c>
      <c r="R20" s="39">
        <v>-725729.01</v>
      </c>
      <c r="S20" s="39" t="s">
        <v>155</v>
      </c>
      <c r="T20" s="39" t="s">
        <v>155</v>
      </c>
      <c r="U20" s="39" t="s">
        <v>154</v>
      </c>
      <c r="V20" s="39">
        <v>-591182.53</v>
      </c>
      <c r="W20" s="39">
        <v>484613.11</v>
      </c>
      <c r="X20" s="39">
        <v>416936.31</v>
      </c>
      <c r="Y20" s="39">
        <v>-523505.73</v>
      </c>
      <c r="Z20" s="39" t="s">
        <v>155</v>
      </c>
      <c r="AA20" s="39" t="s">
        <v>154</v>
      </c>
      <c r="AB20" s="39">
        <v>-457042.25</v>
      </c>
      <c r="AC20" s="39">
        <v>0</v>
      </c>
      <c r="AD20" s="39">
        <v>0</v>
      </c>
      <c r="AE20" s="39">
        <v>-457042.25</v>
      </c>
    </row>
    <row r="21" spans="1:31">
      <c r="A21" s="39" t="s">
        <v>153</v>
      </c>
      <c r="B21" s="39" t="s">
        <v>152</v>
      </c>
      <c r="C21" s="39">
        <v>-1006283.7</v>
      </c>
      <c r="D21" s="39">
        <v>0</v>
      </c>
      <c r="E21" s="39">
        <v>0</v>
      </c>
      <c r="F21" s="39">
        <v>-1006283.7</v>
      </c>
      <c r="G21" s="39" t="s">
        <v>153</v>
      </c>
      <c r="H21" s="39" t="s">
        <v>152</v>
      </c>
      <c r="I21" s="39">
        <v>-1006283.7</v>
      </c>
      <c r="J21" s="39">
        <v>0</v>
      </c>
      <c r="K21" s="39">
        <v>0</v>
      </c>
      <c r="L21" s="39">
        <v>-1006283.7</v>
      </c>
      <c r="M21" s="39" t="s">
        <v>153</v>
      </c>
      <c r="N21" s="39" t="s">
        <v>152</v>
      </c>
      <c r="O21" s="39">
        <v>-1014391.7</v>
      </c>
      <c r="P21" s="39">
        <v>0</v>
      </c>
      <c r="Q21" s="39">
        <v>0</v>
      </c>
      <c r="R21" s="39">
        <v>-1014391.7</v>
      </c>
      <c r="S21" s="39" t="s">
        <v>153</v>
      </c>
      <c r="T21" s="39" t="s">
        <v>153</v>
      </c>
      <c r="U21" s="39" t="s">
        <v>152</v>
      </c>
      <c r="V21" s="39">
        <v>-1014391.7</v>
      </c>
      <c r="W21" s="39">
        <v>0</v>
      </c>
      <c r="X21" s="39">
        <v>0</v>
      </c>
      <c r="Y21" s="39">
        <v>-1014391.7</v>
      </c>
      <c r="Z21" s="39" t="s">
        <v>153</v>
      </c>
      <c r="AA21" s="39" t="s">
        <v>152</v>
      </c>
      <c r="AB21" s="39">
        <v>-1014391.7</v>
      </c>
      <c r="AC21" s="39">
        <v>0</v>
      </c>
      <c r="AD21" s="39">
        <v>0</v>
      </c>
      <c r="AE21" s="39">
        <v>-1014391.7</v>
      </c>
    </row>
    <row r="22" spans="1:31">
      <c r="A22" s="39" t="s">
        <v>151</v>
      </c>
      <c r="B22" s="39" t="s">
        <v>150</v>
      </c>
      <c r="C22" s="39">
        <v>-1119809.3700000001</v>
      </c>
      <c r="D22" s="39">
        <v>334929.91999999998</v>
      </c>
      <c r="E22" s="39">
        <v>355779.52</v>
      </c>
      <c r="F22" s="39">
        <v>-1140658.97</v>
      </c>
      <c r="G22" s="39" t="s">
        <v>151</v>
      </c>
      <c r="H22" s="39" t="s">
        <v>150</v>
      </c>
      <c r="I22" s="39">
        <v>-1119262.48</v>
      </c>
      <c r="J22" s="39">
        <v>394738.83</v>
      </c>
      <c r="K22" s="39">
        <v>411369.08</v>
      </c>
      <c r="L22" s="39">
        <v>-1135892.73</v>
      </c>
      <c r="M22" s="39" t="s">
        <v>151</v>
      </c>
      <c r="N22" s="39" t="s">
        <v>150</v>
      </c>
      <c r="O22" s="39">
        <v>-1155840.76</v>
      </c>
      <c r="P22" s="39">
        <v>458354.89</v>
      </c>
      <c r="Q22" s="39">
        <v>474475.4</v>
      </c>
      <c r="R22" s="39">
        <v>-1171961.27</v>
      </c>
      <c r="S22" s="39" t="s">
        <v>151</v>
      </c>
      <c r="T22" s="39" t="s">
        <v>151</v>
      </c>
      <c r="U22" s="39" t="s">
        <v>150</v>
      </c>
      <c r="V22" s="39">
        <v>-1196337.3</v>
      </c>
      <c r="W22" s="39">
        <v>434792.14</v>
      </c>
      <c r="X22" s="39">
        <v>359716.06</v>
      </c>
      <c r="Y22" s="39">
        <v>-1121261.22</v>
      </c>
      <c r="Z22" s="39" t="s">
        <v>151</v>
      </c>
      <c r="AA22" s="39" t="s">
        <v>150</v>
      </c>
      <c r="AB22" s="39">
        <v>-1121261.22</v>
      </c>
      <c r="AC22" s="39">
        <v>0</v>
      </c>
      <c r="AD22" s="39">
        <v>0</v>
      </c>
      <c r="AE22" s="39">
        <v>-1121261.22</v>
      </c>
    </row>
    <row r="23" spans="1:31">
      <c r="A23" s="39" t="s">
        <v>149</v>
      </c>
      <c r="B23" s="39" t="s">
        <v>148</v>
      </c>
      <c r="C23" s="39">
        <v>0</v>
      </c>
      <c r="D23" s="39">
        <v>490432.44</v>
      </c>
      <c r="E23" s="39">
        <v>490432.44</v>
      </c>
      <c r="F23" s="39">
        <v>0</v>
      </c>
      <c r="G23" s="39" t="s">
        <v>149</v>
      </c>
      <c r="H23" s="39" t="s">
        <v>148</v>
      </c>
      <c r="I23" s="39">
        <v>0</v>
      </c>
      <c r="J23" s="39">
        <v>540531.11</v>
      </c>
      <c r="K23" s="39">
        <v>540531.11</v>
      </c>
      <c r="L23" s="39">
        <v>0</v>
      </c>
      <c r="M23" s="39" t="s">
        <v>149</v>
      </c>
      <c r="N23" s="39" t="s">
        <v>148</v>
      </c>
      <c r="O23" s="39">
        <v>0</v>
      </c>
      <c r="P23" s="39">
        <v>475419.04</v>
      </c>
      <c r="Q23" s="39">
        <v>475419.04</v>
      </c>
      <c r="R23" s="39">
        <v>0</v>
      </c>
      <c r="S23" s="39" t="s">
        <v>149</v>
      </c>
      <c r="T23" s="39" t="s">
        <v>149</v>
      </c>
      <c r="U23" s="39" t="s">
        <v>148</v>
      </c>
      <c r="V23" s="39">
        <v>0</v>
      </c>
      <c r="W23" s="39">
        <v>363276.2</v>
      </c>
      <c r="X23" s="39">
        <v>363276.2</v>
      </c>
      <c r="Y23" s="39">
        <v>0</v>
      </c>
      <c r="Z23" s="39" t="s">
        <v>149</v>
      </c>
      <c r="AA23" s="39" t="s">
        <v>148</v>
      </c>
      <c r="AB23" s="39">
        <v>-536115.22</v>
      </c>
      <c r="AC23" s="39">
        <v>-833.39</v>
      </c>
      <c r="AD23" s="39">
        <v>728092.26</v>
      </c>
      <c r="AE23" s="39">
        <v>-1265040.8700000001</v>
      </c>
    </row>
    <row r="24" spans="1:31">
      <c r="A24" s="39" t="s">
        <v>147</v>
      </c>
      <c r="B24" s="39" t="s">
        <v>146</v>
      </c>
      <c r="C24" s="39">
        <v>0</v>
      </c>
      <c r="D24" s="39">
        <v>21298.959999999999</v>
      </c>
      <c r="E24" s="39">
        <v>21298.959999999999</v>
      </c>
      <c r="F24" s="39">
        <v>0</v>
      </c>
      <c r="G24" s="39" t="s">
        <v>147</v>
      </c>
      <c r="H24" s="39" t="s">
        <v>146</v>
      </c>
      <c r="I24" s="39">
        <v>0</v>
      </c>
      <c r="J24" s="39">
        <v>15583.26</v>
      </c>
      <c r="K24" s="39">
        <v>15583.26</v>
      </c>
      <c r="L24" s="39">
        <v>0</v>
      </c>
      <c r="M24" s="39" t="s">
        <v>147</v>
      </c>
      <c r="N24" s="39" t="s">
        <v>146</v>
      </c>
      <c r="O24" s="39">
        <v>0</v>
      </c>
      <c r="P24" s="39">
        <v>0</v>
      </c>
      <c r="Q24" s="39">
        <v>0</v>
      </c>
      <c r="R24" s="39">
        <v>0</v>
      </c>
      <c r="S24" s="39" t="s">
        <v>147</v>
      </c>
      <c r="T24" s="39" t="s">
        <v>147</v>
      </c>
      <c r="U24" s="39" t="s">
        <v>146</v>
      </c>
      <c r="V24" s="39">
        <v>0</v>
      </c>
      <c r="W24" s="39">
        <v>0</v>
      </c>
      <c r="X24" s="39">
        <v>0</v>
      </c>
      <c r="Y24" s="39">
        <v>0</v>
      </c>
      <c r="Z24" s="39" t="s">
        <v>147</v>
      </c>
      <c r="AA24" s="39" t="s">
        <v>146</v>
      </c>
      <c r="AB24" s="39">
        <v>519.86</v>
      </c>
      <c r="AC24" s="39">
        <v>0</v>
      </c>
      <c r="AD24" s="39">
        <v>0</v>
      </c>
      <c r="AE24" s="39">
        <v>519.86</v>
      </c>
    </row>
    <row r="25" spans="1:31">
      <c r="A25" s="39" t="s">
        <v>145</v>
      </c>
      <c r="B25" s="39" t="s">
        <v>144</v>
      </c>
      <c r="C25" s="39">
        <v>0</v>
      </c>
      <c r="D25" s="39">
        <v>50</v>
      </c>
      <c r="E25" s="39">
        <v>50</v>
      </c>
      <c r="F25" s="39">
        <v>0</v>
      </c>
      <c r="G25" s="39" t="s">
        <v>145</v>
      </c>
      <c r="H25" s="39" t="s">
        <v>144</v>
      </c>
      <c r="I25" s="39">
        <v>0</v>
      </c>
      <c r="J25" s="39">
        <v>0.01</v>
      </c>
      <c r="K25" s="39">
        <v>0.01</v>
      </c>
      <c r="L25" s="39">
        <v>0</v>
      </c>
      <c r="M25" s="39" t="s">
        <v>145</v>
      </c>
      <c r="N25" s="39" t="s">
        <v>144</v>
      </c>
      <c r="O25" s="39">
        <v>0</v>
      </c>
      <c r="P25" s="39">
        <v>0</v>
      </c>
      <c r="Q25" s="39">
        <v>0</v>
      </c>
      <c r="R25" s="39">
        <v>0</v>
      </c>
      <c r="S25" s="39" t="s">
        <v>145</v>
      </c>
      <c r="T25" s="39" t="s">
        <v>145</v>
      </c>
      <c r="U25" s="39" t="s">
        <v>144</v>
      </c>
      <c r="V25" s="39">
        <v>0</v>
      </c>
      <c r="W25" s="39">
        <v>0</v>
      </c>
      <c r="X25" s="39">
        <v>0</v>
      </c>
      <c r="Y25" s="39">
        <v>0</v>
      </c>
      <c r="Z25" s="39" t="s">
        <v>145</v>
      </c>
      <c r="AA25" s="39" t="s">
        <v>144</v>
      </c>
      <c r="AB25" s="39">
        <v>-262.70999999999998</v>
      </c>
      <c r="AC25" s="39">
        <v>0</v>
      </c>
      <c r="AD25" s="39">
        <v>0</v>
      </c>
      <c r="AE25" s="39">
        <v>-262.70999999999998</v>
      </c>
    </row>
    <row r="26" spans="1:31">
      <c r="A26" s="39" t="s">
        <v>143</v>
      </c>
      <c r="B26" s="39" t="s">
        <v>142</v>
      </c>
      <c r="C26" s="39">
        <v>0</v>
      </c>
      <c r="D26" s="39">
        <v>283208.7</v>
      </c>
      <c r="E26" s="39">
        <v>283208.7</v>
      </c>
      <c r="F26" s="39">
        <v>0</v>
      </c>
      <c r="G26" s="39" t="s">
        <v>143</v>
      </c>
      <c r="H26" s="39" t="s">
        <v>142</v>
      </c>
      <c r="I26" s="39">
        <v>0</v>
      </c>
      <c r="J26" s="39">
        <v>297153.53000000003</v>
      </c>
      <c r="K26" s="39">
        <v>297153.53000000003</v>
      </c>
      <c r="L26" s="39">
        <v>0</v>
      </c>
      <c r="M26" s="39" t="s">
        <v>143</v>
      </c>
      <c r="N26" s="39" t="s">
        <v>142</v>
      </c>
      <c r="O26" s="39">
        <v>0</v>
      </c>
      <c r="P26" s="39">
        <v>216409.69</v>
      </c>
      <c r="Q26" s="39">
        <v>216409.69</v>
      </c>
      <c r="R26" s="39">
        <v>0</v>
      </c>
      <c r="S26" s="39" t="s">
        <v>143</v>
      </c>
      <c r="T26" s="39" t="s">
        <v>143</v>
      </c>
      <c r="U26" s="39" t="s">
        <v>142</v>
      </c>
      <c r="V26" s="39">
        <v>0</v>
      </c>
      <c r="W26" s="39">
        <v>171030.84</v>
      </c>
      <c r="X26" s="39">
        <v>171030.84</v>
      </c>
      <c r="Y26" s="39">
        <v>0</v>
      </c>
      <c r="Z26" s="39" t="s">
        <v>143</v>
      </c>
      <c r="AA26" s="39" t="s">
        <v>142</v>
      </c>
      <c r="AB26" s="39">
        <v>245372.78</v>
      </c>
      <c r="AC26" s="39">
        <v>0</v>
      </c>
      <c r="AD26" s="39">
        <v>0</v>
      </c>
      <c r="AE26" s="39">
        <v>245372.78</v>
      </c>
    </row>
    <row r="27" spans="1:31">
      <c r="A27" s="39" t="s">
        <v>141</v>
      </c>
      <c r="B27" s="39" t="s">
        <v>140</v>
      </c>
      <c r="C27" s="39">
        <v>0</v>
      </c>
      <c r="D27" s="39">
        <v>7810.02</v>
      </c>
      <c r="E27" s="39">
        <v>7810.02</v>
      </c>
      <c r="F27" s="39">
        <v>0</v>
      </c>
      <c r="G27" s="39" t="s">
        <v>141</v>
      </c>
      <c r="H27" s="39" t="s">
        <v>140</v>
      </c>
      <c r="I27" s="39">
        <v>0</v>
      </c>
      <c r="J27" s="39">
        <v>0</v>
      </c>
      <c r="K27" s="39">
        <v>0</v>
      </c>
      <c r="L27" s="39">
        <v>0</v>
      </c>
      <c r="M27" s="39" t="s">
        <v>141</v>
      </c>
      <c r="N27" s="39" t="s">
        <v>140</v>
      </c>
      <c r="O27" s="39">
        <v>0</v>
      </c>
      <c r="P27" s="39">
        <v>0</v>
      </c>
      <c r="Q27" s="39">
        <v>0</v>
      </c>
      <c r="R27" s="39">
        <v>0</v>
      </c>
      <c r="S27" s="39" t="s">
        <v>141</v>
      </c>
      <c r="T27" s="39" t="s">
        <v>141</v>
      </c>
      <c r="U27" s="39" t="s">
        <v>140</v>
      </c>
      <c r="V27" s="39">
        <v>0</v>
      </c>
      <c r="W27" s="39">
        <v>0</v>
      </c>
      <c r="X27" s="39">
        <v>0</v>
      </c>
      <c r="Y27" s="39">
        <v>0</v>
      </c>
      <c r="Z27" s="39" t="s">
        <v>141</v>
      </c>
      <c r="AA27" s="39" t="s">
        <v>140</v>
      </c>
      <c r="AB27" s="39">
        <v>0</v>
      </c>
      <c r="AC27" s="39">
        <v>0</v>
      </c>
      <c r="AD27" s="39">
        <v>0</v>
      </c>
      <c r="AE27" s="39">
        <v>0</v>
      </c>
    </row>
    <row r="28" spans="1:31">
      <c r="A28" s="39" t="s">
        <v>139</v>
      </c>
      <c r="B28" s="39" t="s">
        <v>138</v>
      </c>
      <c r="C28" s="39">
        <v>0</v>
      </c>
      <c r="D28" s="39">
        <v>123306.21</v>
      </c>
      <c r="E28" s="39">
        <v>123306.21</v>
      </c>
      <c r="F28" s="39">
        <v>0</v>
      </c>
      <c r="G28" s="39" t="s">
        <v>139</v>
      </c>
      <c r="H28" s="39" t="s">
        <v>138</v>
      </c>
      <c r="I28" s="39">
        <v>0</v>
      </c>
      <c r="J28" s="39">
        <v>171709.43</v>
      </c>
      <c r="K28" s="39">
        <v>171709.43</v>
      </c>
      <c r="L28" s="39">
        <v>0</v>
      </c>
      <c r="M28" s="39" t="s">
        <v>139</v>
      </c>
      <c r="N28" s="39" t="s">
        <v>138</v>
      </c>
      <c r="O28" s="39">
        <v>0</v>
      </c>
      <c r="P28" s="39">
        <v>126870.91</v>
      </c>
      <c r="Q28" s="39">
        <v>126870.91</v>
      </c>
      <c r="R28" s="39">
        <v>0</v>
      </c>
      <c r="S28" s="39" t="s">
        <v>139</v>
      </c>
      <c r="T28" s="39" t="s">
        <v>139</v>
      </c>
      <c r="U28" s="39" t="s">
        <v>138</v>
      </c>
      <c r="V28" s="39">
        <v>0</v>
      </c>
      <c r="W28" s="39">
        <v>137364.4</v>
      </c>
      <c r="X28" s="39">
        <v>137364.4</v>
      </c>
      <c r="Y28" s="39">
        <v>0</v>
      </c>
      <c r="Z28" s="39" t="s">
        <v>139</v>
      </c>
      <c r="AA28" s="39" t="s">
        <v>138</v>
      </c>
      <c r="AB28" s="39">
        <v>110746.14</v>
      </c>
      <c r="AC28" s="39">
        <v>23168.34</v>
      </c>
      <c r="AD28" s="39">
        <v>0</v>
      </c>
      <c r="AE28" s="39">
        <v>133914.48000000001</v>
      </c>
    </row>
    <row r="29" spans="1:31">
      <c r="A29" s="39" t="s">
        <v>137</v>
      </c>
      <c r="B29" s="39" t="s">
        <v>136</v>
      </c>
      <c r="C29" s="39">
        <v>0</v>
      </c>
      <c r="D29" s="39">
        <v>66631.22</v>
      </c>
      <c r="E29" s="39">
        <v>66631.22</v>
      </c>
      <c r="F29" s="39">
        <v>0</v>
      </c>
      <c r="G29" s="39" t="s">
        <v>137</v>
      </c>
      <c r="H29" s="39" t="s">
        <v>136</v>
      </c>
      <c r="I29" s="39">
        <v>0</v>
      </c>
      <c r="J29" s="39">
        <v>66507.56</v>
      </c>
      <c r="K29" s="39">
        <v>66507.56</v>
      </c>
      <c r="L29" s="39">
        <v>0</v>
      </c>
      <c r="M29" s="39" t="s">
        <v>137</v>
      </c>
      <c r="N29" s="39" t="s">
        <v>136</v>
      </c>
      <c r="O29" s="39">
        <v>0</v>
      </c>
      <c r="P29" s="39">
        <v>78360.69</v>
      </c>
      <c r="Q29" s="39">
        <v>78360.69</v>
      </c>
      <c r="R29" s="39">
        <v>0</v>
      </c>
      <c r="S29" s="39" t="s">
        <v>137</v>
      </c>
      <c r="T29" s="39" t="s">
        <v>137</v>
      </c>
      <c r="U29" s="39" t="s">
        <v>136</v>
      </c>
      <c r="V29" s="39">
        <v>0</v>
      </c>
      <c r="W29" s="39">
        <v>127035.09</v>
      </c>
      <c r="X29" s="39">
        <v>127035.09</v>
      </c>
      <c r="Y29" s="39">
        <v>0</v>
      </c>
      <c r="Z29" s="39" t="s">
        <v>137</v>
      </c>
      <c r="AA29" s="39" t="s">
        <v>136</v>
      </c>
      <c r="AB29" s="39">
        <v>98057.94</v>
      </c>
      <c r="AC29" s="39">
        <v>0</v>
      </c>
      <c r="AD29" s="39">
        <v>0</v>
      </c>
      <c r="AE29" s="39">
        <v>98057.94</v>
      </c>
    </row>
    <row r="30" spans="1:31">
      <c r="A30" s="39" t="s">
        <v>135</v>
      </c>
      <c r="B30" s="39" t="s">
        <v>134</v>
      </c>
      <c r="C30" s="39">
        <v>0</v>
      </c>
      <c r="D30" s="39">
        <v>10997.48</v>
      </c>
      <c r="E30" s="39">
        <v>10997.48</v>
      </c>
      <c r="F30" s="39">
        <v>0</v>
      </c>
      <c r="G30" s="39" t="s">
        <v>135</v>
      </c>
      <c r="H30" s="39" t="s">
        <v>134</v>
      </c>
      <c r="I30" s="39">
        <v>0</v>
      </c>
      <c r="J30" s="39">
        <v>26455.62</v>
      </c>
      <c r="K30" s="39">
        <v>26455.62</v>
      </c>
      <c r="L30" s="39">
        <v>0</v>
      </c>
      <c r="M30" s="39" t="s">
        <v>135</v>
      </c>
      <c r="N30" s="39" t="s">
        <v>134</v>
      </c>
      <c r="O30" s="39">
        <v>0</v>
      </c>
      <c r="P30" s="39">
        <v>28545.06</v>
      </c>
      <c r="Q30" s="39">
        <v>28545.06</v>
      </c>
      <c r="R30" s="39">
        <v>0</v>
      </c>
      <c r="S30" s="39" t="s">
        <v>135</v>
      </c>
      <c r="T30" s="39" t="s">
        <v>135</v>
      </c>
      <c r="U30" s="39" t="s">
        <v>134</v>
      </c>
      <c r="V30" s="39">
        <v>0</v>
      </c>
      <c r="W30" s="39">
        <v>26496.400000000001</v>
      </c>
      <c r="X30" s="39">
        <v>26496.400000000001</v>
      </c>
      <c r="Y30" s="39">
        <v>0</v>
      </c>
      <c r="Z30" s="39" t="s">
        <v>135</v>
      </c>
      <c r="AA30" s="39" t="s">
        <v>134</v>
      </c>
      <c r="AB30" s="39">
        <v>39386.28</v>
      </c>
      <c r="AC30" s="39">
        <v>0</v>
      </c>
      <c r="AD30" s="39">
        <v>0</v>
      </c>
      <c r="AE30" s="39">
        <v>39386.28</v>
      </c>
    </row>
    <row r="31" spans="1:31">
      <c r="A31" s="39" t="s">
        <v>133</v>
      </c>
      <c r="B31" s="39" t="s">
        <v>132</v>
      </c>
      <c r="C31" s="39">
        <v>0</v>
      </c>
      <c r="D31" s="39">
        <v>0</v>
      </c>
      <c r="E31" s="39">
        <v>0</v>
      </c>
      <c r="F31" s="39">
        <v>0</v>
      </c>
      <c r="G31" s="39" t="s">
        <v>133</v>
      </c>
      <c r="H31" s="39" t="s">
        <v>132</v>
      </c>
      <c r="I31" s="39">
        <v>0</v>
      </c>
      <c r="J31" s="39">
        <v>0</v>
      </c>
      <c r="K31" s="39">
        <v>0</v>
      </c>
      <c r="L31" s="39">
        <v>0</v>
      </c>
      <c r="M31" s="39" t="s">
        <v>133</v>
      </c>
      <c r="N31" s="39" t="s">
        <v>132</v>
      </c>
      <c r="O31" s="39">
        <v>0</v>
      </c>
      <c r="P31" s="39">
        <v>9888.2000000000007</v>
      </c>
      <c r="Q31" s="39">
        <v>9888.2000000000007</v>
      </c>
      <c r="R31" s="39">
        <v>0</v>
      </c>
      <c r="S31" s="39" t="s">
        <v>133</v>
      </c>
      <c r="T31" s="39" t="s">
        <v>133</v>
      </c>
      <c r="U31" s="39" t="s">
        <v>132</v>
      </c>
      <c r="V31" s="39">
        <v>0</v>
      </c>
      <c r="W31" s="39">
        <v>16557.71</v>
      </c>
      <c r="X31" s="39">
        <v>16557.71</v>
      </c>
      <c r="Y31" s="39">
        <v>0</v>
      </c>
      <c r="Z31" s="39" t="s">
        <v>133</v>
      </c>
      <c r="AA31" s="39" t="s">
        <v>132</v>
      </c>
      <c r="AB31" s="39">
        <v>0</v>
      </c>
      <c r="AC31" s="39">
        <v>0</v>
      </c>
      <c r="AD31" s="39">
        <v>0</v>
      </c>
      <c r="AE31" s="39">
        <v>0</v>
      </c>
    </row>
    <row r="32" spans="1:31">
      <c r="A32" s="39" t="s">
        <v>194</v>
      </c>
      <c r="B32" s="39" t="s">
        <v>195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 t="s">
        <v>194</v>
      </c>
      <c r="N32" s="39" t="s">
        <v>195</v>
      </c>
      <c r="O32" s="39">
        <v>0</v>
      </c>
      <c r="P32" s="39">
        <v>0</v>
      </c>
      <c r="Q32" s="39">
        <v>0</v>
      </c>
      <c r="R32" s="39">
        <v>0</v>
      </c>
      <c r="S32" s="39" t="s">
        <v>194</v>
      </c>
      <c r="T32" s="39" t="s">
        <v>194</v>
      </c>
      <c r="U32" s="39" t="s">
        <v>195</v>
      </c>
      <c r="V32" s="39">
        <v>0</v>
      </c>
      <c r="W32" s="39">
        <v>0</v>
      </c>
      <c r="X32" s="39">
        <v>0</v>
      </c>
      <c r="Y32" s="39">
        <v>0</v>
      </c>
      <c r="Z32" s="39" t="s">
        <v>194</v>
      </c>
      <c r="AA32" s="39" t="s">
        <v>195</v>
      </c>
      <c r="AB32" s="39">
        <v>0</v>
      </c>
      <c r="AC32" s="39">
        <v>0</v>
      </c>
      <c r="AD32" s="39">
        <v>0</v>
      </c>
      <c r="AE32" s="39">
        <v>0</v>
      </c>
    </row>
    <row r="33" spans="1:31">
      <c r="A33" s="39" t="s">
        <v>131</v>
      </c>
      <c r="B33" s="39" t="s">
        <v>130</v>
      </c>
      <c r="C33" s="39">
        <v>0</v>
      </c>
      <c r="D33" s="39">
        <v>0</v>
      </c>
      <c r="E33" s="39">
        <v>0</v>
      </c>
      <c r="F33" s="39">
        <v>0</v>
      </c>
      <c r="G33" s="39" t="s">
        <v>131</v>
      </c>
      <c r="H33" s="39" t="s">
        <v>130</v>
      </c>
      <c r="I33" s="39">
        <v>0</v>
      </c>
      <c r="J33" s="39">
        <v>0</v>
      </c>
      <c r="K33" s="39">
        <v>0</v>
      </c>
      <c r="L33" s="39">
        <v>0</v>
      </c>
      <c r="M33" s="39" t="s">
        <v>131</v>
      </c>
      <c r="N33" s="39" t="s">
        <v>130</v>
      </c>
      <c r="O33" s="39">
        <v>0</v>
      </c>
      <c r="P33" s="39">
        <v>0</v>
      </c>
      <c r="Q33" s="39">
        <v>0</v>
      </c>
      <c r="R33" s="39">
        <v>0</v>
      </c>
      <c r="S33" s="39" t="s">
        <v>131</v>
      </c>
      <c r="T33" s="39" t="s">
        <v>131</v>
      </c>
      <c r="U33" s="39" t="s">
        <v>130</v>
      </c>
      <c r="V33" s="39">
        <v>0</v>
      </c>
      <c r="W33" s="39">
        <v>0</v>
      </c>
      <c r="X33" s="39">
        <v>0</v>
      </c>
      <c r="Y33" s="39">
        <v>0</v>
      </c>
      <c r="Z33" s="39" t="s">
        <v>131</v>
      </c>
      <c r="AA33" s="39" t="s">
        <v>130</v>
      </c>
      <c r="AB33" s="39">
        <v>0</v>
      </c>
      <c r="AC33" s="39">
        <v>0</v>
      </c>
      <c r="AD33" s="39">
        <v>0</v>
      </c>
      <c r="AE33" s="39">
        <v>0</v>
      </c>
    </row>
    <row r="34" spans="1:31">
      <c r="A34" s="39" t="s">
        <v>129</v>
      </c>
      <c r="B34" s="39" t="s">
        <v>128</v>
      </c>
      <c r="C34" s="39">
        <v>23515.79</v>
      </c>
      <c r="D34" s="39">
        <v>45908.79</v>
      </c>
      <c r="E34" s="39">
        <v>139245.45000000001</v>
      </c>
      <c r="F34" s="39">
        <v>-69820.87</v>
      </c>
      <c r="G34" s="39" t="s">
        <v>129</v>
      </c>
      <c r="H34" s="39" t="s">
        <v>128</v>
      </c>
      <c r="I34" s="39">
        <v>-106387.94</v>
      </c>
      <c r="J34" s="39">
        <v>241631.51</v>
      </c>
      <c r="K34" s="39">
        <v>68352.73</v>
      </c>
      <c r="L34" s="39">
        <v>66890.84</v>
      </c>
      <c r="M34" s="39" t="s">
        <v>129</v>
      </c>
      <c r="N34" s="39" t="s">
        <v>128</v>
      </c>
      <c r="O34" s="39">
        <v>28626.9</v>
      </c>
      <c r="P34" s="39">
        <v>42986.080000000002</v>
      </c>
      <c r="Q34" s="39">
        <v>100665.26</v>
      </c>
      <c r="R34" s="39">
        <v>-29052.28</v>
      </c>
      <c r="S34" s="39" t="s">
        <v>129</v>
      </c>
      <c r="T34" s="39" t="s">
        <v>129</v>
      </c>
      <c r="U34" s="39" t="s">
        <v>128</v>
      </c>
      <c r="V34" s="39">
        <v>61719.16</v>
      </c>
      <c r="W34" s="39">
        <v>28808.84</v>
      </c>
      <c r="X34" s="39">
        <v>71520.81</v>
      </c>
      <c r="Y34" s="39">
        <v>19007.189999999999</v>
      </c>
      <c r="Z34" s="39" t="s">
        <v>129</v>
      </c>
      <c r="AA34" s="39" t="s">
        <v>128</v>
      </c>
      <c r="AB34" s="39">
        <v>63129.84</v>
      </c>
      <c r="AC34" s="39">
        <v>1117.8900000000001</v>
      </c>
      <c r="AD34" s="39">
        <v>2939.52</v>
      </c>
      <c r="AE34" s="39">
        <v>61308.21</v>
      </c>
    </row>
    <row r="35" spans="1:31">
      <c r="A35" s="39" t="s">
        <v>127</v>
      </c>
      <c r="B35" s="39" t="s">
        <v>126</v>
      </c>
      <c r="C35" s="39">
        <v>0</v>
      </c>
      <c r="D35" s="39">
        <v>21298.959999999999</v>
      </c>
      <c r="E35" s="39">
        <v>21298.959999999999</v>
      </c>
      <c r="F35" s="39">
        <v>0</v>
      </c>
      <c r="G35" s="39" t="s">
        <v>127</v>
      </c>
      <c r="H35" s="39" t="s">
        <v>126</v>
      </c>
      <c r="I35" s="39">
        <v>0</v>
      </c>
      <c r="J35" s="39">
        <v>15583.26</v>
      </c>
      <c r="K35" s="39">
        <v>15583.26</v>
      </c>
      <c r="L35" s="39">
        <v>0</v>
      </c>
      <c r="M35" s="39" t="s">
        <v>127</v>
      </c>
      <c r="N35" s="39" t="s">
        <v>126</v>
      </c>
      <c r="O35" s="39">
        <v>0</v>
      </c>
      <c r="P35" s="39">
        <v>0</v>
      </c>
      <c r="Q35" s="39">
        <v>0</v>
      </c>
      <c r="R35" s="39">
        <v>0</v>
      </c>
      <c r="S35" s="39" t="s">
        <v>127</v>
      </c>
      <c r="T35" s="39" t="s">
        <v>127</v>
      </c>
      <c r="U35" s="39" t="s">
        <v>126</v>
      </c>
      <c r="V35" s="39">
        <v>0</v>
      </c>
      <c r="W35" s="39">
        <v>0</v>
      </c>
      <c r="X35" s="39">
        <v>0</v>
      </c>
      <c r="Y35" s="39">
        <v>0</v>
      </c>
      <c r="Z35" s="39" t="s">
        <v>127</v>
      </c>
      <c r="AA35" s="39" t="s">
        <v>126</v>
      </c>
      <c r="AB35" s="39">
        <v>0</v>
      </c>
      <c r="AC35" s="39">
        <v>0</v>
      </c>
      <c r="AD35" s="39">
        <v>0</v>
      </c>
      <c r="AE35" s="39">
        <v>0</v>
      </c>
    </row>
    <row r="36" spans="1:31">
      <c r="A36" s="39" t="s">
        <v>125</v>
      </c>
      <c r="B36" s="39" t="s">
        <v>124</v>
      </c>
      <c r="C36" s="39">
        <v>0</v>
      </c>
      <c r="D36" s="39">
        <v>0</v>
      </c>
      <c r="E36" s="39">
        <v>0</v>
      </c>
      <c r="F36" s="39">
        <v>0</v>
      </c>
      <c r="G36" s="39" t="s">
        <v>125</v>
      </c>
      <c r="H36" s="39" t="s">
        <v>124</v>
      </c>
      <c r="I36" s="39">
        <v>0</v>
      </c>
      <c r="J36" s="39">
        <v>0</v>
      </c>
      <c r="K36" s="39">
        <v>0</v>
      </c>
      <c r="L36" s="39">
        <v>0</v>
      </c>
      <c r="M36" s="39" t="s">
        <v>125</v>
      </c>
      <c r="N36" s="39" t="s">
        <v>124</v>
      </c>
      <c r="O36" s="39">
        <v>0</v>
      </c>
      <c r="P36" s="39">
        <v>0</v>
      </c>
      <c r="Q36" s="39">
        <v>0</v>
      </c>
      <c r="R36" s="39">
        <v>0</v>
      </c>
      <c r="S36" s="39" t="s">
        <v>125</v>
      </c>
      <c r="T36" s="39" t="s">
        <v>125</v>
      </c>
      <c r="U36" s="39" t="s">
        <v>124</v>
      </c>
      <c r="V36" s="39">
        <v>0</v>
      </c>
      <c r="W36" s="39">
        <v>0</v>
      </c>
      <c r="X36" s="39">
        <v>0</v>
      </c>
      <c r="Y36" s="39">
        <v>0</v>
      </c>
      <c r="Z36" s="39" t="s">
        <v>125</v>
      </c>
      <c r="AA36" s="39" t="s">
        <v>124</v>
      </c>
      <c r="AB36" s="39">
        <v>0</v>
      </c>
      <c r="AC36" s="39">
        <v>0</v>
      </c>
      <c r="AD36" s="39">
        <v>0</v>
      </c>
      <c r="AE36" s="39">
        <v>0</v>
      </c>
    </row>
    <row r="37" spans="1:31">
      <c r="A37" s="39" t="s">
        <v>123</v>
      </c>
      <c r="B37" s="39" t="s">
        <v>122</v>
      </c>
      <c r="C37" s="39">
        <v>-58438.35</v>
      </c>
      <c r="D37" s="39">
        <v>27464.89</v>
      </c>
      <c r="E37" s="39">
        <v>10529.87</v>
      </c>
      <c r="F37" s="39">
        <v>-41503.33</v>
      </c>
      <c r="G37" s="39" t="s">
        <v>123</v>
      </c>
      <c r="H37" s="39" t="s">
        <v>122</v>
      </c>
      <c r="I37" s="39">
        <v>-42506.27</v>
      </c>
      <c r="J37" s="39">
        <v>15029.84</v>
      </c>
      <c r="K37" s="39">
        <v>7538.25</v>
      </c>
      <c r="L37" s="39">
        <v>-35014.68</v>
      </c>
      <c r="M37" s="39" t="s">
        <v>123</v>
      </c>
      <c r="N37" s="39" t="s">
        <v>122</v>
      </c>
      <c r="O37" s="39">
        <v>-58446.19</v>
      </c>
      <c r="P37" s="39">
        <v>16048.39</v>
      </c>
      <c r="Q37" s="39">
        <v>7408.38</v>
      </c>
      <c r="R37" s="39">
        <v>-49806.18</v>
      </c>
      <c r="S37" s="39" t="s">
        <v>123</v>
      </c>
      <c r="T37" s="39" t="s">
        <v>123</v>
      </c>
      <c r="U37" s="39" t="s">
        <v>122</v>
      </c>
      <c r="V37" s="39">
        <v>-47517.64</v>
      </c>
      <c r="W37" s="39">
        <v>28689.8</v>
      </c>
      <c r="X37" s="39">
        <v>19591.990000000002</v>
      </c>
      <c r="Y37" s="39">
        <v>-38419.83</v>
      </c>
      <c r="Z37" s="39" t="s">
        <v>123</v>
      </c>
      <c r="AA37" s="39" t="s">
        <v>122</v>
      </c>
      <c r="AB37" s="39">
        <v>-51930.18</v>
      </c>
      <c r="AC37" s="39">
        <v>0</v>
      </c>
      <c r="AD37" s="39">
        <v>23168.34</v>
      </c>
      <c r="AE37" s="39">
        <v>-75098.52</v>
      </c>
    </row>
    <row r="38" spans="1:31"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31" ht="16.2">
      <c r="B39" s="41" t="s">
        <v>196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</row>
  </sheetData>
  <phoneticPr fontId="11" type="noConversion"/>
  <conditionalFormatting sqref="T1:T1048576 A1:A2 A38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detalle contrato</vt:lpstr>
      <vt:lpstr>清单</vt:lpstr>
      <vt:lpstr>vodafone</vt:lpstr>
      <vt:lpstr>TRUCK</vt:lpstr>
      <vt:lpstr>电话费</vt:lpstr>
      <vt:lpstr>办公室饮用水</vt:lpstr>
      <vt:lpstr>水费</vt:lpstr>
      <vt:lpstr>电费清单</vt:lpstr>
      <vt:lpstr>总账科目余额表</vt:lpstr>
      <vt:lpstr>明细科目余额表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hukez</dc:creator>
  <cp:lastModifiedBy>biao</cp:lastModifiedBy>
  <dcterms:created xsi:type="dcterms:W3CDTF">2022-09-23T10:44:00Z</dcterms:created>
  <dcterms:modified xsi:type="dcterms:W3CDTF">2023-07-25T15:05:56Z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B37639F511844FFFB4B13112660A9C81</vt:lpwstr>
  </property>
  <property fmtid="{D5CDD505-2E9C-101B-9397-08002B2CF9AE}" pid="3" name="KSOProductBuildVer">
    <vt:lpwstr>2052-11.1.0.12358</vt:lpwstr>
  </property>
</Properties>
</file>