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49D4E202-95C9-48F2-80DF-F9704371C65A}" xr6:coauthVersionLast="36" xr6:coauthVersionMax="36" xr10:uidLastSave="{00000000-0000-0000-0000-000000000000}"/>
  <bookViews>
    <workbookView xWindow="0" yWindow="0" windowWidth="7476" windowHeight="5640" xr2:uid="{AA316AD4-BBD0-43DD-B4B9-4FC0AF1BDF1D}"/>
  </bookViews>
  <sheets>
    <sheet name="Pagos" sheetId="2" r:id="rId1"/>
    <sheet name="Cobros" sheetId="1" r:id="rId2"/>
  </sheets>
  <definedNames>
    <definedName name="_xlnm.Print_Area" localSheetId="1">Cobros!$A$1:$L$1223</definedName>
    <definedName name="_xlnm.Print_Area" localSheetId="0">Pagos!$A$1:$L$71</definedName>
    <definedName name="_xlnm.Print_Titles" localSheetId="1">Cobros!$1:$8</definedName>
    <definedName name="_xlnm.Print_Titles" localSheetId="0">Pagos!$1:$8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2" l="1"/>
  <c r="H71" i="2"/>
  <c r="J69" i="2"/>
  <c r="H69" i="2"/>
  <c r="J67" i="2"/>
  <c r="H67" i="2"/>
  <c r="J62" i="2"/>
  <c r="H62" i="2"/>
  <c r="J57" i="2"/>
  <c r="H57" i="2"/>
  <c r="J52" i="2"/>
  <c r="H52" i="2"/>
  <c r="J42" i="2"/>
  <c r="H42" i="2"/>
  <c r="J37" i="2"/>
  <c r="H37" i="2"/>
  <c r="J15" i="2"/>
  <c r="H15" i="2"/>
  <c r="J1223" i="1"/>
  <c r="H1223" i="1"/>
  <c r="J1221" i="1"/>
  <c r="H1221" i="1"/>
  <c r="J1219" i="1"/>
  <c r="H1219" i="1"/>
  <c r="J1214" i="1"/>
  <c r="H1214" i="1"/>
  <c r="J1209" i="1"/>
  <c r="H1209" i="1"/>
  <c r="J1204" i="1"/>
  <c r="H1204" i="1"/>
  <c r="J1199" i="1"/>
  <c r="H1199" i="1"/>
  <c r="J1194" i="1"/>
  <c r="H1194" i="1"/>
  <c r="J1189" i="1"/>
  <c r="H1189" i="1"/>
  <c r="J1184" i="1"/>
  <c r="H1184" i="1"/>
  <c r="J1178" i="1"/>
  <c r="H1178" i="1"/>
  <c r="J1172" i="1"/>
  <c r="H1172" i="1"/>
  <c r="J1167" i="1"/>
  <c r="H1167" i="1"/>
  <c r="J1160" i="1"/>
  <c r="H1160" i="1"/>
  <c r="J1155" i="1"/>
  <c r="H1155" i="1"/>
  <c r="J1150" i="1"/>
  <c r="H1150" i="1"/>
  <c r="J1145" i="1"/>
  <c r="H1145" i="1"/>
  <c r="J1139" i="1"/>
  <c r="H1139" i="1"/>
  <c r="J1134" i="1"/>
  <c r="H1134" i="1"/>
  <c r="J1128" i="1"/>
  <c r="H1128" i="1"/>
  <c r="J1123" i="1"/>
  <c r="H1123" i="1"/>
  <c r="J1117" i="1"/>
  <c r="H1117" i="1"/>
  <c r="J1112" i="1"/>
  <c r="H1112" i="1"/>
  <c r="J1107" i="1"/>
  <c r="H1107" i="1"/>
  <c r="J1102" i="1"/>
  <c r="H1102" i="1"/>
  <c r="J1097" i="1"/>
  <c r="H1097" i="1"/>
  <c r="J1091" i="1"/>
  <c r="H1091" i="1"/>
  <c r="J1086" i="1"/>
  <c r="H1086" i="1"/>
  <c r="J1080" i="1"/>
  <c r="H1080" i="1"/>
  <c r="J1075" i="1"/>
  <c r="H1075" i="1"/>
  <c r="J1070" i="1"/>
  <c r="H1070" i="1"/>
  <c r="J1063" i="1"/>
  <c r="H1063" i="1"/>
  <c r="J1057" i="1"/>
  <c r="H1057" i="1"/>
  <c r="J1052" i="1"/>
  <c r="H1052" i="1"/>
  <c r="J1047" i="1"/>
  <c r="H1047" i="1"/>
  <c r="J1042" i="1"/>
  <c r="H1042" i="1"/>
  <c r="J1037" i="1"/>
  <c r="H1037" i="1"/>
  <c r="J1031" i="1"/>
  <c r="H1031" i="1"/>
  <c r="J1024" i="1"/>
  <c r="H1024" i="1"/>
  <c r="J1019" i="1"/>
  <c r="H1019" i="1"/>
  <c r="J1014" i="1"/>
  <c r="H1014" i="1"/>
  <c r="J1009" i="1"/>
  <c r="H1009" i="1"/>
  <c r="J998" i="1"/>
  <c r="H998" i="1"/>
  <c r="J992" i="1"/>
  <c r="H992" i="1"/>
  <c r="J986" i="1"/>
  <c r="H986" i="1"/>
  <c r="J981" i="1"/>
  <c r="H981" i="1"/>
  <c r="J975" i="1"/>
  <c r="H975" i="1"/>
  <c r="J970" i="1"/>
  <c r="H970" i="1"/>
  <c r="J964" i="1"/>
  <c r="H964" i="1"/>
  <c r="J957" i="1"/>
  <c r="H957" i="1"/>
  <c r="J952" i="1"/>
  <c r="H952" i="1"/>
  <c r="J947" i="1"/>
  <c r="H947" i="1"/>
  <c r="J942" i="1"/>
  <c r="H942" i="1"/>
  <c r="J937" i="1"/>
  <c r="H937" i="1"/>
  <c r="J930" i="1"/>
  <c r="H930" i="1"/>
  <c r="J925" i="1"/>
  <c r="H925" i="1"/>
  <c r="J920" i="1"/>
  <c r="H920" i="1"/>
  <c r="J915" i="1"/>
  <c r="H915" i="1"/>
  <c r="J908" i="1"/>
  <c r="H908" i="1"/>
  <c r="J901" i="1"/>
  <c r="H901" i="1"/>
  <c r="J894" i="1"/>
  <c r="H894" i="1"/>
  <c r="J889" i="1"/>
  <c r="H889" i="1"/>
  <c r="J884" i="1"/>
  <c r="H884" i="1"/>
  <c r="J806" i="1"/>
  <c r="H806" i="1"/>
  <c r="J796" i="1"/>
  <c r="H796" i="1"/>
  <c r="J791" i="1"/>
  <c r="H791" i="1"/>
  <c r="J782" i="1"/>
  <c r="H782" i="1"/>
  <c r="J777" i="1"/>
  <c r="H777" i="1"/>
  <c r="J771" i="1"/>
  <c r="H771" i="1"/>
  <c r="J766" i="1"/>
  <c r="H766" i="1"/>
  <c r="J760" i="1"/>
  <c r="H760" i="1"/>
  <c r="J747" i="1"/>
  <c r="H747" i="1"/>
  <c r="J742" i="1"/>
  <c r="H742" i="1"/>
  <c r="J736" i="1"/>
  <c r="H736" i="1"/>
  <c r="J731" i="1"/>
  <c r="H731" i="1"/>
  <c r="J724" i="1"/>
  <c r="H724" i="1"/>
  <c r="J715" i="1"/>
  <c r="H715" i="1"/>
  <c r="J710" i="1"/>
  <c r="H710" i="1"/>
  <c r="J704" i="1"/>
  <c r="H704" i="1"/>
  <c r="J699" i="1"/>
  <c r="H699" i="1"/>
  <c r="J693" i="1"/>
  <c r="H693" i="1"/>
  <c r="J687" i="1"/>
  <c r="H687" i="1"/>
  <c r="J682" i="1"/>
  <c r="H682" i="1"/>
  <c r="J675" i="1"/>
  <c r="H675" i="1"/>
  <c r="J669" i="1"/>
  <c r="H669" i="1"/>
  <c r="J664" i="1"/>
  <c r="H664" i="1"/>
  <c r="J658" i="1"/>
  <c r="H658" i="1"/>
  <c r="J652" i="1"/>
  <c r="H652" i="1"/>
  <c r="J646" i="1"/>
  <c r="H646" i="1"/>
  <c r="J639" i="1"/>
  <c r="H639" i="1"/>
  <c r="J632" i="1"/>
  <c r="H632" i="1"/>
  <c r="J625" i="1"/>
  <c r="H625" i="1"/>
  <c r="J618" i="1"/>
  <c r="H618" i="1"/>
  <c r="J612" i="1"/>
  <c r="H612" i="1"/>
  <c r="J607" i="1"/>
  <c r="H607" i="1"/>
  <c r="J601" i="1"/>
  <c r="H601" i="1"/>
  <c r="J596" i="1"/>
  <c r="H596" i="1"/>
  <c r="J591" i="1"/>
  <c r="H591" i="1"/>
  <c r="J586" i="1"/>
  <c r="H586" i="1"/>
  <c r="J581" i="1"/>
  <c r="H581" i="1"/>
  <c r="J576" i="1"/>
  <c r="H576" i="1"/>
  <c r="J571" i="1"/>
  <c r="H571" i="1"/>
  <c r="J564" i="1"/>
  <c r="H564" i="1"/>
  <c r="J557" i="1"/>
  <c r="H557" i="1"/>
  <c r="J549" i="1"/>
  <c r="H549" i="1"/>
  <c r="J544" i="1"/>
  <c r="H544" i="1"/>
  <c r="J537" i="1"/>
  <c r="H537" i="1"/>
  <c r="J531" i="1"/>
  <c r="H531" i="1"/>
  <c r="J525" i="1"/>
  <c r="H525" i="1"/>
  <c r="J520" i="1"/>
  <c r="H520" i="1"/>
  <c r="J515" i="1"/>
  <c r="H515" i="1"/>
  <c r="J509" i="1"/>
  <c r="H509" i="1"/>
  <c r="J503" i="1"/>
  <c r="H503" i="1"/>
  <c r="J497" i="1"/>
  <c r="H497" i="1"/>
  <c r="J491" i="1"/>
  <c r="H491" i="1"/>
  <c r="J486" i="1"/>
  <c r="H486" i="1"/>
  <c r="J481" i="1"/>
  <c r="H481" i="1"/>
  <c r="J476" i="1"/>
  <c r="H476" i="1"/>
  <c r="J469" i="1"/>
  <c r="H469" i="1"/>
  <c r="J463" i="1"/>
  <c r="H463" i="1"/>
  <c r="J456" i="1"/>
  <c r="H456" i="1"/>
  <c r="J450" i="1"/>
  <c r="H450" i="1"/>
  <c r="J445" i="1"/>
  <c r="H445" i="1"/>
  <c r="J435" i="1"/>
  <c r="H435" i="1"/>
  <c r="J429" i="1"/>
  <c r="H429" i="1"/>
  <c r="J424" i="1"/>
  <c r="H424" i="1"/>
  <c r="J416" i="1"/>
  <c r="H416" i="1"/>
  <c r="J411" i="1"/>
  <c r="H411" i="1"/>
  <c r="J406" i="1"/>
  <c r="H406" i="1"/>
  <c r="J400" i="1"/>
  <c r="H400" i="1"/>
  <c r="J394" i="1"/>
  <c r="H394" i="1"/>
  <c r="J387" i="1"/>
  <c r="H387" i="1"/>
  <c r="J380" i="1"/>
  <c r="H380" i="1"/>
  <c r="J375" i="1"/>
  <c r="H375" i="1"/>
  <c r="J370" i="1"/>
  <c r="H370" i="1"/>
  <c r="J365" i="1"/>
  <c r="H365" i="1"/>
  <c r="J359" i="1"/>
  <c r="H359" i="1"/>
  <c r="J354" i="1"/>
  <c r="H354" i="1"/>
  <c r="J348" i="1"/>
  <c r="H348" i="1"/>
  <c r="J342" i="1"/>
  <c r="H342" i="1"/>
  <c r="J334" i="1"/>
  <c r="H334" i="1"/>
  <c r="J324" i="1"/>
  <c r="H324" i="1"/>
  <c r="J319" i="1"/>
  <c r="H319" i="1"/>
  <c r="J314" i="1"/>
  <c r="H314" i="1"/>
  <c r="J307" i="1"/>
  <c r="H307" i="1"/>
  <c r="J301" i="1"/>
  <c r="H301" i="1"/>
  <c r="J294" i="1"/>
  <c r="H294" i="1"/>
  <c r="J287" i="1"/>
  <c r="H287" i="1"/>
  <c r="J282" i="1"/>
  <c r="H282" i="1"/>
  <c r="J276" i="1"/>
  <c r="H276" i="1"/>
  <c r="J271" i="1"/>
  <c r="H271" i="1"/>
  <c r="J265" i="1"/>
  <c r="H265" i="1"/>
  <c r="J259" i="1"/>
  <c r="H259" i="1"/>
  <c r="J251" i="1"/>
  <c r="H251" i="1"/>
  <c r="J246" i="1"/>
  <c r="H246" i="1"/>
  <c r="J241" i="1"/>
  <c r="H241" i="1"/>
  <c r="J235" i="1"/>
  <c r="H235" i="1"/>
  <c r="J230" i="1"/>
  <c r="H230" i="1"/>
  <c r="J225" i="1"/>
  <c r="H225" i="1"/>
  <c r="J219" i="1"/>
  <c r="H219" i="1"/>
  <c r="J213" i="1"/>
  <c r="H213" i="1"/>
  <c r="J208" i="1"/>
  <c r="H208" i="1"/>
  <c r="J203" i="1"/>
  <c r="H203" i="1"/>
  <c r="J198" i="1"/>
  <c r="H198" i="1"/>
  <c r="J193" i="1"/>
  <c r="H193" i="1"/>
  <c r="J188" i="1"/>
  <c r="H188" i="1"/>
  <c r="J183" i="1"/>
  <c r="H183" i="1"/>
  <c r="J178" i="1"/>
  <c r="H178" i="1"/>
  <c r="J173" i="1"/>
  <c r="H173" i="1"/>
  <c r="J168" i="1"/>
  <c r="H168" i="1"/>
  <c r="J163" i="1"/>
  <c r="H163" i="1"/>
  <c r="J158" i="1"/>
  <c r="H158" i="1"/>
  <c r="J147" i="1"/>
  <c r="H147" i="1"/>
  <c r="J142" i="1"/>
  <c r="H142" i="1"/>
  <c r="J135" i="1"/>
  <c r="H135" i="1"/>
  <c r="J129" i="1"/>
  <c r="H129" i="1"/>
  <c r="J124" i="1"/>
  <c r="H124" i="1"/>
  <c r="J119" i="1"/>
  <c r="H119" i="1"/>
  <c r="J112" i="1"/>
  <c r="H112" i="1"/>
  <c r="J107" i="1"/>
  <c r="H107" i="1"/>
  <c r="J102" i="1"/>
  <c r="H102" i="1"/>
  <c r="J93" i="1"/>
  <c r="H93" i="1"/>
  <c r="J87" i="1"/>
  <c r="H87" i="1"/>
  <c r="J82" i="1"/>
  <c r="H82" i="1"/>
  <c r="J76" i="1"/>
  <c r="H76" i="1"/>
  <c r="J71" i="1"/>
  <c r="H71" i="1"/>
  <c r="J66" i="1"/>
  <c r="H66" i="1"/>
  <c r="J58" i="1"/>
  <c r="H58" i="1"/>
  <c r="J51" i="1"/>
  <c r="H51" i="1"/>
  <c r="J45" i="1"/>
  <c r="H45" i="1"/>
  <c r="J39" i="1"/>
  <c r="H39" i="1"/>
  <c r="J32" i="1"/>
  <c r="H32" i="1"/>
  <c r="J27" i="1"/>
  <c r="H27" i="1"/>
  <c r="J21" i="1"/>
  <c r="H21" i="1"/>
  <c r="J16" i="1"/>
  <c r="H16" i="1"/>
</calcChain>
</file>

<file path=xl/sharedStrings.xml><?xml version="1.0" encoding="utf-8"?>
<sst xmlns="http://schemas.openxmlformats.org/spreadsheetml/2006/main" count="3006" uniqueCount="1255">
  <si>
    <t>Cuenta</t>
  </si>
  <si>
    <t>Descripción</t>
  </si>
  <si>
    <t>Fecha vto.</t>
  </si>
  <si>
    <t>Nº Factura</t>
  </si>
  <si>
    <t>Fecha fra.</t>
  </si>
  <si>
    <t>Vt.</t>
  </si>
  <si>
    <t>Concepto</t>
  </si>
  <si>
    <t>Tipo</t>
  </si>
  <si>
    <t>Remesa</t>
  </si>
  <si>
    <t>Importe</t>
  </si>
  <si>
    <t>Estado</t>
  </si>
  <si>
    <t>Cta. Cobro</t>
  </si>
  <si>
    <t>HU CHEN HOME 2022 S.L</t>
  </si>
  <si>
    <t xml:space="preserve"> 13/10/2022</t>
  </si>
  <si>
    <t>22/0000487</t>
  </si>
  <si>
    <t>FTS22/0000487</t>
  </si>
  <si>
    <t>Pte.</t>
  </si>
  <si>
    <t xml:space="preserve"> 17/10/2022</t>
  </si>
  <si>
    <t>22/0000501</t>
  </si>
  <si>
    <t>FTS22/0000501</t>
  </si>
  <si>
    <t xml:space="preserve"> 13/12/2022</t>
  </si>
  <si>
    <t>22/0000794</t>
  </si>
  <si>
    <t>FTS22/0000794</t>
  </si>
  <si>
    <t xml:space="preserve"> 23/12/2022</t>
  </si>
  <si>
    <t>22/0000853</t>
  </si>
  <si>
    <t>FTS22/0000853</t>
  </si>
  <si>
    <t>22/0000854</t>
  </si>
  <si>
    <t>FTS22/0000854</t>
  </si>
  <si>
    <t>Nro. Total Cobros Cliente</t>
  </si>
  <si>
    <t>Importe Total Cliente</t>
  </si>
  <si>
    <t>LIFEMARKET 2022, S.L.</t>
  </si>
  <si>
    <t xml:space="preserve"> 27/07/2023</t>
  </si>
  <si>
    <t>23/0001588</t>
  </si>
  <si>
    <t>FTS23/0001588</t>
  </si>
  <si>
    <t>XINMEIJIA S.L.</t>
  </si>
  <si>
    <t xml:space="preserve"> 02/11/2022</t>
  </si>
  <si>
    <t>22/0000570</t>
  </si>
  <si>
    <t>FTS22/0000570</t>
  </si>
  <si>
    <t xml:space="preserve"> 12/06/2023</t>
  </si>
  <si>
    <t>23/0001169</t>
  </si>
  <si>
    <t>FTS23/0001169</t>
  </si>
  <si>
    <t>TE ESPERAMOS SL TE ESPERAMOS S</t>
  </si>
  <si>
    <t xml:space="preserve"> 16/07/2023</t>
  </si>
  <si>
    <t>23/0001442</t>
  </si>
  <si>
    <t>FTS23/0001442</t>
  </si>
  <si>
    <t>JINGYI ZHU</t>
  </si>
  <si>
    <t xml:space="preserve"> 20/07/2023</t>
  </si>
  <si>
    <t>23/0001515</t>
  </si>
  <si>
    <t>FTS23/0001515</t>
  </si>
  <si>
    <t xml:space="preserve"> 23/07/2023</t>
  </si>
  <si>
    <t>23/0001530</t>
  </si>
  <si>
    <t>FTS23/0001530</t>
  </si>
  <si>
    <t>23/0001537</t>
  </si>
  <si>
    <t>FTS23/0001537</t>
  </si>
  <si>
    <t>GUANHAI DU</t>
  </si>
  <si>
    <t xml:space="preserve"> 18/07/2023</t>
  </si>
  <si>
    <t>23/0001485</t>
  </si>
  <si>
    <t>FTS23/0001485</t>
  </si>
  <si>
    <t>23/0001486</t>
  </si>
  <si>
    <t>FTS23/0001486</t>
  </si>
  <si>
    <t>HIPER TORRIJOS S.L</t>
  </si>
  <si>
    <t>22/0000564</t>
  </si>
  <si>
    <t>FTS22/0000564</t>
  </si>
  <si>
    <t xml:space="preserve"> 06/12/2022</t>
  </si>
  <si>
    <t>22/0000760</t>
  </si>
  <si>
    <t>FTS22/0000760</t>
  </si>
  <si>
    <t>EURO CIEN ASIA BETANZOS S.L</t>
  </si>
  <si>
    <t xml:space="preserve"> 03/04/2023</t>
  </si>
  <si>
    <t>23/0000650</t>
  </si>
  <si>
    <t>FTS23/0000650</t>
  </si>
  <si>
    <t>23/0001596</t>
  </si>
  <si>
    <t>FTS23/0001596</t>
  </si>
  <si>
    <t xml:space="preserve"> 30/07/2023</t>
  </si>
  <si>
    <t>23/0001611</t>
  </si>
  <si>
    <t>FTS23/0001611</t>
  </si>
  <si>
    <t>RACHIDA CHAABI</t>
  </si>
  <si>
    <t xml:space="preserve"> 20/06/2023</t>
  </si>
  <si>
    <t>23/0001218</t>
  </si>
  <si>
    <t>FTS23/0001218</t>
  </si>
  <si>
    <t xml:space="preserve"> 21/06/2023</t>
  </si>
  <si>
    <t>23/0001243</t>
  </si>
  <si>
    <t>FTS23/0001243</t>
  </si>
  <si>
    <t xml:space="preserve"> 02/07/2023</t>
  </si>
  <si>
    <t>23/0001355</t>
  </si>
  <si>
    <t>FTS23/0001355</t>
  </si>
  <si>
    <t>23/0001364</t>
  </si>
  <si>
    <t>FTS23/0001364</t>
  </si>
  <si>
    <t>MUNDO MAXI S.L MUNDO MAXI S.L</t>
  </si>
  <si>
    <t>23/0001594</t>
  </si>
  <si>
    <t>FTS23/0001594</t>
  </si>
  <si>
    <t>CHENG HONG</t>
  </si>
  <si>
    <t xml:space="preserve"> 24/10/2022</t>
  </si>
  <si>
    <t>22/0000542</t>
  </si>
  <si>
    <t>FTS22/0000542</t>
  </si>
  <si>
    <t>CORTECHINO JJZ S.L</t>
  </si>
  <si>
    <t>22/0000798</t>
  </si>
  <si>
    <t>FTS22/0000798</t>
  </si>
  <si>
    <t xml:space="preserve"> 26/07/2023</t>
  </si>
  <si>
    <t>23/0001583</t>
  </si>
  <si>
    <t>FTS23/0001583</t>
  </si>
  <si>
    <t>AMIG CORVILLON S.L</t>
  </si>
  <si>
    <t xml:space="preserve"> 07/06/2023</t>
  </si>
  <si>
    <t>23/0001142</t>
  </si>
  <si>
    <t>FTS23/0001142</t>
  </si>
  <si>
    <t>XIONGHE CHEN</t>
  </si>
  <si>
    <t xml:space="preserve"> 11/10/2022</t>
  </si>
  <si>
    <t>22/0000479</t>
  </si>
  <si>
    <t>FTS22/0000479</t>
  </si>
  <si>
    <t>22/0000857</t>
  </si>
  <si>
    <t>FTS22/0000857</t>
  </si>
  <si>
    <t>JANS COCO S.L</t>
  </si>
  <si>
    <t xml:space="preserve"> 27/09/2022</t>
  </si>
  <si>
    <t>JANS COCO, S.L.</t>
  </si>
  <si>
    <t>572000000 - LA CAIXA CTA 65566</t>
  </si>
  <si>
    <t xml:space="preserve"> 29/11/2022</t>
  </si>
  <si>
    <t>22/0000713</t>
  </si>
  <si>
    <t>FTS22/0000713</t>
  </si>
  <si>
    <t xml:space="preserve"> 25/01/2023</t>
  </si>
  <si>
    <t>23/0000105</t>
  </si>
  <si>
    <t>FTS23/0000105</t>
  </si>
  <si>
    <t xml:space="preserve"> 27/01/2023</t>
  </si>
  <si>
    <t>23/0000116</t>
  </si>
  <si>
    <t>FTS23/0000116</t>
  </si>
  <si>
    <t xml:space="preserve"> 09/07/2023</t>
  </si>
  <si>
    <t>23/0001414</t>
  </si>
  <si>
    <t>FTS23/0001414</t>
  </si>
  <si>
    <t>QINGSONG JIANKANG S.L</t>
  </si>
  <si>
    <t>22/0000851</t>
  </si>
  <si>
    <t>FTS22/0000851</t>
  </si>
  <si>
    <t>HUIQIONG PAN</t>
  </si>
  <si>
    <t>22/0000856</t>
  </si>
  <si>
    <t>FTS22/0000856</t>
  </si>
  <si>
    <t>CORTE CHINO QIU S.L</t>
  </si>
  <si>
    <t>23/0001365</t>
  </si>
  <si>
    <t>FTS23/0001365</t>
  </si>
  <si>
    <t>23/0001593</t>
  </si>
  <si>
    <t>FTS23/0001593</t>
  </si>
  <si>
    <t>23/0001601</t>
  </si>
  <si>
    <t>FTS23/0001601</t>
  </si>
  <si>
    <t>JIAYI ZHANG</t>
  </si>
  <si>
    <t xml:space="preserve"> 19/12/2022</t>
  </si>
  <si>
    <t>22/0000823</t>
  </si>
  <si>
    <t>FTS22/0000823</t>
  </si>
  <si>
    <t>MERCA HERCULES S.L</t>
  </si>
  <si>
    <t xml:space="preserve"> 05/09/2022</t>
  </si>
  <si>
    <t>MERCA HERCULES</t>
  </si>
  <si>
    <t>XINTAI 2011 S.L</t>
  </si>
  <si>
    <t>23/0001580</t>
  </si>
  <si>
    <t>FTS23/0001580</t>
  </si>
  <si>
    <t>23/0001598</t>
  </si>
  <si>
    <t>FTS23/0001598</t>
  </si>
  <si>
    <t>BAZAR BARRIO S.L.</t>
  </si>
  <si>
    <t xml:space="preserve"> 28/03/2023</t>
  </si>
  <si>
    <t>23/0000580</t>
  </si>
  <si>
    <t>FTS23/0000580</t>
  </si>
  <si>
    <t xml:space="preserve"> 18/05/2023</t>
  </si>
  <si>
    <t>23/0000961</t>
  </si>
  <si>
    <t>FTS23/0000961</t>
  </si>
  <si>
    <t>23/0001220</t>
  </si>
  <si>
    <t>FTS23/0001220</t>
  </si>
  <si>
    <t>RENYONG WU</t>
  </si>
  <si>
    <t xml:space="preserve"> 25/07/2023</t>
  </si>
  <si>
    <t>23/0001559</t>
  </si>
  <si>
    <t>FTS23/0001559</t>
  </si>
  <si>
    <t>VICUNION INVESTMENT S.L</t>
  </si>
  <si>
    <t xml:space="preserve"> 11/01/2023</t>
  </si>
  <si>
    <t>23/0000043</t>
  </si>
  <si>
    <t>FTS23/0000043</t>
  </si>
  <si>
    <t xml:space="preserve"> 22/03/2023</t>
  </si>
  <si>
    <t>23/0000482</t>
  </si>
  <si>
    <t>FTS23/0000482</t>
  </si>
  <si>
    <t xml:space="preserve"> 12/04/2023</t>
  </si>
  <si>
    <t>23/0000713</t>
  </si>
  <si>
    <t>FTS23/0000713</t>
  </si>
  <si>
    <t>23/0000714</t>
  </si>
  <si>
    <t>FTS23/0000714</t>
  </si>
  <si>
    <t>23/0000715</t>
  </si>
  <si>
    <t>FTS23/0000715</t>
  </si>
  <si>
    <t>23/0000718</t>
  </si>
  <si>
    <t>FTS23/0000718</t>
  </si>
  <si>
    <t>23/0000719</t>
  </si>
  <si>
    <t>FTS23/0000719</t>
  </si>
  <si>
    <t>JIAPAN YU</t>
  </si>
  <si>
    <t xml:space="preserve"> 14/10/2022</t>
  </si>
  <si>
    <t>22/0000492</t>
  </si>
  <si>
    <t>FTS22/0000492</t>
  </si>
  <si>
    <t>HUI JUN ZI 2020 S.L</t>
  </si>
  <si>
    <t>23/0001620</t>
  </si>
  <si>
    <t>FTS23/0001620</t>
  </si>
  <si>
    <t>CHUNQING ZHANG</t>
  </si>
  <si>
    <t xml:space="preserve"> 24/03/2023</t>
  </si>
  <si>
    <t>23/0000523</t>
  </si>
  <si>
    <t>FTS23/0000523</t>
  </si>
  <si>
    <t>JIANKAI XIANG</t>
  </si>
  <si>
    <t xml:space="preserve"> 01/12/2022</t>
  </si>
  <si>
    <t>22/0000735</t>
  </si>
  <si>
    <t>FTS22/0000735</t>
  </si>
  <si>
    <t>LE WANG</t>
  </si>
  <si>
    <t xml:space="preserve"> 01/02/2023</t>
  </si>
  <si>
    <t>23/0000138</t>
  </si>
  <si>
    <t>FTS23/0000138</t>
  </si>
  <si>
    <t>HUANLIANG YANG</t>
  </si>
  <si>
    <t>22/0000493</t>
  </si>
  <si>
    <t>FTS22/0000493</t>
  </si>
  <si>
    <t>SUZHI WU</t>
  </si>
  <si>
    <t xml:space="preserve"> 10/02/2023</t>
  </si>
  <si>
    <t>23/0000194</t>
  </si>
  <si>
    <t>FTS23/0000194</t>
  </si>
  <si>
    <t>BAZAR PIRINEUS S.L.   BAZAR PI</t>
  </si>
  <si>
    <t xml:space="preserve"> 01/09/2022</t>
  </si>
  <si>
    <t>BAZAR PIRINEUS</t>
  </si>
  <si>
    <t>YONGJUN ZHOU</t>
  </si>
  <si>
    <t>22/0000852</t>
  </si>
  <si>
    <t>FTS22/0000852</t>
  </si>
  <si>
    <t>SUPER BARATO TENERIFE 2014, S.</t>
  </si>
  <si>
    <t xml:space="preserve"> 08/05/2023</t>
  </si>
  <si>
    <t>23/0000883</t>
  </si>
  <si>
    <t>FTS23/0000883</t>
  </si>
  <si>
    <t>MERCA VALL 2022 S.L.</t>
  </si>
  <si>
    <t>23/0001592</t>
  </si>
  <si>
    <t>FTS23/0001592</t>
  </si>
  <si>
    <t>CADA DIA MEJOR S.L</t>
  </si>
  <si>
    <t>23/0000959</t>
  </si>
  <si>
    <t>FTS23/0000959</t>
  </si>
  <si>
    <t xml:space="preserve"> 26/05/2023</t>
  </si>
  <si>
    <t>23/0001052</t>
  </si>
  <si>
    <t>FTS23/0001052</t>
  </si>
  <si>
    <t>CASH HOGAR CANARIAS S.L</t>
  </si>
  <si>
    <t xml:space="preserve"> 14/04/2023</t>
  </si>
  <si>
    <t>23/0000729</t>
  </si>
  <si>
    <t>FTS23/0000729</t>
  </si>
  <si>
    <t xml:space="preserve"> 06/06/2023</t>
  </si>
  <si>
    <t>23/0001139</t>
  </si>
  <si>
    <t>FTS23/0001139</t>
  </si>
  <si>
    <t>PHONEFANS, S.L.</t>
  </si>
  <si>
    <t>23/0001621</t>
  </si>
  <si>
    <t>FTS23/0001621</t>
  </si>
  <si>
    <t>WUDI ZHOU</t>
  </si>
  <si>
    <t xml:space="preserve"> 17/01/2023</t>
  </si>
  <si>
    <t>23/0000077</t>
  </si>
  <si>
    <t>FTS23/0000077</t>
  </si>
  <si>
    <t>SHOPPING HOME S.L</t>
  </si>
  <si>
    <t xml:space="preserve"> 29/06/2023</t>
  </si>
  <si>
    <t>23/0001325</t>
  </si>
  <si>
    <t>FTS23/0001325</t>
  </si>
  <si>
    <t>23/0001622</t>
  </si>
  <si>
    <t>FTS23/0001622</t>
  </si>
  <si>
    <t>MULTICENTRO ORIENTAL S.L</t>
  </si>
  <si>
    <t xml:space="preserve"> 14/09/2022</t>
  </si>
  <si>
    <t>MULTIPRECIO ORIENTAL</t>
  </si>
  <si>
    <t>JR IMPORT CANARIAS, S.L.</t>
  </si>
  <si>
    <t xml:space="preserve"> 17/05/2023</t>
  </si>
  <si>
    <t>23/0000948</t>
  </si>
  <si>
    <t>FTS23/0000948</t>
  </si>
  <si>
    <t>YI SHE</t>
  </si>
  <si>
    <t xml:space="preserve"> 13/01/2023</t>
  </si>
  <si>
    <t>23/0000054</t>
  </si>
  <si>
    <t>FTS23/0000054</t>
  </si>
  <si>
    <t>23/0000056</t>
  </si>
  <si>
    <t>FTS23/0000056</t>
  </si>
  <si>
    <t xml:space="preserve"> 13/02/2023</t>
  </si>
  <si>
    <t>23/0000203</t>
  </si>
  <si>
    <t>FTS23/0000203</t>
  </si>
  <si>
    <t xml:space="preserve"> 10/03/2023</t>
  </si>
  <si>
    <t>23/0000408</t>
  </si>
  <si>
    <t>FTS23/0000408</t>
  </si>
  <si>
    <t>HIPER AHORRO, S.L.</t>
  </si>
  <si>
    <t>23/0001555</t>
  </si>
  <si>
    <t>FTS23/0001555</t>
  </si>
  <si>
    <t>23/0001573</t>
  </si>
  <si>
    <t>FTS23/0001573</t>
  </si>
  <si>
    <t>PROPICIO 168 S.L</t>
  </si>
  <si>
    <t>23/0001487</t>
  </si>
  <si>
    <t>FTS23/0001487</t>
  </si>
  <si>
    <t xml:space="preserve"> 19/07/2023</t>
  </si>
  <si>
    <t>23/0001501</t>
  </si>
  <si>
    <t>FTS23/0001501</t>
  </si>
  <si>
    <t>XINRU LI</t>
  </si>
  <si>
    <t>22/0000822</t>
  </si>
  <si>
    <t>FTS22/0000822</t>
  </si>
  <si>
    <t>CHQT MERCAT LLEIDA S.L</t>
  </si>
  <si>
    <t xml:space="preserve"> 10/11/2022</t>
  </si>
  <si>
    <t>22/0000612</t>
  </si>
  <si>
    <t>FTS22/0000612</t>
  </si>
  <si>
    <t>CHINATOWN ELENA, S.L.</t>
  </si>
  <si>
    <t xml:space="preserve"> 23/01/2023</t>
  </si>
  <si>
    <t>23/0000085</t>
  </si>
  <si>
    <t>FTS23/0000085</t>
  </si>
  <si>
    <t>SISI LIU</t>
  </si>
  <si>
    <t xml:space="preserve"> 24/05/2023</t>
  </si>
  <si>
    <t>23/0001029</t>
  </si>
  <si>
    <t>FTS23/0001029</t>
  </si>
  <si>
    <t>23/0001531</t>
  </si>
  <si>
    <t>FTS23/0001531</t>
  </si>
  <si>
    <t>23/0001556</t>
  </si>
  <si>
    <t>FTS23/0001556</t>
  </si>
  <si>
    <t>GRUPO BHP 2020 S. L</t>
  </si>
  <si>
    <t xml:space="preserve"> 28/06/2023</t>
  </si>
  <si>
    <t>23/0001311</t>
  </si>
  <si>
    <t>FTS23/0001311</t>
  </si>
  <si>
    <t>23/0001312</t>
  </si>
  <si>
    <t>FTS23/0001312</t>
  </si>
  <si>
    <t>23/0001318</t>
  </si>
  <si>
    <t>FTS23/0001318</t>
  </si>
  <si>
    <t>RUIJIA SCP</t>
  </si>
  <si>
    <t xml:space="preserve"> 12/12/2022</t>
  </si>
  <si>
    <t>22/0000778</t>
  </si>
  <si>
    <t>FTS22/0000778</t>
  </si>
  <si>
    <t xml:space="preserve"> 03/07/2023</t>
  </si>
  <si>
    <t>23/0001373</t>
  </si>
  <si>
    <t>FTS23/0001373</t>
  </si>
  <si>
    <t>ASIA NUMERO 1 S.L</t>
  </si>
  <si>
    <t xml:space="preserve"> 14/06/2023</t>
  </si>
  <si>
    <t>23/0001192</t>
  </si>
  <si>
    <t>FTS23/0001192</t>
  </si>
  <si>
    <t>23/0001360</t>
  </si>
  <si>
    <t>FTS23/0001360</t>
  </si>
  <si>
    <t>23/0001612</t>
  </si>
  <si>
    <t>FTS23/0001612</t>
  </si>
  <si>
    <t>MULTICENTRO 1944, S.L.</t>
  </si>
  <si>
    <t xml:space="preserve"> 28/09/2022</t>
  </si>
  <si>
    <t>MULTI CENTRO 1944 S.L</t>
  </si>
  <si>
    <t>KANGPING ZHU</t>
  </si>
  <si>
    <t>23/0001496</t>
  </si>
  <si>
    <t>FTS23/0001496</t>
  </si>
  <si>
    <t>SUPERMERCADOS SUPERFOODS S.L.</t>
  </si>
  <si>
    <t xml:space="preserve"> 27/03/2023</t>
  </si>
  <si>
    <t>23/0000595</t>
  </si>
  <si>
    <t>FTS23/0000595</t>
  </si>
  <si>
    <t xml:space="preserve"> 29/03/2023</t>
  </si>
  <si>
    <t>23/0000596</t>
  </si>
  <si>
    <t>FTS23/0000596</t>
  </si>
  <si>
    <t xml:space="preserve"> 04/04/2023</t>
  </si>
  <si>
    <t>23/0000662</t>
  </si>
  <si>
    <t>FTS23/0000662</t>
  </si>
  <si>
    <t>23/0001015</t>
  </si>
  <si>
    <t>FTS23/0001015</t>
  </si>
  <si>
    <t>23/0001563</t>
  </si>
  <si>
    <t>FTS23/0001563</t>
  </si>
  <si>
    <t>23/0001577</t>
  </si>
  <si>
    <t>FTS23/0001577</t>
  </si>
  <si>
    <t>CENTRO HOGAR 1944 S.L</t>
  </si>
  <si>
    <t>23/0000073</t>
  </si>
  <si>
    <t>FTS23/0000073</t>
  </si>
  <si>
    <t xml:space="preserve"> 13/03/2023</t>
  </si>
  <si>
    <t>23/0000422</t>
  </si>
  <si>
    <t>FTS23/0000422</t>
  </si>
  <si>
    <t>23/0001148</t>
  </si>
  <si>
    <t>FTS23/0001148</t>
  </si>
  <si>
    <t>23/0001615</t>
  </si>
  <si>
    <t>FTS23/0001615</t>
  </si>
  <si>
    <t>LITXU MEGAPARX S.L.</t>
  </si>
  <si>
    <t>23/0001512</t>
  </si>
  <si>
    <t>FTS23/0001512</t>
  </si>
  <si>
    <t xml:space="preserve"> 24/07/2023</t>
  </si>
  <si>
    <t>23/0001547</t>
  </si>
  <si>
    <t>FTS23/0001547</t>
  </si>
  <si>
    <t>SUPERMERCADO FORTUNA 2016 S.L</t>
  </si>
  <si>
    <t>23/0001532</t>
  </si>
  <si>
    <t>FTS23/0001532</t>
  </si>
  <si>
    <t>23/0001567</t>
  </si>
  <si>
    <t>FTS23/0001567</t>
  </si>
  <si>
    <t>CHINANA S.L</t>
  </si>
  <si>
    <t xml:space="preserve"> 08/02/2023</t>
  </si>
  <si>
    <t>23/0000173</t>
  </si>
  <si>
    <t>N/FACTURA</t>
  </si>
  <si>
    <t>GRAN CHOLLOS CANARIAS S.L</t>
  </si>
  <si>
    <t xml:space="preserve"> 30/11/2022</t>
  </si>
  <si>
    <t>22/0000726</t>
  </si>
  <si>
    <t>FTS22/0000726</t>
  </si>
  <si>
    <t xml:space="preserve"> 27/06/2023</t>
  </si>
  <si>
    <t>23/0001293</t>
  </si>
  <si>
    <t>FTS23/0001293</t>
  </si>
  <si>
    <t>EL MEJOR HOGAR Y MODA S.L</t>
  </si>
  <si>
    <t>23/0001484</t>
  </si>
  <si>
    <t>FTS23/0001484</t>
  </si>
  <si>
    <t>LINGFANG FU</t>
  </si>
  <si>
    <t xml:space="preserve"> 05/06/2023</t>
  </si>
  <si>
    <t>23/0001124</t>
  </si>
  <si>
    <t>FTS23/0001124</t>
  </si>
  <si>
    <t>MODA YIDONGLU SLU</t>
  </si>
  <si>
    <t xml:space="preserve"> 18/04/2023</t>
  </si>
  <si>
    <t>23/0000762</t>
  </si>
  <si>
    <t>FTS23/0000762</t>
  </si>
  <si>
    <t>IMPORTACIONES EL MIRADOR S.L</t>
  </si>
  <si>
    <t xml:space="preserve"> 04/05/2023</t>
  </si>
  <si>
    <t>23/0000864</t>
  </si>
  <si>
    <t>FTS23/0000864</t>
  </si>
  <si>
    <t>23/0000870</t>
  </si>
  <si>
    <t>FTS23/0000870</t>
  </si>
  <si>
    <t>23/0001309</t>
  </si>
  <si>
    <t>FTS23/0001309</t>
  </si>
  <si>
    <t>INUOLI S.L.U</t>
  </si>
  <si>
    <t>23/0000761</t>
  </si>
  <si>
    <t>FTS23/0000761</t>
  </si>
  <si>
    <t>23/0001316</t>
  </si>
  <si>
    <t>FTS23/0001316</t>
  </si>
  <si>
    <t xml:space="preserve"> 30/06/2023</t>
  </si>
  <si>
    <t>23/0001343</t>
  </si>
  <si>
    <t>FTS23/0001343</t>
  </si>
  <si>
    <t>HUA TAI S.L</t>
  </si>
  <si>
    <t xml:space="preserve"> 09/03/2023</t>
  </si>
  <si>
    <t>23/0000377</t>
  </si>
  <si>
    <t>FTS23/0000377</t>
  </si>
  <si>
    <t>23/0001524</t>
  </si>
  <si>
    <t>FTS23/0001524</t>
  </si>
  <si>
    <t>EMPIRE GARDEN S.L.</t>
  </si>
  <si>
    <t xml:space="preserve"> 21/10/2022</t>
  </si>
  <si>
    <t>22/0000534</t>
  </si>
  <si>
    <t>FTS22/0000534</t>
  </si>
  <si>
    <t>23/0000764</t>
  </si>
  <si>
    <t>FTS23/0000764</t>
  </si>
  <si>
    <t>COMERCIO ASIA ZHOU S.L</t>
  </si>
  <si>
    <t xml:space="preserve"> 19/05/2023</t>
  </si>
  <si>
    <t>23/0000980</t>
  </si>
  <si>
    <t>FTS23/0000980</t>
  </si>
  <si>
    <t>ZHU HUANHAI</t>
  </si>
  <si>
    <t>23/0001494</t>
  </si>
  <si>
    <t>FTS23/0001494</t>
  </si>
  <si>
    <t>SO WANG ELECTRONICA S.L</t>
  </si>
  <si>
    <t xml:space="preserve"> 11/04/2023</t>
  </si>
  <si>
    <t>23/0000706</t>
  </si>
  <si>
    <t>FTS23/0000706</t>
  </si>
  <si>
    <t>23/0001363</t>
  </si>
  <si>
    <t>FTS23/0001363</t>
  </si>
  <si>
    <t>23/0001368</t>
  </si>
  <si>
    <t>FTS23/0001368</t>
  </si>
  <si>
    <t>23/0001369</t>
  </si>
  <si>
    <t>FTS23/0001369</t>
  </si>
  <si>
    <t>HIPERASIA LIU, S.L</t>
  </si>
  <si>
    <t>23/0001322</t>
  </si>
  <si>
    <t>FTS23/0001322</t>
  </si>
  <si>
    <t>JIANWEI XIA</t>
  </si>
  <si>
    <t>23/0000979</t>
  </si>
  <si>
    <t>FTS23/0000979</t>
  </si>
  <si>
    <t xml:space="preserve"> 15/06/2023</t>
  </si>
  <si>
    <t>23/0001200</t>
  </si>
  <si>
    <t>FTS23/0001200</t>
  </si>
  <si>
    <t>GRAN BAZAR ALCALA 2020 S.L</t>
  </si>
  <si>
    <t xml:space="preserve"> 05/03/2023</t>
  </si>
  <si>
    <t>23/0000360</t>
  </si>
  <si>
    <t>FTS23/0000360</t>
  </si>
  <si>
    <t xml:space="preserve"> 06/03/2023</t>
  </si>
  <si>
    <t>23/0000361</t>
  </si>
  <si>
    <t>FTS23/0000361</t>
  </si>
  <si>
    <t xml:space="preserve"> 23/05/2023</t>
  </si>
  <si>
    <t>23/0001002</t>
  </si>
  <si>
    <t>FTS23/0001002</t>
  </si>
  <si>
    <t xml:space="preserve"> 25/05/2023</t>
  </si>
  <si>
    <t>23/0001047</t>
  </si>
  <si>
    <t>FTS23/0001047</t>
  </si>
  <si>
    <t xml:space="preserve"> 30/05/2023</t>
  </si>
  <si>
    <t>23/0001073</t>
  </si>
  <si>
    <t>FTS23/0001073</t>
  </si>
  <si>
    <t>23/0001558</t>
  </si>
  <si>
    <t>FTS23/0001558</t>
  </si>
  <si>
    <t>MERCACANARIA 6868 S.L.U</t>
  </si>
  <si>
    <t xml:space="preserve"> 28/11/2022</t>
  </si>
  <si>
    <t>22/0000696</t>
  </si>
  <si>
    <t>FTS22/0000696</t>
  </si>
  <si>
    <t>MAXI CHINA M30 S.L</t>
  </si>
  <si>
    <t>23/0001557</t>
  </si>
  <si>
    <t>FTS23/0001557</t>
  </si>
  <si>
    <t>23/0001591</t>
  </si>
  <si>
    <t>FTS23/0001591</t>
  </si>
  <si>
    <t>HOME CENTER BRETON S.L</t>
  </si>
  <si>
    <t xml:space="preserve"> 17/02/2023</t>
  </si>
  <si>
    <t>23/0000222</t>
  </si>
  <si>
    <t>FTS23/0000222</t>
  </si>
  <si>
    <t xml:space="preserve"> 23/02/2023</t>
  </si>
  <si>
    <t>23/0000279</t>
  </si>
  <si>
    <t>FTS23/0000279</t>
  </si>
  <si>
    <t xml:space="preserve"> 07/03/2023</t>
  </si>
  <si>
    <t>23/0000378</t>
  </si>
  <si>
    <t>FTS23/0000378</t>
  </si>
  <si>
    <t>GRAN VALLADOLID S.L</t>
  </si>
  <si>
    <t>23/0000581</t>
  </si>
  <si>
    <t>FTS23/0000581</t>
  </si>
  <si>
    <t>23/0000967</t>
  </si>
  <si>
    <t>FTS23/0000967</t>
  </si>
  <si>
    <t>GRAN LAGUNA 2011 S.L</t>
  </si>
  <si>
    <t>23/0000965</t>
  </si>
  <si>
    <t>FTS23/0000965</t>
  </si>
  <si>
    <t xml:space="preserve"> 22/05/2023</t>
  </si>
  <si>
    <t>23/0000992</t>
  </si>
  <si>
    <t>FTS23/0000992</t>
  </si>
  <si>
    <t xml:space="preserve"> 05/07/2023</t>
  </si>
  <si>
    <t>23/0001383</t>
  </si>
  <si>
    <t>FTS23/0001383</t>
  </si>
  <si>
    <t>HISPANO TECNO GLOBAL S.L</t>
  </si>
  <si>
    <t xml:space="preserve"> 21/11/2022</t>
  </si>
  <si>
    <t>22/0000724</t>
  </si>
  <si>
    <t>FTS22/0000724</t>
  </si>
  <si>
    <t>MIGUEL ALEJANDRO TORRES SABLON</t>
  </si>
  <si>
    <t xml:space="preserve"> 29/12/2022</t>
  </si>
  <si>
    <t>22/0000873</t>
  </si>
  <si>
    <t>FTS22/0000873</t>
  </si>
  <si>
    <t>BAZAR ESPERANZA 2022 S.L</t>
  </si>
  <si>
    <t>23/0001606</t>
  </si>
  <si>
    <t>FTS23/0001606</t>
  </si>
  <si>
    <t>BAZAR LIJUN ZHANG S.L</t>
  </si>
  <si>
    <t xml:space="preserve"> 02/03/2023</t>
  </si>
  <si>
    <t>23/0000335</t>
  </si>
  <si>
    <t>FTS23/0000335</t>
  </si>
  <si>
    <t>23/0000336</t>
  </si>
  <si>
    <t>FTS23/0000336</t>
  </si>
  <si>
    <t>HIPER BRILLANTE HOME 2018 S.L</t>
  </si>
  <si>
    <t xml:space="preserve"> 06/07/2023</t>
  </si>
  <si>
    <t>23/0001399</t>
  </si>
  <si>
    <t>FTS23/0001399</t>
  </si>
  <si>
    <t>23/0001610</t>
  </si>
  <si>
    <t>FTS23/0001610</t>
  </si>
  <si>
    <t>ZARPA S.L</t>
  </si>
  <si>
    <t>23/0000726</t>
  </si>
  <si>
    <t>FTS23/0000726</t>
  </si>
  <si>
    <t>23/0001216</t>
  </si>
  <si>
    <t>FTS23/0001216</t>
  </si>
  <si>
    <t>GRANZA MEGA HOME 2017 S.L</t>
  </si>
  <si>
    <t>23/0001005</t>
  </si>
  <si>
    <t>FTS23/0001005</t>
  </si>
  <si>
    <t>23/0001133</t>
  </si>
  <si>
    <t>FTS23/0001133</t>
  </si>
  <si>
    <t>TRESOR TROVE S.L.</t>
  </si>
  <si>
    <t>23/0001538</t>
  </si>
  <si>
    <t>FTS23/0001538</t>
  </si>
  <si>
    <t>CUILIN QIU</t>
  </si>
  <si>
    <t xml:space="preserve"> 15/12/2022</t>
  </si>
  <si>
    <t>22/0000806</t>
  </si>
  <si>
    <t>FTS22/0000806</t>
  </si>
  <si>
    <t>XIAOXIAN SHAN</t>
  </si>
  <si>
    <t>22/0000795</t>
  </si>
  <si>
    <t>FTS22/0000795</t>
  </si>
  <si>
    <t>22/0000802</t>
  </si>
  <si>
    <t>FTS22/0000802</t>
  </si>
  <si>
    <t>IDEAHOME BARCELONA S.L</t>
  </si>
  <si>
    <t xml:space="preserve"> 23/03/2023</t>
  </si>
  <si>
    <t>23/0000494</t>
  </si>
  <si>
    <t>FTS23/0000494</t>
  </si>
  <si>
    <t>23/0001419</t>
  </si>
  <si>
    <t>FTS23/0001419</t>
  </si>
  <si>
    <t>JIA SHUN HE XIANG S.L</t>
  </si>
  <si>
    <t xml:space="preserve"> 01/06/2023</t>
  </si>
  <si>
    <t>23/0001103</t>
  </si>
  <si>
    <t>FTS23/0001103</t>
  </si>
  <si>
    <t>23/0001575</t>
  </si>
  <si>
    <t>FTS23/0001575</t>
  </si>
  <si>
    <t>23/0001604</t>
  </si>
  <si>
    <t>FTS23/0001604</t>
  </si>
  <si>
    <t>FUJUN YE</t>
  </si>
  <si>
    <t xml:space="preserve"> 30/03/2023</t>
  </si>
  <si>
    <t>23/0000600</t>
  </si>
  <si>
    <t>FTS23/0000600</t>
  </si>
  <si>
    <t>TEXTIL NATURAL 2019 S.L</t>
  </si>
  <si>
    <t>23/0000290</t>
  </si>
  <si>
    <t>FTS23/0000290</t>
  </si>
  <si>
    <t xml:space="preserve"> 24/02/2023</t>
  </si>
  <si>
    <t>23/0000293</t>
  </si>
  <si>
    <t>FTS23/0000293</t>
  </si>
  <si>
    <t>23/0001055</t>
  </si>
  <si>
    <t>FTS23/0001055</t>
  </si>
  <si>
    <t xml:space="preserve"> 29/05/2023</t>
  </si>
  <si>
    <t>23/0001060</t>
  </si>
  <si>
    <t>FTS23/0001060</t>
  </si>
  <si>
    <t>LA FAMILIA ZHOU S.L</t>
  </si>
  <si>
    <t>23/0001562</t>
  </si>
  <si>
    <t>FTS23/0001562</t>
  </si>
  <si>
    <t>23/0001564</t>
  </si>
  <si>
    <t>FTS23/0001564</t>
  </si>
  <si>
    <t>23/0001600</t>
  </si>
  <si>
    <t>FTS23/0001600</t>
  </si>
  <si>
    <t>MR CASA SANSE S.L</t>
  </si>
  <si>
    <t>23/0000075</t>
  </si>
  <si>
    <t>FTS23/0000075</t>
  </si>
  <si>
    <t xml:space="preserve"> 31/01/2023</t>
  </si>
  <si>
    <t>23/0000131</t>
  </si>
  <si>
    <t>FTS23/0000131</t>
  </si>
  <si>
    <t>23/0000132</t>
  </si>
  <si>
    <t>FTS23/0000132</t>
  </si>
  <si>
    <t>BASAR LLUIS COMPANYS S.L</t>
  </si>
  <si>
    <t>23/0001587</t>
  </si>
  <si>
    <t>FTS23/0001587</t>
  </si>
  <si>
    <t>HIPER POZUELO S.L</t>
  </si>
  <si>
    <t>23/0001595</t>
  </si>
  <si>
    <t>FTS23/0001595</t>
  </si>
  <si>
    <t>MAXICHINA SEXTO MADRID S.L</t>
  </si>
  <si>
    <t>23/0001607</t>
  </si>
  <si>
    <t>FTS23/0001607</t>
  </si>
  <si>
    <t>CHANG ZONG LI</t>
  </si>
  <si>
    <t>23/0001372</t>
  </si>
  <si>
    <t>FTS23/0001372</t>
  </si>
  <si>
    <t>YU CHEN</t>
  </si>
  <si>
    <t>23/0001545</t>
  </si>
  <si>
    <t>FTS23/0001545</t>
  </si>
  <si>
    <t>IMPORTACIONES HIPER CANARIAS S</t>
  </si>
  <si>
    <t>23/0000134</t>
  </si>
  <si>
    <t>FTS23/0000134</t>
  </si>
  <si>
    <t>QIANGFENG ZHOU</t>
  </si>
  <si>
    <t>23/0000751</t>
  </si>
  <si>
    <t>FTS23/0000751</t>
  </si>
  <si>
    <t>23/0001481</t>
  </si>
  <si>
    <t>FTS23/0001481</t>
  </si>
  <si>
    <t>JIANXIN HE</t>
  </si>
  <si>
    <t>23/0001617</t>
  </si>
  <si>
    <t>FTS23/0001617</t>
  </si>
  <si>
    <t>NEW BEST S.L</t>
  </si>
  <si>
    <t>23/0000275</t>
  </si>
  <si>
    <t>FTS23/0000275</t>
  </si>
  <si>
    <t>23/0000276</t>
  </si>
  <si>
    <t>FTS23/0000276</t>
  </si>
  <si>
    <t>MIGO ISLA S.L</t>
  </si>
  <si>
    <t xml:space="preserve"> 28/02/2023</t>
  </si>
  <si>
    <t>23/0000308</t>
  </si>
  <si>
    <t>FTS23/0000308</t>
  </si>
  <si>
    <t xml:space="preserve"> 15/03/2023</t>
  </si>
  <si>
    <t>23/0000439</t>
  </si>
  <si>
    <t>FTS23/0000439</t>
  </si>
  <si>
    <t>23/0001625</t>
  </si>
  <si>
    <t>FTS23/0001625</t>
  </si>
  <si>
    <t>VERMELHIMODERNO UNIPESSOAL LDA</t>
  </si>
  <si>
    <t>23/0001062</t>
  </si>
  <si>
    <t>FTS23/0001062</t>
  </si>
  <si>
    <t>23/0001332</t>
  </si>
  <si>
    <t>FTS23/0001332</t>
  </si>
  <si>
    <t>23/0001627</t>
  </si>
  <si>
    <t>FTS23/0001627</t>
  </si>
  <si>
    <t>VIRTUE UCCA S.L</t>
  </si>
  <si>
    <t xml:space="preserve"> 31/05/2023</t>
  </si>
  <si>
    <t>23/0001086</t>
  </si>
  <si>
    <t>FTS23/0001086</t>
  </si>
  <si>
    <t xml:space="preserve"> 08/06/2023</t>
  </si>
  <si>
    <t>23/0001149</t>
  </si>
  <si>
    <t>FTS23/0001149</t>
  </si>
  <si>
    <t>23/0001517</t>
  </si>
  <si>
    <t>FTS23/0001517</t>
  </si>
  <si>
    <t>SULI ZHENG</t>
  </si>
  <si>
    <t xml:space="preserve"> 01/03/2023</t>
  </si>
  <si>
    <t>23/0000322</t>
  </si>
  <si>
    <t>FTS23/0000322</t>
  </si>
  <si>
    <t>23/0000334</t>
  </si>
  <si>
    <t>FTS23/0000334</t>
  </si>
  <si>
    <t>23/0001483</t>
  </si>
  <si>
    <t>FTS23/0001483</t>
  </si>
  <si>
    <t>LIU ASIA S.L.</t>
  </si>
  <si>
    <t>23/0000323</t>
  </si>
  <si>
    <t>FTS23/0000323</t>
  </si>
  <si>
    <t xml:space="preserve"> 28/04/2023</t>
  </si>
  <si>
    <t>23/0000848</t>
  </si>
  <si>
    <t>FTS23/0000848</t>
  </si>
  <si>
    <t>EL AZRAK MERJANI HAMZA</t>
  </si>
  <si>
    <t>23/0000371</t>
  </si>
  <si>
    <t>FTS23/0000371</t>
  </si>
  <si>
    <t>23/0001566</t>
  </si>
  <si>
    <t>FTS23/0001566</t>
  </si>
  <si>
    <t>CENTRO HOGAR SANTA PONSA S.L.U</t>
  </si>
  <si>
    <t>23/0001574</t>
  </si>
  <si>
    <t>FTS23/0001574</t>
  </si>
  <si>
    <t>23/0001582</t>
  </si>
  <si>
    <t>FTS23/0001582</t>
  </si>
  <si>
    <t>LIDI JIN</t>
  </si>
  <si>
    <t xml:space="preserve"> 17/04/2023</t>
  </si>
  <si>
    <t>23/0000742</t>
  </si>
  <si>
    <t>FTS23/0000742</t>
  </si>
  <si>
    <t>GRAN BAZAR PLAZA CHINA S.L</t>
  </si>
  <si>
    <t>23/0000577</t>
  </si>
  <si>
    <t>FTS23/0000577</t>
  </si>
  <si>
    <t xml:space="preserve"> 31/03/2023</t>
  </si>
  <si>
    <t>23/0000633</t>
  </si>
  <si>
    <t>FTS23/0000633</t>
  </si>
  <si>
    <t>BILUAN CHEN</t>
  </si>
  <si>
    <t>23/0001608</t>
  </si>
  <si>
    <t>FTS23/0001608</t>
  </si>
  <si>
    <t>23/0001614</t>
  </si>
  <si>
    <t>FTS23/0001614</t>
  </si>
  <si>
    <t>23/0001616</t>
  </si>
  <si>
    <t>FTS23/0001616</t>
  </si>
  <si>
    <t>SHUIWEN GUO</t>
  </si>
  <si>
    <t>23/0001572</t>
  </si>
  <si>
    <t>FTS23/0001572</t>
  </si>
  <si>
    <t>CHAOQUN DU</t>
  </si>
  <si>
    <t xml:space="preserve"> 11/07/2023</t>
  </si>
  <si>
    <t>23/0001430</t>
  </si>
  <si>
    <t>FTS23/0001430</t>
  </si>
  <si>
    <t>23/0001450</t>
  </si>
  <si>
    <t>FTS23/0001450</t>
  </si>
  <si>
    <t>EURO COMPLEMENTOS ASIA S.L</t>
  </si>
  <si>
    <t>23/0000477</t>
  </si>
  <si>
    <t>FTS23/0000477</t>
  </si>
  <si>
    <t>23/0001597</t>
  </si>
  <si>
    <t>FTS23/0001597</t>
  </si>
  <si>
    <t>BAZAR KIRIN S.L</t>
  </si>
  <si>
    <t>23/0001541</t>
  </si>
  <si>
    <t>FTS23/0001541</t>
  </si>
  <si>
    <t>JIAN CHEN</t>
  </si>
  <si>
    <t>23/0000652</t>
  </si>
  <si>
    <t>FTS23/0000652</t>
  </si>
  <si>
    <t>23/0000654</t>
  </si>
  <si>
    <t>FTS23/0000654</t>
  </si>
  <si>
    <t>DECO FORTUNA MALLORCA S.L</t>
  </si>
  <si>
    <t>23/0001602</t>
  </si>
  <si>
    <t>FTS23/0001602</t>
  </si>
  <si>
    <t>UNICO STAR EUROPA</t>
  </si>
  <si>
    <t>23/0000646</t>
  </si>
  <si>
    <t>FTS23/0000646</t>
  </si>
  <si>
    <t>23/0000847</t>
  </si>
  <si>
    <t>FTS23/0000847</t>
  </si>
  <si>
    <t>23/0001063</t>
  </si>
  <si>
    <t>FTS23/0001063</t>
  </si>
  <si>
    <t>23/0001331</t>
  </si>
  <si>
    <t>FTS23/0001331</t>
  </si>
  <si>
    <t>23/0001626</t>
  </si>
  <si>
    <t>FTS23/0001626</t>
  </si>
  <si>
    <t>MARK ZUX S.L.</t>
  </si>
  <si>
    <t xml:space="preserve"> 15/05/2023</t>
  </si>
  <si>
    <t>23/0000930</t>
  </si>
  <si>
    <t>FTS23/0000930</t>
  </si>
  <si>
    <t>23/0000932</t>
  </si>
  <si>
    <t>FTS23/0000932</t>
  </si>
  <si>
    <t>23/0001291</t>
  </si>
  <si>
    <t>FTS23/0001291</t>
  </si>
  <si>
    <t>FOLIA ERUDITA UNIPESSOAL LDA</t>
  </si>
  <si>
    <t>23/0001454</t>
  </si>
  <si>
    <t>FTS23/0001454</t>
  </si>
  <si>
    <t>FANGZHENG S.L</t>
  </si>
  <si>
    <t xml:space="preserve"> 10/04/2023</t>
  </si>
  <si>
    <t>23/0000691</t>
  </si>
  <si>
    <t>FTS23/0000691</t>
  </si>
  <si>
    <t xml:space="preserve"> 17/07/2023</t>
  </si>
  <si>
    <t>23/0001456</t>
  </si>
  <si>
    <t>FTS23/0001456</t>
  </si>
  <si>
    <t>RALFY IMPOEX S.L</t>
  </si>
  <si>
    <t xml:space="preserve"> 19/04/2023</t>
  </si>
  <si>
    <t>23/0000773</t>
  </si>
  <si>
    <t>FTS23/0000773</t>
  </si>
  <si>
    <t>HOME ILLESCAS S.L</t>
  </si>
  <si>
    <t>23/0000694</t>
  </si>
  <si>
    <t>FTS23/0000694</t>
  </si>
  <si>
    <t>23/0000695</t>
  </si>
  <si>
    <t>FTS23/0000695</t>
  </si>
  <si>
    <t>23/0000740</t>
  </si>
  <si>
    <t>FTS23/0000740</t>
  </si>
  <si>
    <t>23/0000745</t>
  </si>
  <si>
    <t>FTS23/0000745</t>
  </si>
  <si>
    <t xml:space="preserve"> 04/07/2023</t>
  </si>
  <si>
    <t>23/0001378</t>
  </si>
  <si>
    <t>FTS23/0001378</t>
  </si>
  <si>
    <t>23/0001396</t>
  </si>
  <si>
    <t>FTS23/0001396</t>
  </si>
  <si>
    <t xml:space="preserve"> 07/07/2023</t>
  </si>
  <si>
    <t>23/0001411</t>
  </si>
  <si>
    <t>FTS23/0001411</t>
  </si>
  <si>
    <t>23/0001424</t>
  </si>
  <si>
    <t>FTS23/0001424</t>
  </si>
  <si>
    <t>23/0001429</t>
  </si>
  <si>
    <t>FTS23/0001429</t>
  </si>
  <si>
    <t>MULTIPRECIOS YING SANTIAGO S.L</t>
  </si>
  <si>
    <t>23/0000707</t>
  </si>
  <si>
    <t>FTS23/0000707</t>
  </si>
  <si>
    <t>23/0001109</t>
  </si>
  <si>
    <t>FTS23/0001109</t>
  </si>
  <si>
    <t>TECCOVA 67 A S.L</t>
  </si>
  <si>
    <t>23/0001379</t>
  </si>
  <si>
    <t>FTS23/0001379</t>
  </si>
  <si>
    <t>XHC BRICO 2019 S.L</t>
  </si>
  <si>
    <t>23/0000717</t>
  </si>
  <si>
    <t>FTS23/0000717</t>
  </si>
  <si>
    <t xml:space="preserve"> 13/04/2023</t>
  </si>
  <si>
    <t>23/0000720</t>
  </si>
  <si>
    <t>FTS23/0000720</t>
  </si>
  <si>
    <t>BEST LICENCIAS S.L</t>
  </si>
  <si>
    <t>23/0001357</t>
  </si>
  <si>
    <t>FTS23/0001357</t>
  </si>
  <si>
    <t>CHOLLOS EL BARATO S.L</t>
  </si>
  <si>
    <t xml:space="preserve"> 16/05/2023</t>
  </si>
  <si>
    <t>23/0000939</t>
  </si>
  <si>
    <t>FTS23/0000939</t>
  </si>
  <si>
    <t>23/0000958</t>
  </si>
  <si>
    <t>FTS23/0000958</t>
  </si>
  <si>
    <t>23/0001033</t>
  </si>
  <si>
    <t>FTS23/0001033</t>
  </si>
  <si>
    <t>23/0001165</t>
  </si>
  <si>
    <t>FTS23/0001165</t>
  </si>
  <si>
    <t>23/0001402</t>
  </si>
  <si>
    <t>FTS23/0001402</t>
  </si>
  <si>
    <t>CASA DEL SURESTE S.L</t>
  </si>
  <si>
    <t xml:space="preserve"> 13/07/2023</t>
  </si>
  <si>
    <t>23/0001440</t>
  </si>
  <si>
    <t>FTS23/0001440</t>
  </si>
  <si>
    <t>GRAN FAMILIA 2016 S.L</t>
  </si>
  <si>
    <t xml:space="preserve"> 12/05/2023</t>
  </si>
  <si>
    <t>23/0000920</t>
  </si>
  <si>
    <t>FTS23/0000920</t>
  </si>
  <si>
    <t>23/0000949</t>
  </si>
  <si>
    <t>FTS23/0000949</t>
  </si>
  <si>
    <t>23/0001138</t>
  </si>
  <si>
    <t>FTS23/0001138</t>
  </si>
  <si>
    <t>23/0001375</t>
  </si>
  <si>
    <t>FTS23/0001375</t>
  </si>
  <si>
    <t>23/0001392</t>
  </si>
  <si>
    <t>FTS23/0001392</t>
  </si>
  <si>
    <t>23/0001576</t>
  </si>
  <si>
    <t>FTS23/0001576</t>
  </si>
  <si>
    <t>IUNTECH GALICIA S.L</t>
  </si>
  <si>
    <t>23/0000753</t>
  </si>
  <si>
    <t>FTS23/0000753</t>
  </si>
  <si>
    <t>23/0000758</t>
  </si>
  <si>
    <t>FTS23/0000758</t>
  </si>
  <si>
    <t xml:space="preserve"> 20/04/2023</t>
  </si>
  <si>
    <t>23/0000783</t>
  </si>
  <si>
    <t>FTS23/0000783</t>
  </si>
  <si>
    <t xml:space="preserve"> 24/04/2023</t>
  </si>
  <si>
    <t>23/0000810</t>
  </si>
  <si>
    <t>FTS23/0000810</t>
  </si>
  <si>
    <t xml:space="preserve"> 26/04/2023</t>
  </si>
  <si>
    <t>23/0000833</t>
  </si>
  <si>
    <t>FTS23/0000833</t>
  </si>
  <si>
    <t xml:space="preserve"> 27/04/2023</t>
  </si>
  <si>
    <t>23/0000838</t>
  </si>
  <si>
    <t>FTS23/0000838</t>
  </si>
  <si>
    <t>23/0000839</t>
  </si>
  <si>
    <t>FTS23/0000839</t>
  </si>
  <si>
    <t>23/0000841</t>
  </si>
  <si>
    <t>FTS23/0000841</t>
  </si>
  <si>
    <t>23/0000887</t>
  </si>
  <si>
    <t>FTS23/0000887</t>
  </si>
  <si>
    <t xml:space="preserve"> 09/05/2023</t>
  </si>
  <si>
    <t>23/0000896</t>
  </si>
  <si>
    <t>FTS23/0000896</t>
  </si>
  <si>
    <t>23/0000897</t>
  </si>
  <si>
    <t>FTS23/0000897</t>
  </si>
  <si>
    <t>23/0000921</t>
  </si>
  <si>
    <t>FTS23/0000921</t>
  </si>
  <si>
    <t>23/0000978</t>
  </si>
  <si>
    <t>FTS23/0000978</t>
  </si>
  <si>
    <t>23/0000990</t>
  </si>
  <si>
    <t>FTS23/0000990</t>
  </si>
  <si>
    <t>23/0001008</t>
  </si>
  <si>
    <t>FTS23/0001008</t>
  </si>
  <si>
    <t>23/0001036</t>
  </si>
  <si>
    <t>FTS23/0001036</t>
  </si>
  <si>
    <t>23/0001039</t>
  </si>
  <si>
    <t>FTS23/0001039</t>
  </si>
  <si>
    <t>23/0001040</t>
  </si>
  <si>
    <t>FTS23/0001040</t>
  </si>
  <si>
    <t>23/0001065</t>
  </si>
  <si>
    <t>FTS23/0001065</t>
  </si>
  <si>
    <t>23/0001078</t>
  </si>
  <si>
    <t>FTS23/0001078</t>
  </si>
  <si>
    <t>23/0001082</t>
  </si>
  <si>
    <t>FTS23/0001082</t>
  </si>
  <si>
    <t>23/0001100</t>
  </si>
  <si>
    <t>FTS23/0001100</t>
  </si>
  <si>
    <t>23/0001122</t>
  </si>
  <si>
    <t>FTS23/0001122</t>
  </si>
  <si>
    <t>23/0001135</t>
  </si>
  <si>
    <t>FTS23/0001135</t>
  </si>
  <si>
    <t>23/0001140</t>
  </si>
  <si>
    <t>FTS23/0001140</t>
  </si>
  <si>
    <t>23/0001145</t>
  </si>
  <si>
    <t>FTS23/0001145</t>
  </si>
  <si>
    <t>23/0001154</t>
  </si>
  <si>
    <t>FTS23/0001154</t>
  </si>
  <si>
    <t>23/0001157</t>
  </si>
  <si>
    <t>FTS23/0001157</t>
  </si>
  <si>
    <t>23/0001158</t>
  </si>
  <si>
    <t>FTS23/0001158</t>
  </si>
  <si>
    <t xml:space="preserve"> 13/06/2023</t>
  </si>
  <si>
    <t>23/0001178</t>
  </si>
  <si>
    <t>FTS23/0001178</t>
  </si>
  <si>
    <t>23/0001181</t>
  </si>
  <si>
    <t>FTS23/0001181</t>
  </si>
  <si>
    <t>23/0001196</t>
  </si>
  <si>
    <t>FTS23/0001196</t>
  </si>
  <si>
    <t>23/0001197</t>
  </si>
  <si>
    <t>FTS23/0001197</t>
  </si>
  <si>
    <t xml:space="preserve"> 19/06/2023</t>
  </si>
  <si>
    <t>23/0001202</t>
  </si>
  <si>
    <t>FTS23/0001202</t>
  </si>
  <si>
    <t>23/0001206</t>
  </si>
  <si>
    <t>FTS23/0001206</t>
  </si>
  <si>
    <t>23/0001214</t>
  </si>
  <si>
    <t>FTS23/0001214</t>
  </si>
  <si>
    <t>23/0001215</t>
  </si>
  <si>
    <t>FTS23/0001215</t>
  </si>
  <si>
    <t>23/0001219</t>
  </si>
  <si>
    <t>FTS23/0001219</t>
  </si>
  <si>
    <t>23/0001239</t>
  </si>
  <si>
    <t>FTS23/0001239</t>
  </si>
  <si>
    <t>23/0001240</t>
  </si>
  <si>
    <t>FTS23/0001240</t>
  </si>
  <si>
    <t>23/0001241</t>
  </si>
  <si>
    <t>FTS23/0001241</t>
  </si>
  <si>
    <t>23/0001242</t>
  </si>
  <si>
    <t>FTS23/0001242</t>
  </si>
  <si>
    <t xml:space="preserve"> 26/06/2023</t>
  </si>
  <si>
    <t>23/0001272</t>
  </si>
  <si>
    <t>FTS23/0001272</t>
  </si>
  <si>
    <t>23/0001275</t>
  </si>
  <si>
    <t>FTS23/0001275</t>
  </si>
  <si>
    <t>23/0001278</t>
  </si>
  <si>
    <t>FTS23/0001278</t>
  </si>
  <si>
    <t>23/0001297</t>
  </si>
  <si>
    <t>FTS23/0001297</t>
  </si>
  <si>
    <t>23/0001324</t>
  </si>
  <si>
    <t>FTS23/0001324</t>
  </si>
  <si>
    <t>23/0001327</t>
  </si>
  <si>
    <t>FTS23/0001327</t>
  </si>
  <si>
    <t>23/0001328</t>
  </si>
  <si>
    <t>FTS23/0001328</t>
  </si>
  <si>
    <t>23/0001329</t>
  </si>
  <si>
    <t>FTS23/0001329</t>
  </si>
  <si>
    <t>23/0001340</t>
  </si>
  <si>
    <t>FTS23/0001340</t>
  </si>
  <si>
    <t>23/0001358</t>
  </si>
  <si>
    <t>FTS23/0001358</t>
  </si>
  <si>
    <t>23/0001377</t>
  </si>
  <si>
    <t>FTS23/0001377</t>
  </si>
  <si>
    <t>23/0001387</t>
  </si>
  <si>
    <t>FTS23/0001387</t>
  </si>
  <si>
    <t>23/0001389</t>
  </si>
  <si>
    <t>FTS23/0001389</t>
  </si>
  <si>
    <t>23/0001393</t>
  </si>
  <si>
    <t>FTS23/0001393</t>
  </si>
  <si>
    <t>23/0001407</t>
  </si>
  <si>
    <t>FTS23/0001407</t>
  </si>
  <si>
    <t>23/0001408</t>
  </si>
  <si>
    <t>FTS23/0001408</t>
  </si>
  <si>
    <t>23/0001409</t>
  </si>
  <si>
    <t>FTS23/0001409</t>
  </si>
  <si>
    <t>23/0001432</t>
  </si>
  <si>
    <t>FTS23/0001432</t>
  </si>
  <si>
    <t>23/0001433</t>
  </si>
  <si>
    <t>FTS23/0001433</t>
  </si>
  <si>
    <t>23/0001434</t>
  </si>
  <si>
    <t>FTS23/0001434</t>
  </si>
  <si>
    <t>23/0001436</t>
  </si>
  <si>
    <t>FTS23/0001436</t>
  </si>
  <si>
    <t>23/0001437</t>
  </si>
  <si>
    <t>FTS23/0001437</t>
  </si>
  <si>
    <t>23/0001438</t>
  </si>
  <si>
    <t>FTS23/0001438</t>
  </si>
  <si>
    <t>23/0001461</t>
  </si>
  <si>
    <t>FTS23/0001461</t>
  </si>
  <si>
    <t>23/0001518</t>
  </si>
  <si>
    <t>FTS23/0001518</t>
  </si>
  <si>
    <t>23/0001550</t>
  </si>
  <si>
    <t>FTS23/0001550</t>
  </si>
  <si>
    <t>23/0001551</t>
  </si>
  <si>
    <t>FTS23/0001551</t>
  </si>
  <si>
    <t>23/0001569</t>
  </si>
  <si>
    <t>FTS23/0001569</t>
  </si>
  <si>
    <t>23/0001570</t>
  </si>
  <si>
    <t>FTS23/0001570</t>
  </si>
  <si>
    <t>23/0001603</t>
  </si>
  <si>
    <t>FTS23/0001603</t>
  </si>
  <si>
    <t>23/0001613</t>
  </si>
  <si>
    <t>FTS23/0001613</t>
  </si>
  <si>
    <t>23/0001624</t>
  </si>
  <si>
    <t>FTS23/0001624</t>
  </si>
  <si>
    <t>HIPERSEGOVIA CASA S.L</t>
  </si>
  <si>
    <t>23/0000755</t>
  </si>
  <si>
    <t>FTS23/0000755</t>
  </si>
  <si>
    <t>YCADRI 2010 S.L.U</t>
  </si>
  <si>
    <t>23/0001472</t>
  </si>
  <si>
    <t>FTS23/0001472</t>
  </si>
  <si>
    <t>MEGABAZAR ARROYO S.L</t>
  </si>
  <si>
    <t>23/0000780</t>
  </si>
  <si>
    <t>FTS23/0000780</t>
  </si>
  <si>
    <t>23/0001376</t>
  </si>
  <si>
    <t>FTS23/0001376</t>
  </si>
  <si>
    <t>23/0001384</t>
  </si>
  <si>
    <t>FTS23/0001384</t>
  </si>
  <si>
    <t>SUIQIAN LIAO</t>
  </si>
  <si>
    <t>23/0000782</t>
  </si>
  <si>
    <t>FTS23/0000782</t>
  </si>
  <si>
    <t>23/0001599</t>
  </si>
  <si>
    <t>FTS23/0001599</t>
  </si>
  <si>
    <t>23/0001609</t>
  </si>
  <si>
    <t>FTS23/0001609</t>
  </si>
  <si>
    <t>AMITOFORTUNA S.L</t>
  </si>
  <si>
    <t>23/0000789</t>
  </si>
  <si>
    <t>FTS23/0000789</t>
  </si>
  <si>
    <t xml:space="preserve"> 21/04/2023</t>
  </si>
  <si>
    <t>23/0000793</t>
  </si>
  <si>
    <t>FTS23/0000793</t>
  </si>
  <si>
    <t xml:space="preserve"> 25/04/2023</t>
  </si>
  <si>
    <t>23/0000820</t>
  </si>
  <si>
    <t>FTS23/0000820</t>
  </si>
  <si>
    <t>BAZARHU 2020 S.L</t>
  </si>
  <si>
    <t>23/0000816</t>
  </si>
  <si>
    <t>FTS23/0000816</t>
  </si>
  <si>
    <t>CHEN XUEPEI</t>
  </si>
  <si>
    <t>23/0001605</t>
  </si>
  <si>
    <t>FTS23/0001605</t>
  </si>
  <si>
    <t>STOCKAGO ECOM,S.L</t>
  </si>
  <si>
    <t>23/0001513</t>
  </si>
  <si>
    <t>FTS23/0001513</t>
  </si>
  <si>
    <t>NUEVO ALMACEN WANG S.L</t>
  </si>
  <si>
    <t>23/0001287</t>
  </si>
  <si>
    <t>FTS23/0001287</t>
  </si>
  <si>
    <t>23/0001301</t>
  </si>
  <si>
    <t>FTS23/0001301</t>
  </si>
  <si>
    <t>23/0001305</t>
  </si>
  <si>
    <t>FTS23/0001305</t>
  </si>
  <si>
    <t>XINXIN SHANGCHANG S.L</t>
  </si>
  <si>
    <t xml:space="preserve"> 02/06/2023</t>
  </si>
  <si>
    <t>23/0001119</t>
  </si>
  <si>
    <t>FTS23/0001119</t>
  </si>
  <si>
    <t>HIPER SON RAPINYA S.L</t>
  </si>
  <si>
    <t>23/0001623</t>
  </si>
  <si>
    <t>FTS23/0001623</t>
  </si>
  <si>
    <t>CASH KOLOSS S.L</t>
  </si>
  <si>
    <t>23/0000872</t>
  </si>
  <si>
    <t>FTS23/0000872</t>
  </si>
  <si>
    <t>WANSHENG WU</t>
  </si>
  <si>
    <t>23/0000898</t>
  </si>
  <si>
    <t>FTS23/0000898</t>
  </si>
  <si>
    <t>ZHONGZHONG2022 S.L</t>
  </si>
  <si>
    <t>23/0000901</t>
  </si>
  <si>
    <t>FTS23/0000901</t>
  </si>
  <si>
    <t>23/0000936</t>
  </si>
  <si>
    <t>FTS23/0000936</t>
  </si>
  <si>
    <t>23/0001423</t>
  </si>
  <si>
    <t>FTS23/0001423</t>
  </si>
  <si>
    <t>BAZAR TORRELODONES S.L.</t>
  </si>
  <si>
    <t>23/0000902</t>
  </si>
  <si>
    <t>FTS23/0000902</t>
  </si>
  <si>
    <t>23/0001282</t>
  </si>
  <si>
    <t>FTS23/0001282</t>
  </si>
  <si>
    <t>CHINATOWN ADEJE TODO MODAHOGAR</t>
  </si>
  <si>
    <t>23/0001546</t>
  </si>
  <si>
    <t>FTS23/0001546</t>
  </si>
  <si>
    <t>HIPER ES XINES S.L</t>
  </si>
  <si>
    <t xml:space="preserve"> 11/05/2023</t>
  </si>
  <si>
    <t>23/0000912</t>
  </si>
  <si>
    <t>FTS23/0000912</t>
  </si>
  <si>
    <t xml:space="preserve"> 23/06/2023</t>
  </si>
  <si>
    <t>23/0001263</t>
  </si>
  <si>
    <t>FTS23/0001263</t>
  </si>
  <si>
    <t>XIAOJUN WANG</t>
  </si>
  <si>
    <t>23/0000927</t>
  </si>
  <si>
    <t>FTS23/0000927</t>
  </si>
  <si>
    <t>HIPER HOGAR POPULAR S.L</t>
  </si>
  <si>
    <t>23/0000929</t>
  </si>
  <si>
    <t>FTS23/0000929</t>
  </si>
  <si>
    <t>23/0001260</t>
  </si>
  <si>
    <t>FTS23/0001260</t>
  </si>
  <si>
    <t>HIPER CAN VALERO S.L</t>
  </si>
  <si>
    <t>23/0000947</t>
  </si>
  <si>
    <t>FTS23/0000947</t>
  </si>
  <si>
    <t>23/0001261</t>
  </si>
  <si>
    <t>FTS23/0001261</t>
  </si>
  <si>
    <t>COMERCIO IDEAL 2015 S.L</t>
  </si>
  <si>
    <t>23/0000972</t>
  </si>
  <si>
    <t>FTS23/0000972</t>
  </si>
  <si>
    <t>23/0001130</t>
  </si>
  <si>
    <t>FTS23/0001130</t>
  </si>
  <si>
    <t>23/0001400</t>
  </si>
  <si>
    <t>FTS23/0001400</t>
  </si>
  <si>
    <t>23/0001412</t>
  </si>
  <si>
    <t>FTS23/0001412</t>
  </si>
  <si>
    <t xml:space="preserve"> 10/07/2023</t>
  </si>
  <si>
    <t>23/0001426</t>
  </si>
  <si>
    <t>FTS23/0001426</t>
  </si>
  <si>
    <t>23/0001465</t>
  </si>
  <si>
    <t>FTS23/0001465</t>
  </si>
  <si>
    <t>23/0001466</t>
  </si>
  <si>
    <t>FTS23/0001466</t>
  </si>
  <si>
    <t>COMERCIALIZACIONES DIAMANTE S.</t>
  </si>
  <si>
    <t>23/0001010</t>
  </si>
  <si>
    <t>FTS23/0001010</t>
  </si>
  <si>
    <t>WE PHONE 2016 S.L</t>
  </si>
  <si>
    <t>23/0001227</t>
  </si>
  <si>
    <t>FTS23/0001227</t>
  </si>
  <si>
    <t>BAZAR MIRACAMPO S.L</t>
  </si>
  <si>
    <t>23/0001098</t>
  </si>
  <si>
    <t>FTS23/0001098</t>
  </si>
  <si>
    <t>BAZAR PLAZA NUEVA S.L.</t>
  </si>
  <si>
    <t>23/0001153</t>
  </si>
  <si>
    <t>FTS23/0001153</t>
  </si>
  <si>
    <t xml:space="preserve"> 09/06/2023</t>
  </si>
  <si>
    <t>23/0001159</t>
  </si>
  <si>
    <t>FTS23/0001159</t>
  </si>
  <si>
    <t>23/0001540</t>
  </si>
  <si>
    <t>FTS23/0001540</t>
  </si>
  <si>
    <t>RED COOL S.L</t>
  </si>
  <si>
    <t>23/0001514</t>
  </si>
  <si>
    <t>FTS23/0001514</t>
  </si>
  <si>
    <t>23/0001533</t>
  </si>
  <si>
    <t>FTS23/0001533</t>
  </si>
  <si>
    <t>DULCE HOGAR GALICIA S.L</t>
  </si>
  <si>
    <t>23/0001111</t>
  </si>
  <si>
    <t>FTS23/0001111</t>
  </si>
  <si>
    <t>ESON IMPORT EXPORT S.L</t>
  </si>
  <si>
    <t>23/0001113</t>
  </si>
  <si>
    <t>FTS23/0001113</t>
  </si>
  <si>
    <t>BAZAR FAMILIA S.L</t>
  </si>
  <si>
    <t>23/0001118</t>
  </si>
  <si>
    <t>FTS23/0001118</t>
  </si>
  <si>
    <t>ALIMENTACION GRAN MURALLA S.L</t>
  </si>
  <si>
    <t>23/0001146</t>
  </si>
  <si>
    <t>FTS23/0001146</t>
  </si>
  <si>
    <t>HOME MARKET MALLORCA S.L</t>
  </si>
  <si>
    <t>23/0001147</t>
  </si>
  <si>
    <t>FTS23/0001147</t>
  </si>
  <si>
    <t>23/0001335</t>
  </si>
  <si>
    <t>FTS23/0001335</t>
  </si>
  <si>
    <t>COUSINESHOP 2019 SL</t>
  </si>
  <si>
    <t>23/0001156</t>
  </si>
  <si>
    <t>FTS23/0001156</t>
  </si>
  <si>
    <t>23/0001160</t>
  </si>
  <si>
    <t>FTS23/0001160</t>
  </si>
  <si>
    <t>23/0001182</t>
  </si>
  <si>
    <t>FTS23/0001182</t>
  </si>
  <si>
    <t>GRANZA MEGA HOGAR 1988 S.L</t>
  </si>
  <si>
    <t>23/0001185</t>
  </si>
  <si>
    <t>FTS23/0001185</t>
  </si>
  <si>
    <t>BIYU GUAN</t>
  </si>
  <si>
    <t>23/0001188</t>
  </si>
  <si>
    <t>FTS23/0001188</t>
  </si>
  <si>
    <t>KKVI SHOPS S.L.U</t>
  </si>
  <si>
    <t>23/0001244</t>
  </si>
  <si>
    <t>FTS23/0001244</t>
  </si>
  <si>
    <t>23/0001374</t>
  </si>
  <si>
    <t>FTS23/0001374</t>
  </si>
  <si>
    <t>HIPER BAZA INCA S.L</t>
  </si>
  <si>
    <t xml:space="preserve"> 22/06/2023</t>
  </si>
  <si>
    <t>23/0001249</t>
  </si>
  <si>
    <t>FTS23/0001249</t>
  </si>
  <si>
    <t>WIND HOME STORE S.L</t>
  </si>
  <si>
    <t>23/0001256</t>
  </si>
  <si>
    <t>FTS23/0001256</t>
  </si>
  <si>
    <t>23/0001388</t>
  </si>
  <si>
    <t>FTS23/0001388</t>
  </si>
  <si>
    <t>LIGUANG GUO</t>
  </si>
  <si>
    <t>23/0001257</t>
  </si>
  <si>
    <t>FTS23/0001257</t>
  </si>
  <si>
    <t>HIPER CHINO CIUTADELLA S.L</t>
  </si>
  <si>
    <t>23/0001264</t>
  </si>
  <si>
    <t>FTS23/0001264</t>
  </si>
  <si>
    <t>LONGLING WANG</t>
  </si>
  <si>
    <t>23/0001273</t>
  </si>
  <si>
    <t>FTS23/0001273</t>
  </si>
  <si>
    <t>SUPER GOLDEN MINE, S.L</t>
  </si>
  <si>
    <t>23/0001274</t>
  </si>
  <si>
    <t>FTS23/0001274</t>
  </si>
  <si>
    <t>VIDAL HOME 1688 S.L</t>
  </si>
  <si>
    <t>23/0001283</t>
  </si>
  <si>
    <t>FTS23/0001283</t>
  </si>
  <si>
    <t>23/0001401</t>
  </si>
  <si>
    <t>FTS23/0001401</t>
  </si>
  <si>
    <t>SUPER DENFU S.L</t>
  </si>
  <si>
    <t>23/0001286</t>
  </si>
  <si>
    <t>FTS23/0001286</t>
  </si>
  <si>
    <t>LIZU HUANG</t>
  </si>
  <si>
    <t>23/0001288</t>
  </si>
  <si>
    <t>FTS23/0001288</t>
  </si>
  <si>
    <t>23/0001428</t>
  </si>
  <si>
    <t>FTS23/0001428</t>
  </si>
  <si>
    <t>KIMHOWE 1982 S.L</t>
  </si>
  <si>
    <t>23/0001296</t>
  </si>
  <si>
    <t>FTS23/0001296</t>
  </si>
  <si>
    <t>DULCE CASA</t>
  </si>
  <si>
    <t>23/0001298</t>
  </si>
  <si>
    <t>FTS23/0001298</t>
  </si>
  <si>
    <t>23/0001320</t>
  </si>
  <si>
    <t>FTS23/0001320</t>
  </si>
  <si>
    <t>HIPER HOGAR IBIZA S.L</t>
  </si>
  <si>
    <t>23/0001314</t>
  </si>
  <si>
    <t>FTS23/0001314</t>
  </si>
  <si>
    <t>HIPER ASIA PALMA S.L</t>
  </si>
  <si>
    <t>23/0001381</t>
  </si>
  <si>
    <t>FTS23/0001381</t>
  </si>
  <si>
    <t>JUNLI YE</t>
  </si>
  <si>
    <t>23/0001385</t>
  </si>
  <si>
    <t>FTS23/0001385</t>
  </si>
  <si>
    <t>PROXIM YES S.L</t>
  </si>
  <si>
    <t>23/0001584</t>
  </si>
  <si>
    <t>FTS23/0001584</t>
  </si>
  <si>
    <t>23/0001590</t>
  </si>
  <si>
    <t>FTS23/0001590</t>
  </si>
  <si>
    <t>23/0001619</t>
  </si>
  <si>
    <t>FTS23/0001619</t>
  </si>
  <si>
    <t>LAS TIENDAS DE FAMILIA QU S.L</t>
  </si>
  <si>
    <t>23/0001445</t>
  </si>
  <si>
    <t>FTS23/0001445</t>
  </si>
  <si>
    <t>XINA CENTER S.L</t>
  </si>
  <si>
    <t>23/0001482</t>
  </si>
  <si>
    <t>FTS23/0001482</t>
  </si>
  <si>
    <t>23/0001491</t>
  </si>
  <si>
    <t>FTS23/0001491</t>
  </si>
  <si>
    <t>XINQIANG ZHU</t>
  </si>
  <si>
    <t>23/0001506</t>
  </si>
  <si>
    <t>FTS23/0001506</t>
  </si>
  <si>
    <t>23/0001510</t>
  </si>
  <si>
    <t>FTS23/0001510</t>
  </si>
  <si>
    <t>VIURE VIC 2023 S.L</t>
  </si>
  <si>
    <t>23/0001516</t>
  </si>
  <si>
    <t>FTS23/0001516</t>
  </si>
  <si>
    <t>BAZAR XINLONG S.L</t>
  </si>
  <si>
    <t>23/0001526</t>
  </si>
  <si>
    <t>FTS23/0001526</t>
  </si>
  <si>
    <t>ARBOL DE GINKGO S.L</t>
  </si>
  <si>
    <t>23/0001527</t>
  </si>
  <si>
    <t>FTS23/0001527</t>
  </si>
  <si>
    <t>CHENSI HIPERHOGAR S.L</t>
  </si>
  <si>
    <t>23/0001560</t>
  </si>
  <si>
    <t>FTS23/0001560</t>
  </si>
  <si>
    <t>HOME WEI 88 S.L</t>
  </si>
  <si>
    <t>23/0001571</t>
  </si>
  <si>
    <t>FTS23/0001571</t>
  </si>
  <si>
    <t>GUAYGUAY 2023 S.L</t>
  </si>
  <si>
    <t>23/0001586</t>
  </si>
  <si>
    <t>FTS23/0001586</t>
  </si>
  <si>
    <t>FEIE CHENG</t>
  </si>
  <si>
    <t>23/0001143</t>
  </si>
  <si>
    <t>FTS23/0001143</t>
  </si>
  <si>
    <t>572000002 - BBVA CTA 20671</t>
  </si>
  <si>
    <t>Nro. Vtos. Pendientes de Cobro</t>
  </si>
  <si>
    <t>Pendientes de Cobro</t>
  </si>
  <si>
    <t>Total de Cobros Listados</t>
  </si>
  <si>
    <t>Total Cobros Listados</t>
  </si>
  <si>
    <t>Relación de Cobros de la Empresa</t>
  </si>
  <si>
    <t>Empresa: FUTURE TELECOM PLUS, S.L.</t>
  </si>
  <si>
    <t>Período: De 01-Ene-1999 a 31-Dic-2222</t>
  </si>
  <si>
    <t>Fecha: 11/08/2023</t>
  </si>
  <si>
    <t>Orden</t>
  </si>
  <si>
    <t>Cta. Pago</t>
  </si>
  <si>
    <t>UNICO STAR EUROPA,S.L.</t>
  </si>
  <si>
    <t>S/FACTURA</t>
  </si>
  <si>
    <t xml:space="preserve"> 30/12/2022</t>
  </si>
  <si>
    <t xml:space="preserve"> 01/01/2023</t>
  </si>
  <si>
    <t>Nro. Total Pagos Proveedor</t>
  </si>
  <si>
    <t>Importe Total Proveedor</t>
  </si>
  <si>
    <t>AT LA ESPADA, S.L.</t>
  </si>
  <si>
    <t>AT LA ESPADA</t>
  </si>
  <si>
    <t xml:space="preserve"> 30/04/2023</t>
  </si>
  <si>
    <t>aT LA ESPADA</t>
  </si>
  <si>
    <t xml:space="preserve"> 16/06/2023</t>
  </si>
  <si>
    <t>FUZHOU USLINK</t>
  </si>
  <si>
    <t xml:space="preserve"> 06/05/2023</t>
  </si>
  <si>
    <t>HK USLINK TRADING</t>
  </si>
  <si>
    <t xml:space="preserve"> 16/09/2022</t>
  </si>
  <si>
    <t xml:space="preserve">  220902-1</t>
  </si>
  <si>
    <t xml:space="preserve">  220902-5</t>
  </si>
  <si>
    <t xml:space="preserve">  220703-2</t>
  </si>
  <si>
    <t xml:space="preserve"> 09/09/2022</t>
  </si>
  <si>
    <t>XIAOBIN LIN</t>
  </si>
  <si>
    <t xml:space="preserve"> 31/07/2023</t>
  </si>
  <si>
    <t>ENTERPRISE FORMACION</t>
  </si>
  <si>
    <t>ENTERPRISE FORMACION CONT</t>
  </si>
  <si>
    <t>Nro. Vtos. Pendientes de Pago</t>
  </si>
  <si>
    <t>Pendientes de Pago</t>
  </si>
  <si>
    <t>Total de Pagos Listados</t>
  </si>
  <si>
    <t>Total Pagos Listados</t>
  </si>
  <si>
    <t>Relación de Pagos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</si>
</sst>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7AC3-E60B-4378-9F67-6A36BD35D057}">
  <sheetPr>
    <pageSetUpPr fitToPage="1"/>
  </sheetPr>
  <dimension ref="A1:L71"/>
  <sheetViews>
    <sheetView tabSelected="1" workbookViewId="0">
      <selection activeCell="A2" sqref="A2"/>
    </sheetView>
  </sheetViews>
  <sheetFormatPr baseColWidth="10" defaultRowHeight="14.4" x14ac:dyDescent="0.3"/>
  <cols>
    <col min="1" max="1" width="10" bestFit="1" customWidth="1"/>
    <col min="2" max="2" width="22.77734375" bestFit="1" customWidth="1"/>
    <col min="3" max="3" width="11" bestFit="1" customWidth="1"/>
    <col min="4" max="4" width="10.5546875" bestFit="1" customWidth="1"/>
    <col min="5" max="5" width="11" bestFit="1" customWidth="1"/>
    <col min="6" max="6" width="4" bestFit="1" customWidth="1"/>
    <col min="7" max="7" width="27.44140625" bestFit="1" customWidth="1"/>
    <col min="8" max="8" width="5.21875" bestFit="1" customWidth="1"/>
    <col min="9" max="9" width="21.88671875" bestFit="1" customWidth="1"/>
    <col min="10" max="10" width="10.109375" bestFit="1" customWidth="1"/>
    <col min="11" max="11" width="7.44140625" bestFit="1" customWidth="1"/>
    <col min="12" max="12" width="28.33203125" bestFit="1" customWidth="1"/>
  </cols>
  <sheetData>
    <row r="1" spans="1:12" ht="22.8" x14ac:dyDescent="0.4">
      <c r="A1" s="14" t="s">
        <v>1254</v>
      </c>
    </row>
    <row r="3" spans="1:12" x14ac:dyDescent="0.3">
      <c r="A3" s="4" t="s">
        <v>1222</v>
      </c>
    </row>
    <row r="4" spans="1:12" x14ac:dyDescent="0.3">
      <c r="A4" s="4" t="s">
        <v>1223</v>
      </c>
    </row>
    <row r="5" spans="1:12" x14ac:dyDescent="0.3">
      <c r="A5" s="4" t="s">
        <v>1224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1225</v>
      </c>
      <c r="J7" s="3" t="s">
        <v>9</v>
      </c>
      <c r="K7" s="2" t="s">
        <v>10</v>
      </c>
      <c r="L7" s="2" t="s">
        <v>1226</v>
      </c>
    </row>
    <row r="8" spans="1:12" ht="15" thickTop="1" x14ac:dyDescent="0.3"/>
    <row r="9" spans="1:12" x14ac:dyDescent="0.3">
      <c r="A9" s="5">
        <v>400000001</v>
      </c>
      <c r="B9" s="5" t="s">
        <v>1227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367</v>
      </c>
      <c r="D10" s="7">
        <v>2544</v>
      </c>
      <c r="E10" s="7" t="s">
        <v>367</v>
      </c>
      <c r="F10" s="8">
        <v>1</v>
      </c>
      <c r="G10" s="7" t="s">
        <v>1228</v>
      </c>
      <c r="H10" s="9"/>
      <c r="I10" s="7"/>
      <c r="J10" s="10">
        <v>45000</v>
      </c>
      <c r="K10" s="7" t="s">
        <v>16</v>
      </c>
      <c r="L10" s="7" t="s">
        <v>113</v>
      </c>
    </row>
    <row r="11" spans="1:12" x14ac:dyDescent="0.3">
      <c r="C11" s="7" t="s">
        <v>1229</v>
      </c>
      <c r="D11" s="7">
        <v>2750</v>
      </c>
      <c r="E11" s="7" t="s">
        <v>1229</v>
      </c>
      <c r="F11" s="8">
        <v>1</v>
      </c>
      <c r="G11" s="7" t="s">
        <v>1228</v>
      </c>
      <c r="H11" s="9"/>
      <c r="I11" s="7"/>
      <c r="J11" s="10">
        <v>74740</v>
      </c>
      <c r="K11" s="7" t="s">
        <v>16</v>
      </c>
      <c r="L11" s="7" t="s">
        <v>113</v>
      </c>
    </row>
    <row r="12" spans="1:12" x14ac:dyDescent="0.3">
      <c r="C12" s="7" t="s">
        <v>1230</v>
      </c>
      <c r="D12" s="7"/>
      <c r="E12" s="7" t="s">
        <v>1230</v>
      </c>
      <c r="F12" s="8">
        <v>1</v>
      </c>
      <c r="G12" s="7" t="s">
        <v>700</v>
      </c>
      <c r="H12" s="9"/>
      <c r="I12" s="7"/>
      <c r="J12" s="10">
        <v>9491.5400000000009</v>
      </c>
      <c r="K12" s="7" t="s">
        <v>16</v>
      </c>
      <c r="L12" s="7" t="s">
        <v>113</v>
      </c>
    </row>
    <row r="13" spans="1:12" x14ac:dyDescent="0.3">
      <c r="C13" s="7" t="s">
        <v>573</v>
      </c>
      <c r="D13" s="7">
        <v>230000196</v>
      </c>
      <c r="E13" s="7" t="s">
        <v>573</v>
      </c>
      <c r="F13" s="8">
        <v>1</v>
      </c>
      <c r="G13" s="7" t="s">
        <v>700</v>
      </c>
      <c r="H13" s="9"/>
      <c r="I13" s="7"/>
      <c r="J13" s="10">
        <v>66970.080000000002</v>
      </c>
      <c r="K13" s="7" t="s">
        <v>16</v>
      </c>
      <c r="L13" s="7" t="s">
        <v>113</v>
      </c>
    </row>
    <row r="15" spans="1:12" x14ac:dyDescent="0.3">
      <c r="G15" s="11" t="s">
        <v>1231</v>
      </c>
      <c r="H15" s="12">
        <f>+COUNTIF(K10:K13,"=Pte.")</f>
        <v>4</v>
      </c>
      <c r="I15" s="11" t="s">
        <v>1232</v>
      </c>
      <c r="J15" s="13">
        <f>+SUMIF(K10:K13,"=Pte.",J10:J13)</f>
        <v>196201.62</v>
      </c>
    </row>
    <row r="17" spans="1:12" x14ac:dyDescent="0.3">
      <c r="A17" s="5">
        <v>400000002</v>
      </c>
      <c r="B17" s="5" t="s">
        <v>1233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">
      <c r="C18" s="7" t="s">
        <v>645</v>
      </c>
      <c r="D18" s="7">
        <v>1268</v>
      </c>
      <c r="E18" s="7" t="s">
        <v>645</v>
      </c>
      <c r="F18" s="8">
        <v>1</v>
      </c>
      <c r="G18" s="7" t="s">
        <v>1234</v>
      </c>
      <c r="H18" s="9"/>
      <c r="I18" s="7"/>
      <c r="J18" s="10">
        <v>3158.11</v>
      </c>
      <c r="K18" s="7" t="s">
        <v>16</v>
      </c>
      <c r="L18" s="7" t="s">
        <v>113</v>
      </c>
    </row>
    <row r="19" spans="1:12" x14ac:dyDescent="0.3">
      <c r="C19" s="7" t="s">
        <v>1235</v>
      </c>
      <c r="D19" s="7">
        <v>111</v>
      </c>
      <c r="E19" s="7" t="s">
        <v>1235</v>
      </c>
      <c r="F19" s="8">
        <v>1</v>
      </c>
      <c r="G19" s="7" t="s">
        <v>1234</v>
      </c>
      <c r="H19" s="9"/>
      <c r="I19" s="7"/>
      <c r="J19" s="10">
        <v>-3158.11</v>
      </c>
      <c r="K19" s="7" t="s">
        <v>16</v>
      </c>
      <c r="L19" s="7" t="s">
        <v>113</v>
      </c>
    </row>
    <row r="20" spans="1:12" x14ac:dyDescent="0.3">
      <c r="C20" s="7" t="s">
        <v>1235</v>
      </c>
      <c r="D20" s="7">
        <v>1343</v>
      </c>
      <c r="E20" s="7" t="s">
        <v>1235</v>
      </c>
      <c r="F20" s="8">
        <v>1</v>
      </c>
      <c r="G20" s="7" t="s">
        <v>1234</v>
      </c>
      <c r="H20" s="9"/>
      <c r="I20" s="7"/>
      <c r="J20" s="10">
        <v>3158.11</v>
      </c>
      <c r="K20" s="7" t="s">
        <v>16</v>
      </c>
      <c r="L20" s="7" t="s">
        <v>113</v>
      </c>
    </row>
    <row r="21" spans="1:12" x14ac:dyDescent="0.3">
      <c r="C21" s="7" t="s">
        <v>1235</v>
      </c>
      <c r="D21" s="7">
        <v>1344</v>
      </c>
      <c r="E21" s="7" t="s">
        <v>1235</v>
      </c>
      <c r="F21" s="8">
        <v>1</v>
      </c>
      <c r="G21" s="7" t="s">
        <v>1234</v>
      </c>
      <c r="H21" s="9"/>
      <c r="I21" s="7"/>
      <c r="J21" s="10">
        <v>323.67</v>
      </c>
      <c r="K21" s="7" t="s">
        <v>16</v>
      </c>
      <c r="L21" s="7" t="s">
        <v>113</v>
      </c>
    </row>
    <row r="22" spans="1:12" x14ac:dyDescent="0.3">
      <c r="C22" s="7" t="s">
        <v>788</v>
      </c>
      <c r="D22" s="7">
        <v>1417</v>
      </c>
      <c r="E22" s="7" t="s">
        <v>788</v>
      </c>
      <c r="F22" s="8">
        <v>1</v>
      </c>
      <c r="G22" s="7" t="s">
        <v>1236</v>
      </c>
      <c r="H22" s="9"/>
      <c r="I22" s="7"/>
      <c r="J22" s="10">
        <v>4786.5</v>
      </c>
      <c r="K22" s="7" t="s">
        <v>16</v>
      </c>
      <c r="L22" s="7" t="s">
        <v>113</v>
      </c>
    </row>
    <row r="23" spans="1:12" x14ac:dyDescent="0.3">
      <c r="C23" s="7" t="s">
        <v>788</v>
      </c>
      <c r="D23" s="7">
        <v>1418</v>
      </c>
      <c r="E23" s="7" t="s">
        <v>788</v>
      </c>
      <c r="F23" s="8">
        <v>1</v>
      </c>
      <c r="G23" s="7" t="s">
        <v>1234</v>
      </c>
      <c r="H23" s="9"/>
      <c r="I23" s="7"/>
      <c r="J23" s="10">
        <v>10701.18</v>
      </c>
      <c r="K23" s="7" t="s">
        <v>16</v>
      </c>
      <c r="L23" s="7" t="s">
        <v>113</v>
      </c>
    </row>
    <row r="24" spans="1:12" x14ac:dyDescent="0.3">
      <c r="C24" s="7" t="s">
        <v>448</v>
      </c>
      <c r="D24" s="7">
        <v>1637</v>
      </c>
      <c r="E24" s="7" t="s">
        <v>448</v>
      </c>
      <c r="F24" s="8">
        <v>1</v>
      </c>
      <c r="G24" s="7" t="s">
        <v>1234</v>
      </c>
      <c r="H24" s="9"/>
      <c r="I24" s="7"/>
      <c r="J24" s="10">
        <v>15296</v>
      </c>
      <c r="K24" s="7" t="s">
        <v>16</v>
      </c>
      <c r="L24" s="7" t="s">
        <v>113</v>
      </c>
    </row>
    <row r="25" spans="1:12" x14ac:dyDescent="0.3">
      <c r="C25" s="7" t="s">
        <v>448</v>
      </c>
      <c r="D25" s="7">
        <v>1638</v>
      </c>
      <c r="E25" s="7" t="s">
        <v>448</v>
      </c>
      <c r="F25" s="8">
        <v>1</v>
      </c>
      <c r="G25" s="7" t="s">
        <v>1234</v>
      </c>
      <c r="H25" s="9"/>
      <c r="I25" s="7"/>
      <c r="J25" s="10">
        <v>3772.41</v>
      </c>
      <c r="K25" s="7" t="s">
        <v>16</v>
      </c>
      <c r="L25" s="7" t="s">
        <v>113</v>
      </c>
    </row>
    <row r="26" spans="1:12" x14ac:dyDescent="0.3">
      <c r="C26" s="7" t="s">
        <v>626</v>
      </c>
      <c r="D26" s="7">
        <v>1724</v>
      </c>
      <c r="E26" s="7" t="s">
        <v>626</v>
      </c>
      <c r="F26" s="8">
        <v>1</v>
      </c>
      <c r="G26" s="7" t="s">
        <v>1234</v>
      </c>
      <c r="H26" s="9"/>
      <c r="I26" s="7"/>
      <c r="J26" s="10">
        <v>16367.69</v>
      </c>
      <c r="K26" s="7" t="s">
        <v>16</v>
      </c>
      <c r="L26" s="7" t="s">
        <v>113</v>
      </c>
    </row>
    <row r="27" spans="1:12" x14ac:dyDescent="0.3">
      <c r="C27" s="7" t="s">
        <v>626</v>
      </c>
      <c r="D27" s="7">
        <v>1725</v>
      </c>
      <c r="E27" s="7" t="s">
        <v>626</v>
      </c>
      <c r="F27" s="8">
        <v>1</v>
      </c>
      <c r="G27" s="7" t="s">
        <v>1234</v>
      </c>
      <c r="H27" s="9"/>
      <c r="I27" s="7"/>
      <c r="J27" s="10">
        <v>2295.7199999999998</v>
      </c>
      <c r="K27" s="7" t="s">
        <v>16</v>
      </c>
      <c r="L27" s="7" t="s">
        <v>113</v>
      </c>
    </row>
    <row r="28" spans="1:12" x14ac:dyDescent="0.3">
      <c r="C28" s="7" t="s">
        <v>629</v>
      </c>
      <c r="D28" s="7">
        <v>1816</v>
      </c>
      <c r="E28" s="7" t="s">
        <v>629</v>
      </c>
      <c r="F28" s="8">
        <v>1</v>
      </c>
      <c r="G28" s="7" t="s">
        <v>1234</v>
      </c>
      <c r="H28" s="9"/>
      <c r="I28" s="7"/>
      <c r="J28" s="10">
        <v>1900</v>
      </c>
      <c r="K28" s="7" t="s">
        <v>16</v>
      </c>
      <c r="L28" s="7" t="s">
        <v>113</v>
      </c>
    </row>
    <row r="29" spans="1:12" x14ac:dyDescent="0.3">
      <c r="C29" s="7" t="s">
        <v>1237</v>
      </c>
      <c r="D29" s="7">
        <v>1902</v>
      </c>
      <c r="E29" s="7" t="s">
        <v>1237</v>
      </c>
      <c r="F29" s="8">
        <v>1</v>
      </c>
      <c r="G29" s="7" t="s">
        <v>1234</v>
      </c>
      <c r="H29" s="9"/>
      <c r="I29" s="7"/>
      <c r="J29" s="10">
        <v>320</v>
      </c>
      <c r="K29" s="7" t="s">
        <v>16</v>
      </c>
      <c r="L29" s="7" t="s">
        <v>113</v>
      </c>
    </row>
    <row r="30" spans="1:12" x14ac:dyDescent="0.3">
      <c r="C30" s="7" t="s">
        <v>79</v>
      </c>
      <c r="D30" s="7">
        <v>1995</v>
      </c>
      <c r="E30" s="7" t="s">
        <v>79</v>
      </c>
      <c r="F30" s="8">
        <v>1</v>
      </c>
      <c r="G30" s="7" t="s">
        <v>1234</v>
      </c>
      <c r="H30" s="9"/>
      <c r="I30" s="7"/>
      <c r="J30" s="10">
        <v>26068.35</v>
      </c>
      <c r="K30" s="7" t="s">
        <v>16</v>
      </c>
      <c r="L30" s="7" t="s">
        <v>113</v>
      </c>
    </row>
    <row r="31" spans="1:12" x14ac:dyDescent="0.3">
      <c r="C31" s="7" t="s">
        <v>79</v>
      </c>
      <c r="D31" s="7">
        <v>1996</v>
      </c>
      <c r="E31" s="7" t="s">
        <v>79</v>
      </c>
      <c r="F31" s="8">
        <v>1</v>
      </c>
      <c r="G31" s="7" t="s">
        <v>1234</v>
      </c>
      <c r="H31" s="9"/>
      <c r="I31" s="7"/>
      <c r="J31" s="10">
        <v>4982.32</v>
      </c>
      <c r="K31" s="7" t="s">
        <v>16</v>
      </c>
      <c r="L31" s="7" t="s">
        <v>113</v>
      </c>
    </row>
    <row r="32" spans="1:12" x14ac:dyDescent="0.3">
      <c r="C32" s="7" t="s">
        <v>79</v>
      </c>
      <c r="D32" s="7">
        <v>1997</v>
      </c>
      <c r="E32" s="7" t="s">
        <v>79</v>
      </c>
      <c r="F32" s="8">
        <v>1</v>
      </c>
      <c r="G32" s="7" t="s">
        <v>1234</v>
      </c>
      <c r="H32" s="9"/>
      <c r="I32" s="7"/>
      <c r="J32" s="10">
        <v>1271.97</v>
      </c>
      <c r="K32" s="7" t="s">
        <v>16</v>
      </c>
      <c r="L32" s="7" t="s">
        <v>113</v>
      </c>
    </row>
    <row r="33" spans="1:12" x14ac:dyDescent="0.3">
      <c r="C33" s="7" t="s">
        <v>1035</v>
      </c>
      <c r="D33" s="7">
        <v>197</v>
      </c>
      <c r="E33" s="7" t="s">
        <v>1035</v>
      </c>
      <c r="F33" s="8">
        <v>19</v>
      </c>
      <c r="G33" s="7" t="s">
        <v>1234</v>
      </c>
      <c r="H33" s="9"/>
      <c r="I33" s="7"/>
      <c r="J33" s="10">
        <v>-2240.29</v>
      </c>
      <c r="K33" s="7" t="s">
        <v>16</v>
      </c>
      <c r="L33" s="7" t="s">
        <v>113</v>
      </c>
    </row>
    <row r="34" spans="1:12" x14ac:dyDescent="0.3">
      <c r="C34" s="7" t="s">
        <v>397</v>
      </c>
      <c r="D34" s="7">
        <v>2242</v>
      </c>
      <c r="E34" s="7" t="s">
        <v>397</v>
      </c>
      <c r="F34" s="8">
        <v>1</v>
      </c>
      <c r="G34" s="7" t="s">
        <v>1234</v>
      </c>
      <c r="H34" s="9"/>
      <c r="I34" s="7"/>
      <c r="J34" s="10">
        <v>21599.25</v>
      </c>
      <c r="K34" s="7" t="s">
        <v>16</v>
      </c>
      <c r="L34" s="7" t="s">
        <v>113</v>
      </c>
    </row>
    <row r="35" spans="1:12" x14ac:dyDescent="0.3">
      <c r="C35" s="7" t="s">
        <v>397</v>
      </c>
      <c r="D35" s="7">
        <v>2243</v>
      </c>
      <c r="E35" s="7" t="s">
        <v>397</v>
      </c>
      <c r="F35" s="8">
        <v>1</v>
      </c>
      <c r="G35" s="7" t="s">
        <v>1234</v>
      </c>
      <c r="H35" s="9"/>
      <c r="I35" s="7"/>
      <c r="J35" s="10">
        <v>2312.1</v>
      </c>
      <c r="K35" s="7" t="s">
        <v>16</v>
      </c>
      <c r="L35" s="7" t="s">
        <v>113</v>
      </c>
    </row>
    <row r="37" spans="1:12" x14ac:dyDescent="0.3">
      <c r="G37" s="11" t="s">
        <v>1231</v>
      </c>
      <c r="H37" s="12">
        <f>+COUNTIF(K18:K35,"=Pte.")</f>
        <v>18</v>
      </c>
      <c r="I37" s="11" t="s">
        <v>1232</v>
      </c>
      <c r="J37" s="13">
        <f>+SUMIF(K18:K35,"=Pte.",J18:J35)</f>
        <v>112914.98000000003</v>
      </c>
    </row>
    <row r="39" spans="1:12" x14ac:dyDescent="0.3">
      <c r="A39" s="5">
        <v>400000003</v>
      </c>
      <c r="B39" s="5" t="s">
        <v>1238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3">
      <c r="C40" s="7" t="s">
        <v>1239</v>
      </c>
      <c r="D40" s="7">
        <v>233002</v>
      </c>
      <c r="E40" s="7" t="s">
        <v>1239</v>
      </c>
      <c r="F40" s="8">
        <v>2</v>
      </c>
      <c r="G40" s="7" t="s">
        <v>1238</v>
      </c>
      <c r="H40" s="9"/>
      <c r="I40" s="7"/>
      <c r="J40" s="10">
        <v>23177.42</v>
      </c>
      <c r="K40" s="7" t="s">
        <v>16</v>
      </c>
      <c r="L40" s="7" t="s">
        <v>113</v>
      </c>
    </row>
    <row r="42" spans="1:12" x14ac:dyDescent="0.3">
      <c r="G42" s="11" t="s">
        <v>1231</v>
      </c>
      <c r="H42" s="12">
        <f>+COUNTIF(K40:K40,"=Pte.")</f>
        <v>1</v>
      </c>
      <c r="I42" s="11" t="s">
        <v>1232</v>
      </c>
      <c r="J42" s="13">
        <f>+SUMIF(K40:K40,"=Pte.",J40:J40)</f>
        <v>23177.42</v>
      </c>
    </row>
    <row r="44" spans="1:12" x14ac:dyDescent="0.3">
      <c r="A44" s="5">
        <v>400000004</v>
      </c>
      <c r="B44" s="5" t="s">
        <v>1240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3">
      <c r="C45" s="7" t="s">
        <v>1241</v>
      </c>
      <c r="D45" s="7" t="s">
        <v>1242</v>
      </c>
      <c r="E45" s="7" t="s">
        <v>1241</v>
      </c>
      <c r="F45" s="8">
        <v>1</v>
      </c>
      <c r="G45" s="7" t="s">
        <v>1240</v>
      </c>
      <c r="H45" s="9"/>
      <c r="I45" s="7"/>
      <c r="J45" s="10">
        <v>109225.14</v>
      </c>
      <c r="K45" s="7" t="s">
        <v>16</v>
      </c>
      <c r="L45" s="7" t="s">
        <v>113</v>
      </c>
    </row>
    <row r="46" spans="1:12" x14ac:dyDescent="0.3">
      <c r="C46" s="7" t="s">
        <v>111</v>
      </c>
      <c r="D46" s="7" t="s">
        <v>1243</v>
      </c>
      <c r="E46" s="7" t="s">
        <v>111</v>
      </c>
      <c r="F46" s="8">
        <v>1</v>
      </c>
      <c r="G46" s="7" t="s">
        <v>1240</v>
      </c>
      <c r="H46" s="9"/>
      <c r="I46" s="7"/>
      <c r="J46" s="10">
        <v>56019.43</v>
      </c>
      <c r="K46" s="7" t="s">
        <v>16</v>
      </c>
      <c r="L46" s="7" t="s">
        <v>113</v>
      </c>
    </row>
    <row r="47" spans="1:12" x14ac:dyDescent="0.3">
      <c r="C47" s="7" t="s">
        <v>1239</v>
      </c>
      <c r="D47" s="7">
        <v>230408</v>
      </c>
      <c r="E47" s="7" t="s">
        <v>1239</v>
      </c>
      <c r="F47" s="8">
        <v>1</v>
      </c>
      <c r="G47" s="7" t="s">
        <v>1240</v>
      </c>
      <c r="H47" s="9"/>
      <c r="I47" s="7"/>
      <c r="J47" s="10">
        <v>91779.15</v>
      </c>
      <c r="K47" s="7" t="s">
        <v>16</v>
      </c>
      <c r="L47" s="7" t="s">
        <v>113</v>
      </c>
    </row>
    <row r="48" spans="1:12" x14ac:dyDescent="0.3">
      <c r="C48" s="7" t="s">
        <v>626</v>
      </c>
      <c r="D48" s="7">
        <v>230404</v>
      </c>
      <c r="E48" s="7" t="s">
        <v>626</v>
      </c>
      <c r="F48" s="8">
        <v>1</v>
      </c>
      <c r="G48" s="7" t="s">
        <v>1240</v>
      </c>
      <c r="H48" s="9"/>
      <c r="I48" s="7"/>
      <c r="J48" s="10">
        <v>65848.63</v>
      </c>
      <c r="K48" s="7" t="s">
        <v>16</v>
      </c>
      <c r="L48" s="7" t="s">
        <v>113</v>
      </c>
    </row>
    <row r="49" spans="1:12" x14ac:dyDescent="0.3">
      <c r="C49" s="7" t="s">
        <v>101</v>
      </c>
      <c r="D49" s="7" t="s">
        <v>1244</v>
      </c>
      <c r="E49" s="7" t="s">
        <v>1245</v>
      </c>
      <c r="F49" s="8">
        <v>2</v>
      </c>
      <c r="G49" s="7" t="s">
        <v>1240</v>
      </c>
      <c r="H49" s="9"/>
      <c r="I49" s="7"/>
      <c r="J49" s="10">
        <v>29.53</v>
      </c>
      <c r="K49" s="7" t="s">
        <v>16</v>
      </c>
      <c r="L49" s="7" t="s">
        <v>113</v>
      </c>
    </row>
    <row r="50" spans="1:12" x14ac:dyDescent="0.3">
      <c r="C50" s="7" t="s">
        <v>397</v>
      </c>
      <c r="D50" s="7">
        <v>2242</v>
      </c>
      <c r="E50" s="7" t="s">
        <v>397</v>
      </c>
      <c r="F50" s="8">
        <v>1</v>
      </c>
      <c r="G50" s="7" t="s">
        <v>1240</v>
      </c>
      <c r="H50" s="9"/>
      <c r="I50" s="7"/>
      <c r="J50" s="10">
        <v>85788</v>
      </c>
      <c r="K50" s="7" t="s">
        <v>16</v>
      </c>
      <c r="L50" s="7" t="s">
        <v>113</v>
      </c>
    </row>
    <row r="52" spans="1:12" x14ac:dyDescent="0.3">
      <c r="G52" s="11" t="s">
        <v>1231</v>
      </c>
      <c r="H52" s="12">
        <f>+COUNTIF(K45:K50,"=Pte.")</f>
        <v>6</v>
      </c>
      <c r="I52" s="11" t="s">
        <v>1232</v>
      </c>
      <c r="J52" s="13">
        <f>+SUMIF(K45:K50,"=Pte.",J45:J50)</f>
        <v>408689.88</v>
      </c>
    </row>
    <row r="54" spans="1:12" x14ac:dyDescent="0.3">
      <c r="A54" s="5">
        <v>410000008</v>
      </c>
      <c r="B54" s="5" t="s">
        <v>1246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3">
      <c r="C55" s="7" t="s">
        <v>1247</v>
      </c>
      <c r="D55" s="7">
        <v>7</v>
      </c>
      <c r="E55" s="7" t="s">
        <v>1247</v>
      </c>
      <c r="F55" s="8">
        <v>1</v>
      </c>
      <c r="G55" s="7" t="s">
        <v>1246</v>
      </c>
      <c r="H55" s="9"/>
      <c r="I55" s="7"/>
      <c r="J55" s="10">
        <v>6104.45</v>
      </c>
      <c r="K55" s="7" t="s">
        <v>16</v>
      </c>
      <c r="L55" s="7" t="s">
        <v>113</v>
      </c>
    </row>
    <row r="57" spans="1:12" x14ac:dyDescent="0.3">
      <c r="G57" s="11" t="s">
        <v>1231</v>
      </c>
      <c r="H57" s="12">
        <f>+COUNTIF(K55:K55,"=Pte.")</f>
        <v>1</v>
      </c>
      <c r="I57" s="11" t="s">
        <v>1232</v>
      </c>
      <c r="J57" s="13">
        <f>+SUMIF(K55:K55,"=Pte.",J55:J55)</f>
        <v>6104.45</v>
      </c>
    </row>
    <row r="59" spans="1:12" x14ac:dyDescent="0.3">
      <c r="A59" s="5">
        <v>410000041</v>
      </c>
      <c r="B59" s="5" t="s">
        <v>1227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3">
      <c r="C60" s="7" t="s">
        <v>312</v>
      </c>
      <c r="D60" s="7">
        <v>1029</v>
      </c>
      <c r="E60" s="7" t="s">
        <v>312</v>
      </c>
      <c r="F60" s="8">
        <v>1</v>
      </c>
      <c r="G60" s="7" t="s">
        <v>700</v>
      </c>
      <c r="H60" s="9"/>
      <c r="I60" s="7"/>
      <c r="J60" s="10">
        <v>6120</v>
      </c>
      <c r="K60" s="7" t="s">
        <v>16</v>
      </c>
      <c r="L60" s="7" t="s">
        <v>113</v>
      </c>
    </row>
    <row r="62" spans="1:12" x14ac:dyDescent="0.3">
      <c r="G62" s="11" t="s">
        <v>1231</v>
      </c>
      <c r="H62" s="12">
        <f>+COUNTIF(K60:K60,"=Pte.")</f>
        <v>1</v>
      </c>
      <c r="I62" s="11" t="s">
        <v>1232</v>
      </c>
      <c r="J62" s="13">
        <f>+SUMIF(K60:K60,"=Pte.",J60:J60)</f>
        <v>6120</v>
      </c>
    </row>
    <row r="64" spans="1:12" x14ac:dyDescent="0.3">
      <c r="A64" s="5">
        <v>410000050</v>
      </c>
      <c r="B64" s="5" t="s">
        <v>1248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3:12" x14ac:dyDescent="0.3">
      <c r="C65" s="7" t="s">
        <v>712</v>
      </c>
      <c r="D65" s="7">
        <v>5618</v>
      </c>
      <c r="E65" s="7" t="s">
        <v>712</v>
      </c>
      <c r="F65" s="8">
        <v>1</v>
      </c>
      <c r="G65" s="7" t="s">
        <v>1249</v>
      </c>
      <c r="H65" s="9"/>
      <c r="I65" s="7"/>
      <c r="J65" s="10">
        <v>225</v>
      </c>
      <c r="K65" s="7" t="s">
        <v>16</v>
      </c>
      <c r="L65" s="7" t="s">
        <v>113</v>
      </c>
    </row>
    <row r="67" spans="3:12" x14ac:dyDescent="0.3">
      <c r="G67" s="11" t="s">
        <v>1231</v>
      </c>
      <c r="H67" s="12">
        <f>+COUNTIF(K65:K65,"=Pte.")</f>
        <v>1</v>
      </c>
      <c r="I67" s="11" t="s">
        <v>1232</v>
      </c>
      <c r="J67" s="13">
        <f>+SUMIF(K65:K65,"=Pte.",J65:J65)</f>
        <v>225</v>
      </c>
    </row>
    <row r="69" spans="3:12" x14ac:dyDescent="0.3">
      <c r="G69" s="7" t="s">
        <v>1250</v>
      </c>
      <c r="H69" s="8">
        <f>+COUNTIF(K8:K65,"=Pte.")</f>
        <v>32</v>
      </c>
      <c r="I69" s="7" t="s">
        <v>1251</v>
      </c>
      <c r="J69" s="10">
        <f>+SUMIF(K8:K65,"=Pte.",J8:J65)</f>
        <v>753433.35</v>
      </c>
    </row>
    <row r="71" spans="3:12" x14ac:dyDescent="0.3">
      <c r="G71" s="11" t="s">
        <v>1252</v>
      </c>
      <c r="H71" s="12">
        <f>+H69</f>
        <v>32</v>
      </c>
      <c r="I71" s="11" t="s">
        <v>1253</v>
      </c>
      <c r="J71" s="13">
        <f>+J69</f>
        <v>753433.35</v>
      </c>
    </row>
  </sheetData>
  <pageMargins left="0.7" right="0.7" top="0.75" bottom="0.75" header="0.3" footer="0.3"/>
  <pageSetup paperSize="9" scale="52" fitToHeight="1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AB69-46C8-4AD5-B194-F6F0BC52A998}">
  <sheetPr>
    <pageSetUpPr fitToPage="1"/>
  </sheetPr>
  <dimension ref="A1:L1223"/>
  <sheetViews>
    <sheetView workbookViewId="0">
      <selection activeCell="A2" sqref="A2"/>
    </sheetView>
  </sheetViews>
  <sheetFormatPr baseColWidth="10" defaultRowHeight="14.4" x14ac:dyDescent="0.3"/>
  <cols>
    <col min="1" max="1" width="10" bestFit="1" customWidth="1"/>
    <col min="2" max="2" width="35.33203125" bestFit="1" customWidth="1"/>
    <col min="3" max="5" width="11" bestFit="1" customWidth="1"/>
    <col min="6" max="6" width="4" bestFit="1" customWidth="1"/>
    <col min="7" max="7" width="26.88671875" bestFit="1" customWidth="1"/>
    <col min="8" max="8" width="5.21875" bestFit="1" customWidth="1"/>
    <col min="9" max="9" width="18.88671875" bestFit="1" customWidth="1"/>
    <col min="10" max="10" width="10.109375" bestFit="1" customWidth="1"/>
    <col min="11" max="11" width="7.44140625" bestFit="1" customWidth="1"/>
    <col min="12" max="12" width="28.33203125" bestFit="1" customWidth="1"/>
  </cols>
  <sheetData>
    <row r="1" spans="1:12" ht="22.8" x14ac:dyDescent="0.4">
      <c r="A1" s="14" t="s">
        <v>1221</v>
      </c>
    </row>
    <row r="3" spans="1:12" x14ac:dyDescent="0.3">
      <c r="A3" s="4" t="s">
        <v>1222</v>
      </c>
    </row>
    <row r="4" spans="1:12" x14ac:dyDescent="0.3">
      <c r="A4" s="4" t="s">
        <v>1223</v>
      </c>
    </row>
    <row r="5" spans="1:12" x14ac:dyDescent="0.3">
      <c r="A5" s="4" t="s">
        <v>1224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8</v>
      </c>
      <c r="J7" s="3" t="s">
        <v>9</v>
      </c>
      <c r="K7" s="2" t="s">
        <v>10</v>
      </c>
      <c r="L7" s="2" t="s">
        <v>11</v>
      </c>
    </row>
    <row r="8" spans="1:12" ht="15" thickTop="1" x14ac:dyDescent="0.3"/>
    <row r="9" spans="1:12" x14ac:dyDescent="0.3">
      <c r="A9" s="5">
        <v>430000001</v>
      </c>
      <c r="B9" s="5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13</v>
      </c>
      <c r="D10" s="7" t="s">
        <v>14</v>
      </c>
      <c r="E10" s="7" t="s">
        <v>13</v>
      </c>
      <c r="F10" s="8">
        <v>1</v>
      </c>
      <c r="G10" s="7" t="s">
        <v>15</v>
      </c>
      <c r="H10" s="9"/>
      <c r="I10" s="7"/>
      <c r="J10" s="10">
        <v>-1.97</v>
      </c>
      <c r="K10" s="7" t="s">
        <v>16</v>
      </c>
      <c r="L10" s="7"/>
    </row>
    <row r="11" spans="1:12" x14ac:dyDescent="0.3">
      <c r="C11" s="7" t="s">
        <v>17</v>
      </c>
      <c r="D11" s="7" t="s">
        <v>18</v>
      </c>
      <c r="E11" s="7" t="s">
        <v>17</v>
      </c>
      <c r="F11" s="8">
        <v>1</v>
      </c>
      <c r="G11" s="7" t="s">
        <v>19</v>
      </c>
      <c r="H11" s="9"/>
      <c r="I11" s="7"/>
      <c r="J11" s="10">
        <v>-53.72</v>
      </c>
      <c r="K11" s="7" t="s">
        <v>16</v>
      </c>
      <c r="L11" s="7"/>
    </row>
    <row r="12" spans="1:12" x14ac:dyDescent="0.3">
      <c r="C12" s="7" t="s">
        <v>20</v>
      </c>
      <c r="D12" s="7" t="s">
        <v>21</v>
      </c>
      <c r="E12" s="7" t="s">
        <v>20</v>
      </c>
      <c r="F12" s="8">
        <v>1</v>
      </c>
      <c r="G12" s="7" t="s">
        <v>22</v>
      </c>
      <c r="H12" s="9"/>
      <c r="I12" s="7"/>
      <c r="J12" s="10">
        <v>22.35</v>
      </c>
      <c r="K12" s="7" t="s">
        <v>16</v>
      </c>
      <c r="L12" s="7"/>
    </row>
    <row r="13" spans="1:12" x14ac:dyDescent="0.3">
      <c r="C13" s="7" t="s">
        <v>23</v>
      </c>
      <c r="D13" s="7" t="s">
        <v>24</v>
      </c>
      <c r="E13" s="7" t="s">
        <v>23</v>
      </c>
      <c r="F13" s="8">
        <v>1</v>
      </c>
      <c r="G13" s="7" t="s">
        <v>25</v>
      </c>
      <c r="H13" s="9"/>
      <c r="I13" s="7"/>
      <c r="J13" s="10">
        <v>-5.18</v>
      </c>
      <c r="K13" s="7" t="s">
        <v>16</v>
      </c>
      <c r="L13" s="7"/>
    </row>
    <row r="14" spans="1:12" x14ac:dyDescent="0.3">
      <c r="C14" s="7" t="s">
        <v>23</v>
      </c>
      <c r="D14" s="7" t="s">
        <v>26</v>
      </c>
      <c r="E14" s="7" t="s">
        <v>23</v>
      </c>
      <c r="F14" s="8">
        <v>1</v>
      </c>
      <c r="G14" s="7" t="s">
        <v>27</v>
      </c>
      <c r="H14" s="9"/>
      <c r="I14" s="7"/>
      <c r="J14" s="10">
        <v>-4.4800000000000004</v>
      </c>
      <c r="K14" s="7" t="s">
        <v>16</v>
      </c>
      <c r="L14" s="7"/>
    </row>
    <row r="16" spans="1:12" x14ac:dyDescent="0.3">
      <c r="G16" s="11" t="s">
        <v>28</v>
      </c>
      <c r="H16" s="12">
        <f>+COUNTIF(K10:K14,"=Pte.")</f>
        <v>5</v>
      </c>
      <c r="I16" s="11" t="s">
        <v>29</v>
      </c>
      <c r="J16" s="13">
        <f>+SUMIF(K10:K14,"=Pte.",J10:J14)</f>
        <v>-43</v>
      </c>
    </row>
    <row r="18" spans="1:12" x14ac:dyDescent="0.3">
      <c r="A18" s="5">
        <v>430000002</v>
      </c>
      <c r="B18" s="5" t="s">
        <v>30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">
      <c r="C19" s="7" t="s">
        <v>31</v>
      </c>
      <c r="D19" s="7" t="s">
        <v>32</v>
      </c>
      <c r="E19" s="7" t="s">
        <v>31</v>
      </c>
      <c r="F19" s="8">
        <v>1</v>
      </c>
      <c r="G19" s="7" t="s">
        <v>33</v>
      </c>
      <c r="H19" s="9"/>
      <c r="I19" s="7"/>
      <c r="J19" s="10">
        <v>-14.7</v>
      </c>
      <c r="K19" s="7" t="s">
        <v>16</v>
      </c>
      <c r="L19" s="7"/>
    </row>
    <row r="21" spans="1:12" x14ac:dyDescent="0.3">
      <c r="G21" s="11" t="s">
        <v>28</v>
      </c>
      <c r="H21" s="12">
        <f>+COUNTIF(K19:K19,"=Pte.")</f>
        <v>1</v>
      </c>
      <c r="I21" s="11" t="s">
        <v>29</v>
      </c>
      <c r="J21" s="13">
        <f>+SUMIF(K19:K19,"=Pte.",J19:J19)</f>
        <v>-14.7</v>
      </c>
    </row>
    <row r="23" spans="1:12" x14ac:dyDescent="0.3">
      <c r="A23" s="5">
        <v>430000006</v>
      </c>
      <c r="B23" s="5" t="s">
        <v>34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">
      <c r="C24" s="7" t="s">
        <v>35</v>
      </c>
      <c r="D24" s="7" t="s">
        <v>36</v>
      </c>
      <c r="E24" s="7" t="s">
        <v>35</v>
      </c>
      <c r="F24" s="8">
        <v>1</v>
      </c>
      <c r="G24" s="7" t="s">
        <v>37</v>
      </c>
      <c r="H24" s="9"/>
      <c r="I24" s="7"/>
      <c r="J24" s="10">
        <v>-1.97</v>
      </c>
      <c r="K24" s="7" t="s">
        <v>16</v>
      </c>
      <c r="L24" s="7"/>
    </row>
    <row r="25" spans="1:12" x14ac:dyDescent="0.3">
      <c r="C25" s="7" t="s">
        <v>38</v>
      </c>
      <c r="D25" s="7" t="s">
        <v>39</v>
      </c>
      <c r="E25" s="7" t="s">
        <v>38</v>
      </c>
      <c r="F25" s="8">
        <v>1</v>
      </c>
      <c r="G25" s="7" t="s">
        <v>40</v>
      </c>
      <c r="H25" s="9"/>
      <c r="I25" s="7"/>
      <c r="J25" s="10">
        <v>-28.43</v>
      </c>
      <c r="K25" s="7" t="s">
        <v>16</v>
      </c>
      <c r="L25" s="7"/>
    </row>
    <row r="27" spans="1:12" x14ac:dyDescent="0.3">
      <c r="G27" s="11" t="s">
        <v>28</v>
      </c>
      <c r="H27" s="12">
        <f>+COUNTIF(K24:K25,"=Pte.")</f>
        <v>2</v>
      </c>
      <c r="I27" s="11" t="s">
        <v>29</v>
      </c>
      <c r="J27" s="13">
        <f>+SUMIF(K24:K25,"=Pte.",J24:J25)</f>
        <v>-30.4</v>
      </c>
    </row>
    <row r="29" spans="1:12" x14ac:dyDescent="0.3">
      <c r="A29" s="5">
        <v>430000011</v>
      </c>
      <c r="B29" s="5" t="s">
        <v>41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">
      <c r="C30" s="7" t="s">
        <v>42</v>
      </c>
      <c r="D30" s="7" t="s">
        <v>43</v>
      </c>
      <c r="E30" s="7" t="s">
        <v>42</v>
      </c>
      <c r="F30" s="8">
        <v>1</v>
      </c>
      <c r="G30" s="7" t="s">
        <v>44</v>
      </c>
      <c r="H30" s="9"/>
      <c r="I30" s="7"/>
      <c r="J30" s="10">
        <v>918.96</v>
      </c>
      <c r="K30" s="7" t="s">
        <v>16</v>
      </c>
      <c r="L30" s="7"/>
    </row>
    <row r="32" spans="1:12" x14ac:dyDescent="0.3">
      <c r="G32" s="11" t="s">
        <v>28</v>
      </c>
      <c r="H32" s="12">
        <f>+COUNTIF(K30:K30,"=Pte.")</f>
        <v>1</v>
      </c>
      <c r="I32" s="11" t="s">
        <v>29</v>
      </c>
      <c r="J32" s="13">
        <f>+SUMIF(K30:K30,"=Pte.",J30:J30)</f>
        <v>918.96</v>
      </c>
    </row>
    <row r="34" spans="1:12" x14ac:dyDescent="0.3">
      <c r="A34" s="5">
        <v>430000016</v>
      </c>
      <c r="B34" s="5" t="s">
        <v>45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3">
      <c r="C35" s="7" t="s">
        <v>46</v>
      </c>
      <c r="D35" s="7" t="s">
        <v>47</v>
      </c>
      <c r="E35" s="7" t="s">
        <v>46</v>
      </c>
      <c r="F35" s="8">
        <v>1</v>
      </c>
      <c r="G35" s="7" t="s">
        <v>48</v>
      </c>
      <c r="H35" s="9"/>
      <c r="I35" s="7"/>
      <c r="J35" s="10">
        <v>-4.59</v>
      </c>
      <c r="K35" s="7" t="s">
        <v>16</v>
      </c>
      <c r="L35" s="7"/>
    </row>
    <row r="36" spans="1:12" x14ac:dyDescent="0.3">
      <c r="C36" s="7" t="s">
        <v>49</v>
      </c>
      <c r="D36" s="7" t="s">
        <v>50</v>
      </c>
      <c r="E36" s="7" t="s">
        <v>49</v>
      </c>
      <c r="F36" s="8">
        <v>1</v>
      </c>
      <c r="G36" s="7" t="s">
        <v>51</v>
      </c>
      <c r="H36" s="9"/>
      <c r="I36" s="7"/>
      <c r="J36" s="10">
        <v>620.73</v>
      </c>
      <c r="K36" s="7" t="s">
        <v>16</v>
      </c>
      <c r="L36" s="7"/>
    </row>
    <row r="37" spans="1:12" x14ac:dyDescent="0.3">
      <c r="C37" s="7" t="s">
        <v>49</v>
      </c>
      <c r="D37" s="7" t="s">
        <v>52</v>
      </c>
      <c r="E37" s="7" t="s">
        <v>49</v>
      </c>
      <c r="F37" s="8">
        <v>1</v>
      </c>
      <c r="G37" s="7" t="s">
        <v>53</v>
      </c>
      <c r="H37" s="9"/>
      <c r="I37" s="7"/>
      <c r="J37" s="10">
        <v>-100</v>
      </c>
      <c r="K37" s="7" t="s">
        <v>16</v>
      </c>
      <c r="L37" s="7"/>
    </row>
    <row r="39" spans="1:12" x14ac:dyDescent="0.3">
      <c r="G39" s="11" t="s">
        <v>28</v>
      </c>
      <c r="H39" s="12">
        <f>+COUNTIF(K35:K37,"=Pte.")</f>
        <v>3</v>
      </c>
      <c r="I39" s="11" t="s">
        <v>29</v>
      </c>
      <c r="J39" s="13">
        <f>+SUMIF(K35:K37,"=Pte.",J35:J37)</f>
        <v>516.14</v>
      </c>
    </row>
    <row r="41" spans="1:12" x14ac:dyDescent="0.3">
      <c r="A41" s="5">
        <v>430000017</v>
      </c>
      <c r="B41" s="5" t="s">
        <v>54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">
      <c r="C42" s="7" t="s">
        <v>55</v>
      </c>
      <c r="D42" s="7" t="s">
        <v>56</v>
      </c>
      <c r="E42" s="7" t="s">
        <v>55</v>
      </c>
      <c r="F42" s="8">
        <v>1</v>
      </c>
      <c r="G42" s="7" t="s">
        <v>57</v>
      </c>
      <c r="H42" s="9"/>
      <c r="I42" s="7"/>
      <c r="J42" s="10">
        <v>-15.3</v>
      </c>
      <c r="K42" s="7" t="s">
        <v>16</v>
      </c>
      <c r="L42" s="7"/>
    </row>
    <row r="43" spans="1:12" x14ac:dyDescent="0.3">
      <c r="C43" s="7" t="s">
        <v>55</v>
      </c>
      <c r="D43" s="7" t="s">
        <v>58</v>
      </c>
      <c r="E43" s="7" t="s">
        <v>55</v>
      </c>
      <c r="F43" s="8">
        <v>1</v>
      </c>
      <c r="G43" s="7" t="s">
        <v>59</v>
      </c>
      <c r="H43" s="9"/>
      <c r="I43" s="7"/>
      <c r="J43" s="10">
        <v>-228.4</v>
      </c>
      <c r="K43" s="7" t="s">
        <v>16</v>
      </c>
      <c r="L43" s="7"/>
    </row>
    <row r="45" spans="1:12" x14ac:dyDescent="0.3">
      <c r="G45" s="11" t="s">
        <v>28</v>
      </c>
      <c r="H45" s="12">
        <f>+COUNTIF(K42:K43,"=Pte.")</f>
        <v>2</v>
      </c>
      <c r="I45" s="11" t="s">
        <v>29</v>
      </c>
      <c r="J45" s="13">
        <f>+SUMIF(K42:K43,"=Pte.",J42:J43)</f>
        <v>-243.70000000000002</v>
      </c>
    </row>
    <row r="47" spans="1:12" x14ac:dyDescent="0.3">
      <c r="A47" s="5">
        <v>430000030</v>
      </c>
      <c r="B47" s="5" t="s">
        <v>60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3">
      <c r="C48" s="7" t="s">
        <v>35</v>
      </c>
      <c r="D48" s="7" t="s">
        <v>61</v>
      </c>
      <c r="E48" s="7" t="s">
        <v>35</v>
      </c>
      <c r="F48" s="8">
        <v>1</v>
      </c>
      <c r="G48" s="7" t="s">
        <v>62</v>
      </c>
      <c r="H48" s="9"/>
      <c r="I48" s="7"/>
      <c r="J48" s="10">
        <v>8.6999999999999993</v>
      </c>
      <c r="K48" s="7" t="s">
        <v>16</v>
      </c>
      <c r="L48" s="7"/>
    </row>
    <row r="49" spans="1:12" x14ac:dyDescent="0.3">
      <c r="C49" s="7" t="s">
        <v>63</v>
      </c>
      <c r="D49" s="7" t="s">
        <v>64</v>
      </c>
      <c r="E49" s="7" t="s">
        <v>63</v>
      </c>
      <c r="F49" s="8">
        <v>1</v>
      </c>
      <c r="G49" s="7" t="s">
        <v>65</v>
      </c>
      <c r="H49" s="9"/>
      <c r="I49" s="7"/>
      <c r="J49" s="10">
        <v>-8.52</v>
      </c>
      <c r="K49" s="7" t="s">
        <v>16</v>
      </c>
      <c r="L49" s="7"/>
    </row>
    <row r="51" spans="1:12" x14ac:dyDescent="0.3">
      <c r="G51" s="11" t="s">
        <v>28</v>
      </c>
      <c r="H51" s="12">
        <f>+COUNTIF(K48:K49,"=Pte.")</f>
        <v>2</v>
      </c>
      <c r="I51" s="11" t="s">
        <v>29</v>
      </c>
      <c r="J51" s="13">
        <f>+SUMIF(K48:K49,"=Pte.",J48:J49)</f>
        <v>0.17999999999999972</v>
      </c>
    </row>
    <row r="53" spans="1:12" x14ac:dyDescent="0.3">
      <c r="A53" s="5">
        <v>430000033</v>
      </c>
      <c r="B53" s="5" t="s">
        <v>66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3">
      <c r="C54" s="7" t="s">
        <v>67</v>
      </c>
      <c r="D54" s="7" t="s">
        <v>68</v>
      </c>
      <c r="E54" s="7" t="s">
        <v>67</v>
      </c>
      <c r="F54" s="8">
        <v>1</v>
      </c>
      <c r="G54" s="7" t="s">
        <v>69</v>
      </c>
      <c r="H54" s="9"/>
      <c r="I54" s="7"/>
      <c r="J54" s="10">
        <v>961.83</v>
      </c>
      <c r="K54" s="7" t="s">
        <v>16</v>
      </c>
      <c r="L54" s="7"/>
    </row>
    <row r="55" spans="1:12" x14ac:dyDescent="0.3">
      <c r="C55" s="7" t="s">
        <v>31</v>
      </c>
      <c r="D55" s="7" t="s">
        <v>70</v>
      </c>
      <c r="E55" s="7" t="s">
        <v>31</v>
      </c>
      <c r="F55" s="8">
        <v>1</v>
      </c>
      <c r="G55" s="7" t="s">
        <v>71</v>
      </c>
      <c r="H55" s="9"/>
      <c r="I55" s="7"/>
      <c r="J55" s="10">
        <v>-200</v>
      </c>
      <c r="K55" s="7" t="s">
        <v>16</v>
      </c>
      <c r="L55" s="7"/>
    </row>
    <row r="56" spans="1:12" x14ac:dyDescent="0.3">
      <c r="C56" s="7" t="s">
        <v>72</v>
      </c>
      <c r="D56" s="7" t="s">
        <v>73</v>
      </c>
      <c r="E56" s="7" t="s">
        <v>72</v>
      </c>
      <c r="F56" s="8">
        <v>1</v>
      </c>
      <c r="G56" s="7" t="s">
        <v>74</v>
      </c>
      <c r="H56" s="9"/>
      <c r="I56" s="7"/>
      <c r="J56" s="10">
        <v>1058.19</v>
      </c>
      <c r="K56" s="7" t="s">
        <v>16</v>
      </c>
      <c r="L56" s="7"/>
    </row>
    <row r="58" spans="1:12" x14ac:dyDescent="0.3">
      <c r="G58" s="11" t="s">
        <v>28</v>
      </c>
      <c r="H58" s="12">
        <f>+COUNTIF(K54:K56,"=Pte.")</f>
        <v>3</v>
      </c>
      <c r="I58" s="11" t="s">
        <v>29</v>
      </c>
      <c r="J58" s="13">
        <f>+SUMIF(K54:K56,"=Pte.",J54:J56)</f>
        <v>1820.02</v>
      </c>
    </row>
    <row r="60" spans="1:12" x14ac:dyDescent="0.3">
      <c r="A60" s="5">
        <v>430000036</v>
      </c>
      <c r="B60" s="5" t="s">
        <v>75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3">
      <c r="C61" s="7" t="s">
        <v>76</v>
      </c>
      <c r="D61" s="7" t="s">
        <v>77</v>
      </c>
      <c r="E61" s="7" t="s">
        <v>76</v>
      </c>
      <c r="F61" s="8">
        <v>1</v>
      </c>
      <c r="G61" s="7" t="s">
        <v>78</v>
      </c>
      <c r="H61" s="9"/>
      <c r="I61" s="7"/>
      <c r="J61" s="10">
        <v>-5.76</v>
      </c>
      <c r="K61" s="7" t="s">
        <v>16</v>
      </c>
      <c r="L61" s="7"/>
    </row>
    <row r="62" spans="1:12" x14ac:dyDescent="0.3">
      <c r="C62" s="7" t="s">
        <v>79</v>
      </c>
      <c r="D62" s="7" t="s">
        <v>80</v>
      </c>
      <c r="E62" s="7" t="s">
        <v>79</v>
      </c>
      <c r="F62" s="8">
        <v>1</v>
      </c>
      <c r="G62" s="7" t="s">
        <v>81</v>
      </c>
      <c r="H62" s="9"/>
      <c r="I62" s="7"/>
      <c r="J62" s="10">
        <v>810.28</v>
      </c>
      <c r="K62" s="7" t="s">
        <v>16</v>
      </c>
      <c r="L62" s="7"/>
    </row>
    <row r="63" spans="1:12" x14ac:dyDescent="0.3">
      <c r="C63" s="7" t="s">
        <v>82</v>
      </c>
      <c r="D63" s="7" t="s">
        <v>83</v>
      </c>
      <c r="E63" s="7" t="s">
        <v>82</v>
      </c>
      <c r="F63" s="8">
        <v>1</v>
      </c>
      <c r="G63" s="7" t="s">
        <v>84</v>
      </c>
      <c r="H63" s="9"/>
      <c r="I63" s="7"/>
      <c r="J63" s="10">
        <v>-810.28</v>
      </c>
      <c r="K63" s="7" t="s">
        <v>16</v>
      </c>
      <c r="L63" s="7"/>
    </row>
    <row r="64" spans="1:12" x14ac:dyDescent="0.3">
      <c r="C64" s="7" t="s">
        <v>82</v>
      </c>
      <c r="D64" s="7" t="s">
        <v>85</v>
      </c>
      <c r="E64" s="7" t="s">
        <v>82</v>
      </c>
      <c r="F64" s="8">
        <v>1</v>
      </c>
      <c r="G64" s="7" t="s">
        <v>86</v>
      </c>
      <c r="H64" s="9"/>
      <c r="I64" s="7"/>
      <c r="J64" s="10">
        <v>-0.12</v>
      </c>
      <c r="K64" s="7" t="s">
        <v>16</v>
      </c>
      <c r="L64" s="7"/>
    </row>
    <row r="66" spans="1:12" x14ac:dyDescent="0.3">
      <c r="G66" s="11" t="s">
        <v>28</v>
      </c>
      <c r="H66" s="12">
        <f>+COUNTIF(K61:K64,"=Pte.")</f>
        <v>4</v>
      </c>
      <c r="I66" s="11" t="s">
        <v>29</v>
      </c>
      <c r="J66" s="13">
        <f>+SUMIF(K61:K64,"=Pte.",J61:J64)</f>
        <v>-5.879999999999991</v>
      </c>
    </row>
    <row r="68" spans="1:12" x14ac:dyDescent="0.3">
      <c r="A68" s="5">
        <v>430000039</v>
      </c>
      <c r="B68" s="5" t="s">
        <v>87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3">
      <c r="C69" s="7" t="s">
        <v>31</v>
      </c>
      <c r="D69" s="7" t="s">
        <v>88</v>
      </c>
      <c r="E69" s="7" t="s">
        <v>31</v>
      </c>
      <c r="F69" s="8">
        <v>1</v>
      </c>
      <c r="G69" s="7" t="s">
        <v>89</v>
      </c>
      <c r="H69" s="9"/>
      <c r="I69" s="7"/>
      <c r="J69" s="10">
        <v>-64.03</v>
      </c>
      <c r="K69" s="7" t="s">
        <v>16</v>
      </c>
      <c r="L69" s="7"/>
    </row>
    <row r="71" spans="1:12" x14ac:dyDescent="0.3">
      <c r="G71" s="11" t="s">
        <v>28</v>
      </c>
      <c r="H71" s="12">
        <f>+COUNTIF(K69:K69,"=Pte.")</f>
        <v>1</v>
      </c>
      <c r="I71" s="11" t="s">
        <v>29</v>
      </c>
      <c r="J71" s="13">
        <f>+SUMIF(K69:K69,"=Pte.",J69:J69)</f>
        <v>-64.03</v>
      </c>
    </row>
    <row r="73" spans="1:12" x14ac:dyDescent="0.3">
      <c r="A73" s="5">
        <v>430000049</v>
      </c>
      <c r="B73" s="5" t="s">
        <v>90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3">
      <c r="C74" s="7" t="s">
        <v>91</v>
      </c>
      <c r="D74" s="7" t="s">
        <v>92</v>
      </c>
      <c r="E74" s="7" t="s">
        <v>91</v>
      </c>
      <c r="F74" s="8">
        <v>1</v>
      </c>
      <c r="G74" s="7" t="s">
        <v>93</v>
      </c>
      <c r="H74" s="9"/>
      <c r="I74" s="7"/>
      <c r="J74" s="10">
        <v>8.4600000000000009</v>
      </c>
      <c r="K74" s="7" t="s">
        <v>16</v>
      </c>
      <c r="L74" s="7"/>
    </row>
    <row r="76" spans="1:12" x14ac:dyDescent="0.3">
      <c r="G76" s="11" t="s">
        <v>28</v>
      </c>
      <c r="H76" s="12">
        <f>+COUNTIF(K74:K74,"=Pte.")</f>
        <v>1</v>
      </c>
      <c r="I76" s="11" t="s">
        <v>29</v>
      </c>
      <c r="J76" s="13">
        <f>+SUMIF(K74:K74,"=Pte.",J74:J74)</f>
        <v>8.4600000000000009</v>
      </c>
    </row>
    <row r="78" spans="1:12" x14ac:dyDescent="0.3">
      <c r="A78" s="5">
        <v>430000051</v>
      </c>
      <c r="B78" s="5" t="s">
        <v>94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3">
      <c r="C79" s="7" t="s">
        <v>20</v>
      </c>
      <c r="D79" s="7" t="s">
        <v>95</v>
      </c>
      <c r="E79" s="7" t="s">
        <v>20</v>
      </c>
      <c r="F79" s="8">
        <v>1</v>
      </c>
      <c r="G79" s="7" t="s">
        <v>96</v>
      </c>
      <c r="H79" s="9"/>
      <c r="I79" s="7"/>
      <c r="J79" s="10">
        <v>-65.88</v>
      </c>
      <c r="K79" s="7" t="s">
        <v>16</v>
      </c>
      <c r="L79" s="7"/>
    </row>
    <row r="80" spans="1:12" x14ac:dyDescent="0.3">
      <c r="C80" s="7" t="s">
        <v>97</v>
      </c>
      <c r="D80" s="7" t="s">
        <v>98</v>
      </c>
      <c r="E80" s="7" t="s">
        <v>97</v>
      </c>
      <c r="F80" s="8">
        <v>1</v>
      </c>
      <c r="G80" s="7" t="s">
        <v>99</v>
      </c>
      <c r="H80" s="9"/>
      <c r="I80" s="7"/>
      <c r="J80" s="10">
        <v>166.3</v>
      </c>
      <c r="K80" s="7" t="s">
        <v>16</v>
      </c>
      <c r="L80" s="7"/>
    </row>
    <row r="82" spans="1:12" x14ac:dyDescent="0.3">
      <c r="G82" s="11" t="s">
        <v>28</v>
      </c>
      <c r="H82" s="12">
        <f>+COUNTIF(K79:K80,"=Pte.")</f>
        <v>2</v>
      </c>
      <c r="I82" s="11" t="s">
        <v>29</v>
      </c>
      <c r="J82" s="13">
        <f>+SUMIF(K79:K80,"=Pte.",J79:J80)</f>
        <v>100.42000000000002</v>
      </c>
    </row>
    <row r="84" spans="1:12" x14ac:dyDescent="0.3">
      <c r="A84" s="5">
        <v>430000061</v>
      </c>
      <c r="B84" s="5" t="s">
        <v>100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3">
      <c r="C85" s="7" t="s">
        <v>101</v>
      </c>
      <c r="D85" s="7" t="s">
        <v>102</v>
      </c>
      <c r="E85" s="7" t="s">
        <v>101</v>
      </c>
      <c r="F85" s="8">
        <v>1</v>
      </c>
      <c r="G85" s="7" t="s">
        <v>103</v>
      </c>
      <c r="H85" s="9"/>
      <c r="I85" s="7"/>
      <c r="J85" s="10">
        <v>551.07000000000005</v>
      </c>
      <c r="K85" s="7" t="s">
        <v>16</v>
      </c>
      <c r="L85" s="7"/>
    </row>
    <row r="87" spans="1:12" x14ac:dyDescent="0.3">
      <c r="G87" s="11" t="s">
        <v>28</v>
      </c>
      <c r="H87" s="12">
        <f>+COUNTIF(K85:K85,"=Pte.")</f>
        <v>1</v>
      </c>
      <c r="I87" s="11" t="s">
        <v>29</v>
      </c>
      <c r="J87" s="13">
        <f>+SUMIF(K85:K85,"=Pte.",J85:J85)</f>
        <v>551.07000000000005</v>
      </c>
    </row>
    <row r="89" spans="1:12" x14ac:dyDescent="0.3">
      <c r="A89" s="5">
        <v>430000065</v>
      </c>
      <c r="B89" s="5" t="s">
        <v>104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3">
      <c r="C90" s="7" t="s">
        <v>105</v>
      </c>
      <c r="D90" s="7" t="s">
        <v>106</v>
      </c>
      <c r="E90" s="7" t="s">
        <v>105</v>
      </c>
      <c r="F90" s="8">
        <v>1</v>
      </c>
      <c r="G90" s="7" t="s">
        <v>107</v>
      </c>
      <c r="H90" s="9"/>
      <c r="I90" s="7"/>
      <c r="J90" s="10">
        <v>-43.18</v>
      </c>
      <c r="K90" s="7" t="s">
        <v>16</v>
      </c>
      <c r="L90" s="7"/>
    </row>
    <row r="91" spans="1:12" x14ac:dyDescent="0.3">
      <c r="C91" s="7" t="s">
        <v>23</v>
      </c>
      <c r="D91" s="7" t="s">
        <v>108</v>
      </c>
      <c r="E91" s="7" t="s">
        <v>23</v>
      </c>
      <c r="F91" s="8">
        <v>1</v>
      </c>
      <c r="G91" s="7" t="s">
        <v>109</v>
      </c>
      <c r="H91" s="9"/>
      <c r="I91" s="7"/>
      <c r="J91" s="10">
        <v>-1.1499999999999999</v>
      </c>
      <c r="K91" s="7" t="s">
        <v>16</v>
      </c>
      <c r="L91" s="7"/>
    </row>
    <row r="93" spans="1:12" x14ac:dyDescent="0.3">
      <c r="G93" s="11" t="s">
        <v>28</v>
      </c>
      <c r="H93" s="12">
        <f>+COUNTIF(K90:K91,"=Pte.")</f>
        <v>2</v>
      </c>
      <c r="I93" s="11" t="s">
        <v>29</v>
      </c>
      <c r="J93" s="13">
        <f>+SUMIF(K90:K91,"=Pte.",J90:J91)</f>
        <v>-44.33</v>
      </c>
    </row>
    <row r="95" spans="1:12" x14ac:dyDescent="0.3">
      <c r="A95" s="5">
        <v>430000072</v>
      </c>
      <c r="B95" s="5" t="s">
        <v>110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3">
      <c r="C96" s="7" t="s">
        <v>111</v>
      </c>
      <c r="D96" s="7">
        <v>220000401</v>
      </c>
      <c r="E96" s="7" t="s">
        <v>111</v>
      </c>
      <c r="F96" s="8">
        <v>2</v>
      </c>
      <c r="G96" s="7" t="s">
        <v>112</v>
      </c>
      <c r="H96" s="9"/>
      <c r="I96" s="7"/>
      <c r="J96" s="10">
        <v>-37.26</v>
      </c>
      <c r="K96" s="7" t="s">
        <v>16</v>
      </c>
      <c r="L96" s="7" t="s">
        <v>113</v>
      </c>
    </row>
    <row r="97" spans="1:12" x14ac:dyDescent="0.3">
      <c r="C97" s="7" t="s">
        <v>114</v>
      </c>
      <c r="D97" s="7" t="s">
        <v>115</v>
      </c>
      <c r="E97" s="7" t="s">
        <v>114</v>
      </c>
      <c r="F97" s="8">
        <v>1</v>
      </c>
      <c r="G97" s="7" t="s">
        <v>116</v>
      </c>
      <c r="H97" s="9"/>
      <c r="I97" s="7"/>
      <c r="J97" s="10">
        <v>346.41</v>
      </c>
      <c r="K97" s="7" t="s">
        <v>16</v>
      </c>
      <c r="L97" s="7"/>
    </row>
    <row r="98" spans="1:12" x14ac:dyDescent="0.3">
      <c r="C98" s="7" t="s">
        <v>117</v>
      </c>
      <c r="D98" s="7" t="s">
        <v>118</v>
      </c>
      <c r="E98" s="7" t="s">
        <v>117</v>
      </c>
      <c r="F98" s="8">
        <v>1</v>
      </c>
      <c r="G98" s="7" t="s">
        <v>119</v>
      </c>
      <c r="H98" s="9"/>
      <c r="I98" s="7"/>
      <c r="J98" s="10">
        <v>724.06</v>
      </c>
      <c r="K98" s="7" t="s">
        <v>16</v>
      </c>
      <c r="L98" s="7"/>
    </row>
    <row r="99" spans="1:12" x14ac:dyDescent="0.3">
      <c r="C99" s="7" t="s">
        <v>120</v>
      </c>
      <c r="D99" s="7" t="s">
        <v>121</v>
      </c>
      <c r="E99" s="7" t="s">
        <v>120</v>
      </c>
      <c r="F99" s="8">
        <v>1</v>
      </c>
      <c r="G99" s="7" t="s">
        <v>122</v>
      </c>
      <c r="H99" s="9"/>
      <c r="I99" s="7"/>
      <c r="J99" s="10">
        <v>22.39</v>
      </c>
      <c r="K99" s="7" t="s">
        <v>16</v>
      </c>
      <c r="L99" s="7"/>
    </row>
    <row r="100" spans="1:12" x14ac:dyDescent="0.3">
      <c r="C100" s="7" t="s">
        <v>123</v>
      </c>
      <c r="D100" s="7" t="s">
        <v>124</v>
      </c>
      <c r="E100" s="7" t="s">
        <v>123</v>
      </c>
      <c r="F100" s="8">
        <v>1</v>
      </c>
      <c r="G100" s="7" t="s">
        <v>125</v>
      </c>
      <c r="H100" s="9"/>
      <c r="I100" s="7"/>
      <c r="J100" s="10">
        <v>779.22</v>
      </c>
      <c r="K100" s="7" t="s">
        <v>16</v>
      </c>
      <c r="L100" s="7"/>
    </row>
    <row r="102" spans="1:12" x14ac:dyDescent="0.3">
      <c r="G102" s="11" t="s">
        <v>28</v>
      </c>
      <c r="H102" s="12">
        <f>+COUNTIF(K96:K100,"=Pte.")</f>
        <v>5</v>
      </c>
      <c r="I102" s="11" t="s">
        <v>29</v>
      </c>
      <c r="J102" s="13">
        <f>+SUMIF(K96:K100,"=Pte.",J96:J100)</f>
        <v>1834.8200000000002</v>
      </c>
    </row>
    <row r="104" spans="1:12" x14ac:dyDescent="0.3">
      <c r="A104" s="5">
        <v>430000075</v>
      </c>
      <c r="B104" s="5" t="s">
        <v>126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">
      <c r="C105" s="7" t="s">
        <v>23</v>
      </c>
      <c r="D105" s="7" t="s">
        <v>127</v>
      </c>
      <c r="E105" s="7" t="s">
        <v>23</v>
      </c>
      <c r="F105" s="8">
        <v>1</v>
      </c>
      <c r="G105" s="7" t="s">
        <v>128</v>
      </c>
      <c r="H105" s="9"/>
      <c r="I105" s="7"/>
      <c r="J105" s="10">
        <v>-5.51</v>
      </c>
      <c r="K105" s="7" t="s">
        <v>16</v>
      </c>
      <c r="L105" s="7"/>
    </row>
    <row r="107" spans="1:12" x14ac:dyDescent="0.3">
      <c r="G107" s="11" t="s">
        <v>28</v>
      </c>
      <c r="H107" s="12">
        <f>+COUNTIF(K105:K105,"=Pte.")</f>
        <v>1</v>
      </c>
      <c r="I107" s="11" t="s">
        <v>29</v>
      </c>
      <c r="J107" s="13">
        <f>+SUMIF(K105:K105,"=Pte.",J105:J105)</f>
        <v>-5.51</v>
      </c>
    </row>
    <row r="109" spans="1:12" x14ac:dyDescent="0.3">
      <c r="A109" s="5">
        <v>430000079</v>
      </c>
      <c r="B109" s="5" t="s">
        <v>129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">
      <c r="C110" s="7" t="s">
        <v>23</v>
      </c>
      <c r="D110" s="7" t="s">
        <v>130</v>
      </c>
      <c r="E110" s="7" t="s">
        <v>23</v>
      </c>
      <c r="F110" s="8">
        <v>1</v>
      </c>
      <c r="G110" s="7" t="s">
        <v>131</v>
      </c>
      <c r="H110" s="9"/>
      <c r="I110" s="7"/>
      <c r="J110" s="10">
        <v>-5.72</v>
      </c>
      <c r="K110" s="7" t="s">
        <v>16</v>
      </c>
      <c r="L110" s="7"/>
    </row>
    <row r="112" spans="1:12" x14ac:dyDescent="0.3">
      <c r="G112" s="11" t="s">
        <v>28</v>
      </c>
      <c r="H112" s="12">
        <f>+COUNTIF(K110:K110,"=Pte.")</f>
        <v>1</v>
      </c>
      <c r="I112" s="11" t="s">
        <v>29</v>
      </c>
      <c r="J112" s="13">
        <f>+SUMIF(K110:K110,"=Pte.",J110:J110)</f>
        <v>-5.72</v>
      </c>
    </row>
    <row r="114" spans="1:12" x14ac:dyDescent="0.3">
      <c r="A114" s="5">
        <v>430000091</v>
      </c>
      <c r="B114" s="5" t="s">
        <v>132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">
      <c r="C115" s="7" t="s">
        <v>82</v>
      </c>
      <c r="D115" s="7" t="s">
        <v>133</v>
      </c>
      <c r="E115" s="7" t="s">
        <v>82</v>
      </c>
      <c r="F115" s="8">
        <v>1</v>
      </c>
      <c r="G115" s="7" t="s">
        <v>134</v>
      </c>
      <c r="H115" s="9"/>
      <c r="I115" s="7"/>
      <c r="J115" s="10">
        <v>-2.74</v>
      </c>
      <c r="K115" s="7" t="s">
        <v>16</v>
      </c>
      <c r="L115" s="7"/>
    </row>
    <row r="116" spans="1:12" x14ac:dyDescent="0.3">
      <c r="C116" s="7" t="s">
        <v>31</v>
      </c>
      <c r="D116" s="7" t="s">
        <v>135</v>
      </c>
      <c r="E116" s="7" t="s">
        <v>31</v>
      </c>
      <c r="F116" s="8">
        <v>1</v>
      </c>
      <c r="G116" s="7" t="s">
        <v>136</v>
      </c>
      <c r="H116" s="9"/>
      <c r="I116" s="7"/>
      <c r="J116" s="10">
        <v>-3.46</v>
      </c>
      <c r="K116" s="7" t="s">
        <v>16</v>
      </c>
      <c r="L116" s="7"/>
    </row>
    <row r="117" spans="1:12" x14ac:dyDescent="0.3">
      <c r="C117" s="7" t="s">
        <v>31</v>
      </c>
      <c r="D117" s="7" t="s">
        <v>137</v>
      </c>
      <c r="E117" s="7" t="s">
        <v>31</v>
      </c>
      <c r="F117" s="8">
        <v>1</v>
      </c>
      <c r="G117" s="7" t="s">
        <v>138</v>
      </c>
      <c r="H117" s="9"/>
      <c r="I117" s="7"/>
      <c r="J117" s="10">
        <v>649.89</v>
      </c>
      <c r="K117" s="7" t="s">
        <v>16</v>
      </c>
      <c r="L117" s="7"/>
    </row>
    <row r="119" spans="1:12" x14ac:dyDescent="0.3">
      <c r="G119" s="11" t="s">
        <v>28</v>
      </c>
      <c r="H119" s="12">
        <f>+COUNTIF(K115:K117,"=Pte.")</f>
        <v>3</v>
      </c>
      <c r="I119" s="11" t="s">
        <v>29</v>
      </c>
      <c r="J119" s="13">
        <f>+SUMIF(K115:K117,"=Pte.",J115:J117)</f>
        <v>643.68999999999994</v>
      </c>
    </row>
    <row r="121" spans="1:12" x14ac:dyDescent="0.3">
      <c r="A121" s="5">
        <v>430000096</v>
      </c>
      <c r="B121" s="5" t="s">
        <v>139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">
      <c r="C122" s="7" t="s">
        <v>140</v>
      </c>
      <c r="D122" s="7" t="s">
        <v>141</v>
      </c>
      <c r="E122" s="7" t="s">
        <v>140</v>
      </c>
      <c r="F122" s="8">
        <v>1</v>
      </c>
      <c r="G122" s="7" t="s">
        <v>142</v>
      </c>
      <c r="H122" s="9"/>
      <c r="I122" s="7"/>
      <c r="J122" s="10">
        <v>-1.85</v>
      </c>
      <c r="K122" s="7" t="s">
        <v>16</v>
      </c>
      <c r="L122" s="7"/>
    </row>
    <row r="124" spans="1:12" x14ac:dyDescent="0.3">
      <c r="G124" s="11" t="s">
        <v>28</v>
      </c>
      <c r="H124" s="12">
        <f>+COUNTIF(K122:K122,"=Pte.")</f>
        <v>1</v>
      </c>
      <c r="I124" s="11" t="s">
        <v>29</v>
      </c>
      <c r="J124" s="13">
        <f>+SUMIF(K122:K122,"=Pte.",J122:J122)</f>
        <v>-1.85</v>
      </c>
    </row>
    <row r="126" spans="1:12" x14ac:dyDescent="0.3">
      <c r="A126" s="5">
        <v>430000109</v>
      </c>
      <c r="B126" s="5" t="s">
        <v>143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">
      <c r="C127" s="7" t="s">
        <v>144</v>
      </c>
      <c r="D127" s="7">
        <v>2200000313</v>
      </c>
      <c r="E127" s="7" t="s">
        <v>144</v>
      </c>
      <c r="F127" s="8">
        <v>1</v>
      </c>
      <c r="G127" s="7" t="s">
        <v>145</v>
      </c>
      <c r="H127" s="9"/>
      <c r="I127" s="7"/>
      <c r="J127" s="10">
        <v>-5.99</v>
      </c>
      <c r="K127" s="7" t="s">
        <v>16</v>
      </c>
      <c r="L127" s="7" t="s">
        <v>113</v>
      </c>
    </row>
    <row r="129" spans="1:12" x14ac:dyDescent="0.3">
      <c r="G129" s="11" t="s">
        <v>28</v>
      </c>
      <c r="H129" s="12">
        <f>+COUNTIF(K127:K127,"=Pte.")</f>
        <v>1</v>
      </c>
      <c r="I129" s="11" t="s">
        <v>29</v>
      </c>
      <c r="J129" s="13">
        <f>+SUMIF(K127:K127,"=Pte.",J127:J127)</f>
        <v>-5.99</v>
      </c>
    </row>
    <row r="131" spans="1:12" x14ac:dyDescent="0.3">
      <c r="A131" s="5">
        <v>430000110</v>
      </c>
      <c r="B131" s="5" t="s">
        <v>146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3">
      <c r="C132" s="7" t="s">
        <v>97</v>
      </c>
      <c r="D132" s="7" t="s">
        <v>147</v>
      </c>
      <c r="E132" s="7" t="s">
        <v>97</v>
      </c>
      <c r="F132" s="8">
        <v>1</v>
      </c>
      <c r="G132" s="7" t="s">
        <v>148</v>
      </c>
      <c r="H132" s="9"/>
      <c r="I132" s="7"/>
      <c r="J132" s="10">
        <v>557.63</v>
      </c>
      <c r="K132" s="7" t="s">
        <v>16</v>
      </c>
      <c r="L132" s="7"/>
    </row>
    <row r="133" spans="1:12" x14ac:dyDescent="0.3">
      <c r="C133" s="7" t="s">
        <v>31</v>
      </c>
      <c r="D133" s="7" t="s">
        <v>149</v>
      </c>
      <c r="E133" s="7" t="s">
        <v>31</v>
      </c>
      <c r="F133" s="8">
        <v>1</v>
      </c>
      <c r="G133" s="7" t="s">
        <v>150</v>
      </c>
      <c r="H133" s="9"/>
      <c r="I133" s="7"/>
      <c r="J133" s="10">
        <v>-100</v>
      </c>
      <c r="K133" s="7" t="s">
        <v>16</v>
      </c>
      <c r="L133" s="7"/>
    </row>
    <row r="135" spans="1:12" x14ac:dyDescent="0.3">
      <c r="G135" s="11" t="s">
        <v>28</v>
      </c>
      <c r="H135" s="12">
        <f>+COUNTIF(K132:K133,"=Pte.")</f>
        <v>2</v>
      </c>
      <c r="I135" s="11" t="s">
        <v>29</v>
      </c>
      <c r="J135" s="13">
        <f>+SUMIF(K132:K133,"=Pte.",J132:J133)</f>
        <v>457.63</v>
      </c>
    </row>
    <row r="137" spans="1:12" x14ac:dyDescent="0.3">
      <c r="A137" s="5">
        <v>430000112</v>
      </c>
      <c r="B137" s="5" t="s">
        <v>151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3">
      <c r="C138" s="7" t="s">
        <v>152</v>
      </c>
      <c r="D138" s="7" t="s">
        <v>153</v>
      </c>
      <c r="E138" s="7" t="s">
        <v>152</v>
      </c>
      <c r="F138" s="8">
        <v>1</v>
      </c>
      <c r="G138" s="7" t="s">
        <v>154</v>
      </c>
      <c r="H138" s="9"/>
      <c r="I138" s="7"/>
      <c r="J138" s="10">
        <v>-21.61</v>
      </c>
      <c r="K138" s="7" t="s">
        <v>16</v>
      </c>
      <c r="L138" s="7"/>
    </row>
    <row r="139" spans="1:12" x14ac:dyDescent="0.3">
      <c r="C139" s="7" t="s">
        <v>155</v>
      </c>
      <c r="D139" s="7" t="s">
        <v>156</v>
      </c>
      <c r="E139" s="7" t="s">
        <v>155</v>
      </c>
      <c r="F139" s="8">
        <v>1</v>
      </c>
      <c r="G139" s="7" t="s">
        <v>157</v>
      </c>
      <c r="H139" s="9"/>
      <c r="I139" s="7"/>
      <c r="J139" s="10">
        <v>-0.79</v>
      </c>
      <c r="K139" s="7" t="s">
        <v>16</v>
      </c>
      <c r="L139" s="7"/>
    </row>
    <row r="140" spans="1:12" x14ac:dyDescent="0.3">
      <c r="C140" s="7" t="s">
        <v>76</v>
      </c>
      <c r="D140" s="7" t="s">
        <v>158</v>
      </c>
      <c r="E140" s="7" t="s">
        <v>76</v>
      </c>
      <c r="F140" s="8">
        <v>1</v>
      </c>
      <c r="G140" s="7" t="s">
        <v>159</v>
      </c>
      <c r="H140" s="9"/>
      <c r="I140" s="7"/>
      <c r="J140" s="10">
        <v>-4.82</v>
      </c>
      <c r="K140" s="7" t="s">
        <v>16</v>
      </c>
      <c r="L140" s="7"/>
    </row>
    <row r="142" spans="1:12" x14ac:dyDescent="0.3">
      <c r="G142" s="11" t="s">
        <v>28</v>
      </c>
      <c r="H142" s="12">
        <f>+COUNTIF(K138:K140,"=Pte.")</f>
        <v>3</v>
      </c>
      <c r="I142" s="11" t="s">
        <v>29</v>
      </c>
      <c r="J142" s="13">
        <f>+SUMIF(K138:K140,"=Pte.",J138:J140)</f>
        <v>-27.22</v>
      </c>
    </row>
    <row r="144" spans="1:12" x14ac:dyDescent="0.3">
      <c r="A144" s="5">
        <v>430000113</v>
      </c>
      <c r="B144" s="5" t="s">
        <v>160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3">
      <c r="C145" s="7" t="s">
        <v>161</v>
      </c>
      <c r="D145" s="7" t="s">
        <v>162</v>
      </c>
      <c r="E145" s="7" t="s">
        <v>161</v>
      </c>
      <c r="F145" s="8">
        <v>1</v>
      </c>
      <c r="G145" s="7" t="s">
        <v>163</v>
      </c>
      <c r="H145" s="9"/>
      <c r="I145" s="7"/>
      <c r="J145" s="10">
        <v>409.83</v>
      </c>
      <c r="K145" s="7" t="s">
        <v>16</v>
      </c>
      <c r="L145" s="7"/>
    </row>
    <row r="147" spans="1:12" x14ac:dyDescent="0.3">
      <c r="G147" s="11" t="s">
        <v>28</v>
      </c>
      <c r="H147" s="12">
        <f>+COUNTIF(K145:K145,"=Pte.")</f>
        <v>1</v>
      </c>
      <c r="I147" s="11" t="s">
        <v>29</v>
      </c>
      <c r="J147" s="13">
        <f>+SUMIF(K145:K145,"=Pte.",J145:J145)</f>
        <v>409.83</v>
      </c>
    </row>
    <row r="149" spans="1:12" x14ac:dyDescent="0.3">
      <c r="A149" s="5">
        <v>430000115</v>
      </c>
      <c r="B149" s="5" t="s">
        <v>164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3">
      <c r="C150" s="7" t="s">
        <v>165</v>
      </c>
      <c r="D150" s="7" t="s">
        <v>166</v>
      </c>
      <c r="E150" s="7" t="s">
        <v>165</v>
      </c>
      <c r="F150" s="8">
        <v>1</v>
      </c>
      <c r="G150" s="7" t="s">
        <v>167</v>
      </c>
      <c r="H150" s="9"/>
      <c r="I150" s="7"/>
      <c r="J150" s="10">
        <v>-61.57</v>
      </c>
      <c r="K150" s="7" t="s">
        <v>16</v>
      </c>
      <c r="L150" s="7"/>
    </row>
    <row r="151" spans="1:12" x14ac:dyDescent="0.3">
      <c r="C151" s="7" t="s">
        <v>168</v>
      </c>
      <c r="D151" s="7" t="s">
        <v>169</v>
      </c>
      <c r="E151" s="7" t="s">
        <v>168</v>
      </c>
      <c r="F151" s="8">
        <v>1</v>
      </c>
      <c r="G151" s="7" t="s">
        <v>170</v>
      </c>
      <c r="H151" s="9"/>
      <c r="I151" s="7"/>
      <c r="J151" s="10">
        <v>-38.67</v>
      </c>
      <c r="K151" s="7" t="s">
        <v>16</v>
      </c>
      <c r="L151" s="7"/>
    </row>
    <row r="152" spans="1:12" x14ac:dyDescent="0.3">
      <c r="C152" s="7" t="s">
        <v>171</v>
      </c>
      <c r="D152" s="7" t="s">
        <v>172</v>
      </c>
      <c r="E152" s="7" t="s">
        <v>171</v>
      </c>
      <c r="F152" s="8">
        <v>1</v>
      </c>
      <c r="G152" s="7" t="s">
        <v>173</v>
      </c>
      <c r="H152" s="9"/>
      <c r="I152" s="7"/>
      <c r="J152" s="10">
        <v>-68.38</v>
      </c>
      <c r="K152" s="7" t="s">
        <v>16</v>
      </c>
      <c r="L152" s="7"/>
    </row>
    <row r="153" spans="1:12" x14ac:dyDescent="0.3">
      <c r="C153" s="7" t="s">
        <v>171</v>
      </c>
      <c r="D153" s="7" t="s">
        <v>174</v>
      </c>
      <c r="E153" s="7" t="s">
        <v>171</v>
      </c>
      <c r="F153" s="8">
        <v>1</v>
      </c>
      <c r="G153" s="7" t="s">
        <v>175</v>
      </c>
      <c r="H153" s="9"/>
      <c r="I153" s="7"/>
      <c r="J153" s="10">
        <v>-106.92</v>
      </c>
      <c r="K153" s="7" t="s">
        <v>16</v>
      </c>
      <c r="L153" s="7"/>
    </row>
    <row r="154" spans="1:12" x14ac:dyDescent="0.3">
      <c r="C154" s="7" t="s">
        <v>171</v>
      </c>
      <c r="D154" s="7" t="s">
        <v>176</v>
      </c>
      <c r="E154" s="7" t="s">
        <v>171</v>
      </c>
      <c r="F154" s="8">
        <v>1</v>
      </c>
      <c r="G154" s="7" t="s">
        <v>177</v>
      </c>
      <c r="H154" s="9"/>
      <c r="I154" s="7"/>
      <c r="J154" s="10">
        <v>-143.44999999999999</v>
      </c>
      <c r="K154" s="7" t="s">
        <v>16</v>
      </c>
      <c r="L154" s="7"/>
    </row>
    <row r="155" spans="1:12" x14ac:dyDescent="0.3">
      <c r="C155" s="7" t="s">
        <v>171</v>
      </c>
      <c r="D155" s="7" t="s">
        <v>178</v>
      </c>
      <c r="E155" s="7" t="s">
        <v>171</v>
      </c>
      <c r="F155" s="8">
        <v>1</v>
      </c>
      <c r="G155" s="7" t="s">
        <v>179</v>
      </c>
      <c r="H155" s="9"/>
      <c r="I155" s="7"/>
      <c r="J155" s="10">
        <v>-262</v>
      </c>
      <c r="K155" s="7" t="s">
        <v>16</v>
      </c>
      <c r="L155" s="7"/>
    </row>
    <row r="156" spans="1:12" x14ac:dyDescent="0.3">
      <c r="C156" s="7" t="s">
        <v>171</v>
      </c>
      <c r="D156" s="7" t="s">
        <v>180</v>
      </c>
      <c r="E156" s="7" t="s">
        <v>171</v>
      </c>
      <c r="F156" s="8">
        <v>1</v>
      </c>
      <c r="G156" s="7" t="s">
        <v>181</v>
      </c>
      <c r="H156" s="9"/>
      <c r="I156" s="7"/>
      <c r="J156" s="10">
        <v>-182.52</v>
      </c>
      <c r="K156" s="7" t="s">
        <v>16</v>
      </c>
      <c r="L156" s="7"/>
    </row>
    <row r="158" spans="1:12" x14ac:dyDescent="0.3">
      <c r="G158" s="11" t="s">
        <v>28</v>
      </c>
      <c r="H158" s="12">
        <f>+COUNTIF(K150:K156,"=Pte.")</f>
        <v>7</v>
      </c>
      <c r="I158" s="11" t="s">
        <v>29</v>
      </c>
      <c r="J158" s="13">
        <f>+SUMIF(K150:K156,"=Pte.",J150:J156)</f>
        <v>-863.51</v>
      </c>
    </row>
    <row r="160" spans="1:12" x14ac:dyDescent="0.3">
      <c r="A160" s="5">
        <v>430000120</v>
      </c>
      <c r="B160" s="5" t="s">
        <v>182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3">
      <c r="C161" s="7" t="s">
        <v>183</v>
      </c>
      <c r="D161" s="7" t="s">
        <v>184</v>
      </c>
      <c r="E161" s="7" t="s">
        <v>183</v>
      </c>
      <c r="F161" s="8">
        <v>1</v>
      </c>
      <c r="G161" s="7" t="s">
        <v>185</v>
      </c>
      <c r="H161" s="9"/>
      <c r="I161" s="7"/>
      <c r="J161" s="10">
        <v>-22.57</v>
      </c>
      <c r="K161" s="7" t="s">
        <v>16</v>
      </c>
      <c r="L161" s="7"/>
    </row>
    <row r="163" spans="1:12" x14ac:dyDescent="0.3">
      <c r="G163" s="11" t="s">
        <v>28</v>
      </c>
      <c r="H163" s="12">
        <f>+COUNTIF(K161:K161,"=Pte.")</f>
        <v>1</v>
      </c>
      <c r="I163" s="11" t="s">
        <v>29</v>
      </c>
      <c r="J163" s="13">
        <f>+SUMIF(K161:K161,"=Pte.",J161:J161)</f>
        <v>-22.57</v>
      </c>
    </row>
    <row r="165" spans="1:12" x14ac:dyDescent="0.3">
      <c r="A165" s="5">
        <v>430000123</v>
      </c>
      <c r="B165" s="5" t="s">
        <v>186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3">
      <c r="C166" s="7" t="s">
        <v>72</v>
      </c>
      <c r="D166" s="7" t="s">
        <v>187</v>
      </c>
      <c r="E166" s="7" t="s">
        <v>72</v>
      </c>
      <c r="F166" s="8">
        <v>1</v>
      </c>
      <c r="G166" s="7" t="s">
        <v>188</v>
      </c>
      <c r="H166" s="9"/>
      <c r="I166" s="7"/>
      <c r="J166" s="10">
        <v>1437.04</v>
      </c>
      <c r="K166" s="7" t="s">
        <v>16</v>
      </c>
      <c r="L166" s="7"/>
    </row>
    <row r="168" spans="1:12" x14ac:dyDescent="0.3">
      <c r="G168" s="11" t="s">
        <v>28</v>
      </c>
      <c r="H168" s="12">
        <f>+COUNTIF(K166:K166,"=Pte.")</f>
        <v>1</v>
      </c>
      <c r="I168" s="11" t="s">
        <v>29</v>
      </c>
      <c r="J168" s="13">
        <f>+SUMIF(K166:K166,"=Pte.",J166:J166)</f>
        <v>1437.04</v>
      </c>
    </row>
    <row r="170" spans="1:12" x14ac:dyDescent="0.3">
      <c r="A170" s="5">
        <v>430000127</v>
      </c>
      <c r="B170" s="5" t="s">
        <v>189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3">
      <c r="C171" s="7" t="s">
        <v>190</v>
      </c>
      <c r="D171" s="7" t="s">
        <v>191</v>
      </c>
      <c r="E171" s="7" t="s">
        <v>190</v>
      </c>
      <c r="F171" s="8">
        <v>1</v>
      </c>
      <c r="G171" s="7" t="s">
        <v>192</v>
      </c>
      <c r="H171" s="9"/>
      <c r="I171" s="7"/>
      <c r="J171" s="10">
        <v>-76.55</v>
      </c>
      <c r="K171" s="7" t="s">
        <v>16</v>
      </c>
      <c r="L171" s="7"/>
    </row>
    <row r="173" spans="1:12" x14ac:dyDescent="0.3">
      <c r="G173" s="11" t="s">
        <v>28</v>
      </c>
      <c r="H173" s="12">
        <f>+COUNTIF(K171:K171,"=Pte.")</f>
        <v>1</v>
      </c>
      <c r="I173" s="11" t="s">
        <v>29</v>
      </c>
      <c r="J173" s="13">
        <f>+SUMIF(K171:K171,"=Pte.",J171:J171)</f>
        <v>-76.55</v>
      </c>
    </row>
    <row r="175" spans="1:12" x14ac:dyDescent="0.3">
      <c r="A175" s="5">
        <v>430000132</v>
      </c>
      <c r="B175" s="5" t="s">
        <v>193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3">
      <c r="C176" s="7" t="s">
        <v>194</v>
      </c>
      <c r="D176" s="7" t="s">
        <v>195</v>
      </c>
      <c r="E176" s="7" t="s">
        <v>194</v>
      </c>
      <c r="F176" s="8">
        <v>1</v>
      </c>
      <c r="G176" s="7" t="s">
        <v>196</v>
      </c>
      <c r="H176" s="9"/>
      <c r="I176" s="7"/>
      <c r="J176" s="10">
        <v>-16.47</v>
      </c>
      <c r="K176" s="7" t="s">
        <v>16</v>
      </c>
      <c r="L176" s="7"/>
    </row>
    <row r="178" spans="1:12" x14ac:dyDescent="0.3">
      <c r="G178" s="11" t="s">
        <v>28</v>
      </c>
      <c r="H178" s="12">
        <f>+COUNTIF(K176:K176,"=Pte.")</f>
        <v>1</v>
      </c>
      <c r="I178" s="11" t="s">
        <v>29</v>
      </c>
      <c r="J178" s="13">
        <f>+SUMIF(K176:K176,"=Pte.",J176:J176)</f>
        <v>-16.47</v>
      </c>
    </row>
    <row r="180" spans="1:12" x14ac:dyDescent="0.3">
      <c r="A180" s="5">
        <v>430000133</v>
      </c>
      <c r="B180" s="5" t="s">
        <v>197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3">
      <c r="C181" s="7" t="s">
        <v>198</v>
      </c>
      <c r="D181" s="7" t="s">
        <v>199</v>
      </c>
      <c r="E181" s="7" t="s">
        <v>198</v>
      </c>
      <c r="F181" s="8">
        <v>1</v>
      </c>
      <c r="G181" s="7" t="s">
        <v>200</v>
      </c>
      <c r="H181" s="9"/>
      <c r="I181" s="7"/>
      <c r="J181" s="10">
        <v>-7.87</v>
      </c>
      <c r="K181" s="7" t="s">
        <v>16</v>
      </c>
      <c r="L181" s="7"/>
    </row>
    <row r="183" spans="1:12" x14ac:dyDescent="0.3">
      <c r="G183" s="11" t="s">
        <v>28</v>
      </c>
      <c r="H183" s="12">
        <f>+COUNTIF(K181:K181,"=Pte.")</f>
        <v>1</v>
      </c>
      <c r="I183" s="11" t="s">
        <v>29</v>
      </c>
      <c r="J183" s="13">
        <f>+SUMIF(K181:K181,"=Pte.",J181:J181)</f>
        <v>-7.87</v>
      </c>
    </row>
    <row r="185" spans="1:12" x14ac:dyDescent="0.3">
      <c r="A185" s="5">
        <v>430000137</v>
      </c>
      <c r="B185" s="5" t="s">
        <v>201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3">
      <c r="C186" s="7" t="s">
        <v>183</v>
      </c>
      <c r="D186" s="7" t="s">
        <v>202</v>
      </c>
      <c r="E186" s="7" t="s">
        <v>183</v>
      </c>
      <c r="F186" s="8">
        <v>1</v>
      </c>
      <c r="G186" s="7" t="s">
        <v>203</v>
      </c>
      <c r="H186" s="9"/>
      <c r="I186" s="7"/>
      <c r="J186" s="10">
        <v>-3.96</v>
      </c>
      <c r="K186" s="7" t="s">
        <v>16</v>
      </c>
      <c r="L186" s="7"/>
    </row>
    <row r="188" spans="1:12" x14ac:dyDescent="0.3">
      <c r="G188" s="11" t="s">
        <v>28</v>
      </c>
      <c r="H188" s="12">
        <f>+COUNTIF(K186:K186,"=Pte.")</f>
        <v>1</v>
      </c>
      <c r="I188" s="11" t="s">
        <v>29</v>
      </c>
      <c r="J188" s="13">
        <f>+SUMIF(K186:K186,"=Pte.",J186:J186)</f>
        <v>-3.96</v>
      </c>
    </row>
    <row r="190" spans="1:12" x14ac:dyDescent="0.3">
      <c r="A190" s="5">
        <v>430000138</v>
      </c>
      <c r="B190" s="5" t="s">
        <v>204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3">
      <c r="C191" s="7" t="s">
        <v>205</v>
      </c>
      <c r="D191" s="7" t="s">
        <v>206</v>
      </c>
      <c r="E191" s="7" t="s">
        <v>205</v>
      </c>
      <c r="F191" s="8">
        <v>1</v>
      </c>
      <c r="G191" s="7" t="s">
        <v>207</v>
      </c>
      <c r="H191" s="9"/>
      <c r="I191" s="7"/>
      <c r="J191" s="10">
        <v>-7.51</v>
      </c>
      <c r="K191" s="7" t="s">
        <v>16</v>
      </c>
      <c r="L191" s="7"/>
    </row>
    <row r="193" spans="1:12" x14ac:dyDescent="0.3">
      <c r="G193" s="11" t="s">
        <v>28</v>
      </c>
      <c r="H193" s="12">
        <f>+COUNTIF(K191:K191,"=Pte.")</f>
        <v>1</v>
      </c>
      <c r="I193" s="11" t="s">
        <v>29</v>
      </c>
      <c r="J193" s="13">
        <f>+SUMIF(K191:K191,"=Pte.",J191:J191)</f>
        <v>-7.51</v>
      </c>
    </row>
    <row r="195" spans="1:12" x14ac:dyDescent="0.3">
      <c r="A195" s="5">
        <v>430000143</v>
      </c>
      <c r="B195" s="5" t="s">
        <v>208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3">
      <c r="C196" s="7" t="s">
        <v>209</v>
      </c>
      <c r="D196" s="7">
        <v>2200000302</v>
      </c>
      <c r="E196" s="7" t="s">
        <v>209</v>
      </c>
      <c r="F196" s="8">
        <v>1</v>
      </c>
      <c r="G196" s="7" t="s">
        <v>210</v>
      </c>
      <c r="H196" s="9"/>
      <c r="I196" s="7"/>
      <c r="J196" s="10">
        <v>-3.6</v>
      </c>
      <c r="K196" s="7" t="s">
        <v>16</v>
      </c>
      <c r="L196" s="7" t="s">
        <v>113</v>
      </c>
    </row>
    <row r="198" spans="1:12" x14ac:dyDescent="0.3">
      <c r="G198" s="11" t="s">
        <v>28</v>
      </c>
      <c r="H198" s="12">
        <f>+COUNTIF(K196:K196,"=Pte.")</f>
        <v>1</v>
      </c>
      <c r="I198" s="11" t="s">
        <v>29</v>
      </c>
      <c r="J198" s="13">
        <f>+SUMIF(K196:K196,"=Pte.",J196:J196)</f>
        <v>-3.6</v>
      </c>
    </row>
    <row r="200" spans="1:12" x14ac:dyDescent="0.3">
      <c r="A200" s="5">
        <v>430000150</v>
      </c>
      <c r="B200" s="5" t="s">
        <v>211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3">
      <c r="C201" s="7" t="s">
        <v>23</v>
      </c>
      <c r="D201" s="7" t="s">
        <v>212</v>
      </c>
      <c r="E201" s="7" t="s">
        <v>23</v>
      </c>
      <c r="F201" s="8">
        <v>1</v>
      </c>
      <c r="G201" s="7" t="s">
        <v>213</v>
      </c>
      <c r="H201" s="9"/>
      <c r="I201" s="7"/>
      <c r="J201" s="10">
        <v>-8.92</v>
      </c>
      <c r="K201" s="7" t="s">
        <v>16</v>
      </c>
      <c r="L201" s="7" t="s">
        <v>113</v>
      </c>
    </row>
    <row r="203" spans="1:12" x14ac:dyDescent="0.3">
      <c r="G203" s="11" t="s">
        <v>28</v>
      </c>
      <c r="H203" s="12">
        <f>+COUNTIF(K201:K201,"=Pte.")</f>
        <v>1</v>
      </c>
      <c r="I203" s="11" t="s">
        <v>29</v>
      </c>
      <c r="J203" s="13">
        <f>+SUMIF(K201:K201,"=Pte.",J201:J201)</f>
        <v>-8.92</v>
      </c>
    </row>
    <row r="205" spans="1:12" x14ac:dyDescent="0.3">
      <c r="A205" s="5">
        <v>430000153</v>
      </c>
      <c r="B205" s="5" t="s">
        <v>214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3">
      <c r="C206" s="7" t="s">
        <v>215</v>
      </c>
      <c r="D206" s="7" t="s">
        <v>216</v>
      </c>
      <c r="E206" s="7" t="s">
        <v>215</v>
      </c>
      <c r="F206" s="8">
        <v>1</v>
      </c>
      <c r="G206" s="7" t="s">
        <v>217</v>
      </c>
      <c r="H206" s="9"/>
      <c r="I206" s="7"/>
      <c r="J206" s="10">
        <v>1657.85</v>
      </c>
      <c r="K206" s="7" t="s">
        <v>16</v>
      </c>
      <c r="L206" s="7"/>
    </row>
    <row r="208" spans="1:12" x14ac:dyDescent="0.3">
      <c r="G208" s="11" t="s">
        <v>28</v>
      </c>
      <c r="H208" s="12">
        <f>+COUNTIF(K206:K206,"=Pte.")</f>
        <v>1</v>
      </c>
      <c r="I208" s="11" t="s">
        <v>29</v>
      </c>
      <c r="J208" s="13">
        <f>+SUMIF(K206:K206,"=Pte.",J206:J206)</f>
        <v>1657.85</v>
      </c>
    </row>
    <row r="210" spans="1:12" x14ac:dyDescent="0.3">
      <c r="A210" s="5">
        <v>430000154</v>
      </c>
      <c r="B210" s="5" t="s">
        <v>218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3">
      <c r="C211" s="7" t="s">
        <v>31</v>
      </c>
      <c r="D211" s="7" t="s">
        <v>219</v>
      </c>
      <c r="E211" s="7" t="s">
        <v>31</v>
      </c>
      <c r="F211" s="8">
        <v>1</v>
      </c>
      <c r="G211" s="7" t="s">
        <v>220</v>
      </c>
      <c r="H211" s="9"/>
      <c r="I211" s="7"/>
      <c r="J211" s="10">
        <v>-15.09</v>
      </c>
      <c r="K211" s="7" t="s">
        <v>16</v>
      </c>
      <c r="L211" s="7"/>
    </row>
    <row r="213" spans="1:12" x14ac:dyDescent="0.3">
      <c r="G213" s="11" t="s">
        <v>28</v>
      </c>
      <c r="H213" s="12">
        <f>+COUNTIF(K211:K211,"=Pte.")</f>
        <v>1</v>
      </c>
      <c r="I213" s="11" t="s">
        <v>29</v>
      </c>
      <c r="J213" s="13">
        <f>+SUMIF(K211:K211,"=Pte.",J211:J211)</f>
        <v>-15.09</v>
      </c>
    </row>
    <row r="215" spans="1:12" x14ac:dyDescent="0.3">
      <c r="A215" s="5">
        <v>430000159</v>
      </c>
      <c r="B215" s="5" t="s">
        <v>221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3">
      <c r="C216" s="7" t="s">
        <v>155</v>
      </c>
      <c r="D216" s="7" t="s">
        <v>222</v>
      </c>
      <c r="E216" s="7" t="s">
        <v>155</v>
      </c>
      <c r="F216" s="8">
        <v>1</v>
      </c>
      <c r="G216" s="7" t="s">
        <v>223</v>
      </c>
      <c r="H216" s="9"/>
      <c r="I216" s="7"/>
      <c r="J216" s="10">
        <v>-13.42</v>
      </c>
      <c r="K216" s="7" t="s">
        <v>16</v>
      </c>
      <c r="L216" s="7"/>
    </row>
    <row r="217" spans="1:12" x14ac:dyDescent="0.3">
      <c r="C217" s="7" t="s">
        <v>224</v>
      </c>
      <c r="D217" s="7" t="s">
        <v>225</v>
      </c>
      <c r="E217" s="7" t="s">
        <v>224</v>
      </c>
      <c r="F217" s="8">
        <v>1</v>
      </c>
      <c r="G217" s="7" t="s">
        <v>226</v>
      </c>
      <c r="H217" s="9"/>
      <c r="I217" s="7"/>
      <c r="J217" s="10">
        <v>13.42</v>
      </c>
      <c r="K217" s="7" t="s">
        <v>16</v>
      </c>
      <c r="L217" s="7"/>
    </row>
    <row r="219" spans="1:12" x14ac:dyDescent="0.3">
      <c r="G219" s="11" t="s">
        <v>28</v>
      </c>
      <c r="H219" s="12">
        <f>+COUNTIF(K216:K217,"=Pte.")</f>
        <v>2</v>
      </c>
      <c r="I219" s="11" t="s">
        <v>29</v>
      </c>
      <c r="J219" s="13">
        <f>+SUMIF(K216:K217,"=Pte.",J216:J217)</f>
        <v>0</v>
      </c>
    </row>
    <row r="221" spans="1:12" x14ac:dyDescent="0.3">
      <c r="A221" s="5">
        <v>430000161</v>
      </c>
      <c r="B221" s="5" t="s">
        <v>227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3">
      <c r="C222" s="7" t="s">
        <v>228</v>
      </c>
      <c r="D222" s="7" t="s">
        <v>229</v>
      </c>
      <c r="E222" s="7" t="s">
        <v>228</v>
      </c>
      <c r="F222" s="8">
        <v>1</v>
      </c>
      <c r="G222" s="7" t="s">
        <v>230</v>
      </c>
      <c r="H222" s="9"/>
      <c r="I222" s="7"/>
      <c r="J222" s="10">
        <v>-4.5</v>
      </c>
      <c r="K222" s="7" t="s">
        <v>16</v>
      </c>
      <c r="L222" s="7"/>
    </row>
    <row r="223" spans="1:12" x14ac:dyDescent="0.3">
      <c r="C223" s="7" t="s">
        <v>231</v>
      </c>
      <c r="D223" s="7" t="s">
        <v>232</v>
      </c>
      <c r="E223" s="7" t="s">
        <v>231</v>
      </c>
      <c r="F223" s="8">
        <v>1</v>
      </c>
      <c r="G223" s="7" t="s">
        <v>233</v>
      </c>
      <c r="H223" s="9"/>
      <c r="I223" s="7"/>
      <c r="J223" s="10">
        <v>-47.14</v>
      </c>
      <c r="K223" s="7" t="s">
        <v>16</v>
      </c>
      <c r="L223" s="7"/>
    </row>
    <row r="225" spans="1:12" x14ac:dyDescent="0.3">
      <c r="G225" s="11" t="s">
        <v>28</v>
      </c>
      <c r="H225" s="12">
        <f>+COUNTIF(K222:K223,"=Pte.")</f>
        <v>2</v>
      </c>
      <c r="I225" s="11" t="s">
        <v>29</v>
      </c>
      <c r="J225" s="13">
        <f>+SUMIF(K222:K223,"=Pte.",J222:J223)</f>
        <v>-51.64</v>
      </c>
    </row>
    <row r="227" spans="1:12" x14ac:dyDescent="0.3">
      <c r="A227" s="5">
        <v>430000162</v>
      </c>
      <c r="B227" s="5" t="s">
        <v>234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3">
      <c r="C228" s="7" t="s">
        <v>72</v>
      </c>
      <c r="D228" s="7" t="s">
        <v>235</v>
      </c>
      <c r="E228" s="7" t="s">
        <v>72</v>
      </c>
      <c r="F228" s="8">
        <v>1</v>
      </c>
      <c r="G228" s="7" t="s">
        <v>236</v>
      </c>
      <c r="H228" s="9"/>
      <c r="I228" s="7"/>
      <c r="J228" s="10">
        <v>-58.49</v>
      </c>
      <c r="K228" s="7" t="s">
        <v>16</v>
      </c>
      <c r="L228" s="7"/>
    </row>
    <row r="230" spans="1:12" x14ac:dyDescent="0.3">
      <c r="G230" s="11" t="s">
        <v>28</v>
      </c>
      <c r="H230" s="12">
        <f>+COUNTIF(K228:K228,"=Pte.")</f>
        <v>1</v>
      </c>
      <c r="I230" s="11" t="s">
        <v>29</v>
      </c>
      <c r="J230" s="13">
        <f>+SUMIF(K228:K228,"=Pte.",J228:J228)</f>
        <v>-58.49</v>
      </c>
    </row>
    <row r="232" spans="1:12" x14ac:dyDescent="0.3">
      <c r="A232" s="5">
        <v>430000165</v>
      </c>
      <c r="B232" s="5" t="s">
        <v>237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3">
      <c r="C233" s="7" t="s">
        <v>238</v>
      </c>
      <c r="D233" s="7" t="s">
        <v>239</v>
      </c>
      <c r="E233" s="7" t="s">
        <v>238</v>
      </c>
      <c r="F233" s="8">
        <v>1</v>
      </c>
      <c r="G233" s="7" t="s">
        <v>240</v>
      </c>
      <c r="H233" s="9"/>
      <c r="I233" s="7"/>
      <c r="J233" s="10">
        <v>-8.9700000000000006</v>
      </c>
      <c r="K233" s="7" t="s">
        <v>16</v>
      </c>
      <c r="L233" s="7"/>
    </row>
    <row r="235" spans="1:12" x14ac:dyDescent="0.3">
      <c r="G235" s="11" t="s">
        <v>28</v>
      </c>
      <c r="H235" s="12">
        <f>+COUNTIF(K233:K233,"=Pte.")</f>
        <v>1</v>
      </c>
      <c r="I235" s="11" t="s">
        <v>29</v>
      </c>
      <c r="J235" s="13">
        <f>+SUMIF(K233:K233,"=Pte.",J233:J233)</f>
        <v>-8.9700000000000006</v>
      </c>
    </row>
    <row r="237" spans="1:12" x14ac:dyDescent="0.3">
      <c r="A237" s="5">
        <v>430000166</v>
      </c>
      <c r="B237" s="5" t="s">
        <v>241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3">
      <c r="C238" s="7" t="s">
        <v>242</v>
      </c>
      <c r="D238" s="7" t="s">
        <v>243</v>
      </c>
      <c r="E238" s="7" t="s">
        <v>242</v>
      </c>
      <c r="F238" s="8">
        <v>1</v>
      </c>
      <c r="G238" s="7" t="s">
        <v>244</v>
      </c>
      <c r="H238" s="9"/>
      <c r="I238" s="7"/>
      <c r="J238" s="10">
        <v>-45.28</v>
      </c>
      <c r="K238" s="7" t="s">
        <v>16</v>
      </c>
      <c r="L238" s="7"/>
    </row>
    <row r="239" spans="1:12" x14ac:dyDescent="0.3">
      <c r="C239" s="7" t="s">
        <v>72</v>
      </c>
      <c r="D239" s="7" t="s">
        <v>245</v>
      </c>
      <c r="E239" s="7" t="s">
        <v>72</v>
      </c>
      <c r="F239" s="8">
        <v>1</v>
      </c>
      <c r="G239" s="7" t="s">
        <v>246</v>
      </c>
      <c r="H239" s="9"/>
      <c r="I239" s="7"/>
      <c r="J239" s="10">
        <v>-44.08</v>
      </c>
      <c r="K239" s="7" t="s">
        <v>16</v>
      </c>
      <c r="L239" s="7"/>
    </row>
    <row r="241" spans="1:12" x14ac:dyDescent="0.3">
      <c r="G241" s="11" t="s">
        <v>28</v>
      </c>
      <c r="H241" s="12">
        <f>+COUNTIF(K238:K239,"=Pte.")</f>
        <v>2</v>
      </c>
      <c r="I241" s="11" t="s">
        <v>29</v>
      </c>
      <c r="J241" s="13">
        <f>+SUMIF(K238:K239,"=Pte.",J238:J239)</f>
        <v>-89.36</v>
      </c>
    </row>
    <row r="243" spans="1:12" x14ac:dyDescent="0.3">
      <c r="A243" s="5">
        <v>430000170</v>
      </c>
      <c r="B243" s="5" t="s">
        <v>247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3">
      <c r="C244" s="7" t="s">
        <v>248</v>
      </c>
      <c r="D244" s="7">
        <v>2200000343</v>
      </c>
      <c r="E244" s="7" t="s">
        <v>248</v>
      </c>
      <c r="F244" s="8">
        <v>1</v>
      </c>
      <c r="G244" s="7" t="s">
        <v>249</v>
      </c>
      <c r="H244" s="9"/>
      <c r="I244" s="7"/>
      <c r="J244" s="10">
        <v>3000</v>
      </c>
      <c r="K244" s="7" t="s">
        <v>16</v>
      </c>
      <c r="L244" s="7" t="s">
        <v>113</v>
      </c>
    </row>
    <row r="246" spans="1:12" x14ac:dyDescent="0.3">
      <c r="G246" s="11" t="s">
        <v>28</v>
      </c>
      <c r="H246" s="12">
        <f>+COUNTIF(K244:K244,"=Pte.")</f>
        <v>1</v>
      </c>
      <c r="I246" s="11" t="s">
        <v>29</v>
      </c>
      <c r="J246" s="13">
        <f>+SUMIF(K244:K244,"=Pte.",J244:J244)</f>
        <v>3000</v>
      </c>
    </row>
    <row r="248" spans="1:12" x14ac:dyDescent="0.3">
      <c r="A248" s="5">
        <v>430000172</v>
      </c>
      <c r="B248" s="5" t="s">
        <v>250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3">
      <c r="C249" s="7" t="s">
        <v>251</v>
      </c>
      <c r="D249" s="7" t="s">
        <v>252</v>
      </c>
      <c r="E249" s="7" t="s">
        <v>251</v>
      </c>
      <c r="F249" s="8">
        <v>1</v>
      </c>
      <c r="G249" s="7" t="s">
        <v>253</v>
      </c>
      <c r="H249" s="9"/>
      <c r="I249" s="7"/>
      <c r="J249" s="10">
        <v>320.73</v>
      </c>
      <c r="K249" s="7" t="s">
        <v>16</v>
      </c>
      <c r="L249" s="7"/>
    </row>
    <row r="251" spans="1:12" x14ac:dyDescent="0.3">
      <c r="G251" s="11" t="s">
        <v>28</v>
      </c>
      <c r="H251" s="12">
        <f>+COUNTIF(K249:K249,"=Pte.")</f>
        <v>1</v>
      </c>
      <c r="I251" s="11" t="s">
        <v>29</v>
      </c>
      <c r="J251" s="13">
        <f>+SUMIF(K249:K249,"=Pte.",J249:J249)</f>
        <v>320.73</v>
      </c>
    </row>
    <row r="253" spans="1:12" x14ac:dyDescent="0.3">
      <c r="A253" s="5">
        <v>430000174</v>
      </c>
      <c r="B253" s="5" t="s">
        <v>254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3">
      <c r="C254" s="7" t="s">
        <v>255</v>
      </c>
      <c r="D254" s="7" t="s">
        <v>256</v>
      </c>
      <c r="E254" s="7" t="s">
        <v>255</v>
      </c>
      <c r="F254" s="8">
        <v>1</v>
      </c>
      <c r="G254" s="7" t="s">
        <v>257</v>
      </c>
      <c r="H254" s="9"/>
      <c r="I254" s="7"/>
      <c r="J254" s="10">
        <v>-9.09</v>
      </c>
      <c r="K254" s="7" t="s">
        <v>16</v>
      </c>
      <c r="L254" s="7"/>
    </row>
    <row r="255" spans="1:12" x14ac:dyDescent="0.3">
      <c r="C255" s="7" t="s">
        <v>255</v>
      </c>
      <c r="D255" s="7" t="s">
        <v>258</v>
      </c>
      <c r="E255" s="7" t="s">
        <v>255</v>
      </c>
      <c r="F255" s="8">
        <v>1</v>
      </c>
      <c r="G255" s="7" t="s">
        <v>259</v>
      </c>
      <c r="H255" s="9"/>
      <c r="I255" s="7"/>
      <c r="J255" s="10">
        <v>10.64</v>
      </c>
      <c r="K255" s="7" t="s">
        <v>16</v>
      </c>
      <c r="L255" s="7"/>
    </row>
    <row r="256" spans="1:12" x14ac:dyDescent="0.3">
      <c r="C256" s="7" t="s">
        <v>260</v>
      </c>
      <c r="D256" s="7" t="s">
        <v>261</v>
      </c>
      <c r="E256" s="7" t="s">
        <v>260</v>
      </c>
      <c r="F256" s="8">
        <v>1</v>
      </c>
      <c r="G256" s="7" t="s">
        <v>262</v>
      </c>
      <c r="H256" s="9"/>
      <c r="I256" s="7"/>
      <c r="J256" s="10">
        <v>-1.54</v>
      </c>
      <c r="K256" s="7" t="s">
        <v>16</v>
      </c>
      <c r="L256" s="7"/>
    </row>
    <row r="257" spans="1:12" x14ac:dyDescent="0.3">
      <c r="C257" s="7" t="s">
        <v>263</v>
      </c>
      <c r="D257" s="7" t="s">
        <v>264</v>
      </c>
      <c r="E257" s="7" t="s">
        <v>263</v>
      </c>
      <c r="F257" s="8">
        <v>1</v>
      </c>
      <c r="G257" s="7" t="s">
        <v>265</v>
      </c>
      <c r="H257" s="9"/>
      <c r="I257" s="7"/>
      <c r="J257" s="10">
        <v>-2.59</v>
      </c>
      <c r="K257" s="7" t="s">
        <v>16</v>
      </c>
      <c r="L257" s="7"/>
    </row>
    <row r="259" spans="1:12" x14ac:dyDescent="0.3">
      <c r="G259" s="11" t="s">
        <v>28</v>
      </c>
      <c r="H259" s="12">
        <f>+COUNTIF(K254:K257,"=Pte.")</f>
        <v>4</v>
      </c>
      <c r="I259" s="11" t="s">
        <v>29</v>
      </c>
      <c r="J259" s="13">
        <f>+SUMIF(K254:K257,"=Pte.",J254:J257)</f>
        <v>-2.5799999999999992</v>
      </c>
    </row>
    <row r="261" spans="1:12" x14ac:dyDescent="0.3">
      <c r="A261" s="5">
        <v>430000175</v>
      </c>
      <c r="B261" s="5" t="s">
        <v>266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3">
      <c r="C262" s="7" t="s">
        <v>161</v>
      </c>
      <c r="D262" s="7" t="s">
        <v>267</v>
      </c>
      <c r="E262" s="7" t="s">
        <v>161</v>
      </c>
      <c r="F262" s="8">
        <v>1</v>
      </c>
      <c r="G262" s="7" t="s">
        <v>268</v>
      </c>
      <c r="H262" s="9"/>
      <c r="I262" s="7"/>
      <c r="J262" s="10">
        <v>-6.63</v>
      </c>
      <c r="K262" s="7" t="s">
        <v>16</v>
      </c>
      <c r="L262" s="7"/>
    </row>
    <row r="263" spans="1:12" x14ac:dyDescent="0.3">
      <c r="C263" s="7" t="s">
        <v>161</v>
      </c>
      <c r="D263" s="7" t="s">
        <v>269</v>
      </c>
      <c r="E263" s="7" t="s">
        <v>161</v>
      </c>
      <c r="F263" s="8">
        <v>1</v>
      </c>
      <c r="G263" s="7" t="s">
        <v>270</v>
      </c>
      <c r="H263" s="9"/>
      <c r="I263" s="7"/>
      <c r="J263" s="10">
        <v>1115.23</v>
      </c>
      <c r="K263" s="7" t="s">
        <v>16</v>
      </c>
      <c r="L263" s="7"/>
    </row>
    <row r="265" spans="1:12" x14ac:dyDescent="0.3">
      <c r="G265" s="11" t="s">
        <v>28</v>
      </c>
      <c r="H265" s="12">
        <f>+COUNTIF(K262:K263,"=Pte.")</f>
        <v>2</v>
      </c>
      <c r="I265" s="11" t="s">
        <v>29</v>
      </c>
      <c r="J265" s="13">
        <f>+SUMIF(K262:K263,"=Pte.",J262:J263)</f>
        <v>1108.5999999999999</v>
      </c>
    </row>
    <row r="267" spans="1:12" x14ac:dyDescent="0.3">
      <c r="A267" s="5">
        <v>430000177</v>
      </c>
      <c r="B267" s="5" t="s">
        <v>271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3">
      <c r="C268" s="7" t="s">
        <v>55</v>
      </c>
      <c r="D268" s="7" t="s">
        <v>272</v>
      </c>
      <c r="E268" s="7" t="s">
        <v>55</v>
      </c>
      <c r="F268" s="8">
        <v>1</v>
      </c>
      <c r="G268" s="7" t="s">
        <v>273</v>
      </c>
      <c r="H268" s="9"/>
      <c r="I268" s="7"/>
      <c r="J268" s="10">
        <v>-24.45</v>
      </c>
      <c r="K268" s="7" t="s">
        <v>16</v>
      </c>
      <c r="L268" s="7"/>
    </row>
    <row r="269" spans="1:12" x14ac:dyDescent="0.3">
      <c r="C269" s="7" t="s">
        <v>274</v>
      </c>
      <c r="D269" s="7" t="s">
        <v>275</v>
      </c>
      <c r="E269" s="7" t="s">
        <v>274</v>
      </c>
      <c r="F269" s="8">
        <v>1</v>
      </c>
      <c r="G269" s="7" t="s">
        <v>276</v>
      </c>
      <c r="H269" s="9"/>
      <c r="I269" s="7"/>
      <c r="J269" s="10">
        <v>719.22</v>
      </c>
      <c r="K269" s="7" t="s">
        <v>16</v>
      </c>
      <c r="L269" s="7"/>
    </row>
    <row r="271" spans="1:12" x14ac:dyDescent="0.3">
      <c r="G271" s="11" t="s">
        <v>28</v>
      </c>
      <c r="H271" s="12">
        <f>+COUNTIF(K268:K269,"=Pte.")</f>
        <v>2</v>
      </c>
      <c r="I271" s="11" t="s">
        <v>29</v>
      </c>
      <c r="J271" s="13">
        <f>+SUMIF(K268:K269,"=Pte.",J268:J269)</f>
        <v>694.77</v>
      </c>
    </row>
    <row r="273" spans="1:12" x14ac:dyDescent="0.3">
      <c r="A273" s="5">
        <v>430000178</v>
      </c>
      <c r="B273" s="5" t="s">
        <v>277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3">
      <c r="C274" s="7" t="s">
        <v>140</v>
      </c>
      <c r="D274" s="7" t="s">
        <v>278</v>
      </c>
      <c r="E274" s="7" t="s">
        <v>140</v>
      </c>
      <c r="F274" s="8">
        <v>1</v>
      </c>
      <c r="G274" s="7" t="s">
        <v>279</v>
      </c>
      <c r="H274" s="9"/>
      <c r="I274" s="7"/>
      <c r="J274" s="10">
        <v>-15.01</v>
      </c>
      <c r="K274" s="7" t="s">
        <v>16</v>
      </c>
      <c r="L274" s="7"/>
    </row>
    <row r="276" spans="1:12" x14ac:dyDescent="0.3">
      <c r="G276" s="11" t="s">
        <v>28</v>
      </c>
      <c r="H276" s="12">
        <f>+COUNTIF(K274:K274,"=Pte.")</f>
        <v>1</v>
      </c>
      <c r="I276" s="11" t="s">
        <v>29</v>
      </c>
      <c r="J276" s="13">
        <f>+SUMIF(K274:K274,"=Pte.",J274:J274)</f>
        <v>-15.01</v>
      </c>
    </row>
    <row r="278" spans="1:12" x14ac:dyDescent="0.3">
      <c r="A278" s="5">
        <v>430000181</v>
      </c>
      <c r="B278" s="5" t="s">
        <v>280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3">
      <c r="C279" s="7" t="s">
        <v>111</v>
      </c>
      <c r="D279" s="7">
        <v>2200000412</v>
      </c>
      <c r="E279" s="7" t="s">
        <v>111</v>
      </c>
      <c r="F279" s="8">
        <v>1</v>
      </c>
      <c r="G279" s="7" t="s">
        <v>280</v>
      </c>
      <c r="H279" s="9"/>
      <c r="I279" s="7"/>
      <c r="J279" s="10">
        <v>-43.3</v>
      </c>
      <c r="K279" s="7" t="s">
        <v>16</v>
      </c>
      <c r="L279" s="7" t="s">
        <v>113</v>
      </c>
    </row>
    <row r="280" spans="1:12" x14ac:dyDescent="0.3">
      <c r="C280" s="7" t="s">
        <v>281</v>
      </c>
      <c r="D280" s="7" t="s">
        <v>282</v>
      </c>
      <c r="E280" s="7" t="s">
        <v>281</v>
      </c>
      <c r="F280" s="8">
        <v>1</v>
      </c>
      <c r="G280" s="7" t="s">
        <v>283</v>
      </c>
      <c r="H280" s="9"/>
      <c r="I280" s="7"/>
      <c r="J280" s="10">
        <v>-18.36</v>
      </c>
      <c r="K280" s="7" t="s">
        <v>16</v>
      </c>
      <c r="L280" s="7"/>
    </row>
    <row r="282" spans="1:12" x14ac:dyDescent="0.3">
      <c r="G282" s="11" t="s">
        <v>28</v>
      </c>
      <c r="H282" s="12">
        <f>+COUNTIF(K279:K280,"=Pte.")</f>
        <v>2</v>
      </c>
      <c r="I282" s="11" t="s">
        <v>29</v>
      </c>
      <c r="J282" s="13">
        <f>+SUMIF(K279:K280,"=Pte.",J279:J280)</f>
        <v>-61.66</v>
      </c>
    </row>
    <row r="284" spans="1:12" x14ac:dyDescent="0.3">
      <c r="A284" s="5">
        <v>430000187</v>
      </c>
      <c r="B284" s="5" t="s">
        <v>284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3">
      <c r="C285" s="7" t="s">
        <v>285</v>
      </c>
      <c r="D285" s="7" t="s">
        <v>286</v>
      </c>
      <c r="E285" s="7" t="s">
        <v>285</v>
      </c>
      <c r="F285" s="8">
        <v>1</v>
      </c>
      <c r="G285" s="7" t="s">
        <v>287</v>
      </c>
      <c r="H285" s="9"/>
      <c r="I285" s="7"/>
      <c r="J285" s="10">
        <v>-48.73</v>
      </c>
      <c r="K285" s="7" t="s">
        <v>16</v>
      </c>
      <c r="L285" s="7"/>
    </row>
    <row r="287" spans="1:12" x14ac:dyDescent="0.3">
      <c r="G287" s="11" t="s">
        <v>28</v>
      </c>
      <c r="H287" s="12">
        <f>+COUNTIF(K285:K285,"=Pte.")</f>
        <v>1</v>
      </c>
      <c r="I287" s="11" t="s">
        <v>29</v>
      </c>
      <c r="J287" s="13">
        <f>+SUMIF(K285:K285,"=Pte.",J285:J285)</f>
        <v>-48.73</v>
      </c>
    </row>
    <row r="289" spans="1:12" x14ac:dyDescent="0.3">
      <c r="A289" s="5">
        <v>430000188</v>
      </c>
      <c r="B289" s="5" t="s">
        <v>288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3">
      <c r="C290" s="7" t="s">
        <v>289</v>
      </c>
      <c r="D290" s="7" t="s">
        <v>290</v>
      </c>
      <c r="E290" s="7" t="s">
        <v>289</v>
      </c>
      <c r="F290" s="8">
        <v>1</v>
      </c>
      <c r="G290" s="7" t="s">
        <v>291</v>
      </c>
      <c r="H290" s="9"/>
      <c r="I290" s="7"/>
      <c r="J290" s="10">
        <v>-5.39</v>
      </c>
      <c r="K290" s="7" t="s">
        <v>16</v>
      </c>
      <c r="L290" s="7"/>
    </row>
    <row r="291" spans="1:12" x14ac:dyDescent="0.3">
      <c r="C291" s="7" t="s">
        <v>49</v>
      </c>
      <c r="D291" s="7" t="s">
        <v>292</v>
      </c>
      <c r="E291" s="7" t="s">
        <v>49</v>
      </c>
      <c r="F291" s="8">
        <v>1</v>
      </c>
      <c r="G291" s="7" t="s">
        <v>293</v>
      </c>
      <c r="H291" s="9"/>
      <c r="I291" s="7"/>
      <c r="J291" s="10">
        <v>-32.700000000000003</v>
      </c>
      <c r="K291" s="7" t="s">
        <v>16</v>
      </c>
      <c r="L291" s="7"/>
    </row>
    <row r="292" spans="1:12" x14ac:dyDescent="0.3">
      <c r="C292" s="7" t="s">
        <v>161</v>
      </c>
      <c r="D292" s="7" t="s">
        <v>294</v>
      </c>
      <c r="E292" s="7" t="s">
        <v>161</v>
      </c>
      <c r="F292" s="8">
        <v>1</v>
      </c>
      <c r="G292" s="7" t="s">
        <v>295</v>
      </c>
      <c r="H292" s="9"/>
      <c r="I292" s="7"/>
      <c r="J292" s="10">
        <v>556.14</v>
      </c>
      <c r="K292" s="7" t="s">
        <v>16</v>
      </c>
      <c r="L292" s="7"/>
    </row>
    <row r="294" spans="1:12" x14ac:dyDescent="0.3">
      <c r="G294" s="11" t="s">
        <v>28</v>
      </c>
      <c r="H294" s="12">
        <f>+COUNTIF(K290:K292,"=Pte.")</f>
        <v>3</v>
      </c>
      <c r="I294" s="11" t="s">
        <v>29</v>
      </c>
      <c r="J294" s="13">
        <f>+SUMIF(K290:K292,"=Pte.",J290:J292)</f>
        <v>518.04999999999995</v>
      </c>
    </row>
    <row r="296" spans="1:12" x14ac:dyDescent="0.3">
      <c r="A296" s="5">
        <v>430000190</v>
      </c>
      <c r="B296" s="5" t="s">
        <v>296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3">
      <c r="C297" s="7" t="s">
        <v>297</v>
      </c>
      <c r="D297" s="7" t="s">
        <v>298</v>
      </c>
      <c r="E297" s="7" t="s">
        <v>297</v>
      </c>
      <c r="F297" s="8">
        <v>1</v>
      </c>
      <c r="G297" s="7" t="s">
        <v>299</v>
      </c>
      <c r="H297" s="9"/>
      <c r="I297" s="7"/>
      <c r="J297" s="10">
        <v>-24.75</v>
      </c>
      <c r="K297" s="7" t="s">
        <v>16</v>
      </c>
      <c r="L297" s="7"/>
    </row>
    <row r="298" spans="1:12" x14ac:dyDescent="0.3">
      <c r="C298" s="7" t="s">
        <v>297</v>
      </c>
      <c r="D298" s="7" t="s">
        <v>300</v>
      </c>
      <c r="E298" s="7" t="s">
        <v>297</v>
      </c>
      <c r="F298" s="8">
        <v>1</v>
      </c>
      <c r="G298" s="7" t="s">
        <v>301</v>
      </c>
      <c r="H298" s="9"/>
      <c r="I298" s="7"/>
      <c r="J298" s="10">
        <v>-276.07</v>
      </c>
      <c r="K298" s="7" t="s">
        <v>16</v>
      </c>
      <c r="L298" s="7"/>
    </row>
    <row r="299" spans="1:12" x14ac:dyDescent="0.3">
      <c r="C299" s="7" t="s">
        <v>297</v>
      </c>
      <c r="D299" s="7" t="s">
        <v>302</v>
      </c>
      <c r="E299" s="7" t="s">
        <v>297</v>
      </c>
      <c r="F299" s="8">
        <v>1</v>
      </c>
      <c r="G299" s="7" t="s">
        <v>303</v>
      </c>
      <c r="H299" s="9"/>
      <c r="I299" s="7"/>
      <c r="J299" s="10">
        <v>1780.59</v>
      </c>
      <c r="K299" s="7" t="s">
        <v>16</v>
      </c>
      <c r="L299" s="7"/>
    </row>
    <row r="301" spans="1:12" x14ac:dyDescent="0.3">
      <c r="G301" s="11" t="s">
        <v>28</v>
      </c>
      <c r="H301" s="12">
        <f>+COUNTIF(K297:K299,"=Pte.")</f>
        <v>3</v>
      </c>
      <c r="I301" s="11" t="s">
        <v>29</v>
      </c>
      <c r="J301" s="13">
        <f>+SUMIF(K297:K299,"=Pte.",J297:J299)</f>
        <v>1479.77</v>
      </c>
    </row>
    <row r="303" spans="1:12" x14ac:dyDescent="0.3">
      <c r="A303" s="5">
        <v>430000194</v>
      </c>
      <c r="B303" s="5" t="s">
        <v>304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3">
      <c r="C304" s="7" t="s">
        <v>305</v>
      </c>
      <c r="D304" s="7" t="s">
        <v>306</v>
      </c>
      <c r="E304" s="7" t="s">
        <v>305</v>
      </c>
      <c r="F304" s="8">
        <v>1</v>
      </c>
      <c r="G304" s="7" t="s">
        <v>307</v>
      </c>
      <c r="H304" s="9"/>
      <c r="I304" s="7"/>
      <c r="J304" s="10">
        <v>-11.1</v>
      </c>
      <c r="K304" s="7" t="s">
        <v>16</v>
      </c>
      <c r="L304" s="7"/>
    </row>
    <row r="305" spans="1:12" x14ac:dyDescent="0.3">
      <c r="C305" s="7" t="s">
        <v>308</v>
      </c>
      <c r="D305" s="7" t="s">
        <v>309</v>
      </c>
      <c r="E305" s="7" t="s">
        <v>308</v>
      </c>
      <c r="F305" s="8">
        <v>1</v>
      </c>
      <c r="G305" s="7" t="s">
        <v>310</v>
      </c>
      <c r="H305" s="9"/>
      <c r="I305" s="7"/>
      <c r="J305" s="10">
        <v>2003.92</v>
      </c>
      <c r="K305" s="7" t="s">
        <v>16</v>
      </c>
      <c r="L305" s="7"/>
    </row>
    <row r="307" spans="1:12" x14ac:dyDescent="0.3">
      <c r="G307" s="11" t="s">
        <v>28</v>
      </c>
      <c r="H307" s="12">
        <f>+COUNTIF(K304:K305,"=Pte.")</f>
        <v>2</v>
      </c>
      <c r="I307" s="11" t="s">
        <v>29</v>
      </c>
      <c r="J307" s="13">
        <f>+SUMIF(K304:K305,"=Pte.",J304:J305)</f>
        <v>1992.8200000000002</v>
      </c>
    </row>
    <row r="309" spans="1:12" x14ac:dyDescent="0.3">
      <c r="A309" s="5">
        <v>430000197</v>
      </c>
      <c r="B309" s="5" t="s">
        <v>311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3">
      <c r="C310" s="7" t="s">
        <v>312</v>
      </c>
      <c r="D310" s="7" t="s">
        <v>313</v>
      </c>
      <c r="E310" s="7" t="s">
        <v>312</v>
      </c>
      <c r="F310" s="8">
        <v>1</v>
      </c>
      <c r="G310" s="7" t="s">
        <v>314</v>
      </c>
      <c r="H310" s="9"/>
      <c r="I310" s="7"/>
      <c r="J310" s="10">
        <v>3154.19</v>
      </c>
      <c r="K310" s="7" t="s">
        <v>16</v>
      </c>
      <c r="L310" s="7"/>
    </row>
    <row r="311" spans="1:12" x14ac:dyDescent="0.3">
      <c r="C311" s="7" t="s">
        <v>82</v>
      </c>
      <c r="D311" s="7" t="s">
        <v>315</v>
      </c>
      <c r="E311" s="7" t="s">
        <v>82</v>
      </c>
      <c r="F311" s="8">
        <v>1</v>
      </c>
      <c r="G311" s="7" t="s">
        <v>316</v>
      </c>
      <c r="H311" s="9"/>
      <c r="I311" s="7"/>
      <c r="J311" s="10">
        <v>-50</v>
      </c>
      <c r="K311" s="7" t="s">
        <v>16</v>
      </c>
      <c r="L311" s="7"/>
    </row>
    <row r="312" spans="1:12" x14ac:dyDescent="0.3">
      <c r="C312" s="7" t="s">
        <v>72</v>
      </c>
      <c r="D312" s="7" t="s">
        <v>317</v>
      </c>
      <c r="E312" s="7" t="s">
        <v>72</v>
      </c>
      <c r="F312" s="8">
        <v>1</v>
      </c>
      <c r="G312" s="7" t="s">
        <v>318</v>
      </c>
      <c r="H312" s="9"/>
      <c r="I312" s="7"/>
      <c r="J312" s="10">
        <v>-53.29</v>
      </c>
      <c r="K312" s="7" t="s">
        <v>16</v>
      </c>
      <c r="L312" s="7"/>
    </row>
    <row r="314" spans="1:12" x14ac:dyDescent="0.3">
      <c r="G314" s="11" t="s">
        <v>28</v>
      </c>
      <c r="H314" s="12">
        <f>+COUNTIF(K310:K312,"=Pte.")</f>
        <v>3</v>
      </c>
      <c r="I314" s="11" t="s">
        <v>29</v>
      </c>
      <c r="J314" s="13">
        <f>+SUMIF(K310:K312,"=Pte.",J310:J312)</f>
        <v>3050.9</v>
      </c>
    </row>
    <row r="316" spans="1:12" x14ac:dyDescent="0.3">
      <c r="A316" s="5">
        <v>430000198</v>
      </c>
      <c r="B316" s="5" t="s">
        <v>319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3">
      <c r="C317" s="7" t="s">
        <v>320</v>
      </c>
      <c r="D317" s="7">
        <v>2200000414</v>
      </c>
      <c r="E317" s="7" t="s">
        <v>320</v>
      </c>
      <c r="F317" s="8">
        <v>1</v>
      </c>
      <c r="G317" s="7" t="s">
        <v>321</v>
      </c>
      <c r="H317" s="9"/>
      <c r="I317" s="7"/>
      <c r="J317" s="10">
        <v>11761.8</v>
      </c>
      <c r="K317" s="7" t="s">
        <v>16</v>
      </c>
      <c r="L317" s="7" t="s">
        <v>113</v>
      </c>
    </row>
    <row r="319" spans="1:12" x14ac:dyDescent="0.3">
      <c r="G319" s="11" t="s">
        <v>28</v>
      </c>
      <c r="H319" s="12">
        <f>+COUNTIF(K317:K317,"=Pte.")</f>
        <v>1</v>
      </c>
      <c r="I319" s="11" t="s">
        <v>29</v>
      </c>
      <c r="J319" s="13">
        <f>+SUMIF(K317:K317,"=Pte.",J317:J317)</f>
        <v>11761.8</v>
      </c>
    </row>
    <row r="321" spans="1:12" x14ac:dyDescent="0.3">
      <c r="A321" s="5">
        <v>430000203</v>
      </c>
      <c r="B321" s="5" t="s">
        <v>322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3">
      <c r="C322" s="7" t="s">
        <v>274</v>
      </c>
      <c r="D322" s="7" t="s">
        <v>323</v>
      </c>
      <c r="E322" s="7" t="s">
        <v>274</v>
      </c>
      <c r="F322" s="8">
        <v>1</v>
      </c>
      <c r="G322" s="7" t="s">
        <v>324</v>
      </c>
      <c r="H322" s="9"/>
      <c r="I322" s="7"/>
      <c r="J322" s="10">
        <v>-14.98</v>
      </c>
      <c r="K322" s="7" t="s">
        <v>16</v>
      </c>
      <c r="L322" s="7"/>
    </row>
    <row r="324" spans="1:12" x14ac:dyDescent="0.3">
      <c r="G324" s="11" t="s">
        <v>28</v>
      </c>
      <c r="H324" s="12">
        <f>+COUNTIF(K322:K322,"=Pte.")</f>
        <v>1</v>
      </c>
      <c r="I324" s="11" t="s">
        <v>29</v>
      </c>
      <c r="J324" s="13">
        <f>+SUMIF(K322:K322,"=Pte.",J322:J322)</f>
        <v>-14.98</v>
      </c>
    </row>
    <row r="326" spans="1:12" x14ac:dyDescent="0.3">
      <c r="A326" s="5">
        <v>430000205</v>
      </c>
      <c r="B326" s="5" t="s">
        <v>325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3">
      <c r="C327" s="7" t="s">
        <v>326</v>
      </c>
      <c r="D327" s="7" t="s">
        <v>327</v>
      </c>
      <c r="E327" s="7" t="s">
        <v>326</v>
      </c>
      <c r="F327" s="8">
        <v>1</v>
      </c>
      <c r="G327" s="7" t="s">
        <v>328</v>
      </c>
      <c r="H327" s="9"/>
      <c r="I327" s="7"/>
      <c r="J327" s="10">
        <v>655.02</v>
      </c>
      <c r="K327" s="7" t="s">
        <v>16</v>
      </c>
      <c r="L327" s="7"/>
    </row>
    <row r="328" spans="1:12" x14ac:dyDescent="0.3">
      <c r="C328" s="7" t="s">
        <v>329</v>
      </c>
      <c r="D328" s="7" t="s">
        <v>330</v>
      </c>
      <c r="E328" s="7" t="s">
        <v>329</v>
      </c>
      <c r="F328" s="8">
        <v>1</v>
      </c>
      <c r="G328" s="7" t="s">
        <v>331</v>
      </c>
      <c r="H328" s="9"/>
      <c r="I328" s="7"/>
      <c r="J328" s="10">
        <v>370.01</v>
      </c>
      <c r="K328" s="7" t="s">
        <v>16</v>
      </c>
      <c r="L328" s="7"/>
    </row>
    <row r="329" spans="1:12" x14ac:dyDescent="0.3">
      <c r="C329" s="7" t="s">
        <v>332</v>
      </c>
      <c r="D329" s="7" t="s">
        <v>333</v>
      </c>
      <c r="E329" s="7" t="s">
        <v>332</v>
      </c>
      <c r="F329" s="8">
        <v>1</v>
      </c>
      <c r="G329" s="7" t="s">
        <v>334</v>
      </c>
      <c r="H329" s="9"/>
      <c r="I329" s="7"/>
      <c r="J329" s="10">
        <v>-2.23</v>
      </c>
      <c r="K329" s="7" t="s">
        <v>16</v>
      </c>
      <c r="L329" s="7"/>
    </row>
    <row r="330" spans="1:12" x14ac:dyDescent="0.3">
      <c r="C330" s="7" t="s">
        <v>289</v>
      </c>
      <c r="D330" s="7" t="s">
        <v>335</v>
      </c>
      <c r="E330" s="7" t="s">
        <v>289</v>
      </c>
      <c r="F330" s="8">
        <v>1</v>
      </c>
      <c r="G330" s="7" t="s">
        <v>336</v>
      </c>
      <c r="H330" s="9"/>
      <c r="I330" s="7"/>
      <c r="J330" s="10">
        <v>1160.68</v>
      </c>
      <c r="K330" s="7" t="s">
        <v>16</v>
      </c>
      <c r="L330" s="7"/>
    </row>
    <row r="331" spans="1:12" x14ac:dyDescent="0.3">
      <c r="C331" s="7" t="s">
        <v>161</v>
      </c>
      <c r="D331" s="7" t="s">
        <v>337</v>
      </c>
      <c r="E331" s="7" t="s">
        <v>161</v>
      </c>
      <c r="F331" s="8">
        <v>1</v>
      </c>
      <c r="G331" s="7" t="s">
        <v>338</v>
      </c>
      <c r="H331" s="9"/>
      <c r="I331" s="7"/>
      <c r="J331" s="10">
        <v>-11.62</v>
      </c>
      <c r="K331" s="7" t="s">
        <v>16</v>
      </c>
      <c r="L331" s="7"/>
    </row>
    <row r="332" spans="1:12" x14ac:dyDescent="0.3">
      <c r="C332" s="7" t="s">
        <v>97</v>
      </c>
      <c r="D332" s="7" t="s">
        <v>339</v>
      </c>
      <c r="E332" s="7" t="s">
        <v>97</v>
      </c>
      <c r="F332" s="8">
        <v>1</v>
      </c>
      <c r="G332" s="7" t="s">
        <v>340</v>
      </c>
      <c r="H332" s="9"/>
      <c r="I332" s="7"/>
      <c r="J332" s="10">
        <v>342.18</v>
      </c>
      <c r="K332" s="7" t="s">
        <v>16</v>
      </c>
      <c r="L332" s="7"/>
    </row>
    <row r="334" spans="1:12" x14ac:dyDescent="0.3">
      <c r="G334" s="11" t="s">
        <v>28</v>
      </c>
      <c r="H334" s="12">
        <f>+COUNTIF(K327:K332,"=Pte.")</f>
        <v>6</v>
      </c>
      <c r="I334" s="11" t="s">
        <v>29</v>
      </c>
      <c r="J334" s="13">
        <f>+SUMIF(K327:K332,"=Pte.",J327:J332)</f>
        <v>2514.04</v>
      </c>
    </row>
    <row r="336" spans="1:12" x14ac:dyDescent="0.3">
      <c r="A336" s="5">
        <v>430000207</v>
      </c>
      <c r="B336" s="5" t="s">
        <v>341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3">
      <c r="C337" s="7" t="s">
        <v>238</v>
      </c>
      <c r="D337" s="7" t="s">
        <v>342</v>
      </c>
      <c r="E337" s="7" t="s">
        <v>238</v>
      </c>
      <c r="F337" s="8">
        <v>1</v>
      </c>
      <c r="G337" s="7" t="s">
        <v>343</v>
      </c>
      <c r="H337" s="9"/>
      <c r="I337" s="7"/>
      <c r="J337" s="10">
        <v>2992.28</v>
      </c>
      <c r="K337" s="7" t="s">
        <v>16</v>
      </c>
      <c r="L337" s="7"/>
    </row>
    <row r="338" spans="1:12" x14ac:dyDescent="0.3">
      <c r="C338" s="7" t="s">
        <v>344</v>
      </c>
      <c r="D338" s="7" t="s">
        <v>345</v>
      </c>
      <c r="E338" s="7" t="s">
        <v>344</v>
      </c>
      <c r="F338" s="8">
        <v>1</v>
      </c>
      <c r="G338" s="7" t="s">
        <v>346</v>
      </c>
      <c r="H338" s="9"/>
      <c r="I338" s="7"/>
      <c r="J338" s="10">
        <v>3621.55</v>
      </c>
      <c r="K338" s="7" t="s">
        <v>16</v>
      </c>
      <c r="L338" s="7"/>
    </row>
    <row r="339" spans="1:12" x14ac:dyDescent="0.3">
      <c r="C339" s="7" t="s">
        <v>101</v>
      </c>
      <c r="D339" s="7" t="s">
        <v>347</v>
      </c>
      <c r="E339" s="7" t="s">
        <v>101</v>
      </c>
      <c r="F339" s="8">
        <v>1</v>
      </c>
      <c r="G339" s="7" t="s">
        <v>348</v>
      </c>
      <c r="H339" s="9"/>
      <c r="I339" s="7"/>
      <c r="J339" s="10">
        <v>2123.15</v>
      </c>
      <c r="K339" s="7" t="s">
        <v>16</v>
      </c>
      <c r="L339" s="7"/>
    </row>
    <row r="340" spans="1:12" x14ac:dyDescent="0.3">
      <c r="C340" s="7" t="s">
        <v>72</v>
      </c>
      <c r="D340" s="7" t="s">
        <v>349</v>
      </c>
      <c r="E340" s="7" t="s">
        <v>72</v>
      </c>
      <c r="F340" s="8">
        <v>1</v>
      </c>
      <c r="G340" s="7" t="s">
        <v>350</v>
      </c>
      <c r="H340" s="9"/>
      <c r="I340" s="7"/>
      <c r="J340" s="10">
        <v>-85.26</v>
      </c>
      <c r="K340" s="7" t="s">
        <v>16</v>
      </c>
      <c r="L340" s="7"/>
    </row>
    <row r="342" spans="1:12" x14ac:dyDescent="0.3">
      <c r="G342" s="11" t="s">
        <v>28</v>
      </c>
      <c r="H342" s="12">
        <f>+COUNTIF(K337:K340,"=Pte.")</f>
        <v>4</v>
      </c>
      <c r="I342" s="11" t="s">
        <v>29</v>
      </c>
      <c r="J342" s="13">
        <f>+SUMIF(K337:K340,"=Pte.",J337:J340)</f>
        <v>8651.7199999999993</v>
      </c>
    </row>
    <row r="344" spans="1:12" x14ac:dyDescent="0.3">
      <c r="A344" s="5">
        <v>430000209</v>
      </c>
      <c r="B344" s="5" t="s">
        <v>351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3">
      <c r="C345" s="7" t="s">
        <v>46</v>
      </c>
      <c r="D345" s="7" t="s">
        <v>352</v>
      </c>
      <c r="E345" s="7" t="s">
        <v>46</v>
      </c>
      <c r="F345" s="8">
        <v>1</v>
      </c>
      <c r="G345" s="7" t="s">
        <v>353</v>
      </c>
      <c r="H345" s="9"/>
      <c r="I345" s="7"/>
      <c r="J345" s="10">
        <v>467.43</v>
      </c>
      <c r="K345" s="7" t="s">
        <v>16</v>
      </c>
      <c r="L345" s="7"/>
    </row>
    <row r="346" spans="1:12" x14ac:dyDescent="0.3">
      <c r="C346" s="7" t="s">
        <v>354</v>
      </c>
      <c r="D346" s="7" t="s">
        <v>355</v>
      </c>
      <c r="E346" s="7" t="s">
        <v>354</v>
      </c>
      <c r="F346" s="8">
        <v>1</v>
      </c>
      <c r="G346" s="7" t="s">
        <v>356</v>
      </c>
      <c r="H346" s="9"/>
      <c r="I346" s="7"/>
      <c r="J346" s="10">
        <v>-119.67</v>
      </c>
      <c r="K346" s="7" t="s">
        <v>16</v>
      </c>
      <c r="L346" s="7"/>
    </row>
    <row r="348" spans="1:12" x14ac:dyDescent="0.3">
      <c r="G348" s="11" t="s">
        <v>28</v>
      </c>
      <c r="H348" s="12">
        <f>+COUNTIF(K345:K346,"=Pte.")</f>
        <v>2</v>
      </c>
      <c r="I348" s="11" t="s">
        <v>29</v>
      </c>
      <c r="J348" s="13">
        <f>+SUMIF(K345:K346,"=Pte.",J345:J346)</f>
        <v>347.76</v>
      </c>
    </row>
    <row r="350" spans="1:12" x14ac:dyDescent="0.3">
      <c r="A350" s="5">
        <v>430000211</v>
      </c>
      <c r="B350" s="5" t="s">
        <v>357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3">
      <c r="C351" s="7" t="s">
        <v>49</v>
      </c>
      <c r="D351" s="7" t="s">
        <v>358</v>
      </c>
      <c r="E351" s="7" t="s">
        <v>49</v>
      </c>
      <c r="F351" s="8">
        <v>1</v>
      </c>
      <c r="G351" s="7" t="s">
        <v>359</v>
      </c>
      <c r="H351" s="9"/>
      <c r="I351" s="7"/>
      <c r="J351" s="10">
        <v>-10.31</v>
      </c>
      <c r="K351" s="7" t="s">
        <v>16</v>
      </c>
      <c r="L351" s="7"/>
    </row>
    <row r="352" spans="1:12" x14ac:dyDescent="0.3">
      <c r="C352" s="7" t="s">
        <v>161</v>
      </c>
      <c r="D352" s="7" t="s">
        <v>360</v>
      </c>
      <c r="E352" s="7" t="s">
        <v>161</v>
      </c>
      <c r="F352" s="8">
        <v>1</v>
      </c>
      <c r="G352" s="7" t="s">
        <v>361</v>
      </c>
      <c r="H352" s="9"/>
      <c r="I352" s="7"/>
      <c r="J352" s="10">
        <v>506.71</v>
      </c>
      <c r="K352" s="7" t="s">
        <v>16</v>
      </c>
      <c r="L352" s="7"/>
    </row>
    <row r="354" spans="1:12" x14ac:dyDescent="0.3">
      <c r="G354" s="11" t="s">
        <v>28</v>
      </c>
      <c r="H354" s="12">
        <f>+COUNTIF(K351:K352,"=Pte.")</f>
        <v>2</v>
      </c>
      <c r="I354" s="11" t="s">
        <v>29</v>
      </c>
      <c r="J354" s="13">
        <f>+SUMIF(K351:K352,"=Pte.",J351:J352)</f>
        <v>496.4</v>
      </c>
    </row>
    <row r="356" spans="1:12" x14ac:dyDescent="0.3">
      <c r="A356" s="5">
        <v>430000214</v>
      </c>
      <c r="B356" s="5" t="s">
        <v>362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3">
      <c r="C357" s="7" t="s">
        <v>363</v>
      </c>
      <c r="D357" s="7" t="s">
        <v>364</v>
      </c>
      <c r="E357" s="7" t="s">
        <v>363</v>
      </c>
      <c r="F357" s="8">
        <v>1</v>
      </c>
      <c r="G357" s="7" t="s">
        <v>365</v>
      </c>
      <c r="H357" s="9"/>
      <c r="I357" s="7"/>
      <c r="J357" s="10">
        <v>3600.45</v>
      </c>
      <c r="K357" s="7" t="s">
        <v>16</v>
      </c>
      <c r="L357" s="7" t="s">
        <v>113</v>
      </c>
    </row>
    <row r="359" spans="1:12" x14ac:dyDescent="0.3">
      <c r="G359" s="11" t="s">
        <v>28</v>
      </c>
      <c r="H359" s="12">
        <f>+COUNTIF(K357:K357,"=Pte.")</f>
        <v>1</v>
      </c>
      <c r="I359" s="11" t="s">
        <v>29</v>
      </c>
      <c r="J359" s="13">
        <f>+SUMIF(K357:K357,"=Pte.",J357:J357)</f>
        <v>3600.45</v>
      </c>
    </row>
    <row r="361" spans="1:12" x14ac:dyDescent="0.3">
      <c r="A361" s="5">
        <v>430000217</v>
      </c>
      <c r="B361" s="5" t="s">
        <v>366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3">
      <c r="C362" s="7" t="s">
        <v>367</v>
      </c>
      <c r="D362" s="7" t="s">
        <v>368</v>
      </c>
      <c r="E362" s="7" t="s">
        <v>367</v>
      </c>
      <c r="F362" s="8">
        <v>1</v>
      </c>
      <c r="G362" s="7" t="s">
        <v>369</v>
      </c>
      <c r="H362" s="9"/>
      <c r="I362" s="7"/>
      <c r="J362" s="10">
        <v>-41.98</v>
      </c>
      <c r="K362" s="7" t="s">
        <v>16</v>
      </c>
      <c r="L362" s="7"/>
    </row>
    <row r="363" spans="1:12" x14ac:dyDescent="0.3">
      <c r="C363" s="7" t="s">
        <v>370</v>
      </c>
      <c r="D363" s="7" t="s">
        <v>371</v>
      </c>
      <c r="E363" s="7" t="s">
        <v>370</v>
      </c>
      <c r="F363" s="8">
        <v>1</v>
      </c>
      <c r="G363" s="7" t="s">
        <v>372</v>
      </c>
      <c r="H363" s="9"/>
      <c r="I363" s="7"/>
      <c r="J363" s="10">
        <v>2008.96</v>
      </c>
      <c r="K363" s="7" t="s">
        <v>16</v>
      </c>
      <c r="L363" s="7"/>
    </row>
    <row r="365" spans="1:12" x14ac:dyDescent="0.3">
      <c r="G365" s="11" t="s">
        <v>28</v>
      </c>
      <c r="H365" s="12">
        <f>+COUNTIF(K362:K363,"=Pte.")</f>
        <v>2</v>
      </c>
      <c r="I365" s="11" t="s">
        <v>29</v>
      </c>
      <c r="J365" s="13">
        <f>+SUMIF(K362:K363,"=Pte.",J362:J363)</f>
        <v>1966.98</v>
      </c>
    </row>
    <row r="367" spans="1:12" x14ac:dyDescent="0.3">
      <c r="A367" s="5">
        <v>430000218</v>
      </c>
      <c r="B367" s="5" t="s">
        <v>373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3">
      <c r="C368" s="7" t="s">
        <v>55</v>
      </c>
      <c r="D368" s="7" t="s">
        <v>374</v>
      </c>
      <c r="E368" s="7" t="s">
        <v>55</v>
      </c>
      <c r="F368" s="8">
        <v>1</v>
      </c>
      <c r="G368" s="7" t="s">
        <v>375</v>
      </c>
      <c r="H368" s="9"/>
      <c r="I368" s="7"/>
      <c r="J368" s="10">
        <v>2819.58</v>
      </c>
      <c r="K368" s="7" t="s">
        <v>16</v>
      </c>
      <c r="L368" s="7"/>
    </row>
    <row r="370" spans="1:12" x14ac:dyDescent="0.3">
      <c r="G370" s="11" t="s">
        <v>28</v>
      </c>
      <c r="H370" s="12">
        <f>+COUNTIF(K368:K368,"=Pte.")</f>
        <v>1</v>
      </c>
      <c r="I370" s="11" t="s">
        <v>29</v>
      </c>
      <c r="J370" s="13">
        <f>+SUMIF(K368:K368,"=Pte.",J368:J368)</f>
        <v>2819.58</v>
      </c>
    </row>
    <row r="372" spans="1:12" x14ac:dyDescent="0.3">
      <c r="A372" s="5">
        <v>430000223</v>
      </c>
      <c r="B372" s="5" t="s">
        <v>376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3">
      <c r="C373" s="7" t="s">
        <v>377</v>
      </c>
      <c r="D373" s="7" t="s">
        <v>378</v>
      </c>
      <c r="E373" s="7" t="s">
        <v>377</v>
      </c>
      <c r="F373" s="8">
        <v>1</v>
      </c>
      <c r="G373" s="7" t="s">
        <v>379</v>
      </c>
      <c r="H373" s="9"/>
      <c r="I373" s="7"/>
      <c r="J373" s="10">
        <v>499.99</v>
      </c>
      <c r="K373" s="7" t="s">
        <v>16</v>
      </c>
      <c r="L373" s="7"/>
    </row>
    <row r="375" spans="1:12" x14ac:dyDescent="0.3">
      <c r="G375" s="11" t="s">
        <v>28</v>
      </c>
      <c r="H375" s="12">
        <f>+COUNTIF(K373:K373,"=Pte.")</f>
        <v>1</v>
      </c>
      <c r="I375" s="11" t="s">
        <v>29</v>
      </c>
      <c r="J375" s="13">
        <f>+SUMIF(K373:K373,"=Pte.",J373:J373)</f>
        <v>499.99</v>
      </c>
    </row>
    <row r="377" spans="1:12" x14ac:dyDescent="0.3">
      <c r="A377" s="5">
        <v>430000226</v>
      </c>
      <c r="B377" s="5" t="s">
        <v>380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3">
      <c r="C378" s="7" t="s">
        <v>381</v>
      </c>
      <c r="D378" s="7" t="s">
        <v>382</v>
      </c>
      <c r="E378" s="7" t="s">
        <v>381</v>
      </c>
      <c r="F378" s="8">
        <v>1</v>
      </c>
      <c r="G378" s="7" t="s">
        <v>383</v>
      </c>
      <c r="H378" s="9"/>
      <c r="I378" s="7"/>
      <c r="J378" s="10">
        <v>-15.21</v>
      </c>
      <c r="K378" s="7" t="s">
        <v>16</v>
      </c>
      <c r="L378" s="7"/>
    </row>
    <row r="380" spans="1:12" x14ac:dyDescent="0.3">
      <c r="G380" s="11" t="s">
        <v>28</v>
      </c>
      <c r="H380" s="12">
        <f>+COUNTIF(K378:K378,"=Pte.")</f>
        <v>1</v>
      </c>
      <c r="I380" s="11" t="s">
        <v>29</v>
      </c>
      <c r="J380" s="13">
        <f>+SUMIF(K378:K378,"=Pte.",J378:J378)</f>
        <v>-15.21</v>
      </c>
    </row>
    <row r="382" spans="1:12" x14ac:dyDescent="0.3">
      <c r="A382" s="5">
        <v>430000231</v>
      </c>
      <c r="B382" s="5" t="s">
        <v>384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3">
      <c r="C383" s="7" t="s">
        <v>385</v>
      </c>
      <c r="D383" s="7" t="s">
        <v>386</v>
      </c>
      <c r="E383" s="7" t="s">
        <v>385</v>
      </c>
      <c r="F383" s="8">
        <v>1</v>
      </c>
      <c r="G383" s="7" t="s">
        <v>387</v>
      </c>
      <c r="H383" s="9"/>
      <c r="I383" s="7"/>
      <c r="J383" s="10">
        <v>-14.05</v>
      </c>
      <c r="K383" s="7" t="s">
        <v>16</v>
      </c>
      <c r="L383" s="7"/>
    </row>
    <row r="384" spans="1:12" x14ac:dyDescent="0.3">
      <c r="C384" s="7" t="s">
        <v>385</v>
      </c>
      <c r="D384" s="7" t="s">
        <v>388</v>
      </c>
      <c r="E384" s="7" t="s">
        <v>385</v>
      </c>
      <c r="F384" s="8">
        <v>1</v>
      </c>
      <c r="G384" s="7" t="s">
        <v>389</v>
      </c>
      <c r="H384" s="9"/>
      <c r="I384" s="7"/>
      <c r="J384" s="10">
        <v>-170.16</v>
      </c>
      <c r="K384" s="7" t="s">
        <v>16</v>
      </c>
      <c r="L384" s="7"/>
    </row>
    <row r="385" spans="1:12" x14ac:dyDescent="0.3">
      <c r="C385" s="7" t="s">
        <v>297</v>
      </c>
      <c r="D385" s="7" t="s">
        <v>390</v>
      </c>
      <c r="E385" s="7" t="s">
        <v>297</v>
      </c>
      <c r="F385" s="8">
        <v>1</v>
      </c>
      <c r="G385" s="7" t="s">
        <v>391</v>
      </c>
      <c r="H385" s="9"/>
      <c r="I385" s="7"/>
      <c r="J385" s="10">
        <v>2702.57</v>
      </c>
      <c r="K385" s="7" t="s">
        <v>16</v>
      </c>
      <c r="L385" s="7"/>
    </row>
    <row r="387" spans="1:12" x14ac:dyDescent="0.3">
      <c r="G387" s="11" t="s">
        <v>28</v>
      </c>
      <c r="H387" s="12">
        <f>+COUNTIF(K383:K385,"=Pte.")</f>
        <v>3</v>
      </c>
      <c r="I387" s="11" t="s">
        <v>29</v>
      </c>
      <c r="J387" s="13">
        <f>+SUMIF(K383:K385,"=Pte.",J383:J385)</f>
        <v>2518.36</v>
      </c>
    </row>
    <row r="389" spans="1:12" x14ac:dyDescent="0.3">
      <c r="A389" s="5">
        <v>430000234</v>
      </c>
      <c r="B389" s="5" t="s">
        <v>392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3">
      <c r="C390" s="7" t="s">
        <v>381</v>
      </c>
      <c r="D390" s="7" t="s">
        <v>393</v>
      </c>
      <c r="E390" s="7" t="s">
        <v>381</v>
      </c>
      <c r="F390" s="8">
        <v>1</v>
      </c>
      <c r="G390" s="7" t="s">
        <v>394</v>
      </c>
      <c r="H390" s="9"/>
      <c r="I390" s="7"/>
      <c r="J390" s="10">
        <v>-41.61</v>
      </c>
      <c r="K390" s="7" t="s">
        <v>16</v>
      </c>
      <c r="L390" s="7"/>
    </row>
    <row r="391" spans="1:12" x14ac:dyDescent="0.3">
      <c r="C391" s="7" t="s">
        <v>297</v>
      </c>
      <c r="D391" s="7" t="s">
        <v>395</v>
      </c>
      <c r="E391" s="7" t="s">
        <v>297</v>
      </c>
      <c r="F391" s="8">
        <v>1</v>
      </c>
      <c r="G391" s="7" t="s">
        <v>396</v>
      </c>
      <c r="H391" s="9"/>
      <c r="I391" s="7"/>
      <c r="J391" s="10">
        <v>2121.89</v>
      </c>
      <c r="K391" s="7" t="s">
        <v>16</v>
      </c>
      <c r="L391" s="7"/>
    </row>
    <row r="392" spans="1:12" x14ac:dyDescent="0.3">
      <c r="C392" s="7" t="s">
        <v>397</v>
      </c>
      <c r="D392" s="7" t="s">
        <v>398</v>
      </c>
      <c r="E392" s="7" t="s">
        <v>397</v>
      </c>
      <c r="F392" s="8">
        <v>1</v>
      </c>
      <c r="G392" s="7" t="s">
        <v>399</v>
      </c>
      <c r="H392" s="9"/>
      <c r="I392" s="7"/>
      <c r="J392" s="10">
        <v>-44.11</v>
      </c>
      <c r="K392" s="7" t="s">
        <v>16</v>
      </c>
      <c r="L392" s="7"/>
    </row>
    <row r="394" spans="1:12" x14ac:dyDescent="0.3">
      <c r="G394" s="11" t="s">
        <v>28</v>
      </c>
      <c r="H394" s="12">
        <f>+COUNTIF(K390:K392,"=Pte.")</f>
        <v>3</v>
      </c>
      <c r="I394" s="11" t="s">
        <v>29</v>
      </c>
      <c r="J394" s="13">
        <f>+SUMIF(K390:K392,"=Pte.",J390:J392)</f>
        <v>2036.1699999999998</v>
      </c>
    </row>
    <row r="396" spans="1:12" x14ac:dyDescent="0.3">
      <c r="A396" s="5">
        <v>430000236</v>
      </c>
      <c r="B396" s="5" t="s">
        <v>400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3">
      <c r="C397" s="7" t="s">
        <v>401</v>
      </c>
      <c r="D397" s="7" t="s">
        <v>402</v>
      </c>
      <c r="E397" s="7" t="s">
        <v>401</v>
      </c>
      <c r="F397" s="8">
        <v>1</v>
      </c>
      <c r="G397" s="7" t="s">
        <v>403</v>
      </c>
      <c r="H397" s="9"/>
      <c r="I397" s="7"/>
      <c r="J397" s="10">
        <v>882.59</v>
      </c>
      <c r="K397" s="7" t="s">
        <v>16</v>
      </c>
      <c r="L397" s="7"/>
    </row>
    <row r="398" spans="1:12" x14ac:dyDescent="0.3">
      <c r="C398" s="7" t="s">
        <v>46</v>
      </c>
      <c r="D398" s="7" t="s">
        <v>404</v>
      </c>
      <c r="E398" s="7" t="s">
        <v>46</v>
      </c>
      <c r="F398" s="8">
        <v>1</v>
      </c>
      <c r="G398" s="7" t="s">
        <v>405</v>
      </c>
      <c r="H398" s="9"/>
      <c r="I398" s="7"/>
      <c r="J398" s="10">
        <v>398.69</v>
      </c>
      <c r="K398" s="7" t="s">
        <v>16</v>
      </c>
      <c r="L398" s="7"/>
    </row>
    <row r="400" spans="1:12" x14ac:dyDescent="0.3">
      <c r="G400" s="11" t="s">
        <v>28</v>
      </c>
      <c r="H400" s="12">
        <f>+COUNTIF(K397:K398,"=Pte.")</f>
        <v>2</v>
      </c>
      <c r="I400" s="11" t="s">
        <v>29</v>
      </c>
      <c r="J400" s="13">
        <f>+SUMIF(K397:K398,"=Pte.",J397:J398)</f>
        <v>1281.28</v>
      </c>
    </row>
    <row r="402" spans="1:12" x14ac:dyDescent="0.3">
      <c r="A402" s="5">
        <v>430000238</v>
      </c>
      <c r="B402" s="5" t="s">
        <v>406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3">
      <c r="C403" s="7" t="s">
        <v>407</v>
      </c>
      <c r="D403" s="7" t="s">
        <v>408</v>
      </c>
      <c r="E403" s="7" t="s">
        <v>407</v>
      </c>
      <c r="F403" s="8">
        <v>1</v>
      </c>
      <c r="G403" s="7" t="s">
        <v>409</v>
      </c>
      <c r="H403" s="9"/>
      <c r="I403" s="7"/>
      <c r="J403" s="10">
        <v>7031.51</v>
      </c>
      <c r="K403" s="7" t="s">
        <v>16</v>
      </c>
      <c r="L403" s="7"/>
    </row>
    <row r="404" spans="1:12" x14ac:dyDescent="0.3">
      <c r="C404" s="7" t="s">
        <v>381</v>
      </c>
      <c r="D404" s="7" t="s">
        <v>410</v>
      </c>
      <c r="E404" s="7" t="s">
        <v>381</v>
      </c>
      <c r="F404" s="8">
        <v>1</v>
      </c>
      <c r="G404" s="7" t="s">
        <v>411</v>
      </c>
      <c r="H404" s="9"/>
      <c r="I404" s="7"/>
      <c r="J404" s="10">
        <v>-11.96</v>
      </c>
      <c r="K404" s="7" t="s">
        <v>16</v>
      </c>
      <c r="L404" s="7"/>
    </row>
    <row r="406" spans="1:12" x14ac:dyDescent="0.3">
      <c r="G406" s="11" t="s">
        <v>28</v>
      </c>
      <c r="H406" s="12">
        <f>+COUNTIF(K403:K404,"=Pte.")</f>
        <v>2</v>
      </c>
      <c r="I406" s="11" t="s">
        <v>29</v>
      </c>
      <c r="J406" s="13">
        <f>+SUMIF(K403:K404,"=Pte.",J403:J404)</f>
        <v>7019.55</v>
      </c>
    </row>
    <row r="408" spans="1:12" x14ac:dyDescent="0.3">
      <c r="A408" s="5">
        <v>430000241</v>
      </c>
      <c r="B408" s="5" t="s">
        <v>412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3">
      <c r="C409" s="7" t="s">
        <v>413</v>
      </c>
      <c r="D409" s="7" t="s">
        <v>414</v>
      </c>
      <c r="E409" s="7" t="s">
        <v>413</v>
      </c>
      <c r="F409" s="8">
        <v>1</v>
      </c>
      <c r="G409" s="7" t="s">
        <v>415</v>
      </c>
      <c r="H409" s="9"/>
      <c r="I409" s="7"/>
      <c r="J409" s="10">
        <v>-20.43</v>
      </c>
      <c r="K409" s="7" t="s">
        <v>16</v>
      </c>
      <c r="L409" s="7"/>
    </row>
    <row r="411" spans="1:12" x14ac:dyDescent="0.3">
      <c r="G411" s="11" t="s">
        <v>28</v>
      </c>
      <c r="H411" s="12">
        <f>+COUNTIF(K409:K409,"=Pte.")</f>
        <v>1</v>
      </c>
      <c r="I411" s="11" t="s">
        <v>29</v>
      </c>
      <c r="J411" s="13">
        <f>+SUMIF(K409:K409,"=Pte.",J409:J409)</f>
        <v>-20.43</v>
      </c>
    </row>
    <row r="413" spans="1:12" x14ac:dyDescent="0.3">
      <c r="A413" s="5">
        <v>430000243</v>
      </c>
      <c r="B413" s="5" t="s">
        <v>416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3">
      <c r="C414" s="7" t="s">
        <v>274</v>
      </c>
      <c r="D414" s="7" t="s">
        <v>417</v>
      </c>
      <c r="E414" s="7" t="s">
        <v>274</v>
      </c>
      <c r="F414" s="8">
        <v>1</v>
      </c>
      <c r="G414" s="7" t="s">
        <v>418</v>
      </c>
      <c r="H414" s="9"/>
      <c r="I414" s="7"/>
      <c r="J414" s="10">
        <v>598.20000000000005</v>
      </c>
      <c r="K414" s="7" t="s">
        <v>16</v>
      </c>
      <c r="L414" s="7"/>
    </row>
    <row r="416" spans="1:12" x14ac:dyDescent="0.3">
      <c r="G416" s="11" t="s">
        <v>28</v>
      </c>
      <c r="H416" s="12">
        <f>+COUNTIF(K414:K414,"=Pte.")</f>
        <v>1</v>
      </c>
      <c r="I416" s="11" t="s">
        <v>29</v>
      </c>
      <c r="J416" s="13">
        <f>+SUMIF(K414:K414,"=Pte.",J414:J414)</f>
        <v>598.20000000000005</v>
      </c>
    </row>
    <row r="418" spans="1:12" x14ac:dyDescent="0.3">
      <c r="A418" s="5">
        <v>430000249</v>
      </c>
      <c r="B418" s="5" t="s">
        <v>419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3">
      <c r="C419" s="7" t="s">
        <v>420</v>
      </c>
      <c r="D419" s="7" t="s">
        <v>421</v>
      </c>
      <c r="E419" s="7" t="s">
        <v>420</v>
      </c>
      <c r="F419" s="8">
        <v>1</v>
      </c>
      <c r="G419" s="7" t="s">
        <v>422</v>
      </c>
      <c r="H419" s="9"/>
      <c r="I419" s="7"/>
      <c r="J419" s="10">
        <v>2368.7800000000002</v>
      </c>
      <c r="K419" s="7" t="s">
        <v>16</v>
      </c>
      <c r="L419" s="7"/>
    </row>
    <row r="420" spans="1:12" x14ac:dyDescent="0.3">
      <c r="C420" s="7" t="s">
        <v>82</v>
      </c>
      <c r="D420" s="7" t="s">
        <v>423</v>
      </c>
      <c r="E420" s="7" t="s">
        <v>82</v>
      </c>
      <c r="F420" s="8">
        <v>1</v>
      </c>
      <c r="G420" s="7" t="s">
        <v>424</v>
      </c>
      <c r="H420" s="9"/>
      <c r="I420" s="7"/>
      <c r="J420" s="10">
        <v>3424.89</v>
      </c>
      <c r="K420" s="7" t="s">
        <v>16</v>
      </c>
      <c r="L420" s="7"/>
    </row>
    <row r="421" spans="1:12" x14ac:dyDescent="0.3">
      <c r="C421" s="7" t="s">
        <v>308</v>
      </c>
      <c r="D421" s="7" t="s">
        <v>425</v>
      </c>
      <c r="E421" s="7" t="s">
        <v>308</v>
      </c>
      <c r="F421" s="8">
        <v>1</v>
      </c>
      <c r="G421" s="7" t="s">
        <v>426</v>
      </c>
      <c r="H421" s="9"/>
      <c r="I421" s="7"/>
      <c r="J421" s="10">
        <v>-3424.89</v>
      </c>
      <c r="K421" s="7" t="s">
        <v>16</v>
      </c>
      <c r="L421" s="7"/>
    </row>
    <row r="422" spans="1:12" x14ac:dyDescent="0.3">
      <c r="C422" s="7" t="s">
        <v>308</v>
      </c>
      <c r="D422" s="7" t="s">
        <v>427</v>
      </c>
      <c r="E422" s="7" t="s">
        <v>308</v>
      </c>
      <c r="F422" s="8">
        <v>1</v>
      </c>
      <c r="G422" s="7" t="s">
        <v>428</v>
      </c>
      <c r="H422" s="9"/>
      <c r="I422" s="7"/>
      <c r="J422" s="10">
        <v>1190.5999999999999</v>
      </c>
      <c r="K422" s="7" t="s">
        <v>16</v>
      </c>
      <c r="L422" s="7"/>
    </row>
    <row r="424" spans="1:12" x14ac:dyDescent="0.3">
      <c r="G424" s="11" t="s">
        <v>28</v>
      </c>
      <c r="H424" s="12">
        <f>+COUNTIF(K419:K422,"=Pte.")</f>
        <v>4</v>
      </c>
      <c r="I424" s="11" t="s">
        <v>29</v>
      </c>
      <c r="J424" s="13">
        <f>+SUMIF(K419:K422,"=Pte.",J419:J422)</f>
        <v>3559.38</v>
      </c>
    </row>
    <row r="426" spans="1:12" x14ac:dyDescent="0.3">
      <c r="A426" s="5">
        <v>430000260</v>
      </c>
      <c r="B426" s="5" t="s">
        <v>429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3">
      <c r="C427" s="7" t="s">
        <v>242</v>
      </c>
      <c r="D427" s="7" t="s">
        <v>430</v>
      </c>
      <c r="E427" s="7" t="s">
        <v>242</v>
      </c>
      <c r="F427" s="8">
        <v>1</v>
      </c>
      <c r="G427" s="7" t="s">
        <v>431</v>
      </c>
      <c r="H427" s="9"/>
      <c r="I427" s="7"/>
      <c r="J427" s="10">
        <v>580.04</v>
      </c>
      <c r="K427" s="7" t="s">
        <v>16</v>
      </c>
      <c r="L427" s="7"/>
    </row>
    <row r="429" spans="1:12" x14ac:dyDescent="0.3">
      <c r="G429" s="11" t="s">
        <v>28</v>
      </c>
      <c r="H429" s="12">
        <f>+COUNTIF(K427:K427,"=Pte.")</f>
        <v>1</v>
      </c>
      <c r="I429" s="11" t="s">
        <v>29</v>
      </c>
      <c r="J429" s="13">
        <f>+SUMIF(K427:K427,"=Pte.",J427:J427)</f>
        <v>580.04</v>
      </c>
    </row>
    <row r="431" spans="1:12" x14ac:dyDescent="0.3">
      <c r="A431" s="5">
        <v>430000265</v>
      </c>
      <c r="B431" s="5" t="s">
        <v>432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3">
      <c r="C432" s="7" t="s">
        <v>413</v>
      </c>
      <c r="D432" s="7" t="s">
        <v>433</v>
      </c>
      <c r="E432" s="7" t="s">
        <v>413</v>
      </c>
      <c r="F432" s="8">
        <v>1</v>
      </c>
      <c r="G432" s="7" t="s">
        <v>434</v>
      </c>
      <c r="H432" s="9"/>
      <c r="I432" s="7"/>
      <c r="J432" s="10">
        <v>-5.66</v>
      </c>
      <c r="K432" s="7" t="s">
        <v>16</v>
      </c>
      <c r="L432" s="7"/>
    </row>
    <row r="433" spans="1:12" x14ac:dyDescent="0.3">
      <c r="C433" s="7" t="s">
        <v>435</v>
      </c>
      <c r="D433" s="7" t="s">
        <v>436</v>
      </c>
      <c r="E433" s="7" t="s">
        <v>435</v>
      </c>
      <c r="F433" s="8">
        <v>1</v>
      </c>
      <c r="G433" s="7" t="s">
        <v>437</v>
      </c>
      <c r="H433" s="9"/>
      <c r="I433" s="7"/>
      <c r="J433" s="10">
        <v>-8.7200000000000006</v>
      </c>
      <c r="K433" s="7" t="s">
        <v>16</v>
      </c>
      <c r="L433" s="7"/>
    </row>
    <row r="435" spans="1:12" x14ac:dyDescent="0.3">
      <c r="G435" s="11" t="s">
        <v>28</v>
      </c>
      <c r="H435" s="12">
        <f>+COUNTIF(K432:K433,"=Pte.")</f>
        <v>2</v>
      </c>
      <c r="I435" s="11" t="s">
        <v>29</v>
      </c>
      <c r="J435" s="13">
        <f>+SUMIF(K432:K433,"=Pte.",J432:J433)</f>
        <v>-14.38</v>
      </c>
    </row>
    <row r="437" spans="1:12" x14ac:dyDescent="0.3">
      <c r="A437" s="5">
        <v>430000268</v>
      </c>
      <c r="B437" s="5" t="s">
        <v>438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3">
      <c r="C438" s="7" t="s">
        <v>439</v>
      </c>
      <c r="D438" s="7" t="s">
        <v>440</v>
      </c>
      <c r="E438" s="7" t="s">
        <v>439</v>
      </c>
      <c r="F438" s="8">
        <v>1</v>
      </c>
      <c r="G438" s="7" t="s">
        <v>441</v>
      </c>
      <c r="H438" s="9"/>
      <c r="I438" s="7"/>
      <c r="J438" s="10">
        <v>810.54</v>
      </c>
      <c r="K438" s="7" t="s">
        <v>16</v>
      </c>
      <c r="L438" s="7"/>
    </row>
    <row r="439" spans="1:12" x14ac:dyDescent="0.3">
      <c r="C439" s="7" t="s">
        <v>442</v>
      </c>
      <c r="D439" s="7" t="s">
        <v>443</v>
      </c>
      <c r="E439" s="7" t="s">
        <v>442</v>
      </c>
      <c r="F439" s="8">
        <v>1</v>
      </c>
      <c r="G439" s="7" t="s">
        <v>444</v>
      </c>
      <c r="H439" s="9"/>
      <c r="I439" s="7"/>
      <c r="J439" s="10">
        <v>607.65</v>
      </c>
      <c r="K439" s="7" t="s">
        <v>16</v>
      </c>
      <c r="L439" s="7"/>
    </row>
    <row r="440" spans="1:12" x14ac:dyDescent="0.3">
      <c r="C440" s="7" t="s">
        <v>445</v>
      </c>
      <c r="D440" s="7" t="s">
        <v>446</v>
      </c>
      <c r="E440" s="7" t="s">
        <v>445</v>
      </c>
      <c r="F440" s="8">
        <v>1</v>
      </c>
      <c r="G440" s="7" t="s">
        <v>447</v>
      </c>
      <c r="H440" s="9"/>
      <c r="I440" s="7"/>
      <c r="J440" s="10">
        <v>-7.61</v>
      </c>
      <c r="K440" s="7" t="s">
        <v>16</v>
      </c>
      <c r="L440" s="7"/>
    </row>
    <row r="441" spans="1:12" x14ac:dyDescent="0.3">
      <c r="C441" s="7" t="s">
        <v>448</v>
      </c>
      <c r="D441" s="7" t="s">
        <v>449</v>
      </c>
      <c r="E441" s="7" t="s">
        <v>448</v>
      </c>
      <c r="F441" s="8">
        <v>1</v>
      </c>
      <c r="G441" s="7" t="s">
        <v>450</v>
      </c>
      <c r="H441" s="9"/>
      <c r="I441" s="7"/>
      <c r="J441" s="10">
        <v>693.54</v>
      </c>
      <c r="K441" s="7" t="s">
        <v>16</v>
      </c>
      <c r="L441" s="7"/>
    </row>
    <row r="442" spans="1:12" x14ac:dyDescent="0.3">
      <c r="C442" s="7" t="s">
        <v>451</v>
      </c>
      <c r="D442" s="7" t="s">
        <v>452</v>
      </c>
      <c r="E442" s="7" t="s">
        <v>451</v>
      </c>
      <c r="F442" s="8">
        <v>1</v>
      </c>
      <c r="G442" s="7" t="s">
        <v>453</v>
      </c>
      <c r="H442" s="9"/>
      <c r="I442" s="7"/>
      <c r="J442" s="10">
        <v>596.88</v>
      </c>
      <c r="K442" s="7" t="s">
        <v>16</v>
      </c>
      <c r="L442" s="7"/>
    </row>
    <row r="443" spans="1:12" x14ac:dyDescent="0.3">
      <c r="C443" s="7" t="s">
        <v>161</v>
      </c>
      <c r="D443" s="7" t="s">
        <v>454</v>
      </c>
      <c r="E443" s="7" t="s">
        <v>161</v>
      </c>
      <c r="F443" s="8">
        <v>1</v>
      </c>
      <c r="G443" s="7" t="s">
        <v>455</v>
      </c>
      <c r="H443" s="9"/>
      <c r="I443" s="7"/>
      <c r="J443" s="10">
        <v>567.67999999999995</v>
      </c>
      <c r="K443" s="7" t="s">
        <v>16</v>
      </c>
      <c r="L443" s="7"/>
    </row>
    <row r="445" spans="1:12" x14ac:dyDescent="0.3">
      <c r="G445" s="11" t="s">
        <v>28</v>
      </c>
      <c r="H445" s="12">
        <f>+COUNTIF(K438:K443,"=Pte.")</f>
        <v>6</v>
      </c>
      <c r="I445" s="11" t="s">
        <v>29</v>
      </c>
      <c r="J445" s="13">
        <f>+SUMIF(K438:K443,"=Pte.",J438:J443)</f>
        <v>3268.68</v>
      </c>
    </row>
    <row r="447" spans="1:12" x14ac:dyDescent="0.3">
      <c r="A447" s="5">
        <v>430000270</v>
      </c>
      <c r="B447" s="5" t="s">
        <v>456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3">
      <c r="C448" s="7" t="s">
        <v>457</v>
      </c>
      <c r="D448" s="7" t="s">
        <v>458</v>
      </c>
      <c r="E448" s="7" t="s">
        <v>457</v>
      </c>
      <c r="F448" s="8">
        <v>1</v>
      </c>
      <c r="G448" s="7" t="s">
        <v>459</v>
      </c>
      <c r="H448" s="9"/>
      <c r="I448" s="7"/>
      <c r="J448" s="10">
        <v>-234.51</v>
      </c>
      <c r="K448" s="7" t="s">
        <v>16</v>
      </c>
      <c r="L448" s="7"/>
    </row>
    <row r="450" spans="1:12" x14ac:dyDescent="0.3">
      <c r="G450" s="11" t="s">
        <v>28</v>
      </c>
      <c r="H450" s="12">
        <f>+COUNTIF(K448:K448,"=Pte.")</f>
        <v>1</v>
      </c>
      <c r="I450" s="11" t="s">
        <v>29</v>
      </c>
      <c r="J450" s="13">
        <f>+SUMIF(K448:K448,"=Pte.",J448:J448)</f>
        <v>-234.51</v>
      </c>
    </row>
    <row r="452" spans="1:12" x14ac:dyDescent="0.3">
      <c r="A452" s="5">
        <v>430000271</v>
      </c>
      <c r="B452" s="5" t="s">
        <v>460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3">
      <c r="C453" s="7" t="s">
        <v>161</v>
      </c>
      <c r="D453" s="7" t="s">
        <v>461</v>
      </c>
      <c r="E453" s="7" t="s">
        <v>161</v>
      </c>
      <c r="F453" s="8">
        <v>1</v>
      </c>
      <c r="G453" s="7" t="s">
        <v>462</v>
      </c>
      <c r="H453" s="9"/>
      <c r="I453" s="7"/>
      <c r="J453" s="10">
        <v>366.53</v>
      </c>
      <c r="K453" s="7" t="s">
        <v>16</v>
      </c>
      <c r="L453" s="7"/>
    </row>
    <row r="454" spans="1:12" x14ac:dyDescent="0.3">
      <c r="C454" s="7" t="s">
        <v>31</v>
      </c>
      <c r="D454" s="7" t="s">
        <v>463</v>
      </c>
      <c r="E454" s="7" t="s">
        <v>31</v>
      </c>
      <c r="F454" s="8">
        <v>1</v>
      </c>
      <c r="G454" s="7" t="s">
        <v>464</v>
      </c>
      <c r="H454" s="9"/>
      <c r="I454" s="7"/>
      <c r="J454" s="10">
        <v>-18.7</v>
      </c>
      <c r="K454" s="7" t="s">
        <v>16</v>
      </c>
      <c r="L454" s="7"/>
    </row>
    <row r="456" spans="1:12" x14ac:dyDescent="0.3">
      <c r="G456" s="11" t="s">
        <v>28</v>
      </c>
      <c r="H456" s="12">
        <f>+COUNTIF(K453:K454,"=Pte.")</f>
        <v>2</v>
      </c>
      <c r="I456" s="11" t="s">
        <v>29</v>
      </c>
      <c r="J456" s="13">
        <f>+SUMIF(K453:K454,"=Pte.",J453:J454)</f>
        <v>347.83</v>
      </c>
    </row>
    <row r="458" spans="1:12" x14ac:dyDescent="0.3">
      <c r="A458" s="5">
        <v>430000273</v>
      </c>
      <c r="B458" s="5" t="s">
        <v>465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3">
      <c r="C459" s="7" t="s">
        <v>466</v>
      </c>
      <c r="D459" s="7" t="s">
        <v>467</v>
      </c>
      <c r="E459" s="7" t="s">
        <v>466</v>
      </c>
      <c r="F459" s="8">
        <v>1</v>
      </c>
      <c r="G459" s="7" t="s">
        <v>468</v>
      </c>
      <c r="H459" s="9"/>
      <c r="I459" s="7"/>
      <c r="J459" s="10">
        <v>799.63</v>
      </c>
      <c r="K459" s="7" t="s">
        <v>16</v>
      </c>
      <c r="L459" s="7"/>
    </row>
    <row r="460" spans="1:12" x14ac:dyDescent="0.3">
      <c r="C460" s="7" t="s">
        <v>469</v>
      </c>
      <c r="D460" s="7" t="s">
        <v>470</v>
      </c>
      <c r="E460" s="7" t="s">
        <v>469</v>
      </c>
      <c r="F460" s="8">
        <v>1</v>
      </c>
      <c r="G460" s="7" t="s">
        <v>471</v>
      </c>
      <c r="H460" s="9"/>
      <c r="I460" s="7"/>
      <c r="J460" s="10">
        <v>-784.7</v>
      </c>
      <c r="K460" s="7" t="s">
        <v>16</v>
      </c>
      <c r="L460" s="7"/>
    </row>
    <row r="461" spans="1:12" x14ac:dyDescent="0.3">
      <c r="C461" s="7" t="s">
        <v>472</v>
      </c>
      <c r="D461" s="7" t="s">
        <v>473</v>
      </c>
      <c r="E461" s="7" t="s">
        <v>472</v>
      </c>
      <c r="F461" s="8">
        <v>1</v>
      </c>
      <c r="G461" s="7" t="s">
        <v>474</v>
      </c>
      <c r="H461" s="9"/>
      <c r="I461" s="7"/>
      <c r="J461" s="10">
        <v>-6.29</v>
      </c>
      <c r="K461" s="7" t="s">
        <v>16</v>
      </c>
      <c r="L461" s="7"/>
    </row>
    <row r="463" spans="1:12" x14ac:dyDescent="0.3">
      <c r="G463" s="11" t="s">
        <v>28</v>
      </c>
      <c r="H463" s="12">
        <f>+COUNTIF(K459:K461,"=Pte.")</f>
        <v>3</v>
      </c>
      <c r="I463" s="11" t="s">
        <v>29</v>
      </c>
      <c r="J463" s="13">
        <f>+SUMIF(K459:K461,"=Pte.",J459:J461)</f>
        <v>8.6399999999999508</v>
      </c>
    </row>
    <row r="465" spans="1:12" x14ac:dyDescent="0.3">
      <c r="A465" s="5">
        <v>430000275</v>
      </c>
      <c r="B465" s="5" t="s">
        <v>475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3">
      <c r="C466" s="7" t="s">
        <v>152</v>
      </c>
      <c r="D466" s="7" t="s">
        <v>476</v>
      </c>
      <c r="E466" s="7" t="s">
        <v>152</v>
      </c>
      <c r="F466" s="8">
        <v>1</v>
      </c>
      <c r="G466" s="7" t="s">
        <v>477</v>
      </c>
      <c r="H466" s="9"/>
      <c r="I466" s="7"/>
      <c r="J466" s="10">
        <v>-8.73</v>
      </c>
      <c r="K466" s="7" t="s">
        <v>16</v>
      </c>
      <c r="L466" s="7"/>
    </row>
    <row r="467" spans="1:12" x14ac:dyDescent="0.3">
      <c r="C467" s="7" t="s">
        <v>155</v>
      </c>
      <c r="D467" s="7" t="s">
        <v>478</v>
      </c>
      <c r="E467" s="7" t="s">
        <v>155</v>
      </c>
      <c r="F467" s="8">
        <v>1</v>
      </c>
      <c r="G467" s="7" t="s">
        <v>479</v>
      </c>
      <c r="H467" s="9"/>
      <c r="I467" s="7"/>
      <c r="J467" s="10">
        <v>770.31</v>
      </c>
      <c r="K467" s="7" t="s">
        <v>16</v>
      </c>
      <c r="L467" s="7"/>
    </row>
    <row r="469" spans="1:12" x14ac:dyDescent="0.3">
      <c r="G469" s="11" t="s">
        <v>28</v>
      </c>
      <c r="H469" s="12">
        <f>+COUNTIF(K466:K467,"=Pte.")</f>
        <v>2</v>
      </c>
      <c r="I469" s="11" t="s">
        <v>29</v>
      </c>
      <c r="J469" s="13">
        <f>+SUMIF(K466:K467,"=Pte.",J466:J467)</f>
        <v>761.57999999999993</v>
      </c>
    </row>
    <row r="471" spans="1:12" x14ac:dyDescent="0.3">
      <c r="A471" s="5">
        <v>430000276</v>
      </c>
      <c r="B471" s="5" t="s">
        <v>480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3">
      <c r="C472" s="7" t="s">
        <v>155</v>
      </c>
      <c r="D472" s="7" t="s">
        <v>481</v>
      </c>
      <c r="E472" s="7" t="s">
        <v>155</v>
      </c>
      <c r="F472" s="8">
        <v>1</v>
      </c>
      <c r="G472" s="7" t="s">
        <v>482</v>
      </c>
      <c r="H472" s="9"/>
      <c r="I472" s="7"/>
      <c r="J472" s="10">
        <v>883.76</v>
      </c>
      <c r="K472" s="7" t="s">
        <v>16</v>
      </c>
      <c r="L472" s="7"/>
    </row>
    <row r="473" spans="1:12" x14ac:dyDescent="0.3">
      <c r="C473" s="7" t="s">
        <v>483</v>
      </c>
      <c r="D473" s="7" t="s">
        <v>484</v>
      </c>
      <c r="E473" s="7" t="s">
        <v>483</v>
      </c>
      <c r="F473" s="8">
        <v>1</v>
      </c>
      <c r="G473" s="7" t="s">
        <v>485</v>
      </c>
      <c r="H473" s="9"/>
      <c r="I473" s="7"/>
      <c r="J473" s="10">
        <v>-4.82</v>
      </c>
      <c r="K473" s="7" t="s">
        <v>16</v>
      </c>
      <c r="L473" s="7"/>
    </row>
    <row r="474" spans="1:12" x14ac:dyDescent="0.3">
      <c r="C474" s="7" t="s">
        <v>486</v>
      </c>
      <c r="D474" s="7" t="s">
        <v>487</v>
      </c>
      <c r="E474" s="7" t="s">
        <v>486</v>
      </c>
      <c r="F474" s="8">
        <v>1</v>
      </c>
      <c r="G474" s="7" t="s">
        <v>488</v>
      </c>
      <c r="H474" s="9"/>
      <c r="I474" s="7"/>
      <c r="J474" s="10">
        <v>889.97</v>
      </c>
      <c r="K474" s="7" t="s">
        <v>16</v>
      </c>
      <c r="L474" s="7"/>
    </row>
    <row r="476" spans="1:12" x14ac:dyDescent="0.3">
      <c r="G476" s="11" t="s">
        <v>28</v>
      </c>
      <c r="H476" s="12">
        <f>+COUNTIF(K472:K474,"=Pte.")</f>
        <v>3</v>
      </c>
      <c r="I476" s="11" t="s">
        <v>29</v>
      </c>
      <c r="J476" s="13">
        <f>+SUMIF(K472:K474,"=Pte.",J472:J474)</f>
        <v>1768.9099999999999</v>
      </c>
    </row>
    <row r="478" spans="1:12" x14ac:dyDescent="0.3">
      <c r="A478" s="5">
        <v>430000278</v>
      </c>
      <c r="B478" s="5" t="s">
        <v>489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3">
      <c r="C479" s="7" t="s">
        <v>490</v>
      </c>
      <c r="D479" s="7" t="s">
        <v>491</v>
      </c>
      <c r="E479" s="7" t="s">
        <v>490</v>
      </c>
      <c r="F479" s="8">
        <v>1</v>
      </c>
      <c r="G479" s="7" t="s">
        <v>492</v>
      </c>
      <c r="H479" s="9"/>
      <c r="I479" s="7"/>
      <c r="J479" s="10">
        <v>70.56</v>
      </c>
      <c r="K479" s="7" t="s">
        <v>16</v>
      </c>
      <c r="L479" s="7"/>
    </row>
    <row r="481" spans="1:12" x14ac:dyDescent="0.3">
      <c r="G481" s="11" t="s">
        <v>28</v>
      </c>
      <c r="H481" s="12">
        <f>+COUNTIF(K479:K479,"=Pte.")</f>
        <v>1</v>
      </c>
      <c r="I481" s="11" t="s">
        <v>29</v>
      </c>
      <c r="J481" s="13">
        <f>+SUMIF(K479:K479,"=Pte.",J479:J479)</f>
        <v>70.56</v>
      </c>
    </row>
    <row r="483" spans="1:12" x14ac:dyDescent="0.3">
      <c r="A483" s="5">
        <v>430000279</v>
      </c>
      <c r="B483" s="5" t="s">
        <v>493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3">
      <c r="C484" s="7" t="s">
        <v>494</v>
      </c>
      <c r="D484" s="7" t="s">
        <v>495</v>
      </c>
      <c r="E484" s="7" t="s">
        <v>494</v>
      </c>
      <c r="F484" s="8">
        <v>1</v>
      </c>
      <c r="G484" s="7" t="s">
        <v>496</v>
      </c>
      <c r="H484" s="9"/>
      <c r="I484" s="7"/>
      <c r="J484" s="10">
        <v>150.94999999999999</v>
      </c>
      <c r="K484" s="7" t="s">
        <v>16</v>
      </c>
      <c r="L484" s="7"/>
    </row>
    <row r="486" spans="1:12" x14ac:dyDescent="0.3">
      <c r="G486" s="11" t="s">
        <v>28</v>
      </c>
      <c r="H486" s="12">
        <f>+COUNTIF(K484:K484,"=Pte.")</f>
        <v>1</v>
      </c>
      <c r="I486" s="11" t="s">
        <v>29</v>
      </c>
      <c r="J486" s="13">
        <f>+SUMIF(K484:K484,"=Pte.",J484:J484)</f>
        <v>150.94999999999999</v>
      </c>
    </row>
    <row r="488" spans="1:12" x14ac:dyDescent="0.3">
      <c r="A488" s="5">
        <v>430000281</v>
      </c>
      <c r="B488" s="5" t="s">
        <v>497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3">
      <c r="C489" s="7" t="s">
        <v>72</v>
      </c>
      <c r="D489" s="7" t="s">
        <v>498</v>
      </c>
      <c r="E489" s="7" t="s">
        <v>72</v>
      </c>
      <c r="F489" s="8">
        <v>1</v>
      </c>
      <c r="G489" s="7" t="s">
        <v>499</v>
      </c>
      <c r="H489" s="9"/>
      <c r="I489" s="7"/>
      <c r="J489" s="10">
        <v>797.22</v>
      </c>
      <c r="K489" s="7" t="s">
        <v>16</v>
      </c>
      <c r="L489" s="7"/>
    </row>
    <row r="491" spans="1:12" x14ac:dyDescent="0.3">
      <c r="G491" s="11" t="s">
        <v>28</v>
      </c>
      <c r="H491" s="12">
        <f>+COUNTIF(K489:K489,"=Pte.")</f>
        <v>1</v>
      </c>
      <c r="I491" s="11" t="s">
        <v>29</v>
      </c>
      <c r="J491" s="13">
        <f>+SUMIF(K489:K489,"=Pte.",J489:J489)</f>
        <v>797.22</v>
      </c>
    </row>
    <row r="493" spans="1:12" x14ac:dyDescent="0.3">
      <c r="A493" s="5">
        <v>430000282</v>
      </c>
      <c r="B493" s="5" t="s">
        <v>500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3">
      <c r="C494" s="7" t="s">
        <v>501</v>
      </c>
      <c r="D494" s="7" t="s">
        <v>502</v>
      </c>
      <c r="E494" s="7" t="s">
        <v>501</v>
      </c>
      <c r="F494" s="8">
        <v>1</v>
      </c>
      <c r="G494" s="7" t="s">
        <v>503</v>
      </c>
      <c r="H494" s="9"/>
      <c r="I494" s="7"/>
      <c r="J494" s="10">
        <v>506.25</v>
      </c>
      <c r="K494" s="7" t="s">
        <v>16</v>
      </c>
      <c r="L494" s="7"/>
    </row>
    <row r="495" spans="1:12" x14ac:dyDescent="0.3">
      <c r="C495" s="7" t="s">
        <v>501</v>
      </c>
      <c r="D495" s="7" t="s">
        <v>504</v>
      </c>
      <c r="E495" s="7" t="s">
        <v>501</v>
      </c>
      <c r="F495" s="8">
        <v>1</v>
      </c>
      <c r="G495" s="7" t="s">
        <v>505</v>
      </c>
      <c r="H495" s="9"/>
      <c r="I495" s="7"/>
      <c r="J495" s="10">
        <v>56.43</v>
      </c>
      <c r="K495" s="7" t="s">
        <v>16</v>
      </c>
      <c r="L495" s="7"/>
    </row>
    <row r="497" spans="1:12" x14ac:dyDescent="0.3">
      <c r="G497" s="11" t="s">
        <v>28</v>
      </c>
      <c r="H497" s="12">
        <f>+COUNTIF(K494:K495,"=Pte.")</f>
        <v>2</v>
      </c>
      <c r="I497" s="11" t="s">
        <v>29</v>
      </c>
      <c r="J497" s="13">
        <f>+SUMIF(K494:K495,"=Pte.",J494:J495)</f>
        <v>562.67999999999995</v>
      </c>
    </row>
    <row r="499" spans="1:12" x14ac:dyDescent="0.3">
      <c r="A499" s="5">
        <v>430000283</v>
      </c>
      <c r="B499" s="5" t="s">
        <v>506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3">
      <c r="C500" s="7" t="s">
        <v>507</v>
      </c>
      <c r="D500" s="7" t="s">
        <v>508</v>
      </c>
      <c r="E500" s="7" t="s">
        <v>507</v>
      </c>
      <c r="F500" s="8">
        <v>1</v>
      </c>
      <c r="G500" s="7" t="s">
        <v>509</v>
      </c>
      <c r="H500" s="9"/>
      <c r="I500" s="7"/>
      <c r="J500" s="10">
        <v>-296.52999999999997</v>
      </c>
      <c r="K500" s="7" t="s">
        <v>16</v>
      </c>
      <c r="L500" s="7"/>
    </row>
    <row r="501" spans="1:12" x14ac:dyDescent="0.3">
      <c r="C501" s="7" t="s">
        <v>72</v>
      </c>
      <c r="D501" s="7" t="s">
        <v>510</v>
      </c>
      <c r="E501" s="7" t="s">
        <v>72</v>
      </c>
      <c r="F501" s="8">
        <v>1</v>
      </c>
      <c r="G501" s="7" t="s">
        <v>511</v>
      </c>
      <c r="H501" s="9"/>
      <c r="I501" s="7"/>
      <c r="J501" s="10">
        <v>-4.92</v>
      </c>
      <c r="K501" s="7" t="s">
        <v>16</v>
      </c>
      <c r="L501" s="7"/>
    </row>
    <row r="503" spans="1:12" x14ac:dyDescent="0.3">
      <c r="G503" s="11" t="s">
        <v>28</v>
      </c>
      <c r="H503" s="12">
        <f>+COUNTIF(K500:K501,"=Pte.")</f>
        <v>2</v>
      </c>
      <c r="I503" s="11" t="s">
        <v>29</v>
      </c>
      <c r="J503" s="13">
        <f>+SUMIF(K500:K501,"=Pte.",J500:J501)</f>
        <v>-301.45</v>
      </c>
    </row>
    <row r="505" spans="1:12" x14ac:dyDescent="0.3">
      <c r="A505" s="5">
        <v>430000284</v>
      </c>
      <c r="B505" s="5" t="s">
        <v>512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3">
      <c r="C506" s="7" t="s">
        <v>228</v>
      </c>
      <c r="D506" s="7" t="s">
        <v>513</v>
      </c>
      <c r="E506" s="7" t="s">
        <v>228</v>
      </c>
      <c r="F506" s="8">
        <v>1</v>
      </c>
      <c r="G506" s="7" t="s">
        <v>514</v>
      </c>
      <c r="H506" s="9"/>
      <c r="I506" s="7"/>
      <c r="J506" s="10">
        <v>-2.98</v>
      </c>
      <c r="K506" s="7" t="s">
        <v>16</v>
      </c>
      <c r="L506" s="7"/>
    </row>
    <row r="507" spans="1:12" x14ac:dyDescent="0.3">
      <c r="C507" s="7" t="s">
        <v>76</v>
      </c>
      <c r="D507" s="7" t="s">
        <v>515</v>
      </c>
      <c r="E507" s="7" t="s">
        <v>76</v>
      </c>
      <c r="F507" s="8">
        <v>1</v>
      </c>
      <c r="G507" s="7" t="s">
        <v>516</v>
      </c>
      <c r="H507" s="9"/>
      <c r="I507" s="7"/>
      <c r="J507" s="10">
        <v>2830.56</v>
      </c>
      <c r="K507" s="7" t="s">
        <v>16</v>
      </c>
      <c r="L507" s="7"/>
    </row>
    <row r="509" spans="1:12" x14ac:dyDescent="0.3">
      <c r="G509" s="11" t="s">
        <v>28</v>
      </c>
      <c r="H509" s="12">
        <f>+COUNTIF(K506:K507,"=Pte.")</f>
        <v>2</v>
      </c>
      <c r="I509" s="11" t="s">
        <v>29</v>
      </c>
      <c r="J509" s="13">
        <f>+SUMIF(K506:K507,"=Pte.",J506:J507)</f>
        <v>2827.58</v>
      </c>
    </row>
    <row r="511" spans="1:12" x14ac:dyDescent="0.3">
      <c r="A511" s="5">
        <v>430000285</v>
      </c>
      <c r="B511" s="5" t="s">
        <v>517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3">
      <c r="C512" s="7" t="s">
        <v>445</v>
      </c>
      <c r="D512" s="7" t="s">
        <v>518</v>
      </c>
      <c r="E512" s="7" t="s">
        <v>445</v>
      </c>
      <c r="F512" s="8">
        <v>1</v>
      </c>
      <c r="G512" s="7" t="s">
        <v>519</v>
      </c>
      <c r="H512" s="9"/>
      <c r="I512" s="7"/>
      <c r="J512" s="10">
        <v>1722.43</v>
      </c>
      <c r="K512" s="7" t="s">
        <v>16</v>
      </c>
      <c r="L512" s="7"/>
    </row>
    <row r="513" spans="1:12" x14ac:dyDescent="0.3">
      <c r="C513" s="7" t="s">
        <v>231</v>
      </c>
      <c r="D513" s="7" t="s">
        <v>520</v>
      </c>
      <c r="E513" s="7" t="s">
        <v>231</v>
      </c>
      <c r="F513" s="8">
        <v>1</v>
      </c>
      <c r="G513" s="7" t="s">
        <v>521</v>
      </c>
      <c r="H513" s="9"/>
      <c r="I513" s="7"/>
      <c r="J513" s="10">
        <v>-29.67</v>
      </c>
      <c r="K513" s="7" t="s">
        <v>16</v>
      </c>
      <c r="L513" s="7"/>
    </row>
    <row r="515" spans="1:12" x14ac:dyDescent="0.3">
      <c r="G515" s="11" t="s">
        <v>28</v>
      </c>
      <c r="H515" s="12">
        <f>+COUNTIF(K512:K513,"=Pte.")</f>
        <v>2</v>
      </c>
      <c r="I515" s="11" t="s">
        <v>29</v>
      </c>
      <c r="J515" s="13">
        <f>+SUMIF(K512:K513,"=Pte.",J512:J513)</f>
        <v>1692.76</v>
      </c>
    </row>
    <row r="517" spans="1:12" x14ac:dyDescent="0.3">
      <c r="A517" s="5">
        <v>430000287</v>
      </c>
      <c r="B517" s="5" t="s">
        <v>522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x14ac:dyDescent="0.3">
      <c r="C518" s="7" t="s">
        <v>49</v>
      </c>
      <c r="D518" s="7" t="s">
        <v>523</v>
      </c>
      <c r="E518" s="7" t="s">
        <v>49</v>
      </c>
      <c r="F518" s="8">
        <v>1</v>
      </c>
      <c r="G518" s="7" t="s">
        <v>524</v>
      </c>
      <c r="H518" s="9"/>
      <c r="I518" s="7"/>
      <c r="J518" s="10">
        <v>-100</v>
      </c>
      <c r="K518" s="7" t="s">
        <v>16</v>
      </c>
      <c r="L518" s="7"/>
    </row>
    <row r="520" spans="1:12" x14ac:dyDescent="0.3">
      <c r="G520" s="11" t="s">
        <v>28</v>
      </c>
      <c r="H520" s="12">
        <f>+COUNTIF(K518:K518,"=Pte.")</f>
        <v>1</v>
      </c>
      <c r="I520" s="11" t="s">
        <v>29</v>
      </c>
      <c r="J520" s="13">
        <f>+SUMIF(K518:K518,"=Pte.",J518:J518)</f>
        <v>-100</v>
      </c>
    </row>
    <row r="522" spans="1:12" x14ac:dyDescent="0.3">
      <c r="A522" s="5">
        <v>430000291</v>
      </c>
      <c r="B522" s="5" t="s">
        <v>525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3">
      <c r="C523" s="7" t="s">
        <v>526</v>
      </c>
      <c r="D523" s="7" t="s">
        <v>527</v>
      </c>
      <c r="E523" s="7" t="s">
        <v>526</v>
      </c>
      <c r="F523" s="8">
        <v>1</v>
      </c>
      <c r="G523" s="7" t="s">
        <v>528</v>
      </c>
      <c r="H523" s="9"/>
      <c r="I523" s="7"/>
      <c r="J523" s="10">
        <v>-56.87</v>
      </c>
      <c r="K523" s="7" t="s">
        <v>16</v>
      </c>
      <c r="L523" s="7"/>
    </row>
    <row r="525" spans="1:12" x14ac:dyDescent="0.3">
      <c r="G525" s="11" t="s">
        <v>28</v>
      </c>
      <c r="H525" s="12">
        <f>+COUNTIF(K523:K523,"=Pte.")</f>
        <v>1</v>
      </c>
      <c r="I525" s="11" t="s">
        <v>29</v>
      </c>
      <c r="J525" s="13">
        <f>+SUMIF(K523:K523,"=Pte.",J523:J523)</f>
        <v>-56.87</v>
      </c>
    </row>
    <row r="527" spans="1:12" x14ac:dyDescent="0.3">
      <c r="A527" s="5">
        <v>430000294</v>
      </c>
      <c r="B527" s="5" t="s">
        <v>529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3">
      <c r="C528" s="7" t="s">
        <v>20</v>
      </c>
      <c r="D528" s="7" t="s">
        <v>530</v>
      </c>
      <c r="E528" s="7" t="s">
        <v>20</v>
      </c>
      <c r="F528" s="8">
        <v>1</v>
      </c>
      <c r="G528" s="7" t="s">
        <v>531</v>
      </c>
      <c r="H528" s="9"/>
      <c r="I528" s="7"/>
      <c r="J528" s="10">
        <v>18.59</v>
      </c>
      <c r="K528" s="7" t="s">
        <v>16</v>
      </c>
      <c r="L528" s="7"/>
    </row>
    <row r="529" spans="1:12" x14ac:dyDescent="0.3">
      <c r="C529" s="7" t="s">
        <v>526</v>
      </c>
      <c r="D529" s="7" t="s">
        <v>532</v>
      </c>
      <c r="E529" s="7" t="s">
        <v>526</v>
      </c>
      <c r="F529" s="8">
        <v>1</v>
      </c>
      <c r="G529" s="7" t="s">
        <v>533</v>
      </c>
      <c r="H529" s="9"/>
      <c r="I529" s="7"/>
      <c r="J529" s="10">
        <v>-18.59</v>
      </c>
      <c r="K529" s="7" t="s">
        <v>16</v>
      </c>
      <c r="L529" s="7"/>
    </row>
    <row r="531" spans="1:12" x14ac:dyDescent="0.3">
      <c r="G531" s="11" t="s">
        <v>28</v>
      </c>
      <c r="H531" s="12">
        <f>+COUNTIF(K528:K529,"=Pte.")</f>
        <v>2</v>
      </c>
      <c r="I531" s="11" t="s">
        <v>29</v>
      </c>
      <c r="J531" s="13">
        <f>+SUMIF(K528:K529,"=Pte.",J528:J529)</f>
        <v>0</v>
      </c>
    </row>
    <row r="533" spans="1:12" x14ac:dyDescent="0.3">
      <c r="A533" s="5">
        <v>430000309</v>
      </c>
      <c r="B533" s="5" t="s">
        <v>534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3">
      <c r="C534" s="7" t="s">
        <v>535</v>
      </c>
      <c r="D534" s="7" t="s">
        <v>536</v>
      </c>
      <c r="E534" s="7" t="s">
        <v>535</v>
      </c>
      <c r="F534" s="8">
        <v>1</v>
      </c>
      <c r="G534" s="7" t="s">
        <v>537</v>
      </c>
      <c r="H534" s="9"/>
      <c r="I534" s="7"/>
      <c r="J534" s="10">
        <v>980.96</v>
      </c>
      <c r="K534" s="7" t="s">
        <v>16</v>
      </c>
      <c r="L534" s="7"/>
    </row>
    <row r="535" spans="1:12" x14ac:dyDescent="0.3">
      <c r="C535" s="7" t="s">
        <v>123</v>
      </c>
      <c r="D535" s="7" t="s">
        <v>538</v>
      </c>
      <c r="E535" s="7" t="s">
        <v>123</v>
      </c>
      <c r="F535" s="8">
        <v>1</v>
      </c>
      <c r="G535" s="7" t="s">
        <v>539</v>
      </c>
      <c r="H535" s="9"/>
      <c r="I535" s="7"/>
      <c r="J535" s="10">
        <v>-8.9499999999999993</v>
      </c>
      <c r="K535" s="7" t="s">
        <v>16</v>
      </c>
      <c r="L535" s="7"/>
    </row>
    <row r="537" spans="1:12" x14ac:dyDescent="0.3">
      <c r="G537" s="11" t="s">
        <v>28</v>
      </c>
      <c r="H537" s="12">
        <f>+COUNTIF(K534:K535,"=Pte.")</f>
        <v>2</v>
      </c>
      <c r="I537" s="11" t="s">
        <v>29</v>
      </c>
      <c r="J537" s="13">
        <f>+SUMIF(K534:K535,"=Pte.",J534:J535)</f>
        <v>972.01</v>
      </c>
    </row>
    <row r="539" spans="1:12" x14ac:dyDescent="0.3">
      <c r="A539" s="5">
        <v>430000310</v>
      </c>
      <c r="B539" s="5" t="s">
        <v>540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3">
      <c r="C540" s="7" t="s">
        <v>541</v>
      </c>
      <c r="D540" s="7" t="s">
        <v>542</v>
      </c>
      <c r="E540" s="7" t="s">
        <v>541</v>
      </c>
      <c r="F540" s="8">
        <v>1</v>
      </c>
      <c r="G540" s="7" t="s">
        <v>543</v>
      </c>
      <c r="H540" s="9"/>
      <c r="I540" s="7"/>
      <c r="J540" s="10">
        <v>-4.83</v>
      </c>
      <c r="K540" s="7" t="s">
        <v>16</v>
      </c>
      <c r="L540" s="7"/>
    </row>
    <row r="541" spans="1:12" x14ac:dyDescent="0.3">
      <c r="C541" s="7" t="s">
        <v>97</v>
      </c>
      <c r="D541" s="7" t="s">
        <v>544</v>
      </c>
      <c r="E541" s="7" t="s">
        <v>97</v>
      </c>
      <c r="F541" s="8">
        <v>1</v>
      </c>
      <c r="G541" s="7" t="s">
        <v>545</v>
      </c>
      <c r="H541" s="9"/>
      <c r="I541" s="7"/>
      <c r="J541" s="10">
        <v>-85.75</v>
      </c>
      <c r="K541" s="7" t="s">
        <v>16</v>
      </c>
      <c r="L541" s="7"/>
    </row>
    <row r="542" spans="1:12" x14ac:dyDescent="0.3">
      <c r="C542" s="7" t="s">
        <v>31</v>
      </c>
      <c r="D542" s="7" t="s">
        <v>546</v>
      </c>
      <c r="E542" s="7" t="s">
        <v>31</v>
      </c>
      <c r="F542" s="8">
        <v>1</v>
      </c>
      <c r="G542" s="7" t="s">
        <v>547</v>
      </c>
      <c r="H542" s="9"/>
      <c r="I542" s="7"/>
      <c r="J542" s="10">
        <v>244.7</v>
      </c>
      <c r="K542" s="7" t="s">
        <v>16</v>
      </c>
      <c r="L542" s="7"/>
    </row>
    <row r="544" spans="1:12" x14ac:dyDescent="0.3">
      <c r="G544" s="11" t="s">
        <v>28</v>
      </c>
      <c r="H544" s="12">
        <f>+COUNTIF(K540:K542,"=Pte.")</f>
        <v>3</v>
      </c>
      <c r="I544" s="11" t="s">
        <v>29</v>
      </c>
      <c r="J544" s="13">
        <f>+SUMIF(K540:K542,"=Pte.",J540:J542)</f>
        <v>154.12</v>
      </c>
    </row>
    <row r="546" spans="1:12" x14ac:dyDescent="0.3">
      <c r="A546" s="5">
        <v>430000311</v>
      </c>
      <c r="B546" s="5" t="s">
        <v>548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3">
      <c r="C547" s="7" t="s">
        <v>549</v>
      </c>
      <c r="D547" s="7" t="s">
        <v>550</v>
      </c>
      <c r="E547" s="7" t="s">
        <v>549</v>
      </c>
      <c r="F547" s="8">
        <v>1</v>
      </c>
      <c r="G547" s="7" t="s">
        <v>551</v>
      </c>
      <c r="H547" s="9"/>
      <c r="I547" s="7"/>
      <c r="J547" s="10">
        <v>-32.17</v>
      </c>
      <c r="K547" s="7" t="s">
        <v>16</v>
      </c>
      <c r="L547" s="7"/>
    </row>
    <row r="549" spans="1:12" x14ac:dyDescent="0.3">
      <c r="G549" s="11" t="s">
        <v>28</v>
      </c>
      <c r="H549" s="12">
        <f>+COUNTIF(K547:K547,"=Pte.")</f>
        <v>1</v>
      </c>
      <c r="I549" s="11" t="s">
        <v>29</v>
      </c>
      <c r="J549" s="13">
        <f>+SUMIF(K547:K547,"=Pte.",J547:J547)</f>
        <v>-32.17</v>
      </c>
    </row>
    <row r="551" spans="1:12" x14ac:dyDescent="0.3">
      <c r="A551" s="5">
        <v>430000314</v>
      </c>
      <c r="B551" s="5" t="s">
        <v>552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3">
      <c r="C552" s="7" t="s">
        <v>469</v>
      </c>
      <c r="D552" s="7" t="s">
        <v>553</v>
      </c>
      <c r="E552" s="7" t="s">
        <v>469</v>
      </c>
      <c r="F552" s="8">
        <v>1</v>
      </c>
      <c r="G552" s="7" t="s">
        <v>554</v>
      </c>
      <c r="H552" s="9"/>
      <c r="I552" s="7"/>
      <c r="J552" s="10">
        <v>591.87</v>
      </c>
      <c r="K552" s="7" t="s">
        <v>16</v>
      </c>
      <c r="L552" s="7"/>
    </row>
    <row r="553" spans="1:12" x14ac:dyDescent="0.3">
      <c r="C553" s="7" t="s">
        <v>555</v>
      </c>
      <c r="D553" s="7" t="s">
        <v>556</v>
      </c>
      <c r="E553" s="7" t="s">
        <v>555</v>
      </c>
      <c r="F553" s="8">
        <v>1</v>
      </c>
      <c r="G553" s="7" t="s">
        <v>557</v>
      </c>
      <c r="H553" s="9"/>
      <c r="I553" s="7"/>
      <c r="J553" s="10">
        <v>667.67</v>
      </c>
      <c r="K553" s="7" t="s">
        <v>16</v>
      </c>
      <c r="L553" s="7"/>
    </row>
    <row r="554" spans="1:12" x14ac:dyDescent="0.3">
      <c r="C554" s="7" t="s">
        <v>224</v>
      </c>
      <c r="D554" s="7" t="s">
        <v>558</v>
      </c>
      <c r="E554" s="7" t="s">
        <v>224</v>
      </c>
      <c r="F554" s="8">
        <v>1</v>
      </c>
      <c r="G554" s="7" t="s">
        <v>559</v>
      </c>
      <c r="H554" s="9"/>
      <c r="I554" s="7"/>
      <c r="J554" s="10">
        <v>606.96</v>
      </c>
      <c r="K554" s="7" t="s">
        <v>16</v>
      </c>
      <c r="L554" s="7"/>
    </row>
    <row r="555" spans="1:12" x14ac:dyDescent="0.3">
      <c r="C555" s="7" t="s">
        <v>560</v>
      </c>
      <c r="D555" s="7" t="s">
        <v>561</v>
      </c>
      <c r="E555" s="7" t="s">
        <v>560</v>
      </c>
      <c r="F555" s="8">
        <v>1</v>
      </c>
      <c r="G555" s="7" t="s">
        <v>562</v>
      </c>
      <c r="H555" s="9"/>
      <c r="I555" s="7"/>
      <c r="J555" s="10">
        <v>682.55</v>
      </c>
      <c r="K555" s="7" t="s">
        <v>16</v>
      </c>
      <c r="L555" s="7"/>
    </row>
    <row r="557" spans="1:12" x14ac:dyDescent="0.3">
      <c r="G557" s="11" t="s">
        <v>28</v>
      </c>
      <c r="H557" s="12">
        <f>+COUNTIF(K552:K555,"=Pte.")</f>
        <v>4</v>
      </c>
      <c r="I557" s="11" t="s">
        <v>29</v>
      </c>
      <c r="J557" s="13">
        <f>+SUMIF(K552:K555,"=Pte.",J552:J555)</f>
        <v>2549.0500000000002</v>
      </c>
    </row>
    <row r="559" spans="1:12" x14ac:dyDescent="0.3">
      <c r="A559" s="5">
        <v>430000317</v>
      </c>
      <c r="B559" s="5" t="s">
        <v>563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3">
      <c r="C560" s="7" t="s">
        <v>161</v>
      </c>
      <c r="D560" s="7" t="s">
        <v>564</v>
      </c>
      <c r="E560" s="7" t="s">
        <v>161</v>
      </c>
      <c r="F560" s="8">
        <v>1</v>
      </c>
      <c r="G560" s="7" t="s">
        <v>565</v>
      </c>
      <c r="H560" s="9"/>
      <c r="I560" s="7"/>
      <c r="J560" s="10">
        <v>-59.75</v>
      </c>
      <c r="K560" s="7" t="s">
        <v>16</v>
      </c>
      <c r="L560" s="7"/>
    </row>
    <row r="561" spans="1:12" x14ac:dyDescent="0.3">
      <c r="C561" s="7" t="s">
        <v>161</v>
      </c>
      <c r="D561" s="7" t="s">
        <v>566</v>
      </c>
      <c r="E561" s="7" t="s">
        <v>161</v>
      </c>
      <c r="F561" s="8">
        <v>1</v>
      </c>
      <c r="G561" s="7" t="s">
        <v>567</v>
      </c>
      <c r="H561" s="9"/>
      <c r="I561" s="7"/>
      <c r="J561" s="10">
        <v>-13.79</v>
      </c>
      <c r="K561" s="7" t="s">
        <v>16</v>
      </c>
      <c r="L561" s="7"/>
    </row>
    <row r="562" spans="1:12" x14ac:dyDescent="0.3">
      <c r="C562" s="7" t="s">
        <v>31</v>
      </c>
      <c r="D562" s="7" t="s">
        <v>568</v>
      </c>
      <c r="E562" s="7" t="s">
        <v>31</v>
      </c>
      <c r="F562" s="8">
        <v>1</v>
      </c>
      <c r="G562" s="7" t="s">
        <v>569</v>
      </c>
      <c r="H562" s="9"/>
      <c r="I562" s="7"/>
      <c r="J562" s="10">
        <v>3057.95</v>
      </c>
      <c r="K562" s="7" t="s">
        <v>16</v>
      </c>
      <c r="L562" s="7"/>
    </row>
    <row r="564" spans="1:12" x14ac:dyDescent="0.3">
      <c r="G564" s="11" t="s">
        <v>28</v>
      </c>
      <c r="H564" s="12">
        <f>+COUNTIF(K560:K562,"=Pte.")</f>
        <v>3</v>
      </c>
      <c r="I564" s="11" t="s">
        <v>29</v>
      </c>
      <c r="J564" s="13">
        <f>+SUMIF(K560:K562,"=Pte.",J560:J562)</f>
        <v>2984.41</v>
      </c>
    </row>
    <row r="566" spans="1:12" x14ac:dyDescent="0.3">
      <c r="A566" s="5">
        <v>430000319</v>
      </c>
      <c r="B566" s="5" t="s">
        <v>570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3">
      <c r="C567" s="7" t="s">
        <v>238</v>
      </c>
      <c r="D567" s="7" t="s">
        <v>571</v>
      </c>
      <c r="E567" s="7" t="s">
        <v>238</v>
      </c>
      <c r="F567" s="8">
        <v>1</v>
      </c>
      <c r="G567" s="7" t="s">
        <v>572</v>
      </c>
      <c r="H567" s="9"/>
      <c r="I567" s="7"/>
      <c r="J567" s="10">
        <v>725.3</v>
      </c>
      <c r="K567" s="7" t="s">
        <v>16</v>
      </c>
      <c r="L567" s="7"/>
    </row>
    <row r="568" spans="1:12" x14ac:dyDescent="0.3">
      <c r="C568" s="7" t="s">
        <v>573</v>
      </c>
      <c r="D568" s="7" t="s">
        <v>574</v>
      </c>
      <c r="E568" s="7" t="s">
        <v>573</v>
      </c>
      <c r="F568" s="8">
        <v>1</v>
      </c>
      <c r="G568" s="7" t="s">
        <v>575</v>
      </c>
      <c r="H568" s="9"/>
      <c r="I568" s="7"/>
      <c r="J568" s="10">
        <v>-274.8</v>
      </c>
      <c r="K568" s="7" t="s">
        <v>16</v>
      </c>
      <c r="L568" s="7"/>
    </row>
    <row r="569" spans="1:12" x14ac:dyDescent="0.3">
      <c r="C569" s="7" t="s">
        <v>573</v>
      </c>
      <c r="D569" s="7" t="s">
        <v>576</v>
      </c>
      <c r="E569" s="7" t="s">
        <v>573</v>
      </c>
      <c r="F569" s="8">
        <v>1</v>
      </c>
      <c r="G569" s="7" t="s">
        <v>577</v>
      </c>
      <c r="H569" s="9"/>
      <c r="I569" s="7"/>
      <c r="J569" s="10">
        <v>-398.68</v>
      </c>
      <c r="K569" s="7" t="s">
        <v>16</v>
      </c>
      <c r="L569" s="7"/>
    </row>
    <row r="571" spans="1:12" x14ac:dyDescent="0.3">
      <c r="G571" s="11" t="s">
        <v>28</v>
      </c>
      <c r="H571" s="12">
        <f>+COUNTIF(K567:K569,"=Pte.")</f>
        <v>3</v>
      </c>
      <c r="I571" s="11" t="s">
        <v>29</v>
      </c>
      <c r="J571" s="13">
        <f>+SUMIF(K567:K569,"=Pte.",J567:J569)</f>
        <v>51.819999999999936</v>
      </c>
    </row>
    <row r="573" spans="1:12" x14ac:dyDescent="0.3">
      <c r="A573" s="5">
        <v>430000329</v>
      </c>
      <c r="B573" s="5" t="s">
        <v>578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3">
      <c r="C574" s="7" t="s">
        <v>31</v>
      </c>
      <c r="D574" s="7" t="s">
        <v>579</v>
      </c>
      <c r="E574" s="7" t="s">
        <v>31</v>
      </c>
      <c r="F574" s="8">
        <v>1</v>
      </c>
      <c r="G574" s="7" t="s">
        <v>580</v>
      </c>
      <c r="H574" s="9"/>
      <c r="I574" s="7"/>
      <c r="J574" s="10">
        <v>-74.77</v>
      </c>
      <c r="K574" s="7" t="s">
        <v>16</v>
      </c>
      <c r="L574" s="7"/>
    </row>
    <row r="576" spans="1:12" x14ac:dyDescent="0.3">
      <c r="G576" s="11" t="s">
        <v>28</v>
      </c>
      <c r="H576" s="12">
        <f>+COUNTIF(K574:K574,"=Pte.")</f>
        <v>1</v>
      </c>
      <c r="I576" s="11" t="s">
        <v>29</v>
      </c>
      <c r="J576" s="13">
        <f>+SUMIF(K574:K574,"=Pte.",J574:J574)</f>
        <v>-74.77</v>
      </c>
    </row>
    <row r="578" spans="1:12" x14ac:dyDescent="0.3">
      <c r="A578" s="5">
        <v>430000343</v>
      </c>
      <c r="B578" s="5" t="s">
        <v>581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3">
      <c r="C579" s="7" t="s">
        <v>31</v>
      </c>
      <c r="D579" s="7" t="s">
        <v>582</v>
      </c>
      <c r="E579" s="7" t="s">
        <v>31</v>
      </c>
      <c r="F579" s="8">
        <v>1</v>
      </c>
      <c r="G579" s="7" t="s">
        <v>583</v>
      </c>
      <c r="H579" s="9"/>
      <c r="I579" s="7"/>
      <c r="J579" s="10">
        <v>-300</v>
      </c>
      <c r="K579" s="7" t="s">
        <v>16</v>
      </c>
      <c r="L579" s="7"/>
    </row>
    <row r="581" spans="1:12" x14ac:dyDescent="0.3">
      <c r="G581" s="11" t="s">
        <v>28</v>
      </c>
      <c r="H581" s="12">
        <f>+COUNTIF(K579:K579,"=Pte.")</f>
        <v>1</v>
      </c>
      <c r="I581" s="11" t="s">
        <v>29</v>
      </c>
      <c r="J581" s="13">
        <f>+SUMIF(K579:K579,"=Pte.",J579:J579)</f>
        <v>-300</v>
      </c>
    </row>
    <row r="583" spans="1:12" x14ac:dyDescent="0.3">
      <c r="A583" s="5">
        <v>430000344</v>
      </c>
      <c r="B583" s="5" t="s">
        <v>584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3">
      <c r="C584" s="7" t="s">
        <v>72</v>
      </c>
      <c r="D584" s="7" t="s">
        <v>585</v>
      </c>
      <c r="E584" s="7" t="s">
        <v>72</v>
      </c>
      <c r="F584" s="8">
        <v>1</v>
      </c>
      <c r="G584" s="7" t="s">
        <v>586</v>
      </c>
      <c r="H584" s="9"/>
      <c r="I584" s="7"/>
      <c r="J584" s="10">
        <v>-14.41</v>
      </c>
      <c r="K584" s="7" t="s">
        <v>16</v>
      </c>
      <c r="L584" s="7"/>
    </row>
    <row r="586" spans="1:12" x14ac:dyDescent="0.3">
      <c r="G586" s="11" t="s">
        <v>28</v>
      </c>
      <c r="H586" s="12">
        <f>+COUNTIF(K584:K584,"=Pte.")</f>
        <v>1</v>
      </c>
      <c r="I586" s="11" t="s">
        <v>29</v>
      </c>
      <c r="J586" s="13">
        <f>+SUMIF(K584:K584,"=Pte.",J584:J584)</f>
        <v>-14.41</v>
      </c>
    </row>
    <row r="588" spans="1:12" x14ac:dyDescent="0.3">
      <c r="A588" s="5">
        <v>430000346</v>
      </c>
      <c r="B588" s="5" t="s">
        <v>587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x14ac:dyDescent="0.3">
      <c r="C589" s="7" t="s">
        <v>308</v>
      </c>
      <c r="D589" s="7" t="s">
        <v>588</v>
      </c>
      <c r="E589" s="7" t="s">
        <v>308</v>
      </c>
      <c r="F589" s="8">
        <v>1</v>
      </c>
      <c r="G589" s="7" t="s">
        <v>589</v>
      </c>
      <c r="H589" s="9"/>
      <c r="I589" s="7"/>
      <c r="J589" s="10">
        <v>255.84</v>
      </c>
      <c r="K589" s="7" t="s">
        <v>16</v>
      </c>
      <c r="L589" s="7"/>
    </row>
    <row r="591" spans="1:12" x14ac:dyDescent="0.3">
      <c r="G591" s="11" t="s">
        <v>28</v>
      </c>
      <c r="H591" s="12">
        <f>+COUNTIF(K589:K589,"=Pte.")</f>
        <v>1</v>
      </c>
      <c r="I591" s="11" t="s">
        <v>29</v>
      </c>
      <c r="J591" s="13">
        <f>+SUMIF(K589:K589,"=Pte.",J589:J589)</f>
        <v>255.84</v>
      </c>
    </row>
    <row r="593" spans="1:12" x14ac:dyDescent="0.3">
      <c r="A593" s="5">
        <v>430000360</v>
      </c>
      <c r="B593" s="5" t="s">
        <v>590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3">
      <c r="C594" s="7" t="s">
        <v>49</v>
      </c>
      <c r="D594" s="7" t="s">
        <v>591</v>
      </c>
      <c r="E594" s="7" t="s">
        <v>49</v>
      </c>
      <c r="F594" s="8">
        <v>1</v>
      </c>
      <c r="G594" s="7" t="s">
        <v>592</v>
      </c>
      <c r="H594" s="9"/>
      <c r="I594" s="7"/>
      <c r="J594" s="10">
        <v>199.14</v>
      </c>
      <c r="K594" s="7" t="s">
        <v>16</v>
      </c>
      <c r="L594" s="7"/>
    </row>
    <row r="596" spans="1:12" x14ac:dyDescent="0.3">
      <c r="G596" s="11" t="s">
        <v>28</v>
      </c>
      <c r="H596" s="12">
        <f>+COUNTIF(K594:K594,"=Pte.")</f>
        <v>1</v>
      </c>
      <c r="I596" s="11" t="s">
        <v>29</v>
      </c>
      <c r="J596" s="13">
        <f>+SUMIF(K594:K594,"=Pte.",J594:J594)</f>
        <v>199.14</v>
      </c>
    </row>
    <row r="598" spans="1:12" x14ac:dyDescent="0.3">
      <c r="A598" s="5">
        <v>430000367</v>
      </c>
      <c r="B598" s="5" t="s">
        <v>593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3">
      <c r="C599" s="7" t="s">
        <v>573</v>
      </c>
      <c r="D599" s="7" t="s">
        <v>594</v>
      </c>
      <c r="E599" s="7" t="s">
        <v>573</v>
      </c>
      <c r="F599" s="8">
        <v>1</v>
      </c>
      <c r="G599" s="7" t="s">
        <v>595</v>
      </c>
      <c r="H599" s="9"/>
      <c r="I599" s="7"/>
      <c r="J599" s="10">
        <v>1216.74</v>
      </c>
      <c r="K599" s="7" t="s">
        <v>16</v>
      </c>
      <c r="L599" s="7"/>
    </row>
    <row r="601" spans="1:12" x14ac:dyDescent="0.3">
      <c r="G601" s="11" t="s">
        <v>28</v>
      </c>
      <c r="H601" s="12">
        <f>+COUNTIF(K599:K599,"=Pte.")</f>
        <v>1</v>
      </c>
      <c r="I601" s="11" t="s">
        <v>29</v>
      </c>
      <c r="J601" s="13">
        <f>+SUMIF(K599:K599,"=Pte.",J599:J599)</f>
        <v>1216.74</v>
      </c>
    </row>
    <row r="603" spans="1:12" x14ac:dyDescent="0.3">
      <c r="A603" s="5">
        <v>430000372</v>
      </c>
      <c r="B603" s="5" t="s">
        <v>596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x14ac:dyDescent="0.3">
      <c r="C604" s="7" t="s">
        <v>381</v>
      </c>
      <c r="D604" s="7" t="s">
        <v>597</v>
      </c>
      <c r="E604" s="7" t="s">
        <v>381</v>
      </c>
      <c r="F604" s="8">
        <v>1</v>
      </c>
      <c r="G604" s="7" t="s">
        <v>598</v>
      </c>
      <c r="H604" s="9"/>
      <c r="I604" s="7"/>
      <c r="J604" s="10">
        <v>-38.090000000000003</v>
      </c>
      <c r="K604" s="7" t="s">
        <v>16</v>
      </c>
      <c r="L604" s="7"/>
    </row>
    <row r="605" spans="1:12" x14ac:dyDescent="0.3">
      <c r="C605" s="7" t="s">
        <v>55</v>
      </c>
      <c r="D605" s="7" t="s">
        <v>599</v>
      </c>
      <c r="E605" s="7" t="s">
        <v>55</v>
      </c>
      <c r="F605" s="8">
        <v>1</v>
      </c>
      <c r="G605" s="7" t="s">
        <v>600</v>
      </c>
      <c r="H605" s="9"/>
      <c r="I605" s="7"/>
      <c r="J605" s="10">
        <v>-3.38</v>
      </c>
      <c r="K605" s="7" t="s">
        <v>16</v>
      </c>
      <c r="L605" s="7"/>
    </row>
    <row r="607" spans="1:12" x14ac:dyDescent="0.3">
      <c r="G607" s="11" t="s">
        <v>28</v>
      </c>
      <c r="H607" s="12">
        <f>+COUNTIF(K604:K605,"=Pte.")</f>
        <v>2</v>
      </c>
      <c r="I607" s="11" t="s">
        <v>29</v>
      </c>
      <c r="J607" s="13">
        <f>+SUMIF(K604:K605,"=Pte.",J604:J605)</f>
        <v>-41.470000000000006</v>
      </c>
    </row>
    <row r="609" spans="1:12" x14ac:dyDescent="0.3">
      <c r="A609" s="5">
        <v>430000376</v>
      </c>
      <c r="B609" s="5" t="s">
        <v>601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x14ac:dyDescent="0.3">
      <c r="C610" s="7" t="s">
        <v>72</v>
      </c>
      <c r="D610" s="7" t="s">
        <v>602</v>
      </c>
      <c r="E610" s="7" t="s">
        <v>72</v>
      </c>
      <c r="F610" s="8">
        <v>1</v>
      </c>
      <c r="G610" s="7" t="s">
        <v>603</v>
      </c>
      <c r="H610" s="9"/>
      <c r="I610" s="7"/>
      <c r="J610" s="10">
        <v>-606.5</v>
      </c>
      <c r="K610" s="7" t="s">
        <v>16</v>
      </c>
      <c r="L610" s="7"/>
    </row>
    <row r="612" spans="1:12" x14ac:dyDescent="0.3">
      <c r="G612" s="11" t="s">
        <v>28</v>
      </c>
      <c r="H612" s="12">
        <f>+COUNTIF(K610:K610,"=Pte.")</f>
        <v>1</v>
      </c>
      <c r="I612" s="11" t="s">
        <v>29</v>
      </c>
      <c r="J612" s="13">
        <f>+SUMIF(K610:K610,"=Pte.",J610:J610)</f>
        <v>-606.5</v>
      </c>
    </row>
    <row r="614" spans="1:12" x14ac:dyDescent="0.3">
      <c r="A614" s="5">
        <v>430000377</v>
      </c>
      <c r="B614" s="5" t="s">
        <v>604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x14ac:dyDescent="0.3">
      <c r="C615" s="7" t="s">
        <v>469</v>
      </c>
      <c r="D615" s="7" t="s">
        <v>605</v>
      </c>
      <c r="E615" s="7" t="s">
        <v>469</v>
      </c>
      <c r="F615" s="8">
        <v>1</v>
      </c>
      <c r="G615" s="7" t="s">
        <v>606</v>
      </c>
      <c r="H615" s="9"/>
      <c r="I615" s="7"/>
      <c r="J615" s="10">
        <v>722.41</v>
      </c>
      <c r="K615" s="7" t="s">
        <v>16</v>
      </c>
      <c r="L615" s="7"/>
    </row>
    <row r="616" spans="1:12" x14ac:dyDescent="0.3">
      <c r="C616" s="7" t="s">
        <v>469</v>
      </c>
      <c r="D616" s="7" t="s">
        <v>607</v>
      </c>
      <c r="E616" s="7" t="s">
        <v>469</v>
      </c>
      <c r="F616" s="8">
        <v>1</v>
      </c>
      <c r="G616" s="7" t="s">
        <v>608</v>
      </c>
      <c r="H616" s="9"/>
      <c r="I616" s="7"/>
      <c r="J616" s="10">
        <v>3617.48</v>
      </c>
      <c r="K616" s="7" t="s">
        <v>16</v>
      </c>
      <c r="L616" s="7"/>
    </row>
    <row r="618" spans="1:12" x14ac:dyDescent="0.3">
      <c r="G618" s="11" t="s">
        <v>28</v>
      </c>
      <c r="H618" s="12">
        <f>+COUNTIF(K615:K616,"=Pte.")</f>
        <v>2</v>
      </c>
      <c r="I618" s="11" t="s">
        <v>29</v>
      </c>
      <c r="J618" s="13">
        <f>+SUMIF(K615:K616,"=Pte.",J615:J616)</f>
        <v>4339.8900000000003</v>
      </c>
    </row>
    <row r="620" spans="1:12" x14ac:dyDescent="0.3">
      <c r="A620" s="5">
        <v>430000384</v>
      </c>
      <c r="B620" s="5" t="s">
        <v>609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x14ac:dyDescent="0.3">
      <c r="C621" s="7" t="s">
        <v>610</v>
      </c>
      <c r="D621" s="7" t="s">
        <v>611</v>
      </c>
      <c r="E621" s="7" t="s">
        <v>610</v>
      </c>
      <c r="F621" s="8">
        <v>1</v>
      </c>
      <c r="G621" s="7" t="s">
        <v>612</v>
      </c>
      <c r="H621" s="9"/>
      <c r="I621" s="7"/>
      <c r="J621" s="10">
        <v>518.78</v>
      </c>
      <c r="K621" s="7" t="s">
        <v>16</v>
      </c>
      <c r="L621" s="7"/>
    </row>
    <row r="622" spans="1:12" x14ac:dyDescent="0.3">
      <c r="C622" s="7" t="s">
        <v>613</v>
      </c>
      <c r="D622" s="7" t="s">
        <v>614</v>
      </c>
      <c r="E622" s="7" t="s">
        <v>613</v>
      </c>
      <c r="F622" s="8">
        <v>1</v>
      </c>
      <c r="G622" s="7" t="s">
        <v>615</v>
      </c>
      <c r="H622" s="9"/>
      <c r="I622" s="7"/>
      <c r="J622" s="10">
        <v>708.92</v>
      </c>
      <c r="K622" s="7" t="s">
        <v>16</v>
      </c>
      <c r="L622" s="7"/>
    </row>
    <row r="623" spans="1:12" x14ac:dyDescent="0.3">
      <c r="C623" s="7" t="s">
        <v>72</v>
      </c>
      <c r="D623" s="7" t="s">
        <v>616</v>
      </c>
      <c r="E623" s="7" t="s">
        <v>72</v>
      </c>
      <c r="F623" s="8">
        <v>1</v>
      </c>
      <c r="G623" s="7" t="s">
        <v>617</v>
      </c>
      <c r="H623" s="9"/>
      <c r="I623" s="7"/>
      <c r="J623" s="10">
        <v>512.86</v>
      </c>
      <c r="K623" s="7" t="s">
        <v>16</v>
      </c>
      <c r="L623" s="7"/>
    </row>
    <row r="625" spans="1:12" x14ac:dyDescent="0.3">
      <c r="G625" s="11" t="s">
        <v>28</v>
      </c>
      <c r="H625" s="12">
        <f>+COUNTIF(K621:K623,"=Pte.")</f>
        <v>3</v>
      </c>
      <c r="I625" s="11" t="s">
        <v>29</v>
      </c>
      <c r="J625" s="13">
        <f>+SUMIF(K621:K623,"=Pte.",J621:J623)</f>
        <v>1740.56</v>
      </c>
    </row>
    <row r="627" spans="1:12" x14ac:dyDescent="0.3">
      <c r="A627" s="5">
        <v>430000386</v>
      </c>
      <c r="B627" s="5" t="s">
        <v>618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x14ac:dyDescent="0.3">
      <c r="C628" s="7" t="s">
        <v>451</v>
      </c>
      <c r="D628" s="7" t="s">
        <v>619</v>
      </c>
      <c r="E628" s="7" t="s">
        <v>451</v>
      </c>
      <c r="F628" s="8">
        <v>1</v>
      </c>
      <c r="G628" s="7" t="s">
        <v>620</v>
      </c>
      <c r="H628" s="9"/>
      <c r="I628" s="7"/>
      <c r="J628" s="10">
        <v>52442.03</v>
      </c>
      <c r="K628" s="7" t="s">
        <v>16</v>
      </c>
      <c r="L628" s="7"/>
    </row>
    <row r="629" spans="1:12" x14ac:dyDescent="0.3">
      <c r="C629" s="7" t="s">
        <v>242</v>
      </c>
      <c r="D629" s="7" t="s">
        <v>621</v>
      </c>
      <c r="E629" s="7" t="s">
        <v>242</v>
      </c>
      <c r="F629" s="8">
        <v>1</v>
      </c>
      <c r="G629" s="7" t="s">
        <v>622</v>
      </c>
      <c r="H629" s="9"/>
      <c r="I629" s="7"/>
      <c r="J629" s="10">
        <v>48704.480000000003</v>
      </c>
      <c r="K629" s="7" t="s">
        <v>16</v>
      </c>
      <c r="L629" s="7"/>
    </row>
    <row r="630" spans="1:12" x14ac:dyDescent="0.3">
      <c r="C630" s="7" t="s">
        <v>72</v>
      </c>
      <c r="D630" s="7" t="s">
        <v>623</v>
      </c>
      <c r="E630" s="7" t="s">
        <v>72</v>
      </c>
      <c r="F630" s="8">
        <v>1</v>
      </c>
      <c r="G630" s="7" t="s">
        <v>624</v>
      </c>
      <c r="H630" s="9"/>
      <c r="I630" s="7"/>
      <c r="J630" s="10">
        <v>34626.03</v>
      </c>
      <c r="K630" s="7" t="s">
        <v>16</v>
      </c>
      <c r="L630" s="7"/>
    </row>
    <row r="632" spans="1:12" x14ac:dyDescent="0.3">
      <c r="G632" s="11" t="s">
        <v>28</v>
      </c>
      <c r="H632" s="12">
        <f>+COUNTIF(K628:K630,"=Pte.")</f>
        <v>3</v>
      </c>
      <c r="I632" s="11" t="s">
        <v>29</v>
      </c>
      <c r="J632" s="13">
        <f>+SUMIF(K628:K630,"=Pte.",J628:J630)</f>
        <v>135772.54</v>
      </c>
    </row>
    <row r="634" spans="1:12" x14ac:dyDescent="0.3">
      <c r="A634" s="5">
        <v>430000389</v>
      </c>
      <c r="B634" s="5" t="s">
        <v>625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x14ac:dyDescent="0.3">
      <c r="C635" s="7" t="s">
        <v>626</v>
      </c>
      <c r="D635" s="7" t="s">
        <v>627</v>
      </c>
      <c r="E635" s="7" t="s">
        <v>626</v>
      </c>
      <c r="F635" s="8">
        <v>1</v>
      </c>
      <c r="G635" s="7" t="s">
        <v>628</v>
      </c>
      <c r="H635" s="9"/>
      <c r="I635" s="7"/>
      <c r="J635" s="10">
        <v>14.12</v>
      </c>
      <c r="K635" s="7" t="s">
        <v>16</v>
      </c>
      <c r="L635" s="7"/>
    </row>
    <row r="636" spans="1:12" x14ac:dyDescent="0.3">
      <c r="C636" s="7" t="s">
        <v>629</v>
      </c>
      <c r="D636" s="7" t="s">
        <v>630</v>
      </c>
      <c r="E636" s="7" t="s">
        <v>629</v>
      </c>
      <c r="F636" s="8">
        <v>1</v>
      </c>
      <c r="G636" s="7" t="s">
        <v>631</v>
      </c>
      <c r="H636" s="9"/>
      <c r="I636" s="7"/>
      <c r="J636" s="10">
        <v>-18.72</v>
      </c>
      <c r="K636" s="7" t="s">
        <v>16</v>
      </c>
      <c r="L636" s="7"/>
    </row>
    <row r="637" spans="1:12" x14ac:dyDescent="0.3">
      <c r="C637" s="7" t="s">
        <v>46</v>
      </c>
      <c r="D637" s="7" t="s">
        <v>632</v>
      </c>
      <c r="E637" s="7" t="s">
        <v>46</v>
      </c>
      <c r="F637" s="8">
        <v>1</v>
      </c>
      <c r="G637" s="7" t="s">
        <v>633</v>
      </c>
      <c r="H637" s="9"/>
      <c r="I637" s="7"/>
      <c r="J637" s="10">
        <v>-100</v>
      </c>
      <c r="K637" s="7" t="s">
        <v>16</v>
      </c>
      <c r="L637" s="7"/>
    </row>
    <row r="639" spans="1:12" x14ac:dyDescent="0.3">
      <c r="G639" s="11" t="s">
        <v>28</v>
      </c>
      <c r="H639" s="12">
        <f>+COUNTIF(K635:K637,"=Pte.")</f>
        <v>3</v>
      </c>
      <c r="I639" s="11" t="s">
        <v>29</v>
      </c>
      <c r="J639" s="13">
        <f>+SUMIF(K635:K637,"=Pte.",J635:J637)</f>
        <v>-104.6</v>
      </c>
    </row>
    <row r="641" spans="1:12" x14ac:dyDescent="0.3">
      <c r="A641" s="5">
        <v>430000391</v>
      </c>
      <c r="B641" s="5" t="s">
        <v>634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x14ac:dyDescent="0.3">
      <c r="C642" s="7" t="s">
        <v>635</v>
      </c>
      <c r="D642" s="7" t="s">
        <v>636</v>
      </c>
      <c r="E642" s="7" t="s">
        <v>635</v>
      </c>
      <c r="F642" s="8">
        <v>1</v>
      </c>
      <c r="G642" s="7" t="s">
        <v>637</v>
      </c>
      <c r="H642" s="9"/>
      <c r="I642" s="7"/>
      <c r="J642" s="10">
        <v>725.94</v>
      </c>
      <c r="K642" s="7" t="s">
        <v>16</v>
      </c>
      <c r="L642" s="7"/>
    </row>
    <row r="643" spans="1:12" x14ac:dyDescent="0.3">
      <c r="C643" s="7" t="s">
        <v>501</v>
      </c>
      <c r="D643" s="7" t="s">
        <v>638</v>
      </c>
      <c r="E643" s="7" t="s">
        <v>501</v>
      </c>
      <c r="F643" s="8">
        <v>1</v>
      </c>
      <c r="G643" s="7" t="s">
        <v>639</v>
      </c>
      <c r="H643" s="9"/>
      <c r="I643" s="7"/>
      <c r="J643" s="10">
        <v>250.54</v>
      </c>
      <c r="K643" s="7" t="s">
        <v>16</v>
      </c>
      <c r="L643" s="7"/>
    </row>
    <row r="644" spans="1:12" x14ac:dyDescent="0.3">
      <c r="C644" s="7" t="s">
        <v>55</v>
      </c>
      <c r="D644" s="7" t="s">
        <v>640</v>
      </c>
      <c r="E644" s="7" t="s">
        <v>55</v>
      </c>
      <c r="F644" s="8">
        <v>1</v>
      </c>
      <c r="G644" s="7" t="s">
        <v>641</v>
      </c>
      <c r="H644" s="9"/>
      <c r="I644" s="7"/>
      <c r="J644" s="10">
        <v>-100</v>
      </c>
      <c r="K644" s="7" t="s">
        <v>16</v>
      </c>
      <c r="L644" s="7"/>
    </row>
    <row r="646" spans="1:12" x14ac:dyDescent="0.3">
      <c r="G646" s="11" t="s">
        <v>28</v>
      </c>
      <c r="H646" s="12">
        <f>+COUNTIF(K642:K644,"=Pte.")</f>
        <v>3</v>
      </c>
      <c r="I646" s="11" t="s">
        <v>29</v>
      </c>
      <c r="J646" s="13">
        <f>+SUMIF(K642:K644,"=Pte.",J642:J644)</f>
        <v>876.48</v>
      </c>
    </row>
    <row r="648" spans="1:12" x14ac:dyDescent="0.3">
      <c r="A648" s="5">
        <v>430000392</v>
      </c>
      <c r="B648" s="5" t="s">
        <v>642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x14ac:dyDescent="0.3">
      <c r="C649" s="7" t="s">
        <v>635</v>
      </c>
      <c r="D649" s="7" t="s">
        <v>643</v>
      </c>
      <c r="E649" s="7" t="s">
        <v>635</v>
      </c>
      <c r="F649" s="8">
        <v>1</v>
      </c>
      <c r="G649" s="7" t="s">
        <v>644</v>
      </c>
      <c r="H649" s="9"/>
      <c r="I649" s="7"/>
      <c r="J649" s="10">
        <v>849.29</v>
      </c>
      <c r="K649" s="7" t="s">
        <v>16</v>
      </c>
      <c r="L649" s="7"/>
    </row>
    <row r="650" spans="1:12" x14ac:dyDescent="0.3">
      <c r="C650" s="7" t="s">
        <v>645</v>
      </c>
      <c r="D650" s="7" t="s">
        <v>646</v>
      </c>
      <c r="E650" s="7" t="s">
        <v>645</v>
      </c>
      <c r="F650" s="8">
        <v>1</v>
      </c>
      <c r="G650" s="7" t="s">
        <v>647</v>
      </c>
      <c r="H650" s="9"/>
      <c r="I650" s="7"/>
      <c r="J650" s="10">
        <v>481.67</v>
      </c>
      <c r="K650" s="7" t="s">
        <v>16</v>
      </c>
      <c r="L650" s="7"/>
    </row>
    <row r="652" spans="1:12" x14ac:dyDescent="0.3">
      <c r="G652" s="11" t="s">
        <v>28</v>
      </c>
      <c r="H652" s="12">
        <f>+COUNTIF(K649:K650,"=Pte.")</f>
        <v>2</v>
      </c>
      <c r="I652" s="11" t="s">
        <v>29</v>
      </c>
      <c r="J652" s="13">
        <f>+SUMIF(K649:K650,"=Pte.",J649:J650)</f>
        <v>1330.96</v>
      </c>
    </row>
    <row r="654" spans="1:12" x14ac:dyDescent="0.3">
      <c r="A654" s="5">
        <v>430000404</v>
      </c>
      <c r="B654" s="5" t="s">
        <v>648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x14ac:dyDescent="0.3">
      <c r="C655" s="7" t="s">
        <v>472</v>
      </c>
      <c r="D655" s="7" t="s">
        <v>649</v>
      </c>
      <c r="E655" s="7" t="s">
        <v>472</v>
      </c>
      <c r="F655" s="8">
        <v>1</v>
      </c>
      <c r="G655" s="7" t="s">
        <v>650</v>
      </c>
      <c r="H655" s="9"/>
      <c r="I655" s="7"/>
      <c r="J655" s="10">
        <v>2654.49</v>
      </c>
      <c r="K655" s="7" t="s">
        <v>16</v>
      </c>
      <c r="L655" s="7"/>
    </row>
    <row r="656" spans="1:12" x14ac:dyDescent="0.3">
      <c r="C656" s="7" t="s">
        <v>161</v>
      </c>
      <c r="D656" s="7" t="s">
        <v>651</v>
      </c>
      <c r="E656" s="7" t="s">
        <v>161</v>
      </c>
      <c r="F656" s="8">
        <v>1</v>
      </c>
      <c r="G656" s="7" t="s">
        <v>652</v>
      </c>
      <c r="H656" s="9"/>
      <c r="I656" s="7"/>
      <c r="J656" s="10">
        <v>-71.040000000000006</v>
      </c>
      <c r="K656" s="7" t="s">
        <v>16</v>
      </c>
      <c r="L656" s="7"/>
    </row>
    <row r="658" spans="1:12" x14ac:dyDescent="0.3">
      <c r="G658" s="11" t="s">
        <v>28</v>
      </c>
      <c r="H658" s="12">
        <f>+COUNTIF(K655:K656,"=Pte.")</f>
        <v>2</v>
      </c>
      <c r="I658" s="11" t="s">
        <v>29</v>
      </c>
      <c r="J658" s="13">
        <f>+SUMIF(K655:K656,"=Pte.",J655:J656)</f>
        <v>2583.4499999999998</v>
      </c>
    </row>
    <row r="660" spans="1:12" x14ac:dyDescent="0.3">
      <c r="A660" s="5">
        <v>430000412</v>
      </c>
      <c r="B660" s="5" t="s">
        <v>653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x14ac:dyDescent="0.3">
      <c r="C661" s="7" t="s">
        <v>97</v>
      </c>
      <c r="D661" s="7" t="s">
        <v>654</v>
      </c>
      <c r="E661" s="7" t="s">
        <v>97</v>
      </c>
      <c r="F661" s="8">
        <v>1</v>
      </c>
      <c r="G661" s="7" t="s">
        <v>655</v>
      </c>
      <c r="H661" s="9"/>
      <c r="I661" s="7"/>
      <c r="J661" s="10">
        <v>-7.44</v>
      </c>
      <c r="K661" s="7" t="s">
        <v>16</v>
      </c>
      <c r="L661" s="7"/>
    </row>
    <row r="662" spans="1:12" x14ac:dyDescent="0.3">
      <c r="C662" s="7" t="s">
        <v>97</v>
      </c>
      <c r="D662" s="7" t="s">
        <v>656</v>
      </c>
      <c r="E662" s="7" t="s">
        <v>97</v>
      </c>
      <c r="F662" s="8">
        <v>1</v>
      </c>
      <c r="G662" s="7" t="s">
        <v>657</v>
      </c>
      <c r="H662" s="9"/>
      <c r="I662" s="7"/>
      <c r="J662" s="10">
        <v>485.47</v>
      </c>
      <c r="K662" s="7" t="s">
        <v>16</v>
      </c>
      <c r="L662" s="7"/>
    </row>
    <row r="664" spans="1:12" x14ac:dyDescent="0.3">
      <c r="G664" s="11" t="s">
        <v>28</v>
      </c>
      <c r="H664" s="12">
        <f>+COUNTIF(K661:K662,"=Pte.")</f>
        <v>2</v>
      </c>
      <c r="I664" s="11" t="s">
        <v>29</v>
      </c>
      <c r="J664" s="13">
        <f>+SUMIF(K661:K662,"=Pte.",J661:J662)</f>
        <v>478.03000000000003</v>
      </c>
    </row>
    <row r="666" spans="1:12" x14ac:dyDescent="0.3">
      <c r="A666" s="5">
        <v>430000423</v>
      </c>
      <c r="B666" s="5" t="s">
        <v>658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x14ac:dyDescent="0.3">
      <c r="C667" s="7" t="s">
        <v>659</v>
      </c>
      <c r="D667" s="7" t="s">
        <v>660</v>
      </c>
      <c r="E667" s="7" t="s">
        <v>659</v>
      </c>
      <c r="F667" s="8">
        <v>1</v>
      </c>
      <c r="G667" s="7" t="s">
        <v>661</v>
      </c>
      <c r="H667" s="9"/>
      <c r="I667" s="7"/>
      <c r="J667" s="10">
        <v>-6.52</v>
      </c>
      <c r="K667" s="7" t="s">
        <v>16</v>
      </c>
      <c r="L667" s="7"/>
    </row>
    <row r="669" spans="1:12" x14ac:dyDescent="0.3">
      <c r="G669" s="11" t="s">
        <v>28</v>
      </c>
      <c r="H669" s="12">
        <f>+COUNTIF(K667:K667,"=Pte.")</f>
        <v>1</v>
      </c>
      <c r="I669" s="11" t="s">
        <v>29</v>
      </c>
      <c r="J669" s="13">
        <f>+SUMIF(K667:K667,"=Pte.",J667:J667)</f>
        <v>-6.52</v>
      </c>
    </row>
    <row r="671" spans="1:12" x14ac:dyDescent="0.3">
      <c r="A671" s="5">
        <v>430000425</v>
      </c>
      <c r="B671" s="5" t="s">
        <v>662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x14ac:dyDescent="0.3">
      <c r="C672" s="7" t="s">
        <v>152</v>
      </c>
      <c r="D672" s="7" t="s">
        <v>663</v>
      </c>
      <c r="E672" s="7" t="s">
        <v>152</v>
      </c>
      <c r="F672" s="8">
        <v>1</v>
      </c>
      <c r="G672" s="7" t="s">
        <v>664</v>
      </c>
      <c r="H672" s="9"/>
      <c r="I672" s="7"/>
      <c r="J672" s="10">
        <v>-26.73</v>
      </c>
      <c r="K672" s="7" t="s">
        <v>16</v>
      </c>
      <c r="L672" s="7"/>
    </row>
    <row r="673" spans="1:12" x14ac:dyDescent="0.3">
      <c r="C673" s="7" t="s">
        <v>665</v>
      </c>
      <c r="D673" s="7" t="s">
        <v>666</v>
      </c>
      <c r="E673" s="7" t="s">
        <v>665</v>
      </c>
      <c r="F673" s="8">
        <v>1</v>
      </c>
      <c r="G673" s="7" t="s">
        <v>667</v>
      </c>
      <c r="H673" s="9"/>
      <c r="I673" s="7"/>
      <c r="J673" s="10">
        <v>2747.56</v>
      </c>
      <c r="K673" s="7" t="s">
        <v>16</v>
      </c>
      <c r="L673" s="7"/>
    </row>
    <row r="675" spans="1:12" x14ac:dyDescent="0.3">
      <c r="G675" s="11" t="s">
        <v>28</v>
      </c>
      <c r="H675" s="12">
        <f>+COUNTIF(K672:K673,"=Pte.")</f>
        <v>2</v>
      </c>
      <c r="I675" s="11" t="s">
        <v>29</v>
      </c>
      <c r="J675" s="13">
        <f>+SUMIF(K672:K673,"=Pte.",J672:J673)</f>
        <v>2720.83</v>
      </c>
    </row>
    <row r="677" spans="1:12" x14ac:dyDescent="0.3">
      <c r="A677" s="5">
        <v>430000426</v>
      </c>
      <c r="B677" s="5" t="s">
        <v>668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x14ac:dyDescent="0.3">
      <c r="C678" s="7" t="s">
        <v>72</v>
      </c>
      <c r="D678" s="7" t="s">
        <v>669</v>
      </c>
      <c r="E678" s="7" t="s">
        <v>72</v>
      </c>
      <c r="F678" s="8">
        <v>1</v>
      </c>
      <c r="G678" s="7" t="s">
        <v>670</v>
      </c>
      <c r="H678" s="9"/>
      <c r="I678" s="7"/>
      <c r="J678" s="10">
        <v>-9.01</v>
      </c>
      <c r="K678" s="7" t="s">
        <v>16</v>
      </c>
      <c r="L678" s="7"/>
    </row>
    <row r="679" spans="1:12" x14ac:dyDescent="0.3">
      <c r="C679" s="7" t="s">
        <v>72</v>
      </c>
      <c r="D679" s="7" t="s">
        <v>671</v>
      </c>
      <c r="E679" s="7" t="s">
        <v>72</v>
      </c>
      <c r="F679" s="8">
        <v>1</v>
      </c>
      <c r="G679" s="7" t="s">
        <v>672</v>
      </c>
      <c r="H679" s="9"/>
      <c r="I679" s="7"/>
      <c r="J679" s="10">
        <v>-21.58</v>
      </c>
      <c r="K679" s="7" t="s">
        <v>16</v>
      </c>
      <c r="L679" s="7"/>
    </row>
    <row r="680" spans="1:12" x14ac:dyDescent="0.3">
      <c r="C680" s="7" t="s">
        <v>72</v>
      </c>
      <c r="D680" s="7" t="s">
        <v>673</v>
      </c>
      <c r="E680" s="7" t="s">
        <v>72</v>
      </c>
      <c r="F680" s="8">
        <v>1</v>
      </c>
      <c r="G680" s="7" t="s">
        <v>674</v>
      </c>
      <c r="H680" s="9"/>
      <c r="I680" s="7"/>
      <c r="J680" s="10">
        <v>324.51</v>
      </c>
      <c r="K680" s="7" t="s">
        <v>16</v>
      </c>
      <c r="L680" s="7"/>
    </row>
    <row r="682" spans="1:12" x14ac:dyDescent="0.3">
      <c r="G682" s="11" t="s">
        <v>28</v>
      </c>
      <c r="H682" s="12">
        <f>+COUNTIF(K678:K680,"=Pte.")</f>
        <v>3</v>
      </c>
      <c r="I682" s="11" t="s">
        <v>29</v>
      </c>
      <c r="J682" s="13">
        <f>+SUMIF(K678:K680,"=Pte.",J678:J680)</f>
        <v>293.92</v>
      </c>
    </row>
    <row r="684" spans="1:12" x14ac:dyDescent="0.3">
      <c r="A684" s="5">
        <v>430000431</v>
      </c>
      <c r="B684" s="5" t="s">
        <v>675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x14ac:dyDescent="0.3">
      <c r="C685" s="7" t="s">
        <v>161</v>
      </c>
      <c r="D685" s="7" t="s">
        <v>676</v>
      </c>
      <c r="E685" s="7" t="s">
        <v>161</v>
      </c>
      <c r="F685" s="8">
        <v>1</v>
      </c>
      <c r="G685" s="7" t="s">
        <v>677</v>
      </c>
      <c r="H685" s="9"/>
      <c r="I685" s="7"/>
      <c r="J685" s="10">
        <v>2537.87</v>
      </c>
      <c r="K685" s="7" t="s">
        <v>16</v>
      </c>
      <c r="L685" s="7"/>
    </row>
    <row r="687" spans="1:12" x14ac:dyDescent="0.3">
      <c r="G687" s="11" t="s">
        <v>28</v>
      </c>
      <c r="H687" s="12">
        <f>+COUNTIF(K685:K685,"=Pte.")</f>
        <v>1</v>
      </c>
      <c r="I687" s="11" t="s">
        <v>29</v>
      </c>
      <c r="J687" s="13">
        <f>+SUMIF(K685:K685,"=Pte.",J685:J685)</f>
        <v>2537.87</v>
      </c>
    </row>
    <row r="689" spans="1:12" x14ac:dyDescent="0.3">
      <c r="A689" s="5">
        <v>430000434</v>
      </c>
      <c r="B689" s="5" t="s">
        <v>678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x14ac:dyDescent="0.3">
      <c r="C690" s="7" t="s">
        <v>679</v>
      </c>
      <c r="D690" s="7" t="s">
        <v>680</v>
      </c>
      <c r="E690" s="7" t="s">
        <v>679</v>
      </c>
      <c r="F690" s="8">
        <v>1</v>
      </c>
      <c r="G690" s="7" t="s">
        <v>681</v>
      </c>
      <c r="H690" s="9"/>
      <c r="I690" s="7"/>
      <c r="J690" s="10">
        <v>305.79000000000002</v>
      </c>
      <c r="K690" s="7" t="s">
        <v>16</v>
      </c>
      <c r="L690" s="7"/>
    </row>
    <row r="691" spans="1:12" x14ac:dyDescent="0.3">
      <c r="C691" s="7" t="s">
        <v>42</v>
      </c>
      <c r="D691" s="7" t="s">
        <v>682</v>
      </c>
      <c r="E691" s="7" t="s">
        <v>42</v>
      </c>
      <c r="F691" s="8">
        <v>1</v>
      </c>
      <c r="G691" s="7" t="s">
        <v>683</v>
      </c>
      <c r="H691" s="9"/>
      <c r="I691" s="7"/>
      <c r="J691" s="10">
        <v>2459.1799999999998</v>
      </c>
      <c r="K691" s="7" t="s">
        <v>16</v>
      </c>
      <c r="L691" s="7"/>
    </row>
    <row r="693" spans="1:12" x14ac:dyDescent="0.3">
      <c r="G693" s="11" t="s">
        <v>28</v>
      </c>
      <c r="H693" s="12">
        <f>+COUNTIF(K690:K691,"=Pte.")</f>
        <v>2</v>
      </c>
      <c r="I693" s="11" t="s">
        <v>29</v>
      </c>
      <c r="J693" s="13">
        <f>+SUMIF(K690:K691,"=Pte.",J690:J691)</f>
        <v>2764.97</v>
      </c>
    </row>
    <row r="695" spans="1:12" x14ac:dyDescent="0.3">
      <c r="A695" s="5">
        <v>430000436</v>
      </c>
      <c r="B695" s="5" t="s">
        <v>684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x14ac:dyDescent="0.3">
      <c r="C696" s="7" t="s">
        <v>168</v>
      </c>
      <c r="D696" s="7" t="s">
        <v>685</v>
      </c>
      <c r="E696" s="7" t="s">
        <v>168</v>
      </c>
      <c r="F696" s="8">
        <v>1</v>
      </c>
      <c r="G696" s="7" t="s">
        <v>686</v>
      </c>
      <c r="H696" s="9"/>
      <c r="I696" s="7"/>
      <c r="J696" s="10">
        <v>1350</v>
      </c>
      <c r="K696" s="7" t="s">
        <v>16</v>
      </c>
      <c r="L696" s="7"/>
    </row>
    <row r="697" spans="1:12" x14ac:dyDescent="0.3">
      <c r="C697" s="7" t="s">
        <v>31</v>
      </c>
      <c r="D697" s="7" t="s">
        <v>687</v>
      </c>
      <c r="E697" s="7" t="s">
        <v>31</v>
      </c>
      <c r="F697" s="8">
        <v>1</v>
      </c>
      <c r="G697" s="7" t="s">
        <v>688</v>
      </c>
      <c r="H697" s="9"/>
      <c r="I697" s="7"/>
      <c r="J697" s="10">
        <v>5058.6000000000004</v>
      </c>
      <c r="K697" s="7" t="s">
        <v>16</v>
      </c>
      <c r="L697" s="7"/>
    </row>
    <row r="699" spans="1:12" x14ac:dyDescent="0.3">
      <c r="G699" s="11" t="s">
        <v>28</v>
      </c>
      <c r="H699" s="12">
        <f>+COUNTIF(K696:K697,"=Pte.")</f>
        <v>2</v>
      </c>
      <c r="I699" s="11" t="s">
        <v>29</v>
      </c>
      <c r="J699" s="13">
        <f>+SUMIF(K696:K697,"=Pte.",J696:J697)</f>
        <v>6408.6</v>
      </c>
    </row>
    <row r="701" spans="1:12" x14ac:dyDescent="0.3">
      <c r="A701" s="5">
        <v>430000450</v>
      </c>
      <c r="B701" s="5" t="s">
        <v>689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x14ac:dyDescent="0.3">
      <c r="C702" s="7" t="s">
        <v>49</v>
      </c>
      <c r="D702" s="7" t="s">
        <v>690</v>
      </c>
      <c r="E702" s="7" t="s">
        <v>49</v>
      </c>
      <c r="F702" s="8">
        <v>1</v>
      </c>
      <c r="G702" s="7" t="s">
        <v>691</v>
      </c>
      <c r="H702" s="9"/>
      <c r="I702" s="7"/>
      <c r="J702" s="10">
        <v>1227.72</v>
      </c>
      <c r="K702" s="7" t="s">
        <v>16</v>
      </c>
      <c r="L702" s="7"/>
    </row>
    <row r="704" spans="1:12" x14ac:dyDescent="0.3">
      <c r="G704" s="11" t="s">
        <v>28</v>
      </c>
      <c r="H704" s="12">
        <f>+COUNTIF(K702:K702,"=Pte.")</f>
        <v>1</v>
      </c>
      <c r="I704" s="11" t="s">
        <v>29</v>
      </c>
      <c r="J704" s="13">
        <f>+SUMIF(K702:K702,"=Pte.",J702:J702)</f>
        <v>1227.72</v>
      </c>
    </row>
    <row r="706" spans="1:12" x14ac:dyDescent="0.3">
      <c r="A706" s="5">
        <v>430000452</v>
      </c>
      <c r="B706" s="5" t="s">
        <v>692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x14ac:dyDescent="0.3">
      <c r="C707" s="7" t="s">
        <v>67</v>
      </c>
      <c r="D707" s="7" t="s">
        <v>693</v>
      </c>
      <c r="E707" s="7" t="s">
        <v>67</v>
      </c>
      <c r="F707" s="8">
        <v>1</v>
      </c>
      <c r="G707" s="7" t="s">
        <v>694</v>
      </c>
      <c r="H707" s="9"/>
      <c r="I707" s="7"/>
      <c r="J707" s="10">
        <v>767.32</v>
      </c>
      <c r="K707" s="7" t="s">
        <v>16</v>
      </c>
      <c r="L707" s="7"/>
    </row>
    <row r="708" spans="1:12" x14ac:dyDescent="0.3">
      <c r="C708" s="7" t="s">
        <v>332</v>
      </c>
      <c r="D708" s="7" t="s">
        <v>695</v>
      </c>
      <c r="E708" s="7" t="s">
        <v>332</v>
      </c>
      <c r="F708" s="8">
        <v>1</v>
      </c>
      <c r="G708" s="7" t="s">
        <v>696</v>
      </c>
      <c r="H708" s="9"/>
      <c r="I708" s="7"/>
      <c r="J708" s="10">
        <v>764.93</v>
      </c>
      <c r="K708" s="7" t="s">
        <v>16</v>
      </c>
      <c r="L708" s="7"/>
    </row>
    <row r="710" spans="1:12" x14ac:dyDescent="0.3">
      <c r="G710" s="11" t="s">
        <v>28</v>
      </c>
      <c r="H710" s="12">
        <f>+COUNTIF(K707:K708,"=Pte.")</f>
        <v>2</v>
      </c>
      <c r="I710" s="11" t="s">
        <v>29</v>
      </c>
      <c r="J710" s="13">
        <f>+SUMIF(K707:K708,"=Pte.",J707:J708)</f>
        <v>1532.25</v>
      </c>
    </row>
    <row r="712" spans="1:12" x14ac:dyDescent="0.3">
      <c r="A712" s="5">
        <v>430000457</v>
      </c>
      <c r="B712" s="5" t="s">
        <v>697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x14ac:dyDescent="0.3">
      <c r="C713" s="7" t="s">
        <v>31</v>
      </c>
      <c r="D713" s="7" t="s">
        <v>698</v>
      </c>
      <c r="E713" s="7" t="s">
        <v>31</v>
      </c>
      <c r="F713" s="8">
        <v>1</v>
      </c>
      <c r="G713" s="7" t="s">
        <v>699</v>
      </c>
      <c r="H713" s="9"/>
      <c r="I713" s="7"/>
      <c r="J713" s="10">
        <v>1020.13</v>
      </c>
      <c r="K713" s="7" t="s">
        <v>16</v>
      </c>
      <c r="L713" s="7"/>
    </row>
    <row r="715" spans="1:12" x14ac:dyDescent="0.3">
      <c r="G715" s="11" t="s">
        <v>28</v>
      </c>
      <c r="H715" s="12">
        <f>+COUNTIF(K713:K713,"=Pte.")</f>
        <v>1</v>
      </c>
      <c r="I715" s="11" t="s">
        <v>29</v>
      </c>
      <c r="J715" s="13">
        <f>+SUMIF(K713:K713,"=Pte.",J713:J713)</f>
        <v>1020.13</v>
      </c>
    </row>
    <row r="717" spans="1:12" x14ac:dyDescent="0.3">
      <c r="A717" s="5">
        <v>430000458</v>
      </c>
      <c r="B717" s="5" t="s">
        <v>700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x14ac:dyDescent="0.3">
      <c r="C718" s="7" t="s">
        <v>665</v>
      </c>
      <c r="D718" s="7" t="s">
        <v>701</v>
      </c>
      <c r="E718" s="7" t="s">
        <v>665</v>
      </c>
      <c r="F718" s="8">
        <v>1</v>
      </c>
      <c r="G718" s="7" t="s">
        <v>702</v>
      </c>
      <c r="H718" s="9"/>
      <c r="I718" s="7"/>
      <c r="J718" s="10">
        <v>160010</v>
      </c>
      <c r="K718" s="7" t="s">
        <v>16</v>
      </c>
      <c r="L718" s="7"/>
    </row>
    <row r="719" spans="1:12" x14ac:dyDescent="0.3">
      <c r="C719" s="7" t="s">
        <v>645</v>
      </c>
      <c r="D719" s="7" t="s">
        <v>703</v>
      </c>
      <c r="E719" s="7" t="s">
        <v>645</v>
      </c>
      <c r="F719" s="8">
        <v>1</v>
      </c>
      <c r="G719" s="7" t="s">
        <v>704</v>
      </c>
      <c r="H719" s="9"/>
      <c r="I719" s="7"/>
      <c r="J719" s="10">
        <v>47509.29</v>
      </c>
      <c r="K719" s="7" t="s">
        <v>16</v>
      </c>
      <c r="L719" s="7"/>
    </row>
    <row r="720" spans="1:12" x14ac:dyDescent="0.3">
      <c r="C720" s="7" t="s">
        <v>451</v>
      </c>
      <c r="D720" s="7" t="s">
        <v>705</v>
      </c>
      <c r="E720" s="7" t="s">
        <v>451</v>
      </c>
      <c r="F720" s="8">
        <v>1</v>
      </c>
      <c r="G720" s="7" t="s">
        <v>706</v>
      </c>
      <c r="H720" s="9"/>
      <c r="I720" s="7"/>
      <c r="J720" s="10">
        <v>115984.57</v>
      </c>
      <c r="K720" s="7" t="s">
        <v>16</v>
      </c>
      <c r="L720" s="7"/>
    </row>
    <row r="721" spans="1:12" x14ac:dyDescent="0.3">
      <c r="C721" s="7" t="s">
        <v>242</v>
      </c>
      <c r="D721" s="7" t="s">
        <v>707</v>
      </c>
      <c r="E721" s="7" t="s">
        <v>242</v>
      </c>
      <c r="F721" s="8">
        <v>1</v>
      </c>
      <c r="G721" s="7" t="s">
        <v>708</v>
      </c>
      <c r="H721" s="9"/>
      <c r="I721" s="7"/>
      <c r="J721" s="10">
        <v>86210.08</v>
      </c>
      <c r="K721" s="7" t="s">
        <v>16</v>
      </c>
      <c r="L721" s="7"/>
    </row>
    <row r="722" spans="1:12" x14ac:dyDescent="0.3">
      <c r="C722" s="7" t="s">
        <v>72</v>
      </c>
      <c r="D722" s="7" t="s">
        <v>709</v>
      </c>
      <c r="E722" s="7" t="s">
        <v>72</v>
      </c>
      <c r="F722" s="8">
        <v>1</v>
      </c>
      <c r="G722" s="7" t="s">
        <v>710</v>
      </c>
      <c r="H722" s="9"/>
      <c r="I722" s="7"/>
      <c r="J722" s="10">
        <v>69486.990000000005</v>
      </c>
      <c r="K722" s="7" t="s">
        <v>16</v>
      </c>
      <c r="L722" s="7"/>
    </row>
    <row r="724" spans="1:12" x14ac:dyDescent="0.3">
      <c r="G724" s="11" t="s">
        <v>28</v>
      </c>
      <c r="H724" s="12">
        <f>+COUNTIF(K718:K722,"=Pte.")</f>
        <v>5</v>
      </c>
      <c r="I724" s="11" t="s">
        <v>29</v>
      </c>
      <c r="J724" s="13">
        <f>+SUMIF(K718:K722,"=Pte.",J718:J722)</f>
        <v>479200.93</v>
      </c>
    </row>
    <row r="726" spans="1:12" x14ac:dyDescent="0.3">
      <c r="A726" s="5">
        <v>430000459</v>
      </c>
      <c r="B726" s="5" t="s">
        <v>711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x14ac:dyDescent="0.3">
      <c r="C727" s="7" t="s">
        <v>712</v>
      </c>
      <c r="D727" s="7" t="s">
        <v>713</v>
      </c>
      <c r="E727" s="7" t="s">
        <v>712</v>
      </c>
      <c r="F727" s="8">
        <v>1</v>
      </c>
      <c r="G727" s="7" t="s">
        <v>714</v>
      </c>
      <c r="H727" s="9"/>
      <c r="I727" s="7"/>
      <c r="J727" s="10">
        <v>270.27</v>
      </c>
      <c r="K727" s="7" t="s">
        <v>16</v>
      </c>
      <c r="L727" s="7"/>
    </row>
    <row r="728" spans="1:12" x14ac:dyDescent="0.3">
      <c r="C728" s="7" t="s">
        <v>712</v>
      </c>
      <c r="D728" s="7" t="s">
        <v>715</v>
      </c>
      <c r="E728" s="7" t="s">
        <v>712</v>
      </c>
      <c r="F728" s="8">
        <v>1</v>
      </c>
      <c r="G728" s="7" t="s">
        <v>716</v>
      </c>
      <c r="H728" s="9"/>
      <c r="I728" s="7"/>
      <c r="J728" s="10">
        <v>598.9</v>
      </c>
      <c r="K728" s="7" t="s">
        <v>16</v>
      </c>
      <c r="L728" s="7"/>
    </row>
    <row r="729" spans="1:12" x14ac:dyDescent="0.3">
      <c r="C729" s="7" t="s">
        <v>370</v>
      </c>
      <c r="D729" s="7" t="s">
        <v>717</v>
      </c>
      <c r="E729" s="7" t="s">
        <v>370</v>
      </c>
      <c r="F729" s="8">
        <v>1</v>
      </c>
      <c r="G729" s="7" t="s">
        <v>718</v>
      </c>
      <c r="H729" s="9"/>
      <c r="I729" s="7"/>
      <c r="J729" s="10">
        <v>513</v>
      </c>
      <c r="K729" s="7" t="s">
        <v>16</v>
      </c>
      <c r="L729" s="7"/>
    </row>
    <row r="731" spans="1:12" x14ac:dyDescent="0.3">
      <c r="G731" s="11" t="s">
        <v>28</v>
      </c>
      <c r="H731" s="12">
        <f>+COUNTIF(K727:K729,"=Pte.")</f>
        <v>3</v>
      </c>
      <c r="I731" s="11" t="s">
        <v>29</v>
      </c>
      <c r="J731" s="13">
        <f>+SUMIF(K727:K729,"=Pte.",J727:J729)</f>
        <v>1382.17</v>
      </c>
    </row>
    <row r="733" spans="1:12" x14ac:dyDescent="0.3">
      <c r="A733" s="5">
        <v>430000465</v>
      </c>
      <c r="B733" s="5" t="s">
        <v>719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x14ac:dyDescent="0.3">
      <c r="C734" s="7" t="s">
        <v>42</v>
      </c>
      <c r="D734" s="7" t="s">
        <v>720</v>
      </c>
      <c r="E734" s="7" t="s">
        <v>42</v>
      </c>
      <c r="F734" s="8">
        <v>1</v>
      </c>
      <c r="G734" s="7" t="s">
        <v>721</v>
      </c>
      <c r="H734" s="9"/>
      <c r="I734" s="7"/>
      <c r="J734" s="10">
        <v>12021.1</v>
      </c>
      <c r="K734" s="7" t="s">
        <v>16</v>
      </c>
      <c r="L734" s="7"/>
    </row>
    <row r="736" spans="1:12" x14ac:dyDescent="0.3">
      <c r="G736" s="11" t="s">
        <v>28</v>
      </c>
      <c r="H736" s="12">
        <f>+COUNTIF(K734:K734,"=Pte.")</f>
        <v>1</v>
      </c>
      <c r="I736" s="11" t="s">
        <v>29</v>
      </c>
      <c r="J736" s="13">
        <f>+SUMIF(K734:K734,"=Pte.",J734:J734)</f>
        <v>12021.1</v>
      </c>
    </row>
    <row r="738" spans="1:12" x14ac:dyDescent="0.3">
      <c r="A738" s="5">
        <v>430000466</v>
      </c>
      <c r="B738" s="5" t="s">
        <v>722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x14ac:dyDescent="0.3">
      <c r="C739" s="7" t="s">
        <v>723</v>
      </c>
      <c r="D739" s="7" t="s">
        <v>724</v>
      </c>
      <c r="E739" s="7" t="s">
        <v>723</v>
      </c>
      <c r="F739" s="8">
        <v>1</v>
      </c>
      <c r="G739" s="7" t="s">
        <v>725</v>
      </c>
      <c r="H739" s="9"/>
      <c r="I739" s="7"/>
      <c r="J739" s="10">
        <v>17339.439999999999</v>
      </c>
      <c r="K739" s="7" t="s">
        <v>16</v>
      </c>
      <c r="L739" s="7"/>
    </row>
    <row r="740" spans="1:12" x14ac:dyDescent="0.3">
      <c r="C740" s="7" t="s">
        <v>726</v>
      </c>
      <c r="D740" s="7" t="s">
        <v>727</v>
      </c>
      <c r="E740" s="7" t="s">
        <v>726</v>
      </c>
      <c r="F740" s="8">
        <v>1</v>
      </c>
      <c r="G740" s="7" t="s">
        <v>728</v>
      </c>
      <c r="H740" s="9"/>
      <c r="I740" s="7"/>
      <c r="J740" s="10">
        <v>11688</v>
      </c>
      <c r="K740" s="7" t="s">
        <v>16</v>
      </c>
      <c r="L740" s="7"/>
    </row>
    <row r="742" spans="1:12" x14ac:dyDescent="0.3">
      <c r="G742" s="11" t="s">
        <v>28</v>
      </c>
      <c r="H742" s="12">
        <f>+COUNTIF(K739:K740,"=Pte.")</f>
        <v>2</v>
      </c>
      <c r="I742" s="11" t="s">
        <v>29</v>
      </c>
      <c r="J742" s="13">
        <f>+SUMIF(K739:K740,"=Pte.",J739:J740)</f>
        <v>29027.439999999999</v>
      </c>
    </row>
    <row r="744" spans="1:12" x14ac:dyDescent="0.3">
      <c r="A744" s="5">
        <v>430000467</v>
      </c>
      <c r="B744" s="5" t="s">
        <v>729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x14ac:dyDescent="0.3">
      <c r="C745" s="7" t="s">
        <v>730</v>
      </c>
      <c r="D745" s="7" t="s">
        <v>731</v>
      </c>
      <c r="E745" s="7" t="s">
        <v>730</v>
      </c>
      <c r="F745" s="8">
        <v>1</v>
      </c>
      <c r="G745" s="7" t="s">
        <v>732</v>
      </c>
      <c r="H745" s="9"/>
      <c r="I745" s="7"/>
      <c r="J745" s="10">
        <v>6167.18</v>
      </c>
      <c r="K745" s="7" t="s">
        <v>16</v>
      </c>
      <c r="L745" s="7"/>
    </row>
    <row r="747" spans="1:12" x14ac:dyDescent="0.3">
      <c r="G747" s="11" t="s">
        <v>28</v>
      </c>
      <c r="H747" s="12">
        <f>+COUNTIF(K745:K745,"=Pte.")</f>
        <v>1</v>
      </c>
      <c r="I747" s="11" t="s">
        <v>29</v>
      </c>
      <c r="J747" s="13">
        <f>+SUMIF(K745:K745,"=Pte.",J745:J745)</f>
        <v>6167.18</v>
      </c>
    </row>
    <row r="749" spans="1:12" x14ac:dyDescent="0.3">
      <c r="A749" s="5">
        <v>430000468</v>
      </c>
      <c r="B749" s="5" t="s">
        <v>733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x14ac:dyDescent="0.3">
      <c r="C750" s="7" t="s">
        <v>723</v>
      </c>
      <c r="D750" s="7" t="s">
        <v>734</v>
      </c>
      <c r="E750" s="7" t="s">
        <v>723</v>
      </c>
      <c r="F750" s="8">
        <v>1</v>
      </c>
      <c r="G750" s="7" t="s">
        <v>735</v>
      </c>
      <c r="H750" s="9"/>
      <c r="I750" s="7"/>
      <c r="J750" s="10">
        <v>891.08</v>
      </c>
      <c r="K750" s="7" t="s">
        <v>16</v>
      </c>
      <c r="L750" s="7"/>
    </row>
    <row r="751" spans="1:12" x14ac:dyDescent="0.3">
      <c r="C751" s="7" t="s">
        <v>420</v>
      </c>
      <c r="D751" s="7" t="s">
        <v>736</v>
      </c>
      <c r="E751" s="7" t="s">
        <v>420</v>
      </c>
      <c r="F751" s="8">
        <v>1</v>
      </c>
      <c r="G751" s="7" t="s">
        <v>737</v>
      </c>
      <c r="H751" s="9"/>
      <c r="I751" s="7"/>
      <c r="J751" s="10">
        <v>698.98</v>
      </c>
      <c r="K751" s="7" t="s">
        <v>16</v>
      </c>
      <c r="L751" s="7"/>
    </row>
    <row r="752" spans="1:12" x14ac:dyDescent="0.3">
      <c r="C752" s="7" t="s">
        <v>659</v>
      </c>
      <c r="D752" s="7" t="s">
        <v>738</v>
      </c>
      <c r="E752" s="7" t="s">
        <v>659</v>
      </c>
      <c r="F752" s="8">
        <v>1</v>
      </c>
      <c r="G752" s="7" t="s">
        <v>739</v>
      </c>
      <c r="H752" s="9"/>
      <c r="I752" s="7"/>
      <c r="J752" s="10">
        <v>909.93</v>
      </c>
      <c r="K752" s="7" t="s">
        <v>16</v>
      </c>
      <c r="L752" s="7"/>
    </row>
    <row r="753" spans="1:12" x14ac:dyDescent="0.3">
      <c r="C753" s="7" t="s">
        <v>381</v>
      </c>
      <c r="D753" s="7" t="s">
        <v>740</v>
      </c>
      <c r="E753" s="7" t="s">
        <v>381</v>
      </c>
      <c r="F753" s="8">
        <v>1</v>
      </c>
      <c r="G753" s="7" t="s">
        <v>741</v>
      </c>
      <c r="H753" s="9"/>
      <c r="I753" s="7"/>
      <c r="J753" s="10">
        <v>625.52</v>
      </c>
      <c r="K753" s="7" t="s">
        <v>16</v>
      </c>
      <c r="L753" s="7"/>
    </row>
    <row r="754" spans="1:12" x14ac:dyDescent="0.3">
      <c r="C754" s="7" t="s">
        <v>742</v>
      </c>
      <c r="D754" s="7" t="s">
        <v>743</v>
      </c>
      <c r="E754" s="7" t="s">
        <v>742</v>
      </c>
      <c r="F754" s="8">
        <v>1</v>
      </c>
      <c r="G754" s="7" t="s">
        <v>744</v>
      </c>
      <c r="H754" s="9"/>
      <c r="I754" s="7"/>
      <c r="J754" s="10">
        <v>400.75</v>
      </c>
      <c r="K754" s="7" t="s">
        <v>16</v>
      </c>
      <c r="L754" s="7"/>
    </row>
    <row r="755" spans="1:12" x14ac:dyDescent="0.3">
      <c r="C755" s="7" t="s">
        <v>486</v>
      </c>
      <c r="D755" s="7" t="s">
        <v>745</v>
      </c>
      <c r="E755" s="7" t="s">
        <v>486</v>
      </c>
      <c r="F755" s="8">
        <v>1</v>
      </c>
      <c r="G755" s="7" t="s">
        <v>746</v>
      </c>
      <c r="H755" s="9"/>
      <c r="I755" s="7"/>
      <c r="J755" s="10">
        <v>428.92</v>
      </c>
      <c r="K755" s="7" t="s">
        <v>16</v>
      </c>
      <c r="L755" s="7"/>
    </row>
    <row r="756" spans="1:12" x14ac:dyDescent="0.3">
      <c r="C756" s="7" t="s">
        <v>747</v>
      </c>
      <c r="D756" s="7" t="s">
        <v>748</v>
      </c>
      <c r="E756" s="7" t="s">
        <v>747</v>
      </c>
      <c r="F756" s="8">
        <v>1</v>
      </c>
      <c r="G756" s="7" t="s">
        <v>749</v>
      </c>
      <c r="H756" s="9"/>
      <c r="I756" s="7"/>
      <c r="J756" s="10">
        <v>767.77</v>
      </c>
      <c r="K756" s="7" t="s">
        <v>16</v>
      </c>
      <c r="L756" s="7"/>
    </row>
    <row r="757" spans="1:12" x14ac:dyDescent="0.3">
      <c r="C757" s="7" t="s">
        <v>123</v>
      </c>
      <c r="D757" s="7" t="s">
        <v>750</v>
      </c>
      <c r="E757" s="7" t="s">
        <v>123</v>
      </c>
      <c r="F757" s="8">
        <v>1</v>
      </c>
      <c r="G757" s="7" t="s">
        <v>751</v>
      </c>
      <c r="H757" s="9"/>
      <c r="I757" s="7"/>
      <c r="J757" s="10">
        <v>764.5</v>
      </c>
      <c r="K757" s="7" t="s">
        <v>16</v>
      </c>
      <c r="L757" s="7"/>
    </row>
    <row r="758" spans="1:12" x14ac:dyDescent="0.3">
      <c r="C758" s="7" t="s">
        <v>679</v>
      </c>
      <c r="D758" s="7" t="s">
        <v>752</v>
      </c>
      <c r="E758" s="7" t="s">
        <v>679</v>
      </c>
      <c r="F758" s="8">
        <v>1</v>
      </c>
      <c r="G758" s="7" t="s">
        <v>753</v>
      </c>
      <c r="H758" s="9"/>
      <c r="I758" s="7"/>
      <c r="J758" s="10">
        <v>763.57</v>
      </c>
      <c r="K758" s="7" t="s">
        <v>16</v>
      </c>
      <c r="L758" s="7"/>
    </row>
    <row r="760" spans="1:12" x14ac:dyDescent="0.3">
      <c r="G760" s="11" t="s">
        <v>28</v>
      </c>
      <c r="H760" s="12">
        <f>+COUNTIF(K750:K758,"=Pte.")</f>
        <v>9</v>
      </c>
      <c r="I760" s="11" t="s">
        <v>29</v>
      </c>
      <c r="J760" s="13">
        <f>+SUMIF(K750:K758,"=Pte.",J750:J758)</f>
        <v>6251.0199999999995</v>
      </c>
    </row>
    <row r="762" spans="1:12" x14ac:dyDescent="0.3">
      <c r="A762" s="5">
        <v>430000474</v>
      </c>
      <c r="B762" s="5" t="s">
        <v>754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x14ac:dyDescent="0.3">
      <c r="C763" s="7" t="s">
        <v>171</v>
      </c>
      <c r="D763" s="7" t="s">
        <v>755</v>
      </c>
      <c r="E763" s="7" t="s">
        <v>171</v>
      </c>
      <c r="F763" s="8">
        <v>1</v>
      </c>
      <c r="G763" s="7" t="s">
        <v>756</v>
      </c>
      <c r="H763" s="9"/>
      <c r="I763" s="7"/>
      <c r="J763" s="10">
        <v>6782.99</v>
      </c>
      <c r="K763" s="7" t="s">
        <v>16</v>
      </c>
      <c r="L763" s="7"/>
    </row>
    <row r="764" spans="1:12" x14ac:dyDescent="0.3">
      <c r="C764" s="7" t="s">
        <v>541</v>
      </c>
      <c r="D764" s="7" t="s">
        <v>757</v>
      </c>
      <c r="E764" s="7" t="s">
        <v>541</v>
      </c>
      <c r="F764" s="8">
        <v>1</v>
      </c>
      <c r="G764" s="7" t="s">
        <v>758</v>
      </c>
      <c r="H764" s="9"/>
      <c r="I764" s="7"/>
      <c r="J764" s="10">
        <v>1058.76</v>
      </c>
      <c r="K764" s="7" t="s">
        <v>16</v>
      </c>
      <c r="L764" s="7"/>
    </row>
    <row r="766" spans="1:12" x14ac:dyDescent="0.3">
      <c r="G766" s="11" t="s">
        <v>28</v>
      </c>
      <c r="H766" s="12">
        <f>+COUNTIF(K763:K764,"=Pte.")</f>
        <v>2</v>
      </c>
      <c r="I766" s="11" t="s">
        <v>29</v>
      </c>
      <c r="J766" s="13">
        <f>+SUMIF(K763:K764,"=Pte.",J763:J764)</f>
        <v>7841.75</v>
      </c>
    </row>
    <row r="768" spans="1:12" x14ac:dyDescent="0.3">
      <c r="A768" s="5">
        <v>430000475</v>
      </c>
      <c r="B768" s="5" t="s">
        <v>759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x14ac:dyDescent="0.3">
      <c r="C769" s="7" t="s">
        <v>742</v>
      </c>
      <c r="D769" s="7" t="s">
        <v>760</v>
      </c>
      <c r="E769" s="7" t="s">
        <v>742</v>
      </c>
      <c r="F769" s="8">
        <v>1</v>
      </c>
      <c r="G769" s="7" t="s">
        <v>761</v>
      </c>
      <c r="H769" s="9"/>
      <c r="I769" s="7"/>
      <c r="J769" s="10">
        <v>1202.3900000000001</v>
      </c>
      <c r="K769" s="7" t="s">
        <v>16</v>
      </c>
      <c r="L769" s="7"/>
    </row>
    <row r="771" spans="1:12" x14ac:dyDescent="0.3">
      <c r="G771" s="11" t="s">
        <v>28</v>
      </c>
      <c r="H771" s="12">
        <f>+COUNTIF(K769:K769,"=Pte.")</f>
        <v>1</v>
      </c>
      <c r="I771" s="11" t="s">
        <v>29</v>
      </c>
      <c r="J771" s="13">
        <f>+SUMIF(K769:K769,"=Pte.",J769:J769)</f>
        <v>1202.3900000000001</v>
      </c>
    </row>
    <row r="773" spans="1:12" x14ac:dyDescent="0.3">
      <c r="A773" s="5">
        <v>430000476</v>
      </c>
      <c r="B773" s="5" t="s">
        <v>762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x14ac:dyDescent="0.3">
      <c r="C774" s="7" t="s">
        <v>171</v>
      </c>
      <c r="D774" s="7" t="s">
        <v>763</v>
      </c>
      <c r="E774" s="7" t="s">
        <v>171</v>
      </c>
      <c r="F774" s="8">
        <v>1</v>
      </c>
      <c r="G774" s="7" t="s">
        <v>764</v>
      </c>
      <c r="H774" s="9"/>
      <c r="I774" s="7"/>
      <c r="J774" s="10">
        <v>675</v>
      </c>
      <c r="K774" s="7" t="s">
        <v>16</v>
      </c>
      <c r="L774" s="7"/>
    </row>
    <row r="775" spans="1:12" x14ac:dyDescent="0.3">
      <c r="C775" s="7" t="s">
        <v>765</v>
      </c>
      <c r="D775" s="7" t="s">
        <v>766</v>
      </c>
      <c r="E775" s="7" t="s">
        <v>765</v>
      </c>
      <c r="F775" s="8">
        <v>1</v>
      </c>
      <c r="G775" s="7" t="s">
        <v>767</v>
      </c>
      <c r="H775" s="9"/>
      <c r="I775" s="7"/>
      <c r="J775" s="10">
        <v>1234.3499999999999</v>
      </c>
      <c r="K775" s="7" t="s">
        <v>16</v>
      </c>
      <c r="L775" s="7"/>
    </row>
    <row r="777" spans="1:12" x14ac:dyDescent="0.3">
      <c r="G777" s="11" t="s">
        <v>28</v>
      </c>
      <c r="H777" s="12">
        <f>+COUNTIF(K774:K775,"=Pte.")</f>
        <v>2</v>
      </c>
      <c r="I777" s="11" t="s">
        <v>29</v>
      </c>
      <c r="J777" s="13">
        <f>+SUMIF(K774:K775,"=Pte.",J774:J775)</f>
        <v>1909.35</v>
      </c>
    </row>
    <row r="779" spans="1:12" x14ac:dyDescent="0.3">
      <c r="A779" s="5">
        <v>430000478</v>
      </c>
      <c r="B779" s="5" t="s">
        <v>768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x14ac:dyDescent="0.3">
      <c r="C780" s="7" t="s">
        <v>82</v>
      </c>
      <c r="D780" s="7" t="s">
        <v>769</v>
      </c>
      <c r="E780" s="7" t="s">
        <v>82</v>
      </c>
      <c r="F780" s="8">
        <v>1</v>
      </c>
      <c r="G780" s="7" t="s">
        <v>770</v>
      </c>
      <c r="H780" s="9"/>
      <c r="I780" s="7"/>
      <c r="J780" s="10">
        <v>10.58</v>
      </c>
      <c r="K780" s="7" t="s">
        <v>16</v>
      </c>
      <c r="L780" s="7"/>
    </row>
    <row r="782" spans="1:12" x14ac:dyDescent="0.3">
      <c r="G782" s="11" t="s">
        <v>28</v>
      </c>
      <c r="H782" s="12">
        <f>+COUNTIF(K780:K780,"=Pte.")</f>
        <v>1</v>
      </c>
      <c r="I782" s="11" t="s">
        <v>29</v>
      </c>
      <c r="J782" s="13">
        <f>+SUMIF(K780:K780,"=Pte.",J780:J780)</f>
        <v>10.58</v>
      </c>
    </row>
    <row r="784" spans="1:12" x14ac:dyDescent="0.3">
      <c r="A784" s="5">
        <v>430000479</v>
      </c>
      <c r="B784" s="5" t="s">
        <v>771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x14ac:dyDescent="0.3">
      <c r="C785" s="7" t="s">
        <v>772</v>
      </c>
      <c r="D785" s="7" t="s">
        <v>773</v>
      </c>
      <c r="E785" s="7" t="s">
        <v>772</v>
      </c>
      <c r="F785" s="8">
        <v>1</v>
      </c>
      <c r="G785" s="7" t="s">
        <v>774</v>
      </c>
      <c r="H785" s="9"/>
      <c r="I785" s="7"/>
      <c r="J785" s="10">
        <v>1468.8</v>
      </c>
      <c r="K785" s="7" t="s">
        <v>16</v>
      </c>
      <c r="L785" s="7"/>
    </row>
    <row r="786" spans="1:12" x14ac:dyDescent="0.3">
      <c r="C786" s="7" t="s">
        <v>155</v>
      </c>
      <c r="D786" s="7" t="s">
        <v>775</v>
      </c>
      <c r="E786" s="7" t="s">
        <v>155</v>
      </c>
      <c r="F786" s="8">
        <v>1</v>
      </c>
      <c r="G786" s="7" t="s">
        <v>776</v>
      </c>
      <c r="H786" s="9"/>
      <c r="I786" s="7"/>
      <c r="J786" s="10">
        <v>3703.48</v>
      </c>
      <c r="K786" s="7" t="s">
        <v>16</v>
      </c>
      <c r="L786" s="7"/>
    </row>
    <row r="787" spans="1:12" x14ac:dyDescent="0.3">
      <c r="C787" s="7" t="s">
        <v>448</v>
      </c>
      <c r="D787" s="7" t="s">
        <v>777</v>
      </c>
      <c r="E787" s="7" t="s">
        <v>448</v>
      </c>
      <c r="F787" s="8">
        <v>1</v>
      </c>
      <c r="G787" s="7" t="s">
        <v>778</v>
      </c>
      <c r="H787" s="9"/>
      <c r="I787" s="7"/>
      <c r="J787" s="10">
        <v>-300</v>
      </c>
      <c r="K787" s="7" t="s">
        <v>16</v>
      </c>
      <c r="L787" s="7"/>
    </row>
    <row r="788" spans="1:12" x14ac:dyDescent="0.3">
      <c r="C788" s="7" t="s">
        <v>38</v>
      </c>
      <c r="D788" s="7" t="s">
        <v>779</v>
      </c>
      <c r="E788" s="7" t="s">
        <v>38</v>
      </c>
      <c r="F788" s="8">
        <v>1</v>
      </c>
      <c r="G788" s="7" t="s">
        <v>780</v>
      </c>
      <c r="H788" s="9"/>
      <c r="I788" s="7"/>
      <c r="J788" s="10">
        <v>1354.56</v>
      </c>
      <c r="K788" s="7" t="s">
        <v>16</v>
      </c>
      <c r="L788" s="7"/>
    </row>
    <row r="789" spans="1:12" x14ac:dyDescent="0.3">
      <c r="C789" s="7" t="s">
        <v>507</v>
      </c>
      <c r="D789" s="7" t="s">
        <v>781</v>
      </c>
      <c r="E789" s="7" t="s">
        <v>507</v>
      </c>
      <c r="F789" s="8">
        <v>1</v>
      </c>
      <c r="G789" s="7" t="s">
        <v>782</v>
      </c>
      <c r="H789" s="9"/>
      <c r="I789" s="7"/>
      <c r="J789" s="10">
        <v>2597.12</v>
      </c>
      <c r="K789" s="7" t="s">
        <v>16</v>
      </c>
      <c r="L789" s="7"/>
    </row>
    <row r="791" spans="1:12" x14ac:dyDescent="0.3">
      <c r="G791" s="11" t="s">
        <v>28</v>
      </c>
      <c r="H791" s="12">
        <f>+COUNTIF(K785:K789,"=Pte.")</f>
        <v>5</v>
      </c>
      <c r="I791" s="11" t="s">
        <v>29</v>
      </c>
      <c r="J791" s="13">
        <f>+SUMIF(K785:K789,"=Pte.",J785:J789)</f>
        <v>8823.9599999999991</v>
      </c>
    </row>
    <row r="793" spans="1:12" x14ac:dyDescent="0.3">
      <c r="A793" s="5">
        <v>430000482</v>
      </c>
      <c r="B793" s="5" t="s">
        <v>783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x14ac:dyDescent="0.3">
      <c r="C794" s="7" t="s">
        <v>784</v>
      </c>
      <c r="D794" s="7" t="s">
        <v>785</v>
      </c>
      <c r="E794" s="7" t="s">
        <v>784</v>
      </c>
      <c r="F794" s="8">
        <v>1</v>
      </c>
      <c r="G794" s="7" t="s">
        <v>786</v>
      </c>
      <c r="H794" s="9"/>
      <c r="I794" s="7"/>
      <c r="J794" s="10">
        <v>3310.27</v>
      </c>
      <c r="K794" s="7" t="s">
        <v>16</v>
      </c>
      <c r="L794" s="7"/>
    </row>
    <row r="796" spans="1:12" x14ac:dyDescent="0.3">
      <c r="G796" s="11" t="s">
        <v>28</v>
      </c>
      <c r="H796" s="12">
        <f>+COUNTIF(K794:K794,"=Pte.")</f>
        <v>1</v>
      </c>
      <c r="I796" s="11" t="s">
        <v>29</v>
      </c>
      <c r="J796" s="13">
        <f>+SUMIF(K794:K794,"=Pte.",J794:J794)</f>
        <v>3310.27</v>
      </c>
    </row>
    <row r="798" spans="1:12" x14ac:dyDescent="0.3">
      <c r="A798" s="5">
        <v>430000483</v>
      </c>
      <c r="B798" s="5" t="s">
        <v>787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x14ac:dyDescent="0.3">
      <c r="C799" s="7" t="s">
        <v>788</v>
      </c>
      <c r="D799" s="7" t="s">
        <v>789</v>
      </c>
      <c r="E799" s="7" t="s">
        <v>788</v>
      </c>
      <c r="F799" s="8">
        <v>1</v>
      </c>
      <c r="G799" s="7" t="s">
        <v>790</v>
      </c>
      <c r="H799" s="9"/>
      <c r="I799" s="7"/>
      <c r="J799" s="10">
        <v>1666.5</v>
      </c>
      <c r="K799" s="7" t="s">
        <v>16</v>
      </c>
      <c r="L799" s="7"/>
    </row>
    <row r="800" spans="1:12" x14ac:dyDescent="0.3">
      <c r="C800" s="7" t="s">
        <v>251</v>
      </c>
      <c r="D800" s="7" t="s">
        <v>791</v>
      </c>
      <c r="E800" s="7" t="s">
        <v>251</v>
      </c>
      <c r="F800" s="8">
        <v>1</v>
      </c>
      <c r="G800" s="7" t="s">
        <v>792</v>
      </c>
      <c r="H800" s="9"/>
      <c r="I800" s="7"/>
      <c r="J800" s="10">
        <v>1163.1300000000001</v>
      </c>
      <c r="K800" s="7" t="s">
        <v>16</v>
      </c>
      <c r="L800" s="7"/>
    </row>
    <row r="801" spans="1:12" x14ac:dyDescent="0.3">
      <c r="C801" s="7" t="s">
        <v>231</v>
      </c>
      <c r="D801" s="7" t="s">
        <v>793</v>
      </c>
      <c r="E801" s="7" t="s">
        <v>231</v>
      </c>
      <c r="F801" s="8">
        <v>1</v>
      </c>
      <c r="G801" s="7" t="s">
        <v>794</v>
      </c>
      <c r="H801" s="9"/>
      <c r="I801" s="7"/>
      <c r="J801" s="10">
        <v>2204.44</v>
      </c>
      <c r="K801" s="7" t="s">
        <v>16</v>
      </c>
      <c r="L801" s="7"/>
    </row>
    <row r="802" spans="1:12" x14ac:dyDescent="0.3">
      <c r="C802" s="7" t="s">
        <v>308</v>
      </c>
      <c r="D802" s="7" t="s">
        <v>795</v>
      </c>
      <c r="E802" s="7" t="s">
        <v>308</v>
      </c>
      <c r="F802" s="8">
        <v>1</v>
      </c>
      <c r="G802" s="7" t="s">
        <v>796</v>
      </c>
      <c r="H802" s="9"/>
      <c r="I802" s="7"/>
      <c r="J802" s="10">
        <v>1391.18</v>
      </c>
      <c r="K802" s="7" t="s">
        <v>16</v>
      </c>
      <c r="L802" s="7"/>
    </row>
    <row r="803" spans="1:12" x14ac:dyDescent="0.3">
      <c r="C803" s="7" t="s">
        <v>486</v>
      </c>
      <c r="D803" s="7" t="s">
        <v>797</v>
      </c>
      <c r="E803" s="7" t="s">
        <v>486</v>
      </c>
      <c r="F803" s="8">
        <v>1</v>
      </c>
      <c r="G803" s="7" t="s">
        <v>798</v>
      </c>
      <c r="H803" s="9"/>
      <c r="I803" s="7"/>
      <c r="J803" s="10">
        <v>-2.0699999999999998</v>
      </c>
      <c r="K803" s="7" t="s">
        <v>16</v>
      </c>
      <c r="L803" s="7"/>
    </row>
    <row r="804" spans="1:12" x14ac:dyDescent="0.3">
      <c r="C804" s="7" t="s">
        <v>97</v>
      </c>
      <c r="D804" s="7" t="s">
        <v>799</v>
      </c>
      <c r="E804" s="7" t="s">
        <v>97</v>
      </c>
      <c r="F804" s="8">
        <v>1</v>
      </c>
      <c r="G804" s="7" t="s">
        <v>800</v>
      </c>
      <c r="H804" s="9"/>
      <c r="I804" s="7"/>
      <c r="J804" s="10">
        <v>744.66</v>
      </c>
      <c r="K804" s="7" t="s">
        <v>16</v>
      </c>
      <c r="L804" s="7"/>
    </row>
    <row r="806" spans="1:12" x14ac:dyDescent="0.3">
      <c r="G806" s="11" t="s">
        <v>28</v>
      </c>
      <c r="H806" s="12">
        <f>+COUNTIF(K799:K804,"=Pte.")</f>
        <v>6</v>
      </c>
      <c r="I806" s="11" t="s">
        <v>29</v>
      </c>
      <c r="J806" s="13">
        <f>+SUMIF(K799:K804,"=Pte.",J799:J804)</f>
        <v>7167.84</v>
      </c>
    </row>
    <row r="808" spans="1:12" x14ac:dyDescent="0.3">
      <c r="A808" s="5">
        <v>430000484</v>
      </c>
      <c r="B808" s="5" t="s">
        <v>801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x14ac:dyDescent="0.3">
      <c r="C809" s="7" t="s">
        <v>381</v>
      </c>
      <c r="D809" s="7" t="s">
        <v>802</v>
      </c>
      <c r="E809" s="7" t="s">
        <v>381</v>
      </c>
      <c r="F809" s="8">
        <v>1</v>
      </c>
      <c r="G809" s="7" t="s">
        <v>803</v>
      </c>
      <c r="H809" s="9"/>
      <c r="I809" s="7"/>
      <c r="J809" s="10">
        <v>575.96</v>
      </c>
      <c r="K809" s="7" t="s">
        <v>16</v>
      </c>
      <c r="L809" s="7"/>
    </row>
    <row r="810" spans="1:12" x14ac:dyDescent="0.3">
      <c r="C810" s="7" t="s">
        <v>381</v>
      </c>
      <c r="D810" s="7" t="s">
        <v>804</v>
      </c>
      <c r="E810" s="7" t="s">
        <v>381</v>
      </c>
      <c r="F810" s="8">
        <v>1</v>
      </c>
      <c r="G810" s="7" t="s">
        <v>805</v>
      </c>
      <c r="H810" s="9"/>
      <c r="I810" s="7"/>
      <c r="J810" s="10">
        <v>32.19</v>
      </c>
      <c r="K810" s="7" t="s">
        <v>16</v>
      </c>
      <c r="L810" s="7"/>
    </row>
    <row r="811" spans="1:12" x14ac:dyDescent="0.3">
      <c r="C811" s="7" t="s">
        <v>806</v>
      </c>
      <c r="D811" s="7" t="s">
        <v>807</v>
      </c>
      <c r="E811" s="7" t="s">
        <v>806</v>
      </c>
      <c r="F811" s="8">
        <v>1</v>
      </c>
      <c r="G811" s="7" t="s">
        <v>808</v>
      </c>
      <c r="H811" s="9"/>
      <c r="I811" s="7"/>
      <c r="J811" s="10">
        <v>10.210000000000001</v>
      </c>
      <c r="K811" s="7" t="s">
        <v>16</v>
      </c>
      <c r="L811" s="7"/>
    </row>
    <row r="812" spans="1:12" x14ac:dyDescent="0.3">
      <c r="C812" s="7" t="s">
        <v>809</v>
      </c>
      <c r="D812" s="7" t="s">
        <v>810</v>
      </c>
      <c r="E812" s="7" t="s">
        <v>809</v>
      </c>
      <c r="F812" s="8">
        <v>1</v>
      </c>
      <c r="G812" s="7" t="s">
        <v>811</v>
      </c>
      <c r="H812" s="9"/>
      <c r="I812" s="7"/>
      <c r="J812" s="10">
        <v>307.49</v>
      </c>
      <c r="K812" s="7" t="s">
        <v>16</v>
      </c>
      <c r="L812" s="7"/>
    </row>
    <row r="813" spans="1:12" x14ac:dyDescent="0.3">
      <c r="C813" s="7" t="s">
        <v>812</v>
      </c>
      <c r="D813" s="7" t="s">
        <v>813</v>
      </c>
      <c r="E813" s="7" t="s">
        <v>812</v>
      </c>
      <c r="F813" s="8">
        <v>1</v>
      </c>
      <c r="G813" s="7" t="s">
        <v>814</v>
      </c>
      <c r="H813" s="9"/>
      <c r="I813" s="7"/>
      <c r="J813" s="10">
        <v>81.94</v>
      </c>
      <c r="K813" s="7" t="s">
        <v>16</v>
      </c>
      <c r="L813" s="7"/>
    </row>
    <row r="814" spans="1:12" x14ac:dyDescent="0.3">
      <c r="C814" s="7" t="s">
        <v>815</v>
      </c>
      <c r="D814" s="7" t="s">
        <v>816</v>
      </c>
      <c r="E814" s="7" t="s">
        <v>815</v>
      </c>
      <c r="F814" s="8">
        <v>1</v>
      </c>
      <c r="G814" s="7" t="s">
        <v>817</v>
      </c>
      <c r="H814" s="9"/>
      <c r="I814" s="7"/>
      <c r="J814" s="10">
        <v>101.45</v>
      </c>
      <c r="K814" s="7" t="s">
        <v>16</v>
      </c>
      <c r="L814" s="7"/>
    </row>
    <row r="815" spans="1:12" x14ac:dyDescent="0.3">
      <c r="C815" s="7" t="s">
        <v>815</v>
      </c>
      <c r="D815" s="7" t="s">
        <v>818</v>
      </c>
      <c r="E815" s="7" t="s">
        <v>815</v>
      </c>
      <c r="F815" s="8">
        <v>1</v>
      </c>
      <c r="G815" s="7" t="s">
        <v>819</v>
      </c>
      <c r="H815" s="9"/>
      <c r="I815" s="7"/>
      <c r="J815" s="10">
        <v>383.33</v>
      </c>
      <c r="K815" s="7" t="s">
        <v>16</v>
      </c>
      <c r="L815" s="7"/>
    </row>
    <row r="816" spans="1:12" x14ac:dyDescent="0.3">
      <c r="C816" s="7" t="s">
        <v>815</v>
      </c>
      <c r="D816" s="7" t="s">
        <v>820</v>
      </c>
      <c r="E816" s="7" t="s">
        <v>815</v>
      </c>
      <c r="F816" s="8">
        <v>1</v>
      </c>
      <c r="G816" s="7" t="s">
        <v>821</v>
      </c>
      <c r="H816" s="9"/>
      <c r="I816" s="7"/>
      <c r="J816" s="10">
        <v>5.57</v>
      </c>
      <c r="K816" s="7" t="s">
        <v>16</v>
      </c>
      <c r="L816" s="7"/>
    </row>
    <row r="817" spans="3:12" x14ac:dyDescent="0.3">
      <c r="C817" s="7" t="s">
        <v>215</v>
      </c>
      <c r="D817" s="7" t="s">
        <v>822</v>
      </c>
      <c r="E817" s="7" t="s">
        <v>215</v>
      </c>
      <c r="F817" s="8">
        <v>1</v>
      </c>
      <c r="G817" s="7" t="s">
        <v>823</v>
      </c>
      <c r="H817" s="9"/>
      <c r="I817" s="7"/>
      <c r="J817" s="10">
        <v>62.44</v>
      </c>
      <c r="K817" s="7" t="s">
        <v>16</v>
      </c>
      <c r="L817" s="7"/>
    </row>
    <row r="818" spans="3:12" x14ac:dyDescent="0.3">
      <c r="C818" s="7" t="s">
        <v>824</v>
      </c>
      <c r="D818" s="7" t="s">
        <v>825</v>
      </c>
      <c r="E818" s="7" t="s">
        <v>824</v>
      </c>
      <c r="F818" s="8">
        <v>1</v>
      </c>
      <c r="G818" s="7" t="s">
        <v>826</v>
      </c>
      <c r="H818" s="9"/>
      <c r="I818" s="7"/>
      <c r="J818" s="10">
        <v>29.04</v>
      </c>
      <c r="K818" s="7" t="s">
        <v>16</v>
      </c>
      <c r="L818" s="7"/>
    </row>
    <row r="819" spans="3:12" x14ac:dyDescent="0.3">
      <c r="C819" s="7" t="s">
        <v>824</v>
      </c>
      <c r="D819" s="7" t="s">
        <v>827</v>
      </c>
      <c r="E819" s="7" t="s">
        <v>824</v>
      </c>
      <c r="F819" s="8">
        <v>1</v>
      </c>
      <c r="G819" s="7" t="s">
        <v>828</v>
      </c>
      <c r="H819" s="9"/>
      <c r="I819" s="7"/>
      <c r="J819" s="10">
        <v>135.91</v>
      </c>
      <c r="K819" s="7" t="s">
        <v>16</v>
      </c>
      <c r="L819" s="7"/>
    </row>
    <row r="820" spans="3:12" x14ac:dyDescent="0.3">
      <c r="C820" s="7" t="s">
        <v>712</v>
      </c>
      <c r="D820" s="7" t="s">
        <v>829</v>
      </c>
      <c r="E820" s="7" t="s">
        <v>712</v>
      </c>
      <c r="F820" s="8">
        <v>1</v>
      </c>
      <c r="G820" s="7" t="s">
        <v>830</v>
      </c>
      <c r="H820" s="9"/>
      <c r="I820" s="7"/>
      <c r="J820" s="10">
        <v>280.72000000000003</v>
      </c>
      <c r="K820" s="7" t="s">
        <v>16</v>
      </c>
      <c r="L820" s="7"/>
    </row>
    <row r="821" spans="3:12" x14ac:dyDescent="0.3">
      <c r="C821" s="7" t="s">
        <v>413</v>
      </c>
      <c r="D821" s="7" t="s">
        <v>831</v>
      </c>
      <c r="E821" s="7" t="s">
        <v>413</v>
      </c>
      <c r="F821" s="8">
        <v>1</v>
      </c>
      <c r="G821" s="7" t="s">
        <v>832</v>
      </c>
      <c r="H821" s="9"/>
      <c r="I821" s="7"/>
      <c r="J821" s="10">
        <v>78.17</v>
      </c>
      <c r="K821" s="7" t="s">
        <v>16</v>
      </c>
      <c r="L821" s="7"/>
    </row>
    <row r="822" spans="3:12" x14ac:dyDescent="0.3">
      <c r="C822" s="7" t="s">
        <v>483</v>
      </c>
      <c r="D822" s="7" t="s">
        <v>833</v>
      </c>
      <c r="E822" s="7" t="s">
        <v>483</v>
      </c>
      <c r="F822" s="8">
        <v>1</v>
      </c>
      <c r="G822" s="7" t="s">
        <v>834</v>
      </c>
      <c r="H822" s="9"/>
      <c r="I822" s="7"/>
      <c r="J822" s="10">
        <v>1510.08</v>
      </c>
      <c r="K822" s="7" t="s">
        <v>16</v>
      </c>
      <c r="L822" s="7"/>
    </row>
    <row r="823" spans="3:12" x14ac:dyDescent="0.3">
      <c r="C823" s="7" t="s">
        <v>445</v>
      </c>
      <c r="D823" s="7" t="s">
        <v>835</v>
      </c>
      <c r="E823" s="7" t="s">
        <v>445</v>
      </c>
      <c r="F823" s="8">
        <v>1</v>
      </c>
      <c r="G823" s="7" t="s">
        <v>836</v>
      </c>
      <c r="H823" s="9"/>
      <c r="I823" s="7"/>
      <c r="J823" s="10">
        <v>17.809999999999999</v>
      </c>
      <c r="K823" s="7" t="s">
        <v>16</v>
      </c>
      <c r="L823" s="7"/>
    </row>
    <row r="824" spans="3:12" x14ac:dyDescent="0.3">
      <c r="C824" s="7" t="s">
        <v>448</v>
      </c>
      <c r="D824" s="7" t="s">
        <v>837</v>
      </c>
      <c r="E824" s="7" t="s">
        <v>448</v>
      </c>
      <c r="F824" s="8">
        <v>1</v>
      </c>
      <c r="G824" s="7" t="s">
        <v>838</v>
      </c>
      <c r="H824" s="9"/>
      <c r="I824" s="7"/>
      <c r="J824" s="10">
        <v>544.36</v>
      </c>
      <c r="K824" s="7" t="s">
        <v>16</v>
      </c>
      <c r="L824" s="7"/>
    </row>
    <row r="825" spans="3:12" x14ac:dyDescent="0.3">
      <c r="C825" s="7" t="s">
        <v>448</v>
      </c>
      <c r="D825" s="7" t="s">
        <v>839</v>
      </c>
      <c r="E825" s="7" t="s">
        <v>448</v>
      </c>
      <c r="F825" s="8">
        <v>1</v>
      </c>
      <c r="G825" s="7" t="s">
        <v>840</v>
      </c>
      <c r="H825" s="9"/>
      <c r="I825" s="7"/>
      <c r="J825" s="10">
        <v>31.56</v>
      </c>
      <c r="K825" s="7" t="s">
        <v>16</v>
      </c>
      <c r="L825" s="7"/>
    </row>
    <row r="826" spans="3:12" x14ac:dyDescent="0.3">
      <c r="C826" s="7" t="s">
        <v>448</v>
      </c>
      <c r="D826" s="7" t="s">
        <v>841</v>
      </c>
      <c r="E826" s="7" t="s">
        <v>448</v>
      </c>
      <c r="F826" s="8">
        <v>1</v>
      </c>
      <c r="G826" s="7" t="s">
        <v>842</v>
      </c>
      <c r="H826" s="9"/>
      <c r="I826" s="7"/>
      <c r="J826" s="10">
        <v>208.27</v>
      </c>
      <c r="K826" s="7" t="s">
        <v>16</v>
      </c>
      <c r="L826" s="7"/>
    </row>
    <row r="827" spans="3:12" x14ac:dyDescent="0.3">
      <c r="C827" s="7" t="s">
        <v>560</v>
      </c>
      <c r="D827" s="7" t="s">
        <v>843</v>
      </c>
      <c r="E827" s="7" t="s">
        <v>560</v>
      </c>
      <c r="F827" s="8">
        <v>1</v>
      </c>
      <c r="G827" s="7" t="s">
        <v>844</v>
      </c>
      <c r="H827" s="9"/>
      <c r="I827" s="7"/>
      <c r="J827" s="10">
        <v>14.04</v>
      </c>
      <c r="K827" s="7" t="s">
        <v>16</v>
      </c>
      <c r="L827" s="7"/>
    </row>
    <row r="828" spans="3:12" x14ac:dyDescent="0.3">
      <c r="C828" s="7" t="s">
        <v>451</v>
      </c>
      <c r="D828" s="7" t="s">
        <v>845</v>
      </c>
      <c r="E828" s="7" t="s">
        <v>451</v>
      </c>
      <c r="F828" s="8">
        <v>1</v>
      </c>
      <c r="G828" s="7" t="s">
        <v>846</v>
      </c>
      <c r="H828" s="9"/>
      <c r="I828" s="7"/>
      <c r="J828" s="10">
        <v>7.41</v>
      </c>
      <c r="K828" s="7" t="s">
        <v>16</v>
      </c>
      <c r="L828" s="7"/>
    </row>
    <row r="829" spans="3:12" x14ac:dyDescent="0.3">
      <c r="C829" s="7" t="s">
        <v>451</v>
      </c>
      <c r="D829" s="7" t="s">
        <v>847</v>
      </c>
      <c r="E829" s="7" t="s">
        <v>451</v>
      </c>
      <c r="F829" s="8">
        <v>1</v>
      </c>
      <c r="G829" s="7" t="s">
        <v>848</v>
      </c>
      <c r="H829" s="9"/>
      <c r="I829" s="7"/>
      <c r="J829" s="10">
        <v>17.420000000000002</v>
      </c>
      <c r="K829" s="7" t="s">
        <v>16</v>
      </c>
      <c r="L829" s="7"/>
    </row>
    <row r="830" spans="3:12" x14ac:dyDescent="0.3">
      <c r="C830" s="7" t="s">
        <v>626</v>
      </c>
      <c r="D830" s="7" t="s">
        <v>849</v>
      </c>
      <c r="E830" s="7" t="s">
        <v>626</v>
      </c>
      <c r="F830" s="8">
        <v>1</v>
      </c>
      <c r="G830" s="7" t="s">
        <v>850</v>
      </c>
      <c r="H830" s="9"/>
      <c r="I830" s="7"/>
      <c r="J830" s="10">
        <v>55.76</v>
      </c>
      <c r="K830" s="7" t="s">
        <v>16</v>
      </c>
      <c r="L830" s="7"/>
    </row>
    <row r="831" spans="3:12" x14ac:dyDescent="0.3">
      <c r="C831" s="7" t="s">
        <v>377</v>
      </c>
      <c r="D831" s="7" t="s">
        <v>851</v>
      </c>
      <c r="E831" s="7" t="s">
        <v>377</v>
      </c>
      <c r="F831" s="8">
        <v>1</v>
      </c>
      <c r="G831" s="7" t="s">
        <v>852</v>
      </c>
      <c r="H831" s="9"/>
      <c r="I831" s="7"/>
      <c r="J831" s="10">
        <v>242</v>
      </c>
      <c r="K831" s="7" t="s">
        <v>16</v>
      </c>
      <c r="L831" s="7"/>
    </row>
    <row r="832" spans="3:12" x14ac:dyDescent="0.3">
      <c r="C832" s="7" t="s">
        <v>231</v>
      </c>
      <c r="D832" s="7" t="s">
        <v>853</v>
      </c>
      <c r="E832" s="7" t="s">
        <v>231</v>
      </c>
      <c r="F832" s="8">
        <v>1</v>
      </c>
      <c r="G832" s="7" t="s">
        <v>854</v>
      </c>
      <c r="H832" s="9"/>
      <c r="I832" s="7"/>
      <c r="J832" s="10">
        <v>92.54</v>
      </c>
      <c r="K832" s="7" t="s">
        <v>16</v>
      </c>
      <c r="L832" s="7"/>
    </row>
    <row r="833" spans="3:12" x14ac:dyDescent="0.3">
      <c r="C833" s="7" t="s">
        <v>231</v>
      </c>
      <c r="D833" s="7" t="s">
        <v>855</v>
      </c>
      <c r="E833" s="7" t="s">
        <v>231</v>
      </c>
      <c r="F833" s="8">
        <v>1</v>
      </c>
      <c r="G833" s="7" t="s">
        <v>856</v>
      </c>
      <c r="H833" s="9"/>
      <c r="I833" s="7"/>
      <c r="J833" s="10">
        <v>5.28</v>
      </c>
      <c r="K833" s="7" t="s">
        <v>16</v>
      </c>
      <c r="L833" s="7"/>
    </row>
    <row r="834" spans="3:12" x14ac:dyDescent="0.3">
      <c r="C834" s="7" t="s">
        <v>101</v>
      </c>
      <c r="D834" s="7" t="s">
        <v>857</v>
      </c>
      <c r="E834" s="7" t="s">
        <v>101</v>
      </c>
      <c r="F834" s="8">
        <v>1</v>
      </c>
      <c r="G834" s="7" t="s">
        <v>858</v>
      </c>
      <c r="H834" s="9"/>
      <c r="I834" s="7"/>
      <c r="J834" s="10">
        <v>5.28</v>
      </c>
      <c r="K834" s="7" t="s">
        <v>16</v>
      </c>
      <c r="L834" s="7"/>
    </row>
    <row r="835" spans="3:12" x14ac:dyDescent="0.3">
      <c r="C835" s="7" t="s">
        <v>629</v>
      </c>
      <c r="D835" s="7" t="s">
        <v>859</v>
      </c>
      <c r="E835" s="7" t="s">
        <v>629</v>
      </c>
      <c r="F835" s="8">
        <v>1</v>
      </c>
      <c r="G835" s="7" t="s">
        <v>860</v>
      </c>
      <c r="H835" s="9"/>
      <c r="I835" s="7"/>
      <c r="J835" s="10">
        <v>106</v>
      </c>
      <c r="K835" s="7" t="s">
        <v>16</v>
      </c>
      <c r="L835" s="7"/>
    </row>
    <row r="836" spans="3:12" x14ac:dyDescent="0.3">
      <c r="C836" s="7" t="s">
        <v>629</v>
      </c>
      <c r="D836" s="7" t="s">
        <v>861</v>
      </c>
      <c r="E836" s="7" t="s">
        <v>629</v>
      </c>
      <c r="F836" s="8">
        <v>1</v>
      </c>
      <c r="G836" s="7" t="s">
        <v>862</v>
      </c>
      <c r="H836" s="9"/>
      <c r="I836" s="7"/>
      <c r="J836" s="10">
        <v>13.5</v>
      </c>
      <c r="K836" s="7" t="s">
        <v>16</v>
      </c>
      <c r="L836" s="7"/>
    </row>
    <row r="837" spans="3:12" x14ac:dyDescent="0.3">
      <c r="C837" s="7" t="s">
        <v>629</v>
      </c>
      <c r="D837" s="7" t="s">
        <v>863</v>
      </c>
      <c r="E837" s="7" t="s">
        <v>629</v>
      </c>
      <c r="F837" s="8">
        <v>1</v>
      </c>
      <c r="G837" s="7" t="s">
        <v>864</v>
      </c>
      <c r="H837" s="9"/>
      <c r="I837" s="7"/>
      <c r="J837" s="10">
        <v>93.46</v>
      </c>
      <c r="K837" s="7" t="s">
        <v>16</v>
      </c>
      <c r="L837" s="7"/>
    </row>
    <row r="838" spans="3:12" x14ac:dyDescent="0.3">
      <c r="C838" s="7" t="s">
        <v>865</v>
      </c>
      <c r="D838" s="7" t="s">
        <v>866</v>
      </c>
      <c r="E838" s="7" t="s">
        <v>865</v>
      </c>
      <c r="F838" s="8">
        <v>1</v>
      </c>
      <c r="G838" s="7" t="s">
        <v>867</v>
      </c>
      <c r="H838" s="9"/>
      <c r="I838" s="7"/>
      <c r="J838" s="10">
        <v>259.42</v>
      </c>
      <c r="K838" s="7" t="s">
        <v>16</v>
      </c>
      <c r="L838" s="7"/>
    </row>
    <row r="839" spans="3:12" x14ac:dyDescent="0.3">
      <c r="C839" s="7" t="s">
        <v>312</v>
      </c>
      <c r="D839" s="7" t="s">
        <v>868</v>
      </c>
      <c r="E839" s="7" t="s">
        <v>312</v>
      </c>
      <c r="F839" s="8">
        <v>1</v>
      </c>
      <c r="G839" s="7" t="s">
        <v>869</v>
      </c>
      <c r="H839" s="9"/>
      <c r="I839" s="7"/>
      <c r="J839" s="10">
        <v>100.29</v>
      </c>
      <c r="K839" s="7" t="s">
        <v>16</v>
      </c>
      <c r="L839" s="7"/>
    </row>
    <row r="840" spans="3:12" x14ac:dyDescent="0.3">
      <c r="C840" s="7" t="s">
        <v>435</v>
      </c>
      <c r="D840" s="7" t="s">
        <v>870</v>
      </c>
      <c r="E840" s="7" t="s">
        <v>435</v>
      </c>
      <c r="F840" s="8">
        <v>1</v>
      </c>
      <c r="G840" s="7" t="s">
        <v>871</v>
      </c>
      <c r="H840" s="9"/>
      <c r="I840" s="7"/>
      <c r="J840" s="10">
        <v>3.82</v>
      </c>
      <c r="K840" s="7" t="s">
        <v>16</v>
      </c>
      <c r="L840" s="7"/>
    </row>
    <row r="841" spans="3:12" x14ac:dyDescent="0.3">
      <c r="C841" s="7" t="s">
        <v>435</v>
      </c>
      <c r="D841" s="7" t="s">
        <v>872</v>
      </c>
      <c r="E841" s="7" t="s">
        <v>435</v>
      </c>
      <c r="F841" s="8">
        <v>1</v>
      </c>
      <c r="G841" s="7" t="s">
        <v>873</v>
      </c>
      <c r="H841" s="9"/>
      <c r="I841" s="7"/>
      <c r="J841" s="10">
        <v>421.42</v>
      </c>
      <c r="K841" s="7" t="s">
        <v>16</v>
      </c>
      <c r="L841" s="7"/>
    </row>
    <row r="842" spans="3:12" x14ac:dyDescent="0.3">
      <c r="C842" s="7" t="s">
        <v>874</v>
      </c>
      <c r="D842" s="7" t="s">
        <v>875</v>
      </c>
      <c r="E842" s="7" t="s">
        <v>874</v>
      </c>
      <c r="F842" s="8">
        <v>1</v>
      </c>
      <c r="G842" s="7" t="s">
        <v>876</v>
      </c>
      <c r="H842" s="9"/>
      <c r="I842" s="7"/>
      <c r="J842" s="10">
        <v>41.14</v>
      </c>
      <c r="K842" s="7" t="s">
        <v>16</v>
      </c>
      <c r="L842" s="7"/>
    </row>
    <row r="843" spans="3:12" x14ac:dyDescent="0.3">
      <c r="C843" s="7" t="s">
        <v>874</v>
      </c>
      <c r="D843" s="7" t="s">
        <v>877</v>
      </c>
      <c r="E843" s="7" t="s">
        <v>874</v>
      </c>
      <c r="F843" s="8">
        <v>1</v>
      </c>
      <c r="G843" s="7" t="s">
        <v>878</v>
      </c>
      <c r="H843" s="9"/>
      <c r="I843" s="7"/>
      <c r="J843" s="10">
        <v>46.66</v>
      </c>
      <c r="K843" s="7" t="s">
        <v>16</v>
      </c>
      <c r="L843" s="7"/>
    </row>
    <row r="844" spans="3:12" x14ac:dyDescent="0.3">
      <c r="C844" s="7" t="s">
        <v>76</v>
      </c>
      <c r="D844" s="7" t="s">
        <v>879</v>
      </c>
      <c r="E844" s="7" t="s">
        <v>76</v>
      </c>
      <c r="F844" s="8">
        <v>1</v>
      </c>
      <c r="G844" s="7" t="s">
        <v>880</v>
      </c>
      <c r="H844" s="9"/>
      <c r="I844" s="7"/>
      <c r="J844" s="10">
        <v>280.24</v>
      </c>
      <c r="K844" s="7" t="s">
        <v>16</v>
      </c>
      <c r="L844" s="7"/>
    </row>
    <row r="845" spans="3:12" x14ac:dyDescent="0.3">
      <c r="C845" s="7" t="s">
        <v>76</v>
      </c>
      <c r="D845" s="7" t="s">
        <v>881</v>
      </c>
      <c r="E845" s="7" t="s">
        <v>76</v>
      </c>
      <c r="F845" s="8">
        <v>1</v>
      </c>
      <c r="G845" s="7" t="s">
        <v>882</v>
      </c>
      <c r="H845" s="9"/>
      <c r="I845" s="7"/>
      <c r="J845" s="10">
        <v>1097.71</v>
      </c>
      <c r="K845" s="7" t="s">
        <v>16</v>
      </c>
      <c r="L845" s="7"/>
    </row>
    <row r="846" spans="3:12" x14ac:dyDescent="0.3">
      <c r="C846" s="7" t="s">
        <v>76</v>
      </c>
      <c r="D846" s="7" t="s">
        <v>883</v>
      </c>
      <c r="E846" s="7" t="s">
        <v>76</v>
      </c>
      <c r="F846" s="8">
        <v>1</v>
      </c>
      <c r="G846" s="7" t="s">
        <v>884</v>
      </c>
      <c r="H846" s="9"/>
      <c r="I846" s="7"/>
      <c r="J846" s="10">
        <v>327.08999999999997</v>
      </c>
      <c r="K846" s="7" t="s">
        <v>16</v>
      </c>
      <c r="L846" s="7"/>
    </row>
    <row r="847" spans="3:12" x14ac:dyDescent="0.3">
      <c r="C847" s="7" t="s">
        <v>79</v>
      </c>
      <c r="D847" s="7" t="s">
        <v>885</v>
      </c>
      <c r="E847" s="7" t="s">
        <v>79</v>
      </c>
      <c r="F847" s="8">
        <v>1</v>
      </c>
      <c r="G847" s="7" t="s">
        <v>886</v>
      </c>
      <c r="H847" s="9"/>
      <c r="I847" s="7"/>
      <c r="J847" s="10">
        <v>34.56</v>
      </c>
      <c r="K847" s="7" t="s">
        <v>16</v>
      </c>
      <c r="L847" s="7"/>
    </row>
    <row r="848" spans="3:12" x14ac:dyDescent="0.3">
      <c r="C848" s="7" t="s">
        <v>79</v>
      </c>
      <c r="D848" s="7" t="s">
        <v>887</v>
      </c>
      <c r="E848" s="7" t="s">
        <v>79</v>
      </c>
      <c r="F848" s="8">
        <v>1</v>
      </c>
      <c r="G848" s="7" t="s">
        <v>888</v>
      </c>
      <c r="H848" s="9"/>
      <c r="I848" s="7"/>
      <c r="J848" s="10">
        <v>18.39</v>
      </c>
      <c r="K848" s="7" t="s">
        <v>16</v>
      </c>
      <c r="L848" s="7"/>
    </row>
    <row r="849" spans="3:12" x14ac:dyDescent="0.3">
      <c r="C849" s="7" t="s">
        <v>79</v>
      </c>
      <c r="D849" s="7" t="s">
        <v>889</v>
      </c>
      <c r="E849" s="7" t="s">
        <v>79</v>
      </c>
      <c r="F849" s="8">
        <v>1</v>
      </c>
      <c r="G849" s="7" t="s">
        <v>890</v>
      </c>
      <c r="H849" s="9"/>
      <c r="I849" s="7"/>
      <c r="J849" s="10">
        <v>9.58</v>
      </c>
      <c r="K849" s="7" t="s">
        <v>16</v>
      </c>
      <c r="L849" s="7"/>
    </row>
    <row r="850" spans="3:12" x14ac:dyDescent="0.3">
      <c r="C850" s="7" t="s">
        <v>79</v>
      </c>
      <c r="D850" s="7" t="s">
        <v>891</v>
      </c>
      <c r="E850" s="7" t="s">
        <v>79</v>
      </c>
      <c r="F850" s="8">
        <v>1</v>
      </c>
      <c r="G850" s="7" t="s">
        <v>892</v>
      </c>
      <c r="H850" s="9"/>
      <c r="I850" s="7"/>
      <c r="J850" s="10">
        <v>592.41999999999996</v>
      </c>
      <c r="K850" s="7" t="s">
        <v>16</v>
      </c>
      <c r="L850" s="7"/>
    </row>
    <row r="851" spans="3:12" x14ac:dyDescent="0.3">
      <c r="C851" s="7" t="s">
        <v>893</v>
      </c>
      <c r="D851" s="7" t="s">
        <v>894</v>
      </c>
      <c r="E851" s="7" t="s">
        <v>893</v>
      </c>
      <c r="F851" s="8">
        <v>1</v>
      </c>
      <c r="G851" s="7" t="s">
        <v>895</v>
      </c>
      <c r="H851" s="9"/>
      <c r="I851" s="7"/>
      <c r="J851" s="10">
        <v>9.58</v>
      </c>
      <c r="K851" s="7" t="s">
        <v>16</v>
      </c>
      <c r="L851" s="7"/>
    </row>
    <row r="852" spans="3:12" x14ac:dyDescent="0.3">
      <c r="C852" s="7" t="s">
        <v>893</v>
      </c>
      <c r="D852" s="7" t="s">
        <v>896</v>
      </c>
      <c r="E852" s="7" t="s">
        <v>893</v>
      </c>
      <c r="F852" s="8">
        <v>1</v>
      </c>
      <c r="G852" s="7" t="s">
        <v>897</v>
      </c>
      <c r="H852" s="9"/>
      <c r="I852" s="7"/>
      <c r="J852" s="10">
        <v>8.6199999999999992</v>
      </c>
      <c r="K852" s="7" t="s">
        <v>16</v>
      </c>
      <c r="L852" s="7"/>
    </row>
    <row r="853" spans="3:12" x14ac:dyDescent="0.3">
      <c r="C853" s="7" t="s">
        <v>893</v>
      </c>
      <c r="D853" s="7" t="s">
        <v>898</v>
      </c>
      <c r="E853" s="7" t="s">
        <v>893</v>
      </c>
      <c r="F853" s="8">
        <v>1</v>
      </c>
      <c r="G853" s="7" t="s">
        <v>899</v>
      </c>
      <c r="H853" s="9"/>
      <c r="I853" s="7"/>
      <c r="J853" s="10">
        <v>61.47</v>
      </c>
      <c r="K853" s="7" t="s">
        <v>16</v>
      </c>
      <c r="L853" s="7"/>
    </row>
    <row r="854" spans="3:12" x14ac:dyDescent="0.3">
      <c r="C854" s="7" t="s">
        <v>370</v>
      </c>
      <c r="D854" s="7" t="s">
        <v>900</v>
      </c>
      <c r="E854" s="7" t="s">
        <v>370</v>
      </c>
      <c r="F854" s="8">
        <v>1</v>
      </c>
      <c r="G854" s="7" t="s">
        <v>901</v>
      </c>
      <c r="H854" s="9"/>
      <c r="I854" s="7"/>
      <c r="J854" s="10">
        <v>2110.2399999999998</v>
      </c>
      <c r="K854" s="7" t="s">
        <v>16</v>
      </c>
      <c r="L854" s="7"/>
    </row>
    <row r="855" spans="3:12" x14ac:dyDescent="0.3">
      <c r="C855" s="7" t="s">
        <v>242</v>
      </c>
      <c r="D855" s="7" t="s">
        <v>902</v>
      </c>
      <c r="E855" s="7" t="s">
        <v>242</v>
      </c>
      <c r="F855" s="8">
        <v>1</v>
      </c>
      <c r="G855" s="7" t="s">
        <v>903</v>
      </c>
      <c r="H855" s="9"/>
      <c r="I855" s="7"/>
      <c r="J855" s="10">
        <v>119.06</v>
      </c>
      <c r="K855" s="7" t="s">
        <v>16</v>
      </c>
      <c r="L855" s="7"/>
    </row>
    <row r="856" spans="3:12" x14ac:dyDescent="0.3">
      <c r="C856" s="7" t="s">
        <v>242</v>
      </c>
      <c r="D856" s="7" t="s">
        <v>904</v>
      </c>
      <c r="E856" s="7" t="s">
        <v>242</v>
      </c>
      <c r="F856" s="8">
        <v>1</v>
      </c>
      <c r="G856" s="7" t="s">
        <v>905</v>
      </c>
      <c r="H856" s="9"/>
      <c r="I856" s="7"/>
      <c r="J856" s="10">
        <v>125.7</v>
      </c>
      <c r="K856" s="7" t="s">
        <v>16</v>
      </c>
      <c r="L856" s="7"/>
    </row>
    <row r="857" spans="3:12" x14ac:dyDescent="0.3">
      <c r="C857" s="7" t="s">
        <v>242</v>
      </c>
      <c r="D857" s="7" t="s">
        <v>906</v>
      </c>
      <c r="E857" s="7" t="s">
        <v>242</v>
      </c>
      <c r="F857" s="8">
        <v>1</v>
      </c>
      <c r="G857" s="7" t="s">
        <v>907</v>
      </c>
      <c r="H857" s="9"/>
      <c r="I857" s="7"/>
      <c r="J857" s="10">
        <v>227</v>
      </c>
      <c r="K857" s="7" t="s">
        <v>16</v>
      </c>
      <c r="L857" s="7"/>
    </row>
    <row r="858" spans="3:12" x14ac:dyDescent="0.3">
      <c r="C858" s="7" t="s">
        <v>242</v>
      </c>
      <c r="D858" s="7" t="s">
        <v>908</v>
      </c>
      <c r="E858" s="7" t="s">
        <v>242</v>
      </c>
      <c r="F858" s="8">
        <v>1</v>
      </c>
      <c r="G858" s="7" t="s">
        <v>909</v>
      </c>
      <c r="H858" s="9"/>
      <c r="I858" s="7"/>
      <c r="J858" s="10">
        <v>191.18</v>
      </c>
      <c r="K858" s="7" t="s">
        <v>16</v>
      </c>
      <c r="L858" s="7"/>
    </row>
    <row r="859" spans="3:12" x14ac:dyDescent="0.3">
      <c r="C859" s="7" t="s">
        <v>397</v>
      </c>
      <c r="D859" s="7" t="s">
        <v>910</v>
      </c>
      <c r="E859" s="7" t="s">
        <v>397</v>
      </c>
      <c r="F859" s="8">
        <v>1</v>
      </c>
      <c r="G859" s="7" t="s">
        <v>911</v>
      </c>
      <c r="H859" s="9"/>
      <c r="I859" s="7"/>
      <c r="J859" s="10">
        <v>24.78</v>
      </c>
      <c r="K859" s="7" t="s">
        <v>16</v>
      </c>
      <c r="L859" s="7"/>
    </row>
    <row r="860" spans="3:12" x14ac:dyDescent="0.3">
      <c r="C860" s="7" t="s">
        <v>82</v>
      </c>
      <c r="D860" s="7" t="s">
        <v>912</v>
      </c>
      <c r="E860" s="7" t="s">
        <v>82</v>
      </c>
      <c r="F860" s="8">
        <v>1</v>
      </c>
      <c r="G860" s="7" t="s">
        <v>913</v>
      </c>
      <c r="H860" s="9"/>
      <c r="I860" s="7"/>
      <c r="J860" s="10">
        <v>10.36</v>
      </c>
      <c r="K860" s="7" t="s">
        <v>16</v>
      </c>
      <c r="L860" s="7"/>
    </row>
    <row r="861" spans="3:12" x14ac:dyDescent="0.3">
      <c r="C861" s="7" t="s">
        <v>308</v>
      </c>
      <c r="D861" s="7" t="s">
        <v>914</v>
      </c>
      <c r="E861" s="7" t="s">
        <v>308</v>
      </c>
      <c r="F861" s="8">
        <v>1</v>
      </c>
      <c r="G861" s="7" t="s">
        <v>915</v>
      </c>
      <c r="H861" s="9"/>
      <c r="I861" s="7"/>
      <c r="J861" s="10">
        <v>7.65</v>
      </c>
      <c r="K861" s="7" t="s">
        <v>16</v>
      </c>
      <c r="L861" s="7"/>
    </row>
    <row r="862" spans="3:12" x14ac:dyDescent="0.3">
      <c r="C862" s="7" t="s">
        <v>486</v>
      </c>
      <c r="D862" s="7" t="s">
        <v>916</v>
      </c>
      <c r="E862" s="7" t="s">
        <v>486</v>
      </c>
      <c r="F862" s="8">
        <v>1</v>
      </c>
      <c r="G862" s="7" t="s">
        <v>917</v>
      </c>
      <c r="H862" s="9"/>
      <c r="I862" s="7"/>
      <c r="J862" s="10">
        <v>136.72999999999999</v>
      </c>
      <c r="K862" s="7" t="s">
        <v>16</v>
      </c>
      <c r="L862" s="7"/>
    </row>
    <row r="863" spans="3:12" x14ac:dyDescent="0.3">
      <c r="C863" s="7" t="s">
        <v>486</v>
      </c>
      <c r="D863" s="7" t="s">
        <v>918</v>
      </c>
      <c r="E863" s="7" t="s">
        <v>486</v>
      </c>
      <c r="F863" s="8">
        <v>1</v>
      </c>
      <c r="G863" s="7" t="s">
        <v>919</v>
      </c>
      <c r="H863" s="9"/>
      <c r="I863" s="7"/>
      <c r="J863" s="10">
        <v>43.08</v>
      </c>
      <c r="K863" s="7" t="s">
        <v>16</v>
      </c>
      <c r="L863" s="7"/>
    </row>
    <row r="864" spans="3:12" x14ac:dyDescent="0.3">
      <c r="C864" s="7" t="s">
        <v>507</v>
      </c>
      <c r="D864" s="7" t="s">
        <v>920</v>
      </c>
      <c r="E864" s="7" t="s">
        <v>507</v>
      </c>
      <c r="F864" s="8">
        <v>1</v>
      </c>
      <c r="G864" s="7" t="s">
        <v>921</v>
      </c>
      <c r="H864" s="9"/>
      <c r="I864" s="7"/>
      <c r="J864" s="10">
        <v>46.46</v>
      </c>
      <c r="K864" s="7" t="s">
        <v>16</v>
      </c>
      <c r="L864" s="7"/>
    </row>
    <row r="865" spans="3:12" x14ac:dyDescent="0.3">
      <c r="C865" s="7" t="s">
        <v>507</v>
      </c>
      <c r="D865" s="7" t="s">
        <v>922</v>
      </c>
      <c r="E865" s="7" t="s">
        <v>507</v>
      </c>
      <c r="F865" s="8">
        <v>1</v>
      </c>
      <c r="G865" s="7" t="s">
        <v>923</v>
      </c>
      <c r="H865" s="9"/>
      <c r="I865" s="7"/>
      <c r="J865" s="10">
        <v>7464.97</v>
      </c>
      <c r="K865" s="7" t="s">
        <v>16</v>
      </c>
      <c r="L865" s="7"/>
    </row>
    <row r="866" spans="3:12" x14ac:dyDescent="0.3">
      <c r="C866" s="7" t="s">
        <v>507</v>
      </c>
      <c r="D866" s="7" t="s">
        <v>924</v>
      </c>
      <c r="E866" s="7" t="s">
        <v>507</v>
      </c>
      <c r="F866" s="8">
        <v>1</v>
      </c>
      <c r="G866" s="7" t="s">
        <v>925</v>
      </c>
      <c r="H866" s="9"/>
      <c r="I866" s="7"/>
      <c r="J866" s="10">
        <v>3</v>
      </c>
      <c r="K866" s="7" t="s">
        <v>16</v>
      </c>
      <c r="L866" s="7"/>
    </row>
    <row r="867" spans="3:12" x14ac:dyDescent="0.3">
      <c r="C867" s="7" t="s">
        <v>507</v>
      </c>
      <c r="D867" s="7" t="s">
        <v>926</v>
      </c>
      <c r="E867" s="7" t="s">
        <v>507</v>
      </c>
      <c r="F867" s="8">
        <v>1</v>
      </c>
      <c r="G867" s="7" t="s">
        <v>927</v>
      </c>
      <c r="H867" s="9"/>
      <c r="I867" s="7"/>
      <c r="J867" s="10">
        <v>371.71</v>
      </c>
      <c r="K867" s="7" t="s">
        <v>16</v>
      </c>
      <c r="L867" s="7"/>
    </row>
    <row r="868" spans="3:12" x14ac:dyDescent="0.3">
      <c r="C868" s="7" t="s">
        <v>784</v>
      </c>
      <c r="D868" s="7" t="s">
        <v>928</v>
      </c>
      <c r="E868" s="7" t="s">
        <v>784</v>
      </c>
      <c r="F868" s="8">
        <v>1</v>
      </c>
      <c r="G868" s="7" t="s">
        <v>929</v>
      </c>
      <c r="H868" s="9"/>
      <c r="I868" s="7"/>
      <c r="J868" s="10">
        <v>4.6500000000000004</v>
      </c>
      <c r="K868" s="7" t="s">
        <v>16</v>
      </c>
      <c r="L868" s="7"/>
    </row>
    <row r="869" spans="3:12" x14ac:dyDescent="0.3">
      <c r="C869" s="7" t="s">
        <v>784</v>
      </c>
      <c r="D869" s="7" t="s">
        <v>930</v>
      </c>
      <c r="E869" s="7" t="s">
        <v>784</v>
      </c>
      <c r="F869" s="8">
        <v>1</v>
      </c>
      <c r="G869" s="7" t="s">
        <v>931</v>
      </c>
      <c r="H869" s="9"/>
      <c r="I869" s="7"/>
      <c r="J869" s="10">
        <v>85.91</v>
      </c>
      <c r="K869" s="7" t="s">
        <v>16</v>
      </c>
      <c r="L869" s="7"/>
    </row>
    <row r="870" spans="3:12" x14ac:dyDescent="0.3">
      <c r="C870" s="7" t="s">
        <v>784</v>
      </c>
      <c r="D870" s="7" t="s">
        <v>932</v>
      </c>
      <c r="E870" s="7" t="s">
        <v>784</v>
      </c>
      <c r="F870" s="8">
        <v>1</v>
      </c>
      <c r="G870" s="7" t="s">
        <v>933</v>
      </c>
      <c r="H870" s="9"/>
      <c r="I870" s="7"/>
      <c r="J870" s="10">
        <v>337.83</v>
      </c>
      <c r="K870" s="7" t="s">
        <v>16</v>
      </c>
      <c r="L870" s="7"/>
    </row>
    <row r="871" spans="3:12" x14ac:dyDescent="0.3">
      <c r="C871" s="7" t="s">
        <v>784</v>
      </c>
      <c r="D871" s="7" t="s">
        <v>934</v>
      </c>
      <c r="E871" s="7" t="s">
        <v>784</v>
      </c>
      <c r="F871" s="8">
        <v>1</v>
      </c>
      <c r="G871" s="7" t="s">
        <v>935</v>
      </c>
      <c r="H871" s="9"/>
      <c r="I871" s="7"/>
      <c r="J871" s="10">
        <v>34.85</v>
      </c>
      <c r="K871" s="7" t="s">
        <v>16</v>
      </c>
      <c r="L871" s="7"/>
    </row>
    <row r="872" spans="3:12" x14ac:dyDescent="0.3">
      <c r="C872" s="7" t="s">
        <v>784</v>
      </c>
      <c r="D872" s="7" t="s">
        <v>936</v>
      </c>
      <c r="E872" s="7" t="s">
        <v>784</v>
      </c>
      <c r="F872" s="8">
        <v>1</v>
      </c>
      <c r="G872" s="7" t="s">
        <v>937</v>
      </c>
      <c r="H872" s="9"/>
      <c r="I872" s="7"/>
      <c r="J872" s="10">
        <v>81.459999999999994</v>
      </c>
      <c r="K872" s="7" t="s">
        <v>16</v>
      </c>
      <c r="L872" s="7"/>
    </row>
    <row r="873" spans="3:12" x14ac:dyDescent="0.3">
      <c r="C873" s="7" t="s">
        <v>784</v>
      </c>
      <c r="D873" s="7" t="s">
        <v>938</v>
      </c>
      <c r="E873" s="7" t="s">
        <v>784</v>
      </c>
      <c r="F873" s="8">
        <v>1</v>
      </c>
      <c r="G873" s="7" t="s">
        <v>939</v>
      </c>
      <c r="H873" s="9"/>
      <c r="I873" s="7"/>
      <c r="J873" s="10">
        <v>4198.22</v>
      </c>
      <c r="K873" s="7" t="s">
        <v>16</v>
      </c>
      <c r="L873" s="7"/>
    </row>
    <row r="874" spans="3:12" x14ac:dyDescent="0.3">
      <c r="C874" s="7" t="s">
        <v>726</v>
      </c>
      <c r="D874" s="7" t="s">
        <v>940</v>
      </c>
      <c r="E874" s="7" t="s">
        <v>726</v>
      </c>
      <c r="F874" s="8">
        <v>1</v>
      </c>
      <c r="G874" s="7" t="s">
        <v>941</v>
      </c>
      <c r="H874" s="9"/>
      <c r="I874" s="7"/>
      <c r="J874" s="10">
        <v>12.54</v>
      </c>
      <c r="K874" s="7" t="s">
        <v>16</v>
      </c>
      <c r="L874" s="7"/>
    </row>
    <row r="875" spans="3:12" x14ac:dyDescent="0.3">
      <c r="C875" s="7" t="s">
        <v>46</v>
      </c>
      <c r="D875" s="7" t="s">
        <v>942</v>
      </c>
      <c r="E875" s="7" t="s">
        <v>46</v>
      </c>
      <c r="F875" s="8">
        <v>1</v>
      </c>
      <c r="G875" s="7" t="s">
        <v>943</v>
      </c>
      <c r="H875" s="9"/>
      <c r="I875" s="7"/>
      <c r="J875" s="10">
        <v>243.94</v>
      </c>
      <c r="K875" s="7" t="s">
        <v>16</v>
      </c>
      <c r="L875" s="7"/>
    </row>
    <row r="876" spans="3:12" x14ac:dyDescent="0.3">
      <c r="C876" s="7" t="s">
        <v>354</v>
      </c>
      <c r="D876" s="7" t="s">
        <v>944</v>
      </c>
      <c r="E876" s="7" t="s">
        <v>354</v>
      </c>
      <c r="F876" s="8">
        <v>1</v>
      </c>
      <c r="G876" s="7" t="s">
        <v>945</v>
      </c>
      <c r="H876" s="9"/>
      <c r="I876" s="7"/>
      <c r="J876" s="10">
        <v>22.22</v>
      </c>
      <c r="K876" s="7" t="s">
        <v>16</v>
      </c>
      <c r="L876" s="7"/>
    </row>
    <row r="877" spans="3:12" x14ac:dyDescent="0.3">
      <c r="C877" s="7" t="s">
        <v>354</v>
      </c>
      <c r="D877" s="7" t="s">
        <v>946</v>
      </c>
      <c r="E877" s="7" t="s">
        <v>354</v>
      </c>
      <c r="F877" s="8">
        <v>1</v>
      </c>
      <c r="G877" s="7" t="s">
        <v>947</v>
      </c>
      <c r="H877" s="9"/>
      <c r="I877" s="7"/>
      <c r="J877" s="10">
        <v>10.55</v>
      </c>
      <c r="K877" s="7" t="s">
        <v>16</v>
      </c>
      <c r="L877" s="7"/>
    </row>
    <row r="878" spans="3:12" x14ac:dyDescent="0.3">
      <c r="C878" s="7" t="s">
        <v>161</v>
      </c>
      <c r="D878" s="7" t="s">
        <v>948</v>
      </c>
      <c r="E878" s="7" t="s">
        <v>161</v>
      </c>
      <c r="F878" s="8">
        <v>1</v>
      </c>
      <c r="G878" s="7" t="s">
        <v>949</v>
      </c>
      <c r="H878" s="9"/>
      <c r="I878" s="7"/>
      <c r="J878" s="10">
        <v>112.19</v>
      </c>
      <c r="K878" s="7" t="s">
        <v>16</v>
      </c>
      <c r="L878" s="7"/>
    </row>
    <row r="879" spans="3:12" x14ac:dyDescent="0.3">
      <c r="C879" s="7" t="s">
        <v>161</v>
      </c>
      <c r="D879" s="7" t="s">
        <v>950</v>
      </c>
      <c r="E879" s="7" t="s">
        <v>161</v>
      </c>
      <c r="F879" s="8">
        <v>1</v>
      </c>
      <c r="G879" s="7" t="s">
        <v>951</v>
      </c>
      <c r="H879" s="9"/>
      <c r="I879" s="7"/>
      <c r="J879" s="10">
        <v>19.170000000000002</v>
      </c>
      <c r="K879" s="7" t="s">
        <v>16</v>
      </c>
      <c r="L879" s="7"/>
    </row>
    <row r="880" spans="3:12" x14ac:dyDescent="0.3">
      <c r="C880" s="7" t="s">
        <v>31</v>
      </c>
      <c r="D880" s="7" t="s">
        <v>952</v>
      </c>
      <c r="E880" s="7" t="s">
        <v>31</v>
      </c>
      <c r="F880" s="8">
        <v>1</v>
      </c>
      <c r="G880" s="7" t="s">
        <v>953</v>
      </c>
      <c r="H880" s="9"/>
      <c r="I880" s="7"/>
      <c r="J880" s="10">
        <v>36.69</v>
      </c>
      <c r="K880" s="7" t="s">
        <v>16</v>
      </c>
      <c r="L880" s="7"/>
    </row>
    <row r="881" spans="1:12" x14ac:dyDescent="0.3">
      <c r="C881" s="7" t="s">
        <v>72</v>
      </c>
      <c r="D881" s="7" t="s">
        <v>954</v>
      </c>
      <c r="E881" s="7" t="s">
        <v>72</v>
      </c>
      <c r="F881" s="8">
        <v>1</v>
      </c>
      <c r="G881" s="7" t="s">
        <v>955</v>
      </c>
      <c r="H881" s="9"/>
      <c r="I881" s="7"/>
      <c r="J881" s="10">
        <v>52.76</v>
      </c>
      <c r="K881" s="7" t="s">
        <v>16</v>
      </c>
      <c r="L881" s="7"/>
    </row>
    <row r="882" spans="1:12" x14ac:dyDescent="0.3">
      <c r="C882" s="7" t="s">
        <v>72</v>
      </c>
      <c r="D882" s="7" t="s">
        <v>956</v>
      </c>
      <c r="E882" s="7" t="s">
        <v>72</v>
      </c>
      <c r="F882" s="8">
        <v>1</v>
      </c>
      <c r="G882" s="7" t="s">
        <v>957</v>
      </c>
      <c r="H882" s="9"/>
      <c r="I882" s="7"/>
      <c r="J882" s="10">
        <v>1315.32</v>
      </c>
      <c r="K882" s="7" t="s">
        <v>16</v>
      </c>
      <c r="L882" s="7"/>
    </row>
    <row r="884" spans="1:12" x14ac:dyDescent="0.3">
      <c r="G884" s="11" t="s">
        <v>28</v>
      </c>
      <c r="H884" s="12">
        <f>+COUNTIF(K809:K882,"=Pte.")</f>
        <v>74</v>
      </c>
      <c r="I884" s="11" t="s">
        <v>29</v>
      </c>
      <c r="J884" s="13">
        <f>+SUMIF(K809:K882,"=Pte.",J809:J882)</f>
        <v>25811.819999999996</v>
      </c>
    </row>
    <row r="886" spans="1:12" x14ac:dyDescent="0.3">
      <c r="A886" s="5">
        <v>430000486</v>
      </c>
      <c r="B886" s="5" t="s">
        <v>958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x14ac:dyDescent="0.3">
      <c r="C887" s="7" t="s">
        <v>381</v>
      </c>
      <c r="D887" s="7" t="s">
        <v>959</v>
      </c>
      <c r="E887" s="7" t="s">
        <v>381</v>
      </c>
      <c r="F887" s="8">
        <v>1</v>
      </c>
      <c r="G887" s="7" t="s">
        <v>960</v>
      </c>
      <c r="H887" s="9"/>
      <c r="I887" s="7"/>
      <c r="J887" s="10">
        <v>491.22</v>
      </c>
      <c r="K887" s="7" t="s">
        <v>16</v>
      </c>
      <c r="L887" s="7"/>
    </row>
    <row r="889" spans="1:12" x14ac:dyDescent="0.3">
      <c r="G889" s="11" t="s">
        <v>28</v>
      </c>
      <c r="H889" s="12">
        <f>+COUNTIF(K887:K887,"=Pte.")</f>
        <v>1</v>
      </c>
      <c r="I889" s="11" t="s">
        <v>29</v>
      </c>
      <c r="J889" s="13">
        <f>+SUMIF(K887:K887,"=Pte.",J887:J887)</f>
        <v>491.22</v>
      </c>
    </row>
    <row r="891" spans="1:12" x14ac:dyDescent="0.3">
      <c r="A891" s="5">
        <v>430000488</v>
      </c>
      <c r="B891" s="5" t="s">
        <v>961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x14ac:dyDescent="0.3">
      <c r="C892" s="7" t="s">
        <v>726</v>
      </c>
      <c r="D892" s="7" t="s">
        <v>962</v>
      </c>
      <c r="E892" s="7" t="s">
        <v>726</v>
      </c>
      <c r="F892" s="8">
        <v>1</v>
      </c>
      <c r="G892" s="7" t="s">
        <v>963</v>
      </c>
      <c r="H892" s="9"/>
      <c r="I892" s="7"/>
      <c r="J892" s="10">
        <v>1012.4</v>
      </c>
      <c r="K892" s="7" t="s">
        <v>16</v>
      </c>
      <c r="L892" s="7"/>
    </row>
    <row r="894" spans="1:12" x14ac:dyDescent="0.3">
      <c r="G894" s="11" t="s">
        <v>28</v>
      </c>
      <c r="H894" s="12">
        <f>+COUNTIF(K892:K892,"=Pte.")</f>
        <v>1</v>
      </c>
      <c r="I894" s="11" t="s">
        <v>29</v>
      </c>
      <c r="J894" s="13">
        <f>+SUMIF(K892:K892,"=Pte.",J892:J892)</f>
        <v>1012.4</v>
      </c>
    </row>
    <row r="896" spans="1:12" x14ac:dyDescent="0.3">
      <c r="A896" s="5">
        <v>430000492</v>
      </c>
      <c r="B896" s="5" t="s">
        <v>964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x14ac:dyDescent="0.3">
      <c r="C897" s="7" t="s">
        <v>806</v>
      </c>
      <c r="D897" s="7" t="s">
        <v>965</v>
      </c>
      <c r="E897" s="7" t="s">
        <v>806</v>
      </c>
      <c r="F897" s="8">
        <v>1</v>
      </c>
      <c r="G897" s="7" t="s">
        <v>966</v>
      </c>
      <c r="H897" s="9"/>
      <c r="I897" s="7"/>
      <c r="J897" s="10">
        <v>1054.3499999999999</v>
      </c>
      <c r="K897" s="7" t="s">
        <v>16</v>
      </c>
      <c r="L897" s="7"/>
    </row>
    <row r="898" spans="1:12" x14ac:dyDescent="0.3">
      <c r="C898" s="7" t="s">
        <v>308</v>
      </c>
      <c r="D898" s="7" t="s">
        <v>967</v>
      </c>
      <c r="E898" s="7" t="s">
        <v>308</v>
      </c>
      <c r="F898" s="8">
        <v>1</v>
      </c>
      <c r="G898" s="7" t="s">
        <v>968</v>
      </c>
      <c r="H898" s="9"/>
      <c r="I898" s="7"/>
      <c r="J898" s="10">
        <v>812.43</v>
      </c>
      <c r="K898" s="7" t="s">
        <v>16</v>
      </c>
      <c r="L898" s="7"/>
    </row>
    <row r="899" spans="1:12" x14ac:dyDescent="0.3">
      <c r="C899" s="7" t="s">
        <v>486</v>
      </c>
      <c r="D899" s="7" t="s">
        <v>969</v>
      </c>
      <c r="E899" s="7" t="s">
        <v>486</v>
      </c>
      <c r="F899" s="8">
        <v>1</v>
      </c>
      <c r="G899" s="7" t="s">
        <v>970</v>
      </c>
      <c r="H899" s="9"/>
      <c r="I899" s="7"/>
      <c r="J899" s="10">
        <v>462.33</v>
      </c>
      <c r="K899" s="7" t="s">
        <v>16</v>
      </c>
      <c r="L899" s="7"/>
    </row>
    <row r="901" spans="1:12" x14ac:dyDescent="0.3">
      <c r="G901" s="11" t="s">
        <v>28</v>
      </c>
      <c r="H901" s="12">
        <f>+COUNTIF(K897:K899,"=Pte.")</f>
        <v>3</v>
      </c>
      <c r="I901" s="11" t="s">
        <v>29</v>
      </c>
      <c r="J901" s="13">
        <f>+SUMIF(K897:K899,"=Pte.",J897:J899)</f>
        <v>2329.1099999999997</v>
      </c>
    </row>
    <row r="903" spans="1:12" x14ac:dyDescent="0.3">
      <c r="A903" s="5">
        <v>430000493</v>
      </c>
      <c r="B903" s="5" t="s">
        <v>971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x14ac:dyDescent="0.3">
      <c r="C904" s="7" t="s">
        <v>806</v>
      </c>
      <c r="D904" s="7" t="s">
        <v>972</v>
      </c>
      <c r="E904" s="7" t="s">
        <v>806</v>
      </c>
      <c r="F904" s="8">
        <v>1</v>
      </c>
      <c r="G904" s="7" t="s">
        <v>973</v>
      </c>
      <c r="H904" s="9"/>
      <c r="I904" s="7"/>
      <c r="J904" s="10">
        <v>2287.67</v>
      </c>
      <c r="K904" s="7" t="s">
        <v>16</v>
      </c>
      <c r="L904" s="7"/>
    </row>
    <row r="905" spans="1:12" x14ac:dyDescent="0.3">
      <c r="C905" s="7" t="s">
        <v>31</v>
      </c>
      <c r="D905" s="7" t="s">
        <v>974</v>
      </c>
      <c r="E905" s="7" t="s">
        <v>31</v>
      </c>
      <c r="F905" s="8">
        <v>1</v>
      </c>
      <c r="G905" s="7" t="s">
        <v>975</v>
      </c>
      <c r="H905" s="9"/>
      <c r="I905" s="7"/>
      <c r="J905" s="10">
        <v>2547.36</v>
      </c>
      <c r="K905" s="7" t="s">
        <v>16</v>
      </c>
      <c r="L905" s="7"/>
    </row>
    <row r="906" spans="1:12" x14ac:dyDescent="0.3">
      <c r="C906" s="7" t="s">
        <v>72</v>
      </c>
      <c r="D906" s="7" t="s">
        <v>976</v>
      </c>
      <c r="E906" s="7" t="s">
        <v>72</v>
      </c>
      <c r="F906" s="8">
        <v>1</v>
      </c>
      <c r="G906" s="7" t="s">
        <v>977</v>
      </c>
      <c r="H906" s="9"/>
      <c r="I906" s="7"/>
      <c r="J906" s="10">
        <v>-16.010000000000002</v>
      </c>
      <c r="K906" s="7" t="s">
        <v>16</v>
      </c>
      <c r="L906" s="7"/>
    </row>
    <row r="908" spans="1:12" x14ac:dyDescent="0.3">
      <c r="G908" s="11" t="s">
        <v>28</v>
      </c>
      <c r="H908" s="12">
        <f>+COUNTIF(K904:K906,"=Pte.")</f>
        <v>3</v>
      </c>
      <c r="I908" s="11" t="s">
        <v>29</v>
      </c>
      <c r="J908" s="13">
        <f>+SUMIF(K904:K906,"=Pte.",J904:J906)</f>
        <v>4819.0200000000004</v>
      </c>
    </row>
    <row r="910" spans="1:12" x14ac:dyDescent="0.3">
      <c r="A910" s="5">
        <v>430000495</v>
      </c>
      <c r="B910" s="5" t="s">
        <v>978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x14ac:dyDescent="0.3">
      <c r="C911" s="7" t="s">
        <v>806</v>
      </c>
      <c r="D911" s="7" t="s">
        <v>979</v>
      </c>
      <c r="E911" s="7" t="s">
        <v>806</v>
      </c>
      <c r="F911" s="8">
        <v>1</v>
      </c>
      <c r="G911" s="7" t="s">
        <v>980</v>
      </c>
      <c r="H911" s="9"/>
      <c r="I911" s="7"/>
      <c r="J911" s="10">
        <v>250.05</v>
      </c>
      <c r="K911" s="7" t="s">
        <v>16</v>
      </c>
      <c r="L911" s="7"/>
    </row>
    <row r="912" spans="1:12" x14ac:dyDescent="0.3">
      <c r="C912" s="7" t="s">
        <v>981</v>
      </c>
      <c r="D912" s="7" t="s">
        <v>982</v>
      </c>
      <c r="E912" s="7" t="s">
        <v>981</v>
      </c>
      <c r="F912" s="8">
        <v>1</v>
      </c>
      <c r="G912" s="7" t="s">
        <v>983</v>
      </c>
      <c r="H912" s="9"/>
      <c r="I912" s="7"/>
      <c r="J912" s="10">
        <v>281.97000000000003</v>
      </c>
      <c r="K912" s="7" t="s">
        <v>16</v>
      </c>
      <c r="L912" s="7"/>
    </row>
    <row r="913" spans="1:12" x14ac:dyDescent="0.3">
      <c r="C913" s="7" t="s">
        <v>984</v>
      </c>
      <c r="D913" s="7" t="s">
        <v>985</v>
      </c>
      <c r="E913" s="7" t="s">
        <v>984</v>
      </c>
      <c r="F913" s="8">
        <v>1</v>
      </c>
      <c r="G913" s="7" t="s">
        <v>986</v>
      </c>
      <c r="H913" s="9"/>
      <c r="I913" s="7"/>
      <c r="J913" s="10">
        <v>2293.2800000000002</v>
      </c>
      <c r="K913" s="7" t="s">
        <v>16</v>
      </c>
      <c r="L913" s="7"/>
    </row>
    <row r="915" spans="1:12" x14ac:dyDescent="0.3">
      <c r="G915" s="11" t="s">
        <v>28</v>
      </c>
      <c r="H915" s="12">
        <f>+COUNTIF(K911:K913,"=Pte.")</f>
        <v>3</v>
      </c>
      <c r="I915" s="11" t="s">
        <v>29</v>
      </c>
      <c r="J915" s="13">
        <f>+SUMIF(K911:K913,"=Pte.",J911:J913)</f>
        <v>2825.3</v>
      </c>
    </row>
    <row r="917" spans="1:12" x14ac:dyDescent="0.3">
      <c r="A917" s="5">
        <v>430000498</v>
      </c>
      <c r="B917" s="5" t="s">
        <v>987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x14ac:dyDescent="0.3">
      <c r="C918" s="7" t="s">
        <v>809</v>
      </c>
      <c r="D918" s="7" t="s">
        <v>988</v>
      </c>
      <c r="E918" s="7" t="s">
        <v>809</v>
      </c>
      <c r="F918" s="8">
        <v>1</v>
      </c>
      <c r="G918" s="7" t="s">
        <v>989</v>
      </c>
      <c r="H918" s="9"/>
      <c r="I918" s="7"/>
      <c r="J918" s="10">
        <v>4004.54</v>
      </c>
      <c r="K918" s="7" t="s">
        <v>16</v>
      </c>
      <c r="L918" s="7"/>
    </row>
    <row r="920" spans="1:12" x14ac:dyDescent="0.3">
      <c r="G920" s="11" t="s">
        <v>28</v>
      </c>
      <c r="H920" s="12">
        <f>+COUNTIF(K918:K918,"=Pte.")</f>
        <v>1</v>
      </c>
      <c r="I920" s="11" t="s">
        <v>29</v>
      </c>
      <c r="J920" s="13">
        <f>+SUMIF(K918:K918,"=Pte.",J918:J918)</f>
        <v>4004.54</v>
      </c>
    </row>
    <row r="922" spans="1:12" x14ac:dyDescent="0.3">
      <c r="A922" s="5">
        <v>430000499</v>
      </c>
      <c r="B922" s="5" t="s">
        <v>990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x14ac:dyDescent="0.3">
      <c r="C923" s="7" t="s">
        <v>72</v>
      </c>
      <c r="D923" s="7" t="s">
        <v>991</v>
      </c>
      <c r="E923" s="7" t="s">
        <v>72</v>
      </c>
      <c r="F923" s="8">
        <v>1</v>
      </c>
      <c r="G923" s="7" t="s">
        <v>992</v>
      </c>
      <c r="H923" s="9"/>
      <c r="I923" s="7"/>
      <c r="J923" s="10">
        <v>261.60000000000002</v>
      </c>
      <c r="K923" s="7" t="s">
        <v>16</v>
      </c>
      <c r="L923" s="7"/>
    </row>
    <row r="925" spans="1:12" x14ac:dyDescent="0.3">
      <c r="G925" s="11" t="s">
        <v>28</v>
      </c>
      <c r="H925" s="12">
        <f>+COUNTIF(K923:K923,"=Pte.")</f>
        <v>1</v>
      </c>
      <c r="I925" s="11" t="s">
        <v>29</v>
      </c>
      <c r="J925" s="13">
        <f>+SUMIF(K923:K923,"=Pte.",J923:J923)</f>
        <v>261.60000000000002</v>
      </c>
    </row>
    <row r="927" spans="1:12" x14ac:dyDescent="0.3">
      <c r="A927" s="5">
        <v>430000503</v>
      </c>
      <c r="B927" s="5" t="s">
        <v>993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x14ac:dyDescent="0.3">
      <c r="C928" s="7" t="s">
        <v>46</v>
      </c>
      <c r="D928" s="7" t="s">
        <v>994</v>
      </c>
      <c r="E928" s="7" t="s">
        <v>46</v>
      </c>
      <c r="F928" s="8">
        <v>1</v>
      </c>
      <c r="G928" s="7" t="s">
        <v>995</v>
      </c>
      <c r="H928" s="9"/>
      <c r="I928" s="7"/>
      <c r="J928" s="10">
        <v>11140</v>
      </c>
      <c r="K928" s="7" t="s">
        <v>16</v>
      </c>
      <c r="L928" s="7"/>
    </row>
    <row r="930" spans="1:12" x14ac:dyDescent="0.3">
      <c r="G930" s="11" t="s">
        <v>28</v>
      </c>
      <c r="H930" s="12">
        <f>+COUNTIF(K928:K928,"=Pte.")</f>
        <v>1</v>
      </c>
      <c r="I930" s="11" t="s">
        <v>29</v>
      </c>
      <c r="J930" s="13">
        <f>+SUMIF(K928:K928,"=Pte.",J928:J928)</f>
        <v>11140</v>
      </c>
    </row>
    <row r="932" spans="1:12" x14ac:dyDescent="0.3">
      <c r="A932" s="5">
        <v>430000504</v>
      </c>
      <c r="B932" s="5" t="s">
        <v>996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x14ac:dyDescent="0.3">
      <c r="C933" s="7" t="s">
        <v>370</v>
      </c>
      <c r="D933" s="7" t="s">
        <v>997</v>
      </c>
      <c r="E933" s="7" t="s">
        <v>370</v>
      </c>
      <c r="F933" s="8">
        <v>1</v>
      </c>
      <c r="G933" s="7" t="s">
        <v>998</v>
      </c>
      <c r="H933" s="9"/>
      <c r="I933" s="7"/>
      <c r="J933" s="10">
        <v>-15.82</v>
      </c>
      <c r="K933" s="7" t="s">
        <v>16</v>
      </c>
      <c r="L933" s="7"/>
    </row>
    <row r="934" spans="1:12" x14ac:dyDescent="0.3">
      <c r="C934" s="7" t="s">
        <v>370</v>
      </c>
      <c r="D934" s="7" t="s">
        <v>999</v>
      </c>
      <c r="E934" s="7" t="s">
        <v>370</v>
      </c>
      <c r="F934" s="8">
        <v>1</v>
      </c>
      <c r="G934" s="7" t="s">
        <v>1000</v>
      </c>
      <c r="H934" s="9"/>
      <c r="I934" s="7"/>
      <c r="J934" s="10">
        <v>168.78</v>
      </c>
      <c r="K934" s="7" t="s">
        <v>16</v>
      </c>
      <c r="L934" s="7"/>
    </row>
    <row r="935" spans="1:12" x14ac:dyDescent="0.3">
      <c r="C935" s="7" t="s">
        <v>370</v>
      </c>
      <c r="D935" s="7" t="s">
        <v>1001</v>
      </c>
      <c r="E935" s="7" t="s">
        <v>370</v>
      </c>
      <c r="F935" s="8">
        <v>1</v>
      </c>
      <c r="G935" s="7" t="s">
        <v>1002</v>
      </c>
      <c r="H935" s="9"/>
      <c r="I935" s="7"/>
      <c r="J935" s="10">
        <v>935.89</v>
      </c>
      <c r="K935" s="7" t="s">
        <v>16</v>
      </c>
      <c r="L935" s="7"/>
    </row>
    <row r="937" spans="1:12" x14ac:dyDescent="0.3">
      <c r="G937" s="11" t="s">
        <v>28</v>
      </c>
      <c r="H937" s="12">
        <f>+COUNTIF(K933:K935,"=Pte.")</f>
        <v>3</v>
      </c>
      <c r="I937" s="11" t="s">
        <v>29</v>
      </c>
      <c r="J937" s="13">
        <f>+SUMIF(K933:K935,"=Pte.",J933:J935)</f>
        <v>1088.8499999999999</v>
      </c>
    </row>
    <row r="939" spans="1:12" x14ac:dyDescent="0.3">
      <c r="A939" s="5">
        <v>430000505</v>
      </c>
      <c r="B939" s="5" t="s">
        <v>1003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x14ac:dyDescent="0.3">
      <c r="C940" s="7" t="s">
        <v>1004</v>
      </c>
      <c r="D940" s="7" t="s">
        <v>1005</v>
      </c>
      <c r="E940" s="7" t="s">
        <v>1004</v>
      </c>
      <c r="F940" s="8">
        <v>1</v>
      </c>
      <c r="G940" s="7" t="s">
        <v>1006</v>
      </c>
      <c r="H940" s="9"/>
      <c r="I940" s="7"/>
      <c r="J940" s="10">
        <v>-2.0099999999999998</v>
      </c>
      <c r="K940" s="7" t="s">
        <v>16</v>
      </c>
      <c r="L940" s="7"/>
    </row>
    <row r="942" spans="1:12" x14ac:dyDescent="0.3">
      <c r="G942" s="11" t="s">
        <v>28</v>
      </c>
      <c r="H942" s="12">
        <f>+COUNTIF(K940:K940,"=Pte.")</f>
        <v>1</v>
      </c>
      <c r="I942" s="11" t="s">
        <v>29</v>
      </c>
      <c r="J942" s="13">
        <f>+SUMIF(K940:K940,"=Pte.",J940:J940)</f>
        <v>-2.0099999999999998</v>
      </c>
    </row>
    <row r="944" spans="1:12" x14ac:dyDescent="0.3">
      <c r="A944" s="5">
        <v>430000511</v>
      </c>
      <c r="B944" s="5" t="s">
        <v>1007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x14ac:dyDescent="0.3">
      <c r="C945" s="7" t="s">
        <v>72</v>
      </c>
      <c r="D945" s="7" t="s">
        <v>1008</v>
      </c>
      <c r="E945" s="7" t="s">
        <v>72</v>
      </c>
      <c r="F945" s="8">
        <v>1</v>
      </c>
      <c r="G945" s="7" t="s">
        <v>1009</v>
      </c>
      <c r="H945" s="9"/>
      <c r="I945" s="7"/>
      <c r="J945" s="10">
        <v>1217.53</v>
      </c>
      <c r="K945" s="7" t="s">
        <v>16</v>
      </c>
      <c r="L945" s="7"/>
    </row>
    <row r="947" spans="1:12" x14ac:dyDescent="0.3">
      <c r="G947" s="11" t="s">
        <v>28</v>
      </c>
      <c r="H947" s="12">
        <f>+COUNTIF(K945:K945,"=Pte.")</f>
        <v>1</v>
      </c>
      <c r="I947" s="11" t="s">
        <v>29</v>
      </c>
      <c r="J947" s="13">
        <f>+SUMIF(K945:K945,"=Pte.",J945:J945)</f>
        <v>1217.53</v>
      </c>
    </row>
    <row r="949" spans="1:12" x14ac:dyDescent="0.3">
      <c r="A949" s="5">
        <v>430000513</v>
      </c>
      <c r="B949" s="5" t="s">
        <v>1010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x14ac:dyDescent="0.3">
      <c r="C950" s="7" t="s">
        <v>385</v>
      </c>
      <c r="D950" s="7" t="s">
        <v>1011</v>
      </c>
      <c r="E950" s="7" t="s">
        <v>385</v>
      </c>
      <c r="F950" s="8">
        <v>1</v>
      </c>
      <c r="G950" s="7" t="s">
        <v>1012</v>
      </c>
      <c r="H950" s="9"/>
      <c r="I950" s="7"/>
      <c r="J950" s="10">
        <v>190.08</v>
      </c>
      <c r="K950" s="7" t="s">
        <v>16</v>
      </c>
      <c r="L950" s="7"/>
    </row>
    <row r="952" spans="1:12" x14ac:dyDescent="0.3">
      <c r="G952" s="11" t="s">
        <v>28</v>
      </c>
      <c r="H952" s="12">
        <f>+COUNTIF(K950:K950,"=Pte.")</f>
        <v>1</v>
      </c>
      <c r="I952" s="11" t="s">
        <v>29</v>
      </c>
      <c r="J952" s="13">
        <f>+SUMIF(K950:K950,"=Pte.",J950:J950)</f>
        <v>190.08</v>
      </c>
    </row>
    <row r="954" spans="1:12" x14ac:dyDescent="0.3">
      <c r="A954" s="5">
        <v>430000518</v>
      </c>
      <c r="B954" s="5" t="s">
        <v>1013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x14ac:dyDescent="0.3">
      <c r="C955" s="7" t="s">
        <v>824</v>
      </c>
      <c r="D955" s="7" t="s">
        <v>1014</v>
      </c>
      <c r="E955" s="7" t="s">
        <v>824</v>
      </c>
      <c r="F955" s="8">
        <v>1</v>
      </c>
      <c r="G955" s="7" t="s">
        <v>1015</v>
      </c>
      <c r="H955" s="9"/>
      <c r="I955" s="7"/>
      <c r="J955" s="10">
        <v>917.17</v>
      </c>
      <c r="K955" s="7" t="s">
        <v>16</v>
      </c>
      <c r="L955" s="7"/>
    </row>
    <row r="957" spans="1:12" x14ac:dyDescent="0.3">
      <c r="G957" s="11" t="s">
        <v>28</v>
      </c>
      <c r="H957" s="12">
        <f>+COUNTIF(K955:K955,"=Pte.")</f>
        <v>1</v>
      </c>
      <c r="I957" s="11" t="s">
        <v>29</v>
      </c>
      <c r="J957" s="13">
        <f>+SUMIF(K955:K955,"=Pte.",J955:J955)</f>
        <v>917.17</v>
      </c>
    </row>
    <row r="959" spans="1:12" x14ac:dyDescent="0.3">
      <c r="A959" s="5">
        <v>430000519</v>
      </c>
      <c r="B959" s="5" t="s">
        <v>1016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x14ac:dyDescent="0.3">
      <c r="C960" s="7" t="s">
        <v>824</v>
      </c>
      <c r="D960" s="7" t="s">
        <v>1017</v>
      </c>
      <c r="E960" s="7" t="s">
        <v>824</v>
      </c>
      <c r="F960" s="8">
        <v>1</v>
      </c>
      <c r="G960" s="7" t="s">
        <v>1018</v>
      </c>
      <c r="H960" s="9"/>
      <c r="I960" s="7"/>
      <c r="J960" s="10">
        <v>993.6</v>
      </c>
      <c r="K960" s="7" t="s">
        <v>16</v>
      </c>
      <c r="L960" s="7"/>
    </row>
    <row r="961" spans="1:12" x14ac:dyDescent="0.3">
      <c r="C961" s="7" t="s">
        <v>772</v>
      </c>
      <c r="D961" s="7" t="s">
        <v>1019</v>
      </c>
      <c r="E961" s="7" t="s">
        <v>772</v>
      </c>
      <c r="F961" s="8">
        <v>1</v>
      </c>
      <c r="G961" s="7" t="s">
        <v>1020</v>
      </c>
      <c r="H961" s="9"/>
      <c r="I961" s="7"/>
      <c r="J961" s="10">
        <v>955.68</v>
      </c>
      <c r="K961" s="7" t="s">
        <v>16</v>
      </c>
      <c r="L961" s="7"/>
    </row>
    <row r="962" spans="1:12" x14ac:dyDescent="0.3">
      <c r="C962" s="7" t="s">
        <v>123</v>
      </c>
      <c r="D962" s="7" t="s">
        <v>1021</v>
      </c>
      <c r="E962" s="7" t="s">
        <v>123</v>
      </c>
      <c r="F962" s="8">
        <v>1</v>
      </c>
      <c r="G962" s="7" t="s">
        <v>1022</v>
      </c>
      <c r="H962" s="9"/>
      <c r="I962" s="7"/>
      <c r="J962" s="10">
        <v>1270.8</v>
      </c>
      <c r="K962" s="7" t="s">
        <v>16</v>
      </c>
      <c r="L962" s="7"/>
    </row>
    <row r="964" spans="1:12" x14ac:dyDescent="0.3">
      <c r="G964" s="11" t="s">
        <v>28</v>
      </c>
      <c r="H964" s="12">
        <f>+COUNTIF(K960:K962,"=Pte.")</f>
        <v>3</v>
      </c>
      <c r="I964" s="11" t="s">
        <v>29</v>
      </c>
      <c r="J964" s="13">
        <f>+SUMIF(K960:K962,"=Pte.",J960:J962)</f>
        <v>3220.08</v>
      </c>
    </row>
    <row r="966" spans="1:12" x14ac:dyDescent="0.3">
      <c r="A966" s="5">
        <v>430000520</v>
      </c>
      <c r="B966" s="5" t="s">
        <v>1023</v>
      </c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x14ac:dyDescent="0.3">
      <c r="C967" s="7" t="s">
        <v>824</v>
      </c>
      <c r="D967" s="7" t="s">
        <v>1024</v>
      </c>
      <c r="E967" s="7" t="s">
        <v>824</v>
      </c>
      <c r="F967" s="8">
        <v>1</v>
      </c>
      <c r="G967" s="7" t="s">
        <v>1025</v>
      </c>
      <c r="H967" s="9"/>
      <c r="I967" s="7"/>
      <c r="J967" s="10">
        <v>223.29</v>
      </c>
      <c r="K967" s="7" t="s">
        <v>16</v>
      </c>
      <c r="L967" s="7"/>
    </row>
    <row r="968" spans="1:12" x14ac:dyDescent="0.3">
      <c r="C968" s="7" t="s">
        <v>893</v>
      </c>
      <c r="D968" s="7" t="s">
        <v>1026</v>
      </c>
      <c r="E968" s="7" t="s">
        <v>893</v>
      </c>
      <c r="F968" s="8">
        <v>1</v>
      </c>
      <c r="G968" s="7" t="s">
        <v>1027</v>
      </c>
      <c r="H968" s="9"/>
      <c r="I968" s="7"/>
      <c r="J968" s="10">
        <v>-44.73</v>
      </c>
      <c r="K968" s="7" t="s">
        <v>16</v>
      </c>
      <c r="L968" s="7"/>
    </row>
    <row r="970" spans="1:12" x14ac:dyDescent="0.3">
      <c r="G970" s="11" t="s">
        <v>28</v>
      </c>
      <c r="H970" s="12">
        <f>+COUNTIF(K967:K968,"=Pte.")</f>
        <v>2</v>
      </c>
      <c r="I970" s="11" t="s">
        <v>29</v>
      </c>
      <c r="J970" s="13">
        <f>+SUMIF(K967:K968,"=Pte.",J967:J968)</f>
        <v>178.56</v>
      </c>
    </row>
    <row r="972" spans="1:12" x14ac:dyDescent="0.3">
      <c r="A972" s="5">
        <v>430000522</v>
      </c>
      <c r="B972" s="5" t="s">
        <v>1028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x14ac:dyDescent="0.3">
      <c r="C973" s="7" t="s">
        <v>49</v>
      </c>
      <c r="D973" s="7" t="s">
        <v>1029</v>
      </c>
      <c r="E973" s="7" t="s">
        <v>49</v>
      </c>
      <c r="F973" s="8">
        <v>1</v>
      </c>
      <c r="G973" s="7" t="s">
        <v>1030</v>
      </c>
      <c r="H973" s="9"/>
      <c r="I973" s="7"/>
      <c r="J973" s="10">
        <v>2150.02</v>
      </c>
      <c r="K973" s="7" t="s">
        <v>16</v>
      </c>
      <c r="L973" s="7"/>
    </row>
    <row r="975" spans="1:12" x14ac:dyDescent="0.3">
      <c r="G975" s="11" t="s">
        <v>28</v>
      </c>
      <c r="H975" s="12">
        <f>+COUNTIF(K973:K973,"=Pte.")</f>
        <v>1</v>
      </c>
      <c r="I975" s="11" t="s">
        <v>29</v>
      </c>
      <c r="J975" s="13">
        <f>+SUMIF(K973:K973,"=Pte.",J973:J973)</f>
        <v>2150.02</v>
      </c>
    </row>
    <row r="977" spans="1:12" x14ac:dyDescent="0.3">
      <c r="A977" s="5">
        <v>430000523</v>
      </c>
      <c r="B977" s="5" t="s">
        <v>1031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x14ac:dyDescent="0.3">
      <c r="C978" s="7" t="s">
        <v>1032</v>
      </c>
      <c r="D978" s="7" t="s">
        <v>1033</v>
      </c>
      <c r="E978" s="7" t="s">
        <v>1032</v>
      </c>
      <c r="F978" s="8">
        <v>1</v>
      </c>
      <c r="G978" s="7" t="s">
        <v>1034</v>
      </c>
      <c r="H978" s="9"/>
      <c r="I978" s="7"/>
      <c r="J978" s="10">
        <v>1376.9</v>
      </c>
      <c r="K978" s="7" t="s">
        <v>16</v>
      </c>
      <c r="L978" s="7"/>
    </row>
    <row r="979" spans="1:12" x14ac:dyDescent="0.3">
      <c r="C979" s="7" t="s">
        <v>1035</v>
      </c>
      <c r="D979" s="7" t="s">
        <v>1036</v>
      </c>
      <c r="E979" s="7" t="s">
        <v>1035</v>
      </c>
      <c r="F979" s="8">
        <v>1</v>
      </c>
      <c r="G979" s="7" t="s">
        <v>1037</v>
      </c>
      <c r="H979" s="9"/>
      <c r="I979" s="7"/>
      <c r="J979" s="10">
        <v>708.71</v>
      </c>
      <c r="K979" s="7" t="s">
        <v>16</v>
      </c>
      <c r="L979" s="7"/>
    </row>
    <row r="981" spans="1:12" x14ac:dyDescent="0.3">
      <c r="G981" s="11" t="s">
        <v>28</v>
      </c>
      <c r="H981" s="12">
        <f>+COUNTIF(K978:K979,"=Pte.")</f>
        <v>2</v>
      </c>
      <c r="I981" s="11" t="s">
        <v>29</v>
      </c>
      <c r="J981" s="13">
        <f>+SUMIF(K978:K979,"=Pte.",J978:J979)</f>
        <v>2085.61</v>
      </c>
    </row>
    <row r="983" spans="1:12" x14ac:dyDescent="0.3">
      <c r="A983" s="5">
        <v>430000526</v>
      </c>
      <c r="B983" s="5" t="s">
        <v>1038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x14ac:dyDescent="0.3">
      <c r="C984" s="7" t="s">
        <v>712</v>
      </c>
      <c r="D984" s="7" t="s">
        <v>1039</v>
      </c>
      <c r="E984" s="7" t="s">
        <v>712</v>
      </c>
      <c r="F984" s="8">
        <v>1</v>
      </c>
      <c r="G984" s="7" t="s">
        <v>1040</v>
      </c>
      <c r="H984" s="9"/>
      <c r="I984" s="7"/>
      <c r="J984" s="10">
        <v>778.2</v>
      </c>
      <c r="K984" s="7" t="s">
        <v>16</v>
      </c>
      <c r="L984" s="7"/>
    </row>
    <row r="986" spans="1:12" x14ac:dyDescent="0.3">
      <c r="G986" s="11" t="s">
        <v>28</v>
      </c>
      <c r="H986" s="12">
        <f>+COUNTIF(K984:K984,"=Pte.")</f>
        <v>1</v>
      </c>
      <c r="I986" s="11" t="s">
        <v>29</v>
      </c>
      <c r="J986" s="13">
        <f>+SUMIF(K984:K984,"=Pte.",J984:J984)</f>
        <v>778.2</v>
      </c>
    </row>
    <row r="988" spans="1:12" x14ac:dyDescent="0.3">
      <c r="A988" s="5">
        <v>430000527</v>
      </c>
      <c r="B988" s="5" t="s">
        <v>1041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x14ac:dyDescent="0.3">
      <c r="C989" s="7" t="s">
        <v>712</v>
      </c>
      <c r="D989" s="7" t="s">
        <v>1042</v>
      </c>
      <c r="E989" s="7" t="s">
        <v>712</v>
      </c>
      <c r="F989" s="8">
        <v>1</v>
      </c>
      <c r="G989" s="7" t="s">
        <v>1043</v>
      </c>
      <c r="H989" s="9"/>
      <c r="I989" s="7"/>
      <c r="J989" s="10">
        <v>844.31</v>
      </c>
      <c r="K989" s="7" t="s">
        <v>16</v>
      </c>
      <c r="L989" s="7"/>
    </row>
    <row r="990" spans="1:12" x14ac:dyDescent="0.3">
      <c r="C990" s="7" t="s">
        <v>1035</v>
      </c>
      <c r="D990" s="7" t="s">
        <v>1044</v>
      </c>
      <c r="E990" s="7" t="s">
        <v>1035</v>
      </c>
      <c r="F990" s="8">
        <v>1</v>
      </c>
      <c r="G990" s="7" t="s">
        <v>1045</v>
      </c>
      <c r="H990" s="9"/>
      <c r="I990" s="7"/>
      <c r="J990" s="10">
        <v>952.68</v>
      </c>
      <c r="K990" s="7" t="s">
        <v>16</v>
      </c>
      <c r="L990" s="7"/>
    </row>
    <row r="992" spans="1:12" x14ac:dyDescent="0.3">
      <c r="G992" s="11" t="s">
        <v>28</v>
      </c>
      <c r="H992" s="12">
        <f>+COUNTIF(K989:K990,"=Pte.")</f>
        <v>2</v>
      </c>
      <c r="I992" s="11" t="s">
        <v>29</v>
      </c>
      <c r="J992" s="13">
        <f>+SUMIF(K989:K990,"=Pte.",J989:J990)</f>
        <v>1796.9899999999998</v>
      </c>
    </row>
    <row r="994" spans="1:12" x14ac:dyDescent="0.3">
      <c r="A994" s="5">
        <v>430000529</v>
      </c>
      <c r="B994" s="5" t="s">
        <v>1046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x14ac:dyDescent="0.3">
      <c r="C995" s="7" t="s">
        <v>251</v>
      </c>
      <c r="D995" s="7" t="s">
        <v>1047</v>
      </c>
      <c r="E995" s="7" t="s">
        <v>251</v>
      </c>
      <c r="F995" s="8">
        <v>1</v>
      </c>
      <c r="G995" s="7" t="s">
        <v>1048</v>
      </c>
      <c r="H995" s="9"/>
      <c r="I995" s="7"/>
      <c r="J995" s="10">
        <v>684.17</v>
      </c>
      <c r="K995" s="7" t="s">
        <v>16</v>
      </c>
      <c r="L995" s="7"/>
    </row>
    <row r="996" spans="1:12" x14ac:dyDescent="0.3">
      <c r="C996" s="7" t="s">
        <v>1035</v>
      </c>
      <c r="D996" s="7" t="s">
        <v>1049</v>
      </c>
      <c r="E996" s="7" t="s">
        <v>1035</v>
      </c>
      <c r="F996" s="8">
        <v>1</v>
      </c>
      <c r="G996" s="7" t="s">
        <v>1050</v>
      </c>
      <c r="H996" s="9"/>
      <c r="I996" s="7"/>
      <c r="J996" s="10">
        <v>2033.54</v>
      </c>
      <c r="K996" s="7" t="s">
        <v>16</v>
      </c>
      <c r="L996" s="7"/>
    </row>
    <row r="998" spans="1:12" x14ac:dyDescent="0.3">
      <c r="G998" s="11" t="s">
        <v>28</v>
      </c>
      <c r="H998" s="12">
        <f>+COUNTIF(K995:K996,"=Pte.")</f>
        <v>2</v>
      </c>
      <c r="I998" s="11" t="s">
        <v>29</v>
      </c>
      <c r="J998" s="13">
        <f>+SUMIF(K995:K996,"=Pte.",J995:J996)</f>
        <v>2717.71</v>
      </c>
    </row>
    <row r="1000" spans="1:12" x14ac:dyDescent="0.3">
      <c r="A1000" s="5">
        <v>430000530</v>
      </c>
      <c r="B1000" s="5" t="s">
        <v>1051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 spans="1:12" x14ac:dyDescent="0.3">
      <c r="C1001" s="7" t="s">
        <v>413</v>
      </c>
      <c r="D1001" s="7" t="s">
        <v>1052</v>
      </c>
      <c r="E1001" s="7" t="s">
        <v>413</v>
      </c>
      <c r="F1001" s="8">
        <v>1</v>
      </c>
      <c r="G1001" s="7" t="s">
        <v>1053</v>
      </c>
      <c r="H1001" s="9"/>
      <c r="I1001" s="7"/>
      <c r="J1001" s="10">
        <v>986.54</v>
      </c>
      <c r="K1001" s="7" t="s">
        <v>16</v>
      </c>
      <c r="L1001" s="7"/>
    </row>
    <row r="1002" spans="1:12" x14ac:dyDescent="0.3">
      <c r="C1002" s="7" t="s">
        <v>377</v>
      </c>
      <c r="D1002" s="7" t="s">
        <v>1054</v>
      </c>
      <c r="E1002" s="7" t="s">
        <v>377</v>
      </c>
      <c r="F1002" s="8">
        <v>1</v>
      </c>
      <c r="G1002" s="7" t="s">
        <v>1055</v>
      </c>
      <c r="H1002" s="9"/>
      <c r="I1002" s="7"/>
      <c r="J1002" s="10">
        <v>934.33</v>
      </c>
      <c r="K1002" s="7" t="s">
        <v>16</v>
      </c>
      <c r="L1002" s="7"/>
    </row>
    <row r="1003" spans="1:12" x14ac:dyDescent="0.3">
      <c r="C1003" s="7" t="s">
        <v>507</v>
      </c>
      <c r="D1003" s="7" t="s">
        <v>1056</v>
      </c>
      <c r="E1003" s="7" t="s">
        <v>507</v>
      </c>
      <c r="F1003" s="8">
        <v>1</v>
      </c>
      <c r="G1003" s="7" t="s">
        <v>1057</v>
      </c>
      <c r="H1003" s="9"/>
      <c r="I1003" s="7"/>
      <c r="J1003" s="10">
        <v>984.27</v>
      </c>
      <c r="K1003" s="7" t="s">
        <v>16</v>
      </c>
      <c r="L1003" s="7"/>
    </row>
    <row r="1004" spans="1:12" x14ac:dyDescent="0.3">
      <c r="C1004" s="7" t="s">
        <v>747</v>
      </c>
      <c r="D1004" s="7" t="s">
        <v>1058</v>
      </c>
      <c r="E1004" s="7" t="s">
        <v>747</v>
      </c>
      <c r="F1004" s="8">
        <v>1</v>
      </c>
      <c r="G1004" s="7" t="s">
        <v>1059</v>
      </c>
      <c r="H1004" s="9"/>
      <c r="I1004" s="7"/>
      <c r="J1004" s="10">
        <v>978.83</v>
      </c>
      <c r="K1004" s="7" t="s">
        <v>16</v>
      </c>
      <c r="L1004" s="7"/>
    </row>
    <row r="1005" spans="1:12" x14ac:dyDescent="0.3">
      <c r="C1005" s="7" t="s">
        <v>1060</v>
      </c>
      <c r="D1005" s="7" t="s">
        <v>1061</v>
      </c>
      <c r="E1005" s="7" t="s">
        <v>1060</v>
      </c>
      <c r="F1005" s="8">
        <v>1</v>
      </c>
      <c r="G1005" s="7" t="s">
        <v>1062</v>
      </c>
      <c r="H1005" s="9"/>
      <c r="I1005" s="7"/>
      <c r="J1005" s="10">
        <v>8818.25</v>
      </c>
      <c r="K1005" s="7" t="s">
        <v>16</v>
      </c>
      <c r="L1005" s="7"/>
    </row>
    <row r="1006" spans="1:12" x14ac:dyDescent="0.3">
      <c r="C1006" s="7" t="s">
        <v>726</v>
      </c>
      <c r="D1006" s="7" t="s">
        <v>1063</v>
      </c>
      <c r="E1006" s="7" t="s">
        <v>726</v>
      </c>
      <c r="F1006" s="8">
        <v>1</v>
      </c>
      <c r="G1006" s="7" t="s">
        <v>1064</v>
      </c>
      <c r="H1006" s="9"/>
      <c r="I1006" s="7"/>
      <c r="J1006" s="10">
        <v>8999.99</v>
      </c>
      <c r="K1006" s="7" t="s">
        <v>16</v>
      </c>
      <c r="L1006" s="7"/>
    </row>
    <row r="1007" spans="1:12" x14ac:dyDescent="0.3">
      <c r="C1007" s="7" t="s">
        <v>726</v>
      </c>
      <c r="D1007" s="7" t="s">
        <v>1065</v>
      </c>
      <c r="E1007" s="7" t="s">
        <v>726</v>
      </c>
      <c r="F1007" s="8">
        <v>1</v>
      </c>
      <c r="G1007" s="7" t="s">
        <v>1066</v>
      </c>
      <c r="H1007" s="9"/>
      <c r="I1007" s="7"/>
      <c r="J1007" s="10">
        <v>9000</v>
      </c>
      <c r="K1007" s="7" t="s">
        <v>16</v>
      </c>
      <c r="L1007" s="7"/>
    </row>
    <row r="1009" spans="1:12" x14ac:dyDescent="0.3">
      <c r="G1009" s="11" t="s">
        <v>28</v>
      </c>
      <c r="H1009" s="12">
        <f>+COUNTIF(K1001:K1007,"=Pte.")</f>
        <v>7</v>
      </c>
      <c r="I1009" s="11" t="s">
        <v>29</v>
      </c>
      <c r="J1009" s="13">
        <f>+SUMIF(K1001:K1007,"=Pte.",J1001:J1007)</f>
        <v>30702.21</v>
      </c>
    </row>
    <row r="1011" spans="1:12" x14ac:dyDescent="0.3">
      <c r="A1011" s="5">
        <v>430000532</v>
      </c>
      <c r="B1011" s="5" t="s">
        <v>1067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 spans="1:12" x14ac:dyDescent="0.3">
      <c r="C1012" s="7" t="s">
        <v>445</v>
      </c>
      <c r="D1012" s="7" t="s">
        <v>1068</v>
      </c>
      <c r="E1012" s="7" t="s">
        <v>445</v>
      </c>
      <c r="F1012" s="8">
        <v>1</v>
      </c>
      <c r="G1012" s="7" t="s">
        <v>1069</v>
      </c>
      <c r="H1012" s="9"/>
      <c r="I1012" s="7"/>
      <c r="J1012" s="10">
        <v>1500</v>
      </c>
      <c r="K1012" s="7" t="s">
        <v>16</v>
      </c>
      <c r="L1012" s="7"/>
    </row>
    <row r="1014" spans="1:12" x14ac:dyDescent="0.3">
      <c r="G1014" s="11" t="s">
        <v>28</v>
      </c>
      <c r="H1014" s="12">
        <f>+COUNTIF(K1012:K1012,"=Pte.")</f>
        <v>1</v>
      </c>
      <c r="I1014" s="11" t="s">
        <v>29</v>
      </c>
      <c r="J1014" s="13">
        <f>+SUMIF(K1012:K1012,"=Pte.",J1012:J1012)</f>
        <v>1500</v>
      </c>
    </row>
    <row r="1016" spans="1:12" x14ac:dyDescent="0.3">
      <c r="A1016" s="5">
        <v>430000533</v>
      </c>
      <c r="B1016" s="5" t="s">
        <v>1070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</row>
    <row r="1017" spans="1:12" x14ac:dyDescent="0.3">
      <c r="C1017" s="7" t="s">
        <v>79</v>
      </c>
      <c r="D1017" s="7" t="s">
        <v>1071</v>
      </c>
      <c r="E1017" s="7" t="s">
        <v>79</v>
      </c>
      <c r="F1017" s="8">
        <v>1</v>
      </c>
      <c r="G1017" s="7" t="s">
        <v>1072</v>
      </c>
      <c r="H1017" s="9"/>
      <c r="I1017" s="7"/>
      <c r="J1017" s="10">
        <v>6098.68</v>
      </c>
      <c r="K1017" s="7" t="s">
        <v>16</v>
      </c>
      <c r="L1017" s="7"/>
    </row>
    <row r="1019" spans="1:12" x14ac:dyDescent="0.3">
      <c r="G1019" s="11" t="s">
        <v>28</v>
      </c>
      <c r="H1019" s="12">
        <f>+COUNTIF(K1017:K1017,"=Pte.")</f>
        <v>1</v>
      </c>
      <c r="I1019" s="11" t="s">
        <v>29</v>
      </c>
      <c r="J1019" s="13">
        <f>+SUMIF(K1017:K1017,"=Pte.",J1017:J1017)</f>
        <v>6098.68</v>
      </c>
    </row>
    <row r="1021" spans="1:12" x14ac:dyDescent="0.3">
      <c r="A1021" s="5">
        <v>430000543</v>
      </c>
      <c r="B1021" s="5" t="s">
        <v>1073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</row>
    <row r="1022" spans="1:12" x14ac:dyDescent="0.3">
      <c r="C1022" s="7" t="s">
        <v>626</v>
      </c>
      <c r="D1022" s="7" t="s">
        <v>1074</v>
      </c>
      <c r="E1022" s="7" t="s">
        <v>626</v>
      </c>
      <c r="F1022" s="8">
        <v>1</v>
      </c>
      <c r="G1022" s="7" t="s">
        <v>1075</v>
      </c>
      <c r="H1022" s="9"/>
      <c r="I1022" s="7"/>
      <c r="J1022" s="10">
        <v>1465.56</v>
      </c>
      <c r="K1022" s="7" t="s">
        <v>16</v>
      </c>
      <c r="L1022" s="7"/>
    </row>
    <row r="1024" spans="1:12" x14ac:dyDescent="0.3">
      <c r="G1024" s="11" t="s">
        <v>28</v>
      </c>
      <c r="H1024" s="12">
        <f>+COUNTIF(K1022:K1022,"=Pte.")</f>
        <v>1</v>
      </c>
      <c r="I1024" s="11" t="s">
        <v>29</v>
      </c>
      <c r="J1024" s="13">
        <f>+SUMIF(K1022:K1022,"=Pte.",J1022:J1022)</f>
        <v>1465.56</v>
      </c>
    </row>
    <row r="1026" spans="1:12" x14ac:dyDescent="0.3">
      <c r="A1026" s="5">
        <v>430000544</v>
      </c>
      <c r="B1026" s="5" t="s">
        <v>1076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</row>
    <row r="1027" spans="1:12" x14ac:dyDescent="0.3">
      <c r="C1027" s="7" t="s">
        <v>629</v>
      </c>
      <c r="D1027" s="7" t="s">
        <v>1077</v>
      </c>
      <c r="E1027" s="7" t="s">
        <v>629</v>
      </c>
      <c r="F1027" s="8">
        <v>1</v>
      </c>
      <c r="G1027" s="7" t="s">
        <v>1078</v>
      </c>
      <c r="H1027" s="9"/>
      <c r="I1027" s="7"/>
      <c r="J1027" s="10">
        <v>682.29</v>
      </c>
      <c r="K1027" s="7" t="s">
        <v>16</v>
      </c>
      <c r="L1027" s="7"/>
    </row>
    <row r="1028" spans="1:12" x14ac:dyDescent="0.3">
      <c r="C1028" s="7" t="s">
        <v>1079</v>
      </c>
      <c r="D1028" s="7" t="s">
        <v>1080</v>
      </c>
      <c r="E1028" s="7" t="s">
        <v>1079</v>
      </c>
      <c r="F1028" s="8">
        <v>1</v>
      </c>
      <c r="G1028" s="7" t="s">
        <v>1081</v>
      </c>
      <c r="H1028" s="9"/>
      <c r="I1028" s="7"/>
      <c r="J1028" s="10">
        <v>674.38</v>
      </c>
      <c r="K1028" s="7" t="s">
        <v>16</v>
      </c>
      <c r="L1028" s="7"/>
    </row>
    <row r="1029" spans="1:12" x14ac:dyDescent="0.3">
      <c r="C1029" s="7" t="s">
        <v>49</v>
      </c>
      <c r="D1029" s="7" t="s">
        <v>1082</v>
      </c>
      <c r="E1029" s="7" t="s">
        <v>49</v>
      </c>
      <c r="F1029" s="8">
        <v>1</v>
      </c>
      <c r="G1029" s="7" t="s">
        <v>1083</v>
      </c>
      <c r="H1029" s="9"/>
      <c r="I1029" s="7"/>
      <c r="J1029" s="10">
        <v>266.58999999999997</v>
      </c>
      <c r="K1029" s="7" t="s">
        <v>16</v>
      </c>
      <c r="L1029" s="7"/>
    </row>
    <row r="1031" spans="1:12" x14ac:dyDescent="0.3">
      <c r="G1031" s="11" t="s">
        <v>28</v>
      </c>
      <c r="H1031" s="12">
        <f>+COUNTIF(K1027:K1029,"=Pte.")</f>
        <v>3</v>
      </c>
      <c r="I1031" s="11" t="s">
        <v>29</v>
      </c>
      <c r="J1031" s="13">
        <f>+SUMIF(K1027:K1029,"=Pte.",J1027:J1029)</f>
        <v>1623.26</v>
      </c>
    </row>
    <row r="1033" spans="1:12" x14ac:dyDescent="0.3">
      <c r="A1033" s="5">
        <v>430000545</v>
      </c>
      <c r="B1033" s="5" t="s">
        <v>1084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 spans="1:12" x14ac:dyDescent="0.3">
      <c r="C1034" s="7" t="s">
        <v>46</v>
      </c>
      <c r="D1034" s="7" t="s">
        <v>1085</v>
      </c>
      <c r="E1034" s="7" t="s">
        <v>46</v>
      </c>
      <c r="F1034" s="8">
        <v>1</v>
      </c>
      <c r="G1034" s="7" t="s">
        <v>1086</v>
      </c>
      <c r="H1034" s="9"/>
      <c r="I1034" s="7"/>
      <c r="J1034" s="10">
        <v>-100</v>
      </c>
      <c r="K1034" s="7" t="s">
        <v>16</v>
      </c>
      <c r="L1034" s="7"/>
    </row>
    <row r="1035" spans="1:12" x14ac:dyDescent="0.3">
      <c r="C1035" s="7" t="s">
        <v>49</v>
      </c>
      <c r="D1035" s="7" t="s">
        <v>1087</v>
      </c>
      <c r="E1035" s="7" t="s">
        <v>49</v>
      </c>
      <c r="F1035" s="8">
        <v>1</v>
      </c>
      <c r="G1035" s="7" t="s">
        <v>1088</v>
      </c>
      <c r="H1035" s="9"/>
      <c r="I1035" s="7"/>
      <c r="J1035" s="10">
        <v>1337.58</v>
      </c>
      <c r="K1035" s="7" t="s">
        <v>16</v>
      </c>
      <c r="L1035" s="7"/>
    </row>
    <row r="1037" spans="1:12" x14ac:dyDescent="0.3">
      <c r="G1037" s="11" t="s">
        <v>28</v>
      </c>
      <c r="H1037" s="12">
        <f>+COUNTIF(K1034:K1035,"=Pte.")</f>
        <v>2</v>
      </c>
      <c r="I1037" s="11" t="s">
        <v>29</v>
      </c>
      <c r="J1037" s="13">
        <f>+SUMIF(K1034:K1035,"=Pte.",J1034:J1035)</f>
        <v>1237.58</v>
      </c>
    </row>
    <row r="1039" spans="1:12" x14ac:dyDescent="0.3">
      <c r="A1039" s="5">
        <v>430000547</v>
      </c>
      <c r="B1039" s="5" t="s">
        <v>1089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 spans="1:12" x14ac:dyDescent="0.3">
      <c r="C1040" s="7" t="s">
        <v>541</v>
      </c>
      <c r="D1040" s="7" t="s">
        <v>1090</v>
      </c>
      <c r="E1040" s="7" t="s">
        <v>541</v>
      </c>
      <c r="F1040" s="8">
        <v>1</v>
      </c>
      <c r="G1040" s="7" t="s">
        <v>1091</v>
      </c>
      <c r="H1040" s="9"/>
      <c r="I1040" s="7"/>
      <c r="J1040" s="10">
        <v>4894.3500000000004</v>
      </c>
      <c r="K1040" s="7" t="s">
        <v>16</v>
      </c>
      <c r="L1040" s="7"/>
    </row>
    <row r="1042" spans="1:12" x14ac:dyDescent="0.3">
      <c r="G1042" s="11" t="s">
        <v>28</v>
      </c>
      <c r="H1042" s="12">
        <f>+COUNTIF(K1040:K1040,"=Pte.")</f>
        <v>1</v>
      </c>
      <c r="I1042" s="11" t="s">
        <v>29</v>
      </c>
      <c r="J1042" s="13">
        <f>+SUMIF(K1040:K1040,"=Pte.",J1040:J1040)</f>
        <v>4894.3500000000004</v>
      </c>
    </row>
    <row r="1044" spans="1:12" x14ac:dyDescent="0.3">
      <c r="A1044" s="5">
        <v>430000548</v>
      </c>
      <c r="B1044" s="5" t="s">
        <v>1092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</row>
    <row r="1045" spans="1:12" x14ac:dyDescent="0.3">
      <c r="C1045" s="7" t="s">
        <v>1004</v>
      </c>
      <c r="D1045" s="7" t="s">
        <v>1093</v>
      </c>
      <c r="E1045" s="7" t="s">
        <v>1004</v>
      </c>
      <c r="F1045" s="8">
        <v>1</v>
      </c>
      <c r="G1045" s="7" t="s">
        <v>1094</v>
      </c>
      <c r="H1045" s="9"/>
      <c r="I1045" s="7"/>
      <c r="J1045" s="10">
        <v>2076.5300000000002</v>
      </c>
      <c r="K1045" s="7" t="s">
        <v>16</v>
      </c>
      <c r="L1045" s="7"/>
    </row>
    <row r="1047" spans="1:12" x14ac:dyDescent="0.3">
      <c r="G1047" s="11" t="s">
        <v>28</v>
      </c>
      <c r="H1047" s="12">
        <f>+COUNTIF(K1045:K1045,"=Pte.")</f>
        <v>1</v>
      </c>
      <c r="I1047" s="11" t="s">
        <v>29</v>
      </c>
      <c r="J1047" s="13">
        <f>+SUMIF(K1045:K1045,"=Pte.",J1045:J1045)</f>
        <v>2076.5300000000002</v>
      </c>
    </row>
    <row r="1049" spans="1:12" x14ac:dyDescent="0.3">
      <c r="A1049" s="5">
        <v>430000549</v>
      </c>
      <c r="B1049" s="5" t="s">
        <v>1095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 spans="1:12" x14ac:dyDescent="0.3">
      <c r="C1050" s="7" t="s">
        <v>1004</v>
      </c>
      <c r="D1050" s="7" t="s">
        <v>1096</v>
      </c>
      <c r="E1050" s="7" t="s">
        <v>1004</v>
      </c>
      <c r="F1050" s="8">
        <v>1</v>
      </c>
      <c r="G1050" s="7" t="s">
        <v>1097</v>
      </c>
      <c r="H1050" s="9"/>
      <c r="I1050" s="7"/>
      <c r="J1050" s="10">
        <v>538.12</v>
      </c>
      <c r="K1050" s="7" t="s">
        <v>16</v>
      </c>
      <c r="L1050" s="7"/>
    </row>
    <row r="1052" spans="1:12" x14ac:dyDescent="0.3">
      <c r="G1052" s="11" t="s">
        <v>28</v>
      </c>
      <c r="H1052" s="12">
        <f>+COUNTIF(K1050:K1050,"=Pte.")</f>
        <v>1</v>
      </c>
      <c r="I1052" s="11" t="s">
        <v>29</v>
      </c>
      <c r="J1052" s="13">
        <f>+SUMIF(K1050:K1050,"=Pte.",J1050:J1050)</f>
        <v>538.12</v>
      </c>
    </row>
    <row r="1054" spans="1:12" x14ac:dyDescent="0.3">
      <c r="A1054" s="5">
        <v>430000554</v>
      </c>
      <c r="B1054" s="5" t="s">
        <v>1098</v>
      </c>
      <c r="C1054" s="6"/>
      <c r="D1054" s="6"/>
      <c r="E1054" s="6"/>
      <c r="F1054" s="6"/>
      <c r="G1054" s="6"/>
      <c r="H1054" s="6"/>
      <c r="I1054" s="6"/>
      <c r="J1054" s="6"/>
      <c r="K1054" s="6"/>
      <c r="L1054" s="6"/>
    </row>
    <row r="1055" spans="1:12" x14ac:dyDescent="0.3">
      <c r="C1055" s="7" t="s">
        <v>101</v>
      </c>
      <c r="D1055" s="7" t="s">
        <v>1099</v>
      </c>
      <c r="E1055" s="7" t="s">
        <v>101</v>
      </c>
      <c r="F1055" s="8">
        <v>1</v>
      </c>
      <c r="G1055" s="7" t="s">
        <v>1100</v>
      </c>
      <c r="H1055" s="9"/>
      <c r="I1055" s="7"/>
      <c r="J1055" s="10">
        <v>960</v>
      </c>
      <c r="K1055" s="7" t="s">
        <v>16</v>
      </c>
      <c r="L1055" s="7"/>
    </row>
    <row r="1057" spans="1:12" x14ac:dyDescent="0.3">
      <c r="G1057" s="11" t="s">
        <v>28</v>
      </c>
      <c r="H1057" s="12">
        <f>+COUNTIF(K1055:K1055,"=Pte.")</f>
        <v>1</v>
      </c>
      <c r="I1057" s="11" t="s">
        <v>29</v>
      </c>
      <c r="J1057" s="13">
        <f>+SUMIF(K1055:K1055,"=Pte.",J1055:J1055)</f>
        <v>960</v>
      </c>
    </row>
    <row r="1059" spans="1:12" x14ac:dyDescent="0.3">
      <c r="A1059" s="5">
        <v>430000555</v>
      </c>
      <c r="B1059" s="5" t="s">
        <v>1101</v>
      </c>
      <c r="C1059" s="6"/>
      <c r="D1059" s="6"/>
      <c r="E1059" s="6"/>
      <c r="F1059" s="6"/>
      <c r="G1059" s="6"/>
      <c r="H1059" s="6"/>
      <c r="I1059" s="6"/>
      <c r="J1059" s="6"/>
      <c r="K1059" s="6"/>
      <c r="L1059" s="6"/>
    </row>
    <row r="1060" spans="1:12" x14ac:dyDescent="0.3">
      <c r="C1060" s="7" t="s">
        <v>101</v>
      </c>
      <c r="D1060" s="7" t="s">
        <v>1102</v>
      </c>
      <c r="E1060" s="7" t="s">
        <v>101</v>
      </c>
      <c r="F1060" s="8">
        <v>1</v>
      </c>
      <c r="G1060" s="7" t="s">
        <v>1103</v>
      </c>
      <c r="H1060" s="9"/>
      <c r="I1060" s="7"/>
      <c r="J1060" s="10">
        <v>3958.72</v>
      </c>
      <c r="K1060" s="7" t="s">
        <v>16</v>
      </c>
      <c r="L1060" s="7"/>
    </row>
    <row r="1061" spans="1:12" x14ac:dyDescent="0.3">
      <c r="C1061" s="7" t="s">
        <v>397</v>
      </c>
      <c r="D1061" s="7" t="s">
        <v>1104</v>
      </c>
      <c r="E1061" s="7" t="s">
        <v>397</v>
      </c>
      <c r="F1061" s="8">
        <v>1</v>
      </c>
      <c r="G1061" s="7" t="s">
        <v>1105</v>
      </c>
      <c r="H1061" s="9"/>
      <c r="I1061" s="7"/>
      <c r="J1061" s="10">
        <v>412.02</v>
      </c>
      <c r="K1061" s="7" t="s">
        <v>16</v>
      </c>
      <c r="L1061" s="7"/>
    </row>
    <row r="1063" spans="1:12" x14ac:dyDescent="0.3">
      <c r="G1063" s="11" t="s">
        <v>28</v>
      </c>
      <c r="H1063" s="12">
        <f>+COUNTIF(K1060:K1061,"=Pte.")</f>
        <v>2</v>
      </c>
      <c r="I1063" s="11" t="s">
        <v>29</v>
      </c>
      <c r="J1063" s="13">
        <f>+SUMIF(K1060:K1061,"=Pte.",J1060:J1061)</f>
        <v>4370.74</v>
      </c>
    </row>
    <row r="1065" spans="1:12" x14ac:dyDescent="0.3">
      <c r="A1065" s="5">
        <v>430000557</v>
      </c>
      <c r="B1065" s="5" t="s">
        <v>1106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</row>
    <row r="1066" spans="1:12" x14ac:dyDescent="0.3">
      <c r="C1066" s="7" t="s">
        <v>629</v>
      </c>
      <c r="D1066" s="7" t="s">
        <v>1107</v>
      </c>
      <c r="E1066" s="7" t="s">
        <v>629</v>
      </c>
      <c r="F1066" s="8">
        <v>1</v>
      </c>
      <c r="G1066" s="7" t="s">
        <v>1108</v>
      </c>
      <c r="H1066" s="9"/>
      <c r="I1066" s="7"/>
      <c r="J1066" s="10">
        <v>881.18</v>
      </c>
      <c r="K1066" s="7" t="s">
        <v>16</v>
      </c>
      <c r="L1066" s="7"/>
    </row>
    <row r="1067" spans="1:12" x14ac:dyDescent="0.3">
      <c r="C1067" s="7" t="s">
        <v>1079</v>
      </c>
      <c r="D1067" s="7" t="s">
        <v>1109</v>
      </c>
      <c r="E1067" s="7" t="s">
        <v>1079</v>
      </c>
      <c r="F1067" s="8">
        <v>1</v>
      </c>
      <c r="G1067" s="7" t="s">
        <v>1110</v>
      </c>
      <c r="H1067" s="9"/>
      <c r="I1067" s="7"/>
      <c r="J1067" s="10">
        <v>847.06</v>
      </c>
      <c r="K1067" s="7" t="s">
        <v>16</v>
      </c>
      <c r="L1067" s="7"/>
    </row>
    <row r="1068" spans="1:12" x14ac:dyDescent="0.3">
      <c r="C1068" s="7" t="s">
        <v>312</v>
      </c>
      <c r="D1068" s="7" t="s">
        <v>1111</v>
      </c>
      <c r="E1068" s="7" t="s">
        <v>312</v>
      </c>
      <c r="F1068" s="8">
        <v>1</v>
      </c>
      <c r="G1068" s="7" t="s">
        <v>1112</v>
      </c>
      <c r="H1068" s="9"/>
      <c r="I1068" s="7"/>
      <c r="J1068" s="10">
        <v>630.25</v>
      </c>
      <c r="K1068" s="7" t="s">
        <v>16</v>
      </c>
      <c r="L1068" s="7"/>
    </row>
    <row r="1070" spans="1:12" x14ac:dyDescent="0.3">
      <c r="G1070" s="11" t="s">
        <v>28</v>
      </c>
      <c r="H1070" s="12">
        <f>+COUNTIF(K1066:K1068,"=Pte.")</f>
        <v>3</v>
      </c>
      <c r="I1070" s="11" t="s">
        <v>29</v>
      </c>
      <c r="J1070" s="13">
        <f>+SUMIF(K1066:K1068,"=Pte.",J1066:J1068)</f>
        <v>2358.4899999999998</v>
      </c>
    </row>
    <row r="1072" spans="1:12" x14ac:dyDescent="0.3">
      <c r="A1072" s="5">
        <v>430000559</v>
      </c>
      <c r="B1072" s="5" t="s">
        <v>1113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</row>
    <row r="1073" spans="1:12" x14ac:dyDescent="0.3">
      <c r="C1073" s="7" t="s">
        <v>312</v>
      </c>
      <c r="D1073" s="7" t="s">
        <v>1114</v>
      </c>
      <c r="E1073" s="7" t="s">
        <v>312</v>
      </c>
      <c r="F1073" s="8">
        <v>1</v>
      </c>
      <c r="G1073" s="7" t="s">
        <v>1115</v>
      </c>
      <c r="H1073" s="9"/>
      <c r="I1073" s="7"/>
      <c r="J1073" s="10">
        <v>1595.45</v>
      </c>
      <c r="K1073" s="7" t="s">
        <v>16</v>
      </c>
      <c r="L1073" s="7"/>
    </row>
    <row r="1075" spans="1:12" x14ac:dyDescent="0.3">
      <c r="G1075" s="11" t="s">
        <v>28</v>
      </c>
      <c r="H1075" s="12">
        <f>+COUNTIF(K1073:K1073,"=Pte.")</f>
        <v>1</v>
      </c>
      <c r="I1075" s="11" t="s">
        <v>29</v>
      </c>
      <c r="J1075" s="13">
        <f>+SUMIF(K1073:K1073,"=Pte.",J1073:J1073)</f>
        <v>1595.45</v>
      </c>
    </row>
    <row r="1077" spans="1:12" x14ac:dyDescent="0.3">
      <c r="A1077" s="5">
        <v>430000560</v>
      </c>
      <c r="B1077" s="5" t="s">
        <v>1116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 spans="1:12" x14ac:dyDescent="0.3">
      <c r="C1078" s="7" t="s">
        <v>312</v>
      </c>
      <c r="D1078" s="7" t="s">
        <v>1117</v>
      </c>
      <c r="E1078" s="7" t="s">
        <v>312</v>
      </c>
      <c r="F1078" s="8">
        <v>1</v>
      </c>
      <c r="G1078" s="7" t="s">
        <v>1118</v>
      </c>
      <c r="H1078" s="9"/>
      <c r="I1078" s="7"/>
      <c r="J1078" s="10">
        <v>556.1</v>
      </c>
      <c r="K1078" s="7" t="s">
        <v>16</v>
      </c>
      <c r="L1078" s="7"/>
    </row>
    <row r="1080" spans="1:12" x14ac:dyDescent="0.3">
      <c r="G1080" s="11" t="s">
        <v>28</v>
      </c>
      <c r="H1080" s="12">
        <f>+COUNTIF(K1078:K1078,"=Pte.")</f>
        <v>1</v>
      </c>
      <c r="I1080" s="11" t="s">
        <v>29</v>
      </c>
      <c r="J1080" s="13">
        <f>+SUMIF(K1078:K1078,"=Pte.",J1078:J1078)</f>
        <v>556.1</v>
      </c>
    </row>
    <row r="1082" spans="1:12" x14ac:dyDescent="0.3">
      <c r="A1082" s="5">
        <v>430000565</v>
      </c>
      <c r="B1082" s="5" t="s">
        <v>1119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</row>
    <row r="1083" spans="1:12" x14ac:dyDescent="0.3">
      <c r="C1083" s="7" t="s">
        <v>79</v>
      </c>
      <c r="D1083" s="7" t="s">
        <v>1120</v>
      </c>
      <c r="E1083" s="7" t="s">
        <v>79</v>
      </c>
      <c r="F1083" s="8">
        <v>1</v>
      </c>
      <c r="G1083" s="7" t="s">
        <v>1121</v>
      </c>
      <c r="H1083" s="9"/>
      <c r="I1083" s="7"/>
      <c r="J1083" s="10">
        <v>627.78</v>
      </c>
      <c r="K1083" s="7" t="s">
        <v>16</v>
      </c>
      <c r="L1083" s="7"/>
    </row>
    <row r="1084" spans="1:12" x14ac:dyDescent="0.3">
      <c r="C1084" s="7" t="s">
        <v>308</v>
      </c>
      <c r="D1084" s="7" t="s">
        <v>1122</v>
      </c>
      <c r="E1084" s="7" t="s">
        <v>308</v>
      </c>
      <c r="F1084" s="8">
        <v>1</v>
      </c>
      <c r="G1084" s="7" t="s">
        <v>1123</v>
      </c>
      <c r="H1084" s="9"/>
      <c r="I1084" s="7"/>
      <c r="J1084" s="10">
        <v>7320.66</v>
      </c>
      <c r="K1084" s="7" t="s">
        <v>16</v>
      </c>
      <c r="L1084" s="7"/>
    </row>
    <row r="1086" spans="1:12" x14ac:dyDescent="0.3">
      <c r="G1086" s="11" t="s">
        <v>28</v>
      </c>
      <c r="H1086" s="12">
        <f>+COUNTIF(K1083:K1084,"=Pte.")</f>
        <v>2</v>
      </c>
      <c r="I1086" s="11" t="s">
        <v>29</v>
      </c>
      <c r="J1086" s="13">
        <f>+SUMIF(K1083:K1084,"=Pte.",J1083:J1084)</f>
        <v>7948.44</v>
      </c>
    </row>
    <row r="1088" spans="1:12" x14ac:dyDescent="0.3">
      <c r="A1088" s="5">
        <v>430000566</v>
      </c>
      <c r="B1088" s="5" t="s">
        <v>1124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</row>
    <row r="1089" spans="1:12" x14ac:dyDescent="0.3">
      <c r="C1089" s="7" t="s">
        <v>1125</v>
      </c>
      <c r="D1089" s="7" t="s">
        <v>1126</v>
      </c>
      <c r="E1089" s="7" t="s">
        <v>1125</v>
      </c>
      <c r="F1089" s="8">
        <v>1</v>
      </c>
      <c r="G1089" s="7" t="s">
        <v>1127</v>
      </c>
      <c r="H1089" s="9"/>
      <c r="I1089" s="7"/>
      <c r="J1089" s="10">
        <v>627.78</v>
      </c>
      <c r="K1089" s="7" t="s">
        <v>16</v>
      </c>
      <c r="L1089" s="7"/>
    </row>
    <row r="1091" spans="1:12" x14ac:dyDescent="0.3">
      <c r="G1091" s="11" t="s">
        <v>28</v>
      </c>
      <c r="H1091" s="12">
        <f>+COUNTIF(K1089:K1089,"=Pte.")</f>
        <v>1</v>
      </c>
      <c r="I1091" s="11" t="s">
        <v>29</v>
      </c>
      <c r="J1091" s="13">
        <f>+SUMIF(K1089:K1089,"=Pte.",J1089:J1089)</f>
        <v>627.78</v>
      </c>
    </row>
    <row r="1093" spans="1:12" x14ac:dyDescent="0.3">
      <c r="A1093" s="5">
        <v>430000567</v>
      </c>
      <c r="B1093" s="5" t="s">
        <v>1128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</row>
    <row r="1094" spans="1:12" x14ac:dyDescent="0.3">
      <c r="C1094" s="7" t="s">
        <v>1125</v>
      </c>
      <c r="D1094" s="7" t="s">
        <v>1129</v>
      </c>
      <c r="E1094" s="7" t="s">
        <v>1125</v>
      </c>
      <c r="F1094" s="8">
        <v>1</v>
      </c>
      <c r="G1094" s="7" t="s">
        <v>1130</v>
      </c>
      <c r="H1094" s="9"/>
      <c r="I1094" s="7"/>
      <c r="J1094" s="10">
        <v>-22</v>
      </c>
      <c r="K1094" s="7" t="s">
        <v>16</v>
      </c>
      <c r="L1094" s="7"/>
    </row>
    <row r="1095" spans="1:12" x14ac:dyDescent="0.3">
      <c r="C1095" s="7" t="s">
        <v>486</v>
      </c>
      <c r="D1095" s="7" t="s">
        <v>1131</v>
      </c>
      <c r="E1095" s="7" t="s">
        <v>486</v>
      </c>
      <c r="F1095" s="8">
        <v>1</v>
      </c>
      <c r="G1095" s="7" t="s">
        <v>1132</v>
      </c>
      <c r="H1095" s="9"/>
      <c r="I1095" s="7"/>
      <c r="J1095" s="10">
        <v>-28.6</v>
      </c>
      <c r="K1095" s="7" t="s">
        <v>16</v>
      </c>
      <c r="L1095" s="7"/>
    </row>
    <row r="1097" spans="1:12" x14ac:dyDescent="0.3">
      <c r="G1097" s="11" t="s">
        <v>28</v>
      </c>
      <c r="H1097" s="12">
        <f>+COUNTIF(K1094:K1095,"=Pte.")</f>
        <v>2</v>
      </c>
      <c r="I1097" s="11" t="s">
        <v>29</v>
      </c>
      <c r="J1097" s="13">
        <f>+SUMIF(K1094:K1095,"=Pte.",J1094:J1095)</f>
        <v>-50.6</v>
      </c>
    </row>
    <row r="1099" spans="1:12" x14ac:dyDescent="0.3">
      <c r="A1099" s="5">
        <v>430000568</v>
      </c>
      <c r="B1099" s="5" t="s">
        <v>1133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x14ac:dyDescent="0.3">
      <c r="C1100" s="7" t="s">
        <v>1125</v>
      </c>
      <c r="D1100" s="7" t="s">
        <v>1134</v>
      </c>
      <c r="E1100" s="7" t="s">
        <v>1125</v>
      </c>
      <c r="F1100" s="8">
        <v>1</v>
      </c>
      <c r="G1100" s="7" t="s">
        <v>1135</v>
      </c>
      <c r="H1100" s="9"/>
      <c r="I1100" s="7"/>
      <c r="J1100" s="10">
        <v>503.47</v>
      </c>
      <c r="K1100" s="7" t="s">
        <v>16</v>
      </c>
      <c r="L1100" s="7"/>
    </row>
    <row r="1102" spans="1:12" x14ac:dyDescent="0.3">
      <c r="G1102" s="11" t="s">
        <v>28</v>
      </c>
      <c r="H1102" s="12">
        <f>+COUNTIF(K1100:K1100,"=Pte.")</f>
        <v>1</v>
      </c>
      <c r="I1102" s="11" t="s">
        <v>29</v>
      </c>
      <c r="J1102" s="13">
        <f>+SUMIF(K1100:K1100,"=Pte.",J1100:J1100)</f>
        <v>503.47</v>
      </c>
    </row>
    <row r="1104" spans="1:12" x14ac:dyDescent="0.3">
      <c r="A1104" s="5">
        <v>430000571</v>
      </c>
      <c r="B1104" s="5" t="s">
        <v>1136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</row>
    <row r="1105" spans="1:12" x14ac:dyDescent="0.3">
      <c r="C1105" s="7" t="s">
        <v>1035</v>
      </c>
      <c r="D1105" s="7" t="s">
        <v>1137</v>
      </c>
      <c r="E1105" s="7" t="s">
        <v>1035</v>
      </c>
      <c r="F1105" s="8">
        <v>1</v>
      </c>
      <c r="G1105" s="7" t="s">
        <v>1138</v>
      </c>
      <c r="H1105" s="9"/>
      <c r="I1105" s="7"/>
      <c r="J1105" s="10">
        <v>708.71</v>
      </c>
      <c r="K1105" s="7" t="s">
        <v>16</v>
      </c>
      <c r="L1105" s="7"/>
    </row>
    <row r="1107" spans="1:12" x14ac:dyDescent="0.3">
      <c r="G1107" s="11" t="s">
        <v>28</v>
      </c>
      <c r="H1107" s="12">
        <f>+COUNTIF(K1105:K1105,"=Pte.")</f>
        <v>1</v>
      </c>
      <c r="I1107" s="11" t="s">
        <v>29</v>
      </c>
      <c r="J1107" s="13">
        <f>+SUMIF(K1105:K1105,"=Pte.",J1105:J1105)</f>
        <v>708.71</v>
      </c>
    </row>
    <row r="1109" spans="1:12" x14ac:dyDescent="0.3">
      <c r="A1109" s="5">
        <v>430000572</v>
      </c>
      <c r="B1109" s="5" t="s">
        <v>1139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</row>
    <row r="1110" spans="1:12" x14ac:dyDescent="0.3">
      <c r="C1110" s="7" t="s">
        <v>893</v>
      </c>
      <c r="D1110" s="7" t="s">
        <v>1140</v>
      </c>
      <c r="E1110" s="7" t="s">
        <v>893</v>
      </c>
      <c r="F1110" s="8">
        <v>1</v>
      </c>
      <c r="G1110" s="7" t="s">
        <v>1141</v>
      </c>
      <c r="H1110" s="9"/>
      <c r="I1110" s="7"/>
      <c r="J1110" s="10">
        <v>874.62</v>
      </c>
      <c r="K1110" s="7" t="s">
        <v>16</v>
      </c>
      <c r="L1110" s="7"/>
    </row>
    <row r="1112" spans="1:12" x14ac:dyDescent="0.3">
      <c r="G1112" s="11" t="s">
        <v>28</v>
      </c>
      <c r="H1112" s="12">
        <f>+COUNTIF(K1110:K1110,"=Pte.")</f>
        <v>1</v>
      </c>
      <c r="I1112" s="11" t="s">
        <v>29</v>
      </c>
      <c r="J1112" s="13">
        <f>+SUMIF(K1110:K1110,"=Pte.",J1110:J1110)</f>
        <v>874.62</v>
      </c>
    </row>
    <row r="1114" spans="1:12" x14ac:dyDescent="0.3">
      <c r="A1114" s="5">
        <v>430000573</v>
      </c>
      <c r="B1114" s="5" t="s">
        <v>1142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</row>
    <row r="1115" spans="1:12" x14ac:dyDescent="0.3">
      <c r="C1115" s="7" t="s">
        <v>893</v>
      </c>
      <c r="D1115" s="7" t="s">
        <v>1143</v>
      </c>
      <c r="E1115" s="7" t="s">
        <v>893</v>
      </c>
      <c r="F1115" s="8">
        <v>1</v>
      </c>
      <c r="G1115" s="7" t="s">
        <v>1144</v>
      </c>
      <c r="H1115" s="9"/>
      <c r="I1115" s="7"/>
      <c r="J1115" s="10">
        <v>864.04</v>
      </c>
      <c r="K1115" s="7" t="s">
        <v>16</v>
      </c>
      <c r="L1115" s="7"/>
    </row>
    <row r="1117" spans="1:12" x14ac:dyDescent="0.3">
      <c r="G1117" s="11" t="s">
        <v>28</v>
      </c>
      <c r="H1117" s="12">
        <f>+COUNTIF(K1115:K1115,"=Pte.")</f>
        <v>1</v>
      </c>
      <c r="I1117" s="11" t="s">
        <v>29</v>
      </c>
      <c r="J1117" s="13">
        <f>+SUMIF(K1115:K1115,"=Pte.",J1115:J1115)</f>
        <v>864.04</v>
      </c>
    </row>
    <row r="1119" spans="1:12" x14ac:dyDescent="0.3">
      <c r="A1119" s="5">
        <v>430000574</v>
      </c>
      <c r="B1119" s="5" t="s">
        <v>1145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</row>
    <row r="1120" spans="1:12" x14ac:dyDescent="0.3">
      <c r="C1120" s="7" t="s">
        <v>893</v>
      </c>
      <c r="D1120" s="7" t="s">
        <v>1146</v>
      </c>
      <c r="E1120" s="7" t="s">
        <v>893</v>
      </c>
      <c r="F1120" s="8">
        <v>1</v>
      </c>
      <c r="G1120" s="7" t="s">
        <v>1147</v>
      </c>
      <c r="H1120" s="9"/>
      <c r="I1120" s="7"/>
      <c r="J1120" s="10">
        <v>1857.62</v>
      </c>
      <c r="K1120" s="7" t="s">
        <v>16</v>
      </c>
      <c r="L1120" s="7"/>
    </row>
    <row r="1121" spans="1:12" x14ac:dyDescent="0.3">
      <c r="C1121" s="7" t="s">
        <v>507</v>
      </c>
      <c r="D1121" s="7" t="s">
        <v>1148</v>
      </c>
      <c r="E1121" s="7" t="s">
        <v>507</v>
      </c>
      <c r="F1121" s="8">
        <v>1</v>
      </c>
      <c r="G1121" s="7" t="s">
        <v>1149</v>
      </c>
      <c r="H1121" s="9"/>
      <c r="I1121" s="7"/>
      <c r="J1121" s="10">
        <v>75.819999999999993</v>
      </c>
      <c r="K1121" s="7" t="s">
        <v>16</v>
      </c>
      <c r="L1121" s="7"/>
    </row>
    <row r="1123" spans="1:12" x14ac:dyDescent="0.3">
      <c r="G1123" s="11" t="s">
        <v>28</v>
      </c>
      <c r="H1123" s="12">
        <f>+COUNTIF(K1120:K1121,"=Pte.")</f>
        <v>2</v>
      </c>
      <c r="I1123" s="11" t="s">
        <v>29</v>
      </c>
      <c r="J1123" s="13">
        <f>+SUMIF(K1120:K1121,"=Pte.",J1120:J1121)</f>
        <v>1933.4399999999998</v>
      </c>
    </row>
    <row r="1125" spans="1:12" x14ac:dyDescent="0.3">
      <c r="A1125" s="5">
        <v>430000575</v>
      </c>
      <c r="B1125" s="5" t="s">
        <v>1150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2" x14ac:dyDescent="0.3">
      <c r="C1126" s="7" t="s">
        <v>370</v>
      </c>
      <c r="D1126" s="7" t="s">
        <v>1151</v>
      </c>
      <c r="E1126" s="7" t="s">
        <v>370</v>
      </c>
      <c r="F1126" s="8">
        <v>1</v>
      </c>
      <c r="G1126" s="7" t="s">
        <v>1152</v>
      </c>
      <c r="H1126" s="9"/>
      <c r="I1126" s="7"/>
      <c r="J1126" s="10">
        <v>579.69000000000005</v>
      </c>
      <c r="K1126" s="7" t="s">
        <v>16</v>
      </c>
      <c r="L1126" s="7"/>
    </row>
    <row r="1128" spans="1:12" x14ac:dyDescent="0.3">
      <c r="G1128" s="11" t="s">
        <v>28</v>
      </c>
      <c r="H1128" s="12">
        <f>+COUNTIF(K1126:K1126,"=Pte.")</f>
        <v>1</v>
      </c>
      <c r="I1128" s="11" t="s">
        <v>29</v>
      </c>
      <c r="J1128" s="13">
        <f>+SUMIF(K1126:K1126,"=Pte.",J1126:J1126)</f>
        <v>579.69000000000005</v>
      </c>
    </row>
    <row r="1130" spans="1:12" x14ac:dyDescent="0.3">
      <c r="A1130" s="5">
        <v>430000576</v>
      </c>
      <c r="B1130" s="5" t="s">
        <v>1153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 spans="1:12" x14ac:dyDescent="0.3">
      <c r="C1131" s="7" t="s">
        <v>370</v>
      </c>
      <c r="D1131" s="7" t="s">
        <v>1154</v>
      </c>
      <c r="E1131" s="7" t="s">
        <v>370</v>
      </c>
      <c r="F1131" s="8">
        <v>1</v>
      </c>
      <c r="G1131" s="7" t="s">
        <v>1155</v>
      </c>
      <c r="H1131" s="9"/>
      <c r="I1131" s="7"/>
      <c r="J1131" s="10">
        <v>549.29</v>
      </c>
      <c r="K1131" s="7" t="s">
        <v>16</v>
      </c>
      <c r="L1131" s="7"/>
    </row>
    <row r="1132" spans="1:12" x14ac:dyDescent="0.3">
      <c r="C1132" s="7" t="s">
        <v>1060</v>
      </c>
      <c r="D1132" s="7" t="s">
        <v>1156</v>
      </c>
      <c r="E1132" s="7" t="s">
        <v>1060</v>
      </c>
      <c r="F1132" s="8">
        <v>1</v>
      </c>
      <c r="G1132" s="7" t="s">
        <v>1157</v>
      </c>
      <c r="H1132" s="9"/>
      <c r="I1132" s="7"/>
      <c r="J1132" s="10">
        <v>-20.25</v>
      </c>
      <c r="K1132" s="7" t="s">
        <v>16</v>
      </c>
      <c r="L1132" s="7"/>
    </row>
    <row r="1134" spans="1:12" x14ac:dyDescent="0.3">
      <c r="G1134" s="11" t="s">
        <v>28</v>
      </c>
      <c r="H1134" s="12">
        <f>+COUNTIF(K1131:K1132,"=Pte.")</f>
        <v>2</v>
      </c>
      <c r="I1134" s="11" t="s">
        <v>29</v>
      </c>
      <c r="J1134" s="13">
        <f>+SUMIF(K1131:K1132,"=Pte.",J1131:J1132)</f>
        <v>529.04</v>
      </c>
    </row>
    <row r="1136" spans="1:12" x14ac:dyDescent="0.3">
      <c r="A1136" s="5">
        <v>430000577</v>
      </c>
      <c r="B1136" s="5" t="s">
        <v>1158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</row>
    <row r="1137" spans="1:12" x14ac:dyDescent="0.3">
      <c r="C1137" s="7" t="s">
        <v>370</v>
      </c>
      <c r="D1137" s="7" t="s">
        <v>1159</v>
      </c>
      <c r="E1137" s="7" t="s">
        <v>370</v>
      </c>
      <c r="F1137" s="8">
        <v>1</v>
      </c>
      <c r="G1137" s="7" t="s">
        <v>1160</v>
      </c>
      <c r="H1137" s="9"/>
      <c r="I1137" s="7"/>
      <c r="J1137" s="10">
        <v>2122.66</v>
      </c>
      <c r="K1137" s="7" t="s">
        <v>16</v>
      </c>
      <c r="L1137" s="7"/>
    </row>
    <row r="1139" spans="1:12" x14ac:dyDescent="0.3">
      <c r="G1139" s="11" t="s">
        <v>28</v>
      </c>
      <c r="H1139" s="12">
        <f>+COUNTIF(K1137:K1137,"=Pte.")</f>
        <v>1</v>
      </c>
      <c r="I1139" s="11" t="s">
        <v>29</v>
      </c>
      <c r="J1139" s="13">
        <f>+SUMIF(K1137:K1137,"=Pte.",J1137:J1137)</f>
        <v>2122.66</v>
      </c>
    </row>
    <row r="1141" spans="1:12" x14ac:dyDescent="0.3">
      <c r="A1141" s="5">
        <v>430000578</v>
      </c>
      <c r="B1141" s="5" t="s">
        <v>1161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</row>
    <row r="1142" spans="1:12" x14ac:dyDescent="0.3">
      <c r="C1142" s="7" t="s">
        <v>370</v>
      </c>
      <c r="D1142" s="7" t="s">
        <v>1162</v>
      </c>
      <c r="E1142" s="7" t="s">
        <v>370</v>
      </c>
      <c r="F1142" s="8">
        <v>1</v>
      </c>
      <c r="G1142" s="7" t="s">
        <v>1163</v>
      </c>
      <c r="H1142" s="9"/>
      <c r="I1142" s="7"/>
      <c r="J1142" s="10">
        <v>509.41</v>
      </c>
      <c r="K1142" s="7" t="s">
        <v>16</v>
      </c>
      <c r="L1142" s="7"/>
    </row>
    <row r="1143" spans="1:12" x14ac:dyDescent="0.3">
      <c r="C1143" s="7" t="s">
        <v>242</v>
      </c>
      <c r="D1143" s="7" t="s">
        <v>1164</v>
      </c>
      <c r="E1143" s="7" t="s">
        <v>242</v>
      </c>
      <c r="F1143" s="8">
        <v>1</v>
      </c>
      <c r="G1143" s="7" t="s">
        <v>1165</v>
      </c>
      <c r="H1143" s="9"/>
      <c r="I1143" s="7"/>
      <c r="J1143" s="10">
        <v>12.7</v>
      </c>
      <c r="K1143" s="7" t="s">
        <v>16</v>
      </c>
      <c r="L1143" s="7"/>
    </row>
    <row r="1145" spans="1:12" x14ac:dyDescent="0.3">
      <c r="G1145" s="11" t="s">
        <v>28</v>
      </c>
      <c r="H1145" s="12">
        <f>+COUNTIF(K1142:K1143,"=Pte.")</f>
        <v>2</v>
      </c>
      <c r="I1145" s="11" t="s">
        <v>29</v>
      </c>
      <c r="J1145" s="13">
        <f>+SUMIF(K1142:K1143,"=Pte.",J1142:J1143)</f>
        <v>522.11</v>
      </c>
    </row>
    <row r="1147" spans="1:12" x14ac:dyDescent="0.3">
      <c r="A1147" s="5">
        <v>430000580</v>
      </c>
      <c r="B1147" s="5" t="s">
        <v>1166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</row>
    <row r="1148" spans="1:12" x14ac:dyDescent="0.3">
      <c r="C1148" s="7" t="s">
        <v>297</v>
      </c>
      <c r="D1148" s="7" t="s">
        <v>1167</v>
      </c>
      <c r="E1148" s="7" t="s">
        <v>297</v>
      </c>
      <c r="F1148" s="8">
        <v>1</v>
      </c>
      <c r="G1148" s="7" t="s">
        <v>1168</v>
      </c>
      <c r="H1148" s="9"/>
      <c r="I1148" s="7"/>
      <c r="J1148" s="10">
        <v>585.85</v>
      </c>
      <c r="K1148" s="7" t="s">
        <v>16</v>
      </c>
      <c r="L1148" s="7"/>
    </row>
    <row r="1150" spans="1:12" x14ac:dyDescent="0.3">
      <c r="G1150" s="11" t="s">
        <v>28</v>
      </c>
      <c r="H1150" s="12">
        <f>+COUNTIF(K1148:K1148,"=Pte.")</f>
        <v>1</v>
      </c>
      <c r="I1150" s="11" t="s">
        <v>29</v>
      </c>
      <c r="J1150" s="13">
        <f>+SUMIF(K1148:K1148,"=Pte.",J1148:J1148)</f>
        <v>585.85</v>
      </c>
    </row>
    <row r="1152" spans="1:12" x14ac:dyDescent="0.3">
      <c r="A1152" s="5">
        <v>430000587</v>
      </c>
      <c r="B1152" s="5" t="s">
        <v>1169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</row>
    <row r="1153" spans="1:12" x14ac:dyDescent="0.3">
      <c r="C1153" s="7" t="s">
        <v>742</v>
      </c>
      <c r="D1153" s="7" t="s">
        <v>1170</v>
      </c>
      <c r="E1153" s="7" t="s">
        <v>742</v>
      </c>
      <c r="F1153" s="8">
        <v>1</v>
      </c>
      <c r="G1153" s="7" t="s">
        <v>1171</v>
      </c>
      <c r="H1153" s="9"/>
      <c r="I1153" s="7"/>
      <c r="J1153" s="10">
        <v>623.97</v>
      </c>
      <c r="K1153" s="7" t="s">
        <v>16</v>
      </c>
      <c r="L1153" s="7"/>
    </row>
    <row r="1155" spans="1:12" x14ac:dyDescent="0.3">
      <c r="G1155" s="11" t="s">
        <v>28</v>
      </c>
      <c r="H1155" s="12">
        <f>+COUNTIF(K1153:K1153,"=Pte.")</f>
        <v>1</v>
      </c>
      <c r="I1155" s="11" t="s">
        <v>29</v>
      </c>
      <c r="J1155" s="13">
        <f>+SUMIF(K1153:K1153,"=Pte.",J1153:J1153)</f>
        <v>623.97</v>
      </c>
    </row>
    <row r="1157" spans="1:12" x14ac:dyDescent="0.3">
      <c r="A1157" s="5">
        <v>430000588</v>
      </c>
      <c r="B1157" s="5" t="s">
        <v>1172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</row>
    <row r="1158" spans="1:12" x14ac:dyDescent="0.3">
      <c r="C1158" s="7" t="s">
        <v>486</v>
      </c>
      <c r="D1158" s="7" t="s">
        <v>1173</v>
      </c>
      <c r="E1158" s="7" t="s">
        <v>486</v>
      </c>
      <c r="F1158" s="8">
        <v>1</v>
      </c>
      <c r="G1158" s="7" t="s">
        <v>1174</v>
      </c>
      <c r="H1158" s="9"/>
      <c r="I1158" s="7"/>
      <c r="J1158" s="10">
        <v>613.16999999999996</v>
      </c>
      <c r="K1158" s="7" t="s">
        <v>16</v>
      </c>
      <c r="L1158" s="7"/>
    </row>
    <row r="1160" spans="1:12" x14ac:dyDescent="0.3">
      <c r="G1160" s="11" t="s">
        <v>28</v>
      </c>
      <c r="H1160" s="12">
        <f>+COUNTIF(K1158:K1158,"=Pte.")</f>
        <v>1</v>
      </c>
      <c r="I1160" s="11" t="s">
        <v>29</v>
      </c>
      <c r="J1160" s="13">
        <f>+SUMIF(K1158:K1158,"=Pte.",J1158:J1158)</f>
        <v>613.16999999999996</v>
      </c>
    </row>
    <row r="1162" spans="1:12" x14ac:dyDescent="0.3">
      <c r="A1162" s="5">
        <v>430000589</v>
      </c>
      <c r="B1162" s="5" t="s">
        <v>1175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</row>
    <row r="1163" spans="1:12" x14ac:dyDescent="0.3">
      <c r="C1163" s="7" t="s">
        <v>97</v>
      </c>
      <c r="D1163" s="7" t="s">
        <v>1176</v>
      </c>
      <c r="E1163" s="7" t="s">
        <v>97</v>
      </c>
      <c r="F1163" s="8">
        <v>1</v>
      </c>
      <c r="G1163" s="7" t="s">
        <v>1177</v>
      </c>
      <c r="H1163" s="9"/>
      <c r="I1163" s="7"/>
      <c r="J1163" s="10">
        <v>1117.3399999999999</v>
      </c>
      <c r="K1163" s="7" t="s">
        <v>16</v>
      </c>
      <c r="L1163" s="7"/>
    </row>
    <row r="1164" spans="1:12" x14ac:dyDescent="0.3">
      <c r="C1164" s="7" t="s">
        <v>31</v>
      </c>
      <c r="D1164" s="7" t="s">
        <v>1178</v>
      </c>
      <c r="E1164" s="7" t="s">
        <v>31</v>
      </c>
      <c r="F1164" s="8">
        <v>1</v>
      </c>
      <c r="G1164" s="7" t="s">
        <v>1179</v>
      </c>
      <c r="H1164" s="9"/>
      <c r="I1164" s="7"/>
      <c r="J1164" s="10">
        <v>-200</v>
      </c>
      <c r="K1164" s="7" t="s">
        <v>16</v>
      </c>
      <c r="L1164" s="7"/>
    </row>
    <row r="1165" spans="1:12" x14ac:dyDescent="0.3">
      <c r="C1165" s="7" t="s">
        <v>72</v>
      </c>
      <c r="D1165" s="7" t="s">
        <v>1180</v>
      </c>
      <c r="E1165" s="7" t="s">
        <v>72</v>
      </c>
      <c r="F1165" s="8">
        <v>1</v>
      </c>
      <c r="G1165" s="7" t="s">
        <v>1181</v>
      </c>
      <c r="H1165" s="9"/>
      <c r="I1165" s="7"/>
      <c r="J1165" s="10">
        <v>15.6</v>
      </c>
      <c r="K1165" s="7" t="s">
        <v>16</v>
      </c>
      <c r="L1165" s="7"/>
    </row>
    <row r="1167" spans="1:12" x14ac:dyDescent="0.3">
      <c r="G1167" s="11" t="s">
        <v>28</v>
      </c>
      <c r="H1167" s="12">
        <f>+COUNTIF(K1163:K1165,"=Pte.")</f>
        <v>3</v>
      </c>
      <c r="I1167" s="11" t="s">
        <v>29</v>
      </c>
      <c r="J1167" s="13">
        <f>+SUMIF(K1163:K1165,"=Pte.",J1163:J1165)</f>
        <v>932.93999999999994</v>
      </c>
    </row>
    <row r="1169" spans="1:12" x14ac:dyDescent="0.3">
      <c r="A1169" s="5">
        <v>430000592</v>
      </c>
      <c r="B1169" s="5" t="s">
        <v>1182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</row>
    <row r="1170" spans="1:12" x14ac:dyDescent="0.3">
      <c r="C1170" s="7" t="s">
        <v>42</v>
      </c>
      <c r="D1170" s="7" t="s">
        <v>1183</v>
      </c>
      <c r="E1170" s="7" t="s">
        <v>42</v>
      </c>
      <c r="F1170" s="8">
        <v>1</v>
      </c>
      <c r="G1170" s="7" t="s">
        <v>1184</v>
      </c>
      <c r="H1170" s="9"/>
      <c r="I1170" s="7"/>
      <c r="J1170" s="10">
        <v>464.69</v>
      </c>
      <c r="K1170" s="7" t="s">
        <v>16</v>
      </c>
      <c r="L1170" s="7"/>
    </row>
    <row r="1172" spans="1:12" x14ac:dyDescent="0.3">
      <c r="G1172" s="11" t="s">
        <v>28</v>
      </c>
      <c r="H1172" s="12">
        <f>+COUNTIF(K1170:K1170,"=Pte.")</f>
        <v>1</v>
      </c>
      <c r="I1172" s="11" t="s">
        <v>29</v>
      </c>
      <c r="J1172" s="13">
        <f>+SUMIF(K1170:K1170,"=Pte.",J1170:J1170)</f>
        <v>464.69</v>
      </c>
    </row>
    <row r="1174" spans="1:12" x14ac:dyDescent="0.3">
      <c r="A1174" s="5">
        <v>430000597</v>
      </c>
      <c r="B1174" s="5" t="s">
        <v>1185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</row>
    <row r="1175" spans="1:12" x14ac:dyDescent="0.3">
      <c r="C1175" s="7" t="s">
        <v>55</v>
      </c>
      <c r="D1175" s="7" t="s">
        <v>1186</v>
      </c>
      <c r="E1175" s="7" t="s">
        <v>55</v>
      </c>
      <c r="F1175" s="8">
        <v>1</v>
      </c>
      <c r="G1175" s="7" t="s">
        <v>1187</v>
      </c>
      <c r="H1175" s="9"/>
      <c r="I1175" s="7"/>
      <c r="J1175" s="10">
        <v>-100</v>
      </c>
      <c r="K1175" s="7" t="s">
        <v>16</v>
      </c>
      <c r="L1175" s="7"/>
    </row>
    <row r="1176" spans="1:12" x14ac:dyDescent="0.3">
      <c r="C1176" s="7" t="s">
        <v>274</v>
      </c>
      <c r="D1176" s="7" t="s">
        <v>1188</v>
      </c>
      <c r="E1176" s="7" t="s">
        <v>274</v>
      </c>
      <c r="F1176" s="8">
        <v>1</v>
      </c>
      <c r="G1176" s="7" t="s">
        <v>1189</v>
      </c>
      <c r="H1176" s="9"/>
      <c r="I1176" s="7"/>
      <c r="J1176" s="10">
        <v>735.85</v>
      </c>
      <c r="K1176" s="7" t="s">
        <v>16</v>
      </c>
      <c r="L1176" s="7"/>
    </row>
    <row r="1178" spans="1:12" x14ac:dyDescent="0.3">
      <c r="G1178" s="11" t="s">
        <v>28</v>
      </c>
      <c r="H1178" s="12">
        <f>+COUNTIF(K1175:K1176,"=Pte.")</f>
        <v>2</v>
      </c>
      <c r="I1178" s="11" t="s">
        <v>29</v>
      </c>
      <c r="J1178" s="13">
        <f>+SUMIF(K1175:K1176,"=Pte.",J1175:J1176)</f>
        <v>635.85</v>
      </c>
    </row>
    <row r="1180" spans="1:12" x14ac:dyDescent="0.3">
      <c r="A1180" s="5">
        <v>430000600</v>
      </c>
      <c r="B1180" s="5" t="s">
        <v>1190</v>
      </c>
      <c r="C1180" s="6"/>
      <c r="D1180" s="6"/>
      <c r="E1180" s="6"/>
      <c r="F1180" s="6"/>
      <c r="G1180" s="6"/>
      <c r="H1180" s="6"/>
      <c r="I1180" s="6"/>
      <c r="J1180" s="6"/>
      <c r="K1180" s="6"/>
      <c r="L1180" s="6"/>
    </row>
    <row r="1181" spans="1:12" x14ac:dyDescent="0.3">
      <c r="C1181" s="7" t="s">
        <v>46</v>
      </c>
      <c r="D1181" s="7" t="s">
        <v>1191</v>
      </c>
      <c r="E1181" s="7" t="s">
        <v>46</v>
      </c>
      <c r="F1181" s="8">
        <v>1</v>
      </c>
      <c r="G1181" s="7" t="s">
        <v>1192</v>
      </c>
      <c r="H1181" s="9"/>
      <c r="I1181" s="7"/>
      <c r="J1181" s="10">
        <v>-100</v>
      </c>
      <c r="K1181" s="7" t="s">
        <v>16</v>
      </c>
      <c r="L1181" s="7"/>
    </row>
    <row r="1182" spans="1:12" x14ac:dyDescent="0.3">
      <c r="C1182" s="7" t="s">
        <v>46</v>
      </c>
      <c r="D1182" s="7" t="s">
        <v>1193</v>
      </c>
      <c r="E1182" s="7" t="s">
        <v>46</v>
      </c>
      <c r="F1182" s="8">
        <v>1</v>
      </c>
      <c r="G1182" s="7" t="s">
        <v>1194</v>
      </c>
      <c r="H1182" s="9"/>
      <c r="I1182" s="7"/>
      <c r="J1182" s="10">
        <v>649.82000000000005</v>
      </c>
      <c r="K1182" s="7" t="s">
        <v>16</v>
      </c>
      <c r="L1182" s="7"/>
    </row>
    <row r="1184" spans="1:12" x14ac:dyDescent="0.3">
      <c r="G1184" s="11" t="s">
        <v>28</v>
      </c>
      <c r="H1184" s="12">
        <f>+COUNTIF(K1181:K1182,"=Pte.")</f>
        <v>2</v>
      </c>
      <c r="I1184" s="11" t="s">
        <v>29</v>
      </c>
      <c r="J1184" s="13">
        <f>+SUMIF(K1181:K1182,"=Pte.",J1181:J1182)</f>
        <v>549.82000000000005</v>
      </c>
    </row>
    <row r="1186" spans="1:12" x14ac:dyDescent="0.3">
      <c r="A1186" s="5">
        <v>430000601</v>
      </c>
      <c r="B1186" s="5" t="s">
        <v>1195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</row>
    <row r="1187" spans="1:12" x14ac:dyDescent="0.3">
      <c r="C1187" s="7" t="s">
        <v>46</v>
      </c>
      <c r="D1187" s="7" t="s">
        <v>1196</v>
      </c>
      <c r="E1187" s="7" t="s">
        <v>46</v>
      </c>
      <c r="F1187" s="8">
        <v>1</v>
      </c>
      <c r="G1187" s="7" t="s">
        <v>1197</v>
      </c>
      <c r="H1187" s="9"/>
      <c r="I1187" s="7"/>
      <c r="J1187" s="10">
        <v>2662.35</v>
      </c>
      <c r="K1187" s="7" t="s">
        <v>16</v>
      </c>
      <c r="L1187" s="7"/>
    </row>
    <row r="1189" spans="1:12" x14ac:dyDescent="0.3">
      <c r="G1189" s="11" t="s">
        <v>28</v>
      </c>
      <c r="H1189" s="12">
        <f>+COUNTIF(K1187:K1187,"=Pte.")</f>
        <v>1</v>
      </c>
      <c r="I1189" s="11" t="s">
        <v>29</v>
      </c>
      <c r="J1189" s="13">
        <f>+SUMIF(K1187:K1187,"=Pte.",J1187:J1187)</f>
        <v>2662.35</v>
      </c>
    </row>
    <row r="1191" spans="1:12" x14ac:dyDescent="0.3">
      <c r="A1191" s="5">
        <v>430000602</v>
      </c>
      <c r="B1191" s="5" t="s">
        <v>1198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</row>
    <row r="1192" spans="1:12" x14ac:dyDescent="0.3">
      <c r="C1192" s="7" t="s">
        <v>49</v>
      </c>
      <c r="D1192" s="7" t="s">
        <v>1199</v>
      </c>
      <c r="E1192" s="7" t="s">
        <v>49</v>
      </c>
      <c r="F1192" s="8">
        <v>1</v>
      </c>
      <c r="G1192" s="7" t="s">
        <v>1200</v>
      </c>
      <c r="H1192" s="9"/>
      <c r="I1192" s="7"/>
      <c r="J1192" s="10">
        <v>1721.54</v>
      </c>
      <c r="K1192" s="7" t="s">
        <v>16</v>
      </c>
      <c r="L1192" s="7"/>
    </row>
    <row r="1194" spans="1:12" x14ac:dyDescent="0.3">
      <c r="G1194" s="11" t="s">
        <v>28</v>
      </c>
      <c r="H1194" s="12">
        <f>+COUNTIF(K1192:K1192,"=Pte.")</f>
        <v>1</v>
      </c>
      <c r="I1194" s="11" t="s">
        <v>29</v>
      </c>
      <c r="J1194" s="13">
        <f>+SUMIF(K1192:K1192,"=Pte.",J1192:J1192)</f>
        <v>1721.54</v>
      </c>
    </row>
    <row r="1196" spans="1:12" x14ac:dyDescent="0.3">
      <c r="A1196" s="5">
        <v>430000603</v>
      </c>
      <c r="B1196" s="5" t="s">
        <v>1201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</row>
    <row r="1197" spans="1:12" x14ac:dyDescent="0.3">
      <c r="C1197" s="7" t="s">
        <v>49</v>
      </c>
      <c r="D1197" s="7" t="s">
        <v>1202</v>
      </c>
      <c r="E1197" s="7" t="s">
        <v>49</v>
      </c>
      <c r="F1197" s="8">
        <v>1</v>
      </c>
      <c r="G1197" s="7" t="s">
        <v>1203</v>
      </c>
      <c r="H1197" s="9"/>
      <c r="I1197" s="7"/>
      <c r="J1197" s="10">
        <v>808.2</v>
      </c>
      <c r="K1197" s="7" t="s">
        <v>16</v>
      </c>
      <c r="L1197" s="7"/>
    </row>
    <row r="1199" spans="1:12" x14ac:dyDescent="0.3">
      <c r="G1199" s="11" t="s">
        <v>28</v>
      </c>
      <c r="H1199" s="12">
        <f>+COUNTIF(K1197:K1197,"=Pte.")</f>
        <v>1</v>
      </c>
      <c r="I1199" s="11" t="s">
        <v>29</v>
      </c>
      <c r="J1199" s="13">
        <f>+SUMIF(K1197:K1197,"=Pte.",J1197:J1197)</f>
        <v>808.2</v>
      </c>
    </row>
    <row r="1201" spans="1:12" x14ac:dyDescent="0.3">
      <c r="A1201" s="5">
        <v>430000604</v>
      </c>
      <c r="B1201" s="5" t="s">
        <v>1204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x14ac:dyDescent="0.3">
      <c r="C1202" s="7" t="s">
        <v>161</v>
      </c>
      <c r="D1202" s="7" t="s">
        <v>1205</v>
      </c>
      <c r="E1202" s="7" t="s">
        <v>161</v>
      </c>
      <c r="F1202" s="8">
        <v>1</v>
      </c>
      <c r="G1202" s="7" t="s">
        <v>1206</v>
      </c>
      <c r="H1202" s="9"/>
      <c r="I1202" s="7"/>
      <c r="J1202" s="10">
        <v>481.8</v>
      </c>
      <c r="K1202" s="7" t="s">
        <v>16</v>
      </c>
      <c r="L1202" s="7"/>
    </row>
    <row r="1204" spans="1:12" x14ac:dyDescent="0.3">
      <c r="G1204" s="11" t="s">
        <v>28</v>
      </c>
      <c r="H1204" s="12">
        <f>+COUNTIF(K1202:K1202,"=Pte.")</f>
        <v>1</v>
      </c>
      <c r="I1204" s="11" t="s">
        <v>29</v>
      </c>
      <c r="J1204" s="13">
        <f>+SUMIF(K1202:K1202,"=Pte.",J1202:J1202)</f>
        <v>481.8</v>
      </c>
    </row>
    <row r="1206" spans="1:12" x14ac:dyDescent="0.3">
      <c r="A1206" s="5">
        <v>430000606</v>
      </c>
      <c r="B1206" s="5" t="s">
        <v>1207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x14ac:dyDescent="0.3">
      <c r="C1207" s="7" t="s">
        <v>161</v>
      </c>
      <c r="D1207" s="7" t="s">
        <v>1208</v>
      </c>
      <c r="E1207" s="7" t="s">
        <v>161</v>
      </c>
      <c r="F1207" s="8">
        <v>1</v>
      </c>
      <c r="G1207" s="7" t="s">
        <v>1209</v>
      </c>
      <c r="H1207" s="9"/>
      <c r="I1207" s="7"/>
      <c r="J1207" s="10">
        <v>1099.44</v>
      </c>
      <c r="K1207" s="7" t="s">
        <v>16</v>
      </c>
      <c r="L1207" s="7"/>
    </row>
    <row r="1209" spans="1:12" x14ac:dyDescent="0.3">
      <c r="G1209" s="11" t="s">
        <v>28</v>
      </c>
      <c r="H1209" s="12">
        <f>+COUNTIF(K1207:K1207,"=Pte.")</f>
        <v>1</v>
      </c>
      <c r="I1209" s="11" t="s">
        <v>29</v>
      </c>
      <c r="J1209" s="13">
        <f>+SUMIF(K1207:K1207,"=Pte.",J1207:J1207)</f>
        <v>1099.44</v>
      </c>
    </row>
    <row r="1211" spans="1:12" x14ac:dyDescent="0.3">
      <c r="A1211" s="5">
        <v>430000607</v>
      </c>
      <c r="B1211" s="5" t="s">
        <v>1210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 spans="1:12" x14ac:dyDescent="0.3">
      <c r="C1212" s="7" t="s">
        <v>31</v>
      </c>
      <c r="D1212" s="7" t="s">
        <v>1211</v>
      </c>
      <c r="E1212" s="7" t="s">
        <v>31</v>
      </c>
      <c r="F1212" s="8">
        <v>1</v>
      </c>
      <c r="G1212" s="7" t="s">
        <v>1212</v>
      </c>
      <c r="H1212" s="9"/>
      <c r="I1212" s="7"/>
      <c r="J1212" s="10">
        <v>80.849999999999994</v>
      </c>
      <c r="K1212" s="7" t="s">
        <v>16</v>
      </c>
      <c r="L1212" s="7"/>
    </row>
    <row r="1214" spans="1:12" x14ac:dyDescent="0.3">
      <c r="G1214" s="11" t="s">
        <v>28</v>
      </c>
      <c r="H1214" s="12">
        <f>+COUNTIF(K1212:K1212,"=Pte.")</f>
        <v>1</v>
      </c>
      <c r="I1214" s="11" t="s">
        <v>29</v>
      </c>
      <c r="J1214" s="13">
        <f>+SUMIF(K1212:K1212,"=Pte.",J1212:J1212)</f>
        <v>80.849999999999994</v>
      </c>
    </row>
    <row r="1216" spans="1:12" x14ac:dyDescent="0.3">
      <c r="A1216" s="5">
        <v>431000397</v>
      </c>
      <c r="B1216" s="5" t="s">
        <v>1213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3:12" x14ac:dyDescent="0.3">
      <c r="C1217" s="7" t="s">
        <v>101</v>
      </c>
      <c r="D1217" s="7" t="s">
        <v>1214</v>
      </c>
      <c r="E1217" s="7" t="s">
        <v>101</v>
      </c>
      <c r="F1217" s="8">
        <v>1</v>
      </c>
      <c r="G1217" s="7" t="s">
        <v>1215</v>
      </c>
      <c r="H1217" s="9"/>
      <c r="I1217" s="7"/>
      <c r="J1217" s="10">
        <v>275.85000000000002</v>
      </c>
      <c r="K1217" s="7" t="s">
        <v>16</v>
      </c>
      <c r="L1217" s="7" t="s">
        <v>1216</v>
      </c>
    </row>
    <row r="1219" spans="3:12" x14ac:dyDescent="0.3">
      <c r="G1219" s="11" t="s">
        <v>28</v>
      </c>
      <c r="H1219" s="12">
        <f>+COUNTIF(K1217:K1217,"=Pte.")</f>
        <v>1</v>
      </c>
      <c r="I1219" s="11" t="s">
        <v>29</v>
      </c>
      <c r="J1219" s="13">
        <f>+SUMIF(K1217:K1217,"=Pte.",J1217:J1217)</f>
        <v>275.85000000000002</v>
      </c>
    </row>
    <row r="1221" spans="3:12" x14ac:dyDescent="0.3">
      <c r="G1221" s="7" t="s">
        <v>1217</v>
      </c>
      <c r="H1221" s="8">
        <f>+COUNTIF(K8:K1217,"=Pte.")</f>
        <v>440</v>
      </c>
      <c r="I1221" s="7" t="s">
        <v>1218</v>
      </c>
      <c r="J1221" s="10">
        <f>+SUMIF(K8:K1217,"=Pte.",J8:J1217)</f>
        <v>977275.65</v>
      </c>
    </row>
    <row r="1223" spans="3:12" x14ac:dyDescent="0.3">
      <c r="G1223" s="11" t="s">
        <v>1219</v>
      </c>
      <c r="H1223" s="12">
        <f>+H1221</f>
        <v>440</v>
      </c>
      <c r="I1223" s="11" t="s">
        <v>1220</v>
      </c>
      <c r="J1223" s="13">
        <f>+J1221</f>
        <v>977275.65</v>
      </c>
    </row>
  </sheetData>
  <pageMargins left="0.7" right="0.7" top="0.75" bottom="0.75" header="0.3" footer="0.3"/>
  <pageSetup paperSize="9" scale="48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Pagos</vt:lpstr>
      <vt:lpstr>Cobros</vt:lpstr>
      <vt:lpstr>Cobros!Área_de_impresión</vt:lpstr>
      <vt:lpstr>Pagos!Área_de_impresión</vt:lpstr>
      <vt:lpstr>Cobros!Títulos_a_imprimir</vt:lpstr>
      <vt:lpstr>Pagos!Títulos_a_imprimir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2023-08-11T12:46:29Z</dcterms:created>
  <dcterms:modified xsi:type="dcterms:W3CDTF">2023-08-11T12:53:38Z</dcterms:modified>
</cp:coreProperties>
</file>