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5E7D6E65-500F-4312-BB55-B043ED75595B}" xr6:coauthVersionLast="36" xr6:coauthVersionMax="36" xr10:uidLastSave="{00000000-0000-0000-0000-000000000000}"/>
  <bookViews>
    <workbookView xWindow="0" yWindow="0" windowWidth="7476" windowHeight="5640" xr2:uid="{BA74BFA3-1D4D-4D31-85D7-32AA71167303}"/>
  </bookViews>
  <sheets>
    <sheet name="Pagos" sheetId="2" r:id="rId1"/>
    <sheet name="Cobros" sheetId="1" r:id="rId2"/>
  </sheets>
  <definedNames>
    <definedName name="_xlnm.Print_Area" localSheetId="1">Cobros!$A$1:$L$1311</definedName>
    <definedName name="_xlnm.Print_Area" localSheetId="0">Pagos!$A$1:$L$50</definedName>
    <definedName name="_xlnm.Print_Titles" localSheetId="1">Cobros!$1:$8</definedName>
    <definedName name="_xlnm.Print_Titles" localSheetId="0">Pagos!$1:$8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2" l="1"/>
  <c r="H50" i="2"/>
  <c r="J48" i="2"/>
  <c r="H48" i="2"/>
  <c r="J46" i="2"/>
  <c r="H46" i="2"/>
  <c r="J41" i="2"/>
  <c r="H41" i="2"/>
  <c r="J36" i="2"/>
  <c r="H36" i="2"/>
  <c r="J31" i="2"/>
  <c r="H31" i="2"/>
  <c r="J21" i="2"/>
  <c r="H21" i="2"/>
  <c r="J16" i="2"/>
  <c r="H16" i="2"/>
  <c r="J1311" i="1"/>
  <c r="H1311" i="1"/>
  <c r="J1309" i="1"/>
  <c r="H1309" i="1"/>
  <c r="J1307" i="1"/>
  <c r="H1307" i="1"/>
  <c r="J1302" i="1"/>
  <c r="H1302" i="1"/>
  <c r="J1297" i="1"/>
  <c r="H1297" i="1"/>
  <c r="J1291" i="1"/>
  <c r="H1291" i="1"/>
  <c r="J1286" i="1"/>
  <c r="H1286" i="1"/>
  <c r="J1281" i="1"/>
  <c r="H1281" i="1"/>
  <c r="J1276" i="1"/>
  <c r="H1276" i="1"/>
  <c r="J1271" i="1"/>
  <c r="H1271" i="1"/>
  <c r="J1266" i="1"/>
  <c r="H1266" i="1"/>
  <c r="J1260" i="1"/>
  <c r="H1260" i="1"/>
  <c r="J1255" i="1"/>
  <c r="H1255" i="1"/>
  <c r="J1250" i="1"/>
  <c r="H1250" i="1"/>
  <c r="J1245" i="1"/>
  <c r="H1245" i="1"/>
  <c r="J1238" i="1"/>
  <c r="H1238" i="1"/>
  <c r="J1232" i="1"/>
  <c r="H1232" i="1"/>
  <c r="J1226" i="1"/>
  <c r="H1226" i="1"/>
  <c r="J1221" i="1"/>
  <c r="H1221" i="1"/>
  <c r="J1215" i="1"/>
  <c r="H1215" i="1"/>
  <c r="J1210" i="1"/>
  <c r="H1210" i="1"/>
  <c r="J1204" i="1"/>
  <c r="H1204" i="1"/>
  <c r="J1199" i="1"/>
  <c r="H1199" i="1"/>
  <c r="J1190" i="1"/>
  <c r="H1190" i="1"/>
  <c r="J1182" i="1"/>
  <c r="H1182" i="1"/>
  <c r="J1176" i="1"/>
  <c r="H1176" i="1"/>
  <c r="J1168" i="1"/>
  <c r="H1168" i="1"/>
  <c r="J1163" i="1"/>
  <c r="H1163" i="1"/>
  <c r="J1158" i="1"/>
  <c r="H1158" i="1"/>
  <c r="J1153" i="1"/>
  <c r="H1153" i="1"/>
  <c r="J1148" i="1"/>
  <c r="H1148" i="1"/>
  <c r="J1143" i="1"/>
  <c r="H1143" i="1"/>
  <c r="J1135" i="1"/>
  <c r="H1135" i="1"/>
  <c r="J1130" i="1"/>
  <c r="H1130" i="1"/>
  <c r="J1123" i="1"/>
  <c r="H1123" i="1"/>
  <c r="J1118" i="1"/>
  <c r="H1118" i="1"/>
  <c r="J1113" i="1"/>
  <c r="H1113" i="1"/>
  <c r="J1108" i="1"/>
  <c r="H1108" i="1"/>
  <c r="J1103" i="1"/>
  <c r="H1103" i="1"/>
  <c r="J1097" i="1"/>
  <c r="H1097" i="1"/>
  <c r="J1092" i="1"/>
  <c r="H1092" i="1"/>
  <c r="J1087" i="1"/>
  <c r="H1087" i="1"/>
  <c r="J1080" i="1"/>
  <c r="H1080" i="1"/>
  <c r="J1075" i="1"/>
  <c r="H1075" i="1"/>
  <c r="J1067" i="1"/>
  <c r="H1067" i="1"/>
  <c r="J1061" i="1"/>
  <c r="H1061" i="1"/>
  <c r="J1056" i="1"/>
  <c r="H1056" i="1"/>
  <c r="J1051" i="1"/>
  <c r="H1051" i="1"/>
  <c r="J1044" i="1"/>
  <c r="H1044" i="1"/>
  <c r="J1037" i="1"/>
  <c r="H1037" i="1"/>
  <c r="J1032" i="1"/>
  <c r="H1032" i="1"/>
  <c r="J1027" i="1"/>
  <c r="H1027" i="1"/>
  <c r="J1022" i="1"/>
  <c r="H1022" i="1"/>
  <c r="J1015" i="1"/>
  <c r="H1015" i="1"/>
  <c r="J1007" i="1"/>
  <c r="H1007" i="1"/>
  <c r="J1001" i="1"/>
  <c r="H1001" i="1"/>
  <c r="J996" i="1"/>
  <c r="H996" i="1"/>
  <c r="J990" i="1"/>
  <c r="H990" i="1"/>
  <c r="J985" i="1"/>
  <c r="H985" i="1"/>
  <c r="J980" i="1"/>
  <c r="H980" i="1"/>
  <c r="J975" i="1"/>
  <c r="H975" i="1"/>
  <c r="J967" i="1"/>
  <c r="H967" i="1"/>
  <c r="J961" i="1"/>
  <c r="H961" i="1"/>
  <c r="J956" i="1"/>
  <c r="H956" i="1"/>
  <c r="J951" i="1"/>
  <c r="H951" i="1"/>
  <c r="J946" i="1"/>
  <c r="H946" i="1"/>
  <c r="J941" i="1"/>
  <c r="H941" i="1"/>
  <c r="J934" i="1"/>
  <c r="H934" i="1"/>
  <c r="J929" i="1"/>
  <c r="H929" i="1"/>
  <c r="J924" i="1"/>
  <c r="H924" i="1"/>
  <c r="J919" i="1"/>
  <c r="H919" i="1"/>
  <c r="J914" i="1"/>
  <c r="H914" i="1"/>
  <c r="J909" i="1"/>
  <c r="H909" i="1"/>
  <c r="J904" i="1"/>
  <c r="H904" i="1"/>
  <c r="J898" i="1"/>
  <c r="H898" i="1"/>
  <c r="J893" i="1"/>
  <c r="H893" i="1"/>
  <c r="J884" i="1"/>
  <c r="H884" i="1"/>
  <c r="J879" i="1"/>
  <c r="H879" i="1"/>
  <c r="J873" i="1"/>
  <c r="H873" i="1"/>
  <c r="J868" i="1"/>
  <c r="H868" i="1"/>
  <c r="J863" i="1"/>
  <c r="H863" i="1"/>
  <c r="J857" i="1"/>
  <c r="H857" i="1"/>
  <c r="J851" i="1"/>
  <c r="H851" i="1"/>
  <c r="J846" i="1"/>
  <c r="H846" i="1"/>
  <c r="J841" i="1"/>
  <c r="H841" i="1"/>
  <c r="J835" i="1"/>
  <c r="H835" i="1"/>
  <c r="J830" i="1"/>
  <c r="H830" i="1"/>
  <c r="J824" i="1"/>
  <c r="H824" i="1"/>
  <c r="J818" i="1"/>
  <c r="H818" i="1"/>
  <c r="J812" i="1"/>
  <c r="H812" i="1"/>
  <c r="J804" i="1"/>
  <c r="H804" i="1"/>
  <c r="J798" i="1"/>
  <c r="H798" i="1"/>
  <c r="J792" i="1"/>
  <c r="H792" i="1"/>
  <c r="J786" i="1"/>
  <c r="H786" i="1"/>
  <c r="J778" i="1"/>
  <c r="H778" i="1"/>
  <c r="J772" i="1"/>
  <c r="H772" i="1"/>
  <c r="J764" i="1"/>
  <c r="H764" i="1"/>
  <c r="J758" i="1"/>
  <c r="H758" i="1"/>
  <c r="J753" i="1"/>
  <c r="H753" i="1"/>
  <c r="J746" i="1"/>
  <c r="H746" i="1"/>
  <c r="J739" i="1"/>
  <c r="H739" i="1"/>
  <c r="J733" i="1"/>
  <c r="H733" i="1"/>
  <c r="J728" i="1"/>
  <c r="H728" i="1"/>
  <c r="J723" i="1"/>
  <c r="H723" i="1"/>
  <c r="J718" i="1"/>
  <c r="H718" i="1"/>
  <c r="J712" i="1"/>
  <c r="H712" i="1"/>
  <c r="J707" i="1"/>
  <c r="H707" i="1"/>
  <c r="J702" i="1"/>
  <c r="H702" i="1"/>
  <c r="J697" i="1"/>
  <c r="H697" i="1"/>
  <c r="J692" i="1"/>
  <c r="H692" i="1"/>
  <c r="J679" i="1"/>
  <c r="H679" i="1"/>
  <c r="J674" i="1"/>
  <c r="H674" i="1"/>
  <c r="J669" i="1"/>
  <c r="H669" i="1"/>
  <c r="J664" i="1"/>
  <c r="H664" i="1"/>
  <c r="J657" i="1"/>
  <c r="H657" i="1"/>
  <c r="J650" i="1"/>
  <c r="H650" i="1"/>
  <c r="J641" i="1"/>
  <c r="H641" i="1"/>
  <c r="J635" i="1"/>
  <c r="H635" i="1"/>
  <c r="J630" i="1"/>
  <c r="H630" i="1"/>
  <c r="J625" i="1"/>
  <c r="H625" i="1"/>
  <c r="J620" i="1"/>
  <c r="H620" i="1"/>
  <c r="J613" i="1"/>
  <c r="H613" i="1"/>
  <c r="J607" i="1"/>
  <c r="H607" i="1"/>
  <c r="J602" i="1"/>
  <c r="H602" i="1"/>
  <c r="J597" i="1"/>
  <c r="H597" i="1"/>
  <c r="J591" i="1"/>
  <c r="H591" i="1"/>
  <c r="J586" i="1"/>
  <c r="H586" i="1"/>
  <c r="J578" i="1"/>
  <c r="H578" i="1"/>
  <c r="J573" i="1"/>
  <c r="H573" i="1"/>
  <c r="J564" i="1"/>
  <c r="H564" i="1"/>
  <c r="J558" i="1"/>
  <c r="H558" i="1"/>
  <c r="J550" i="1"/>
  <c r="H550" i="1"/>
  <c r="J545" i="1"/>
  <c r="H545" i="1"/>
  <c r="J538" i="1"/>
  <c r="H538" i="1"/>
  <c r="J533" i="1"/>
  <c r="H533" i="1"/>
  <c r="J528" i="1"/>
  <c r="H528" i="1"/>
  <c r="J517" i="1"/>
  <c r="H517" i="1"/>
  <c r="J512" i="1"/>
  <c r="H512" i="1"/>
  <c r="J506" i="1"/>
  <c r="H506" i="1"/>
  <c r="J501" i="1"/>
  <c r="H501" i="1"/>
  <c r="J496" i="1"/>
  <c r="H496" i="1"/>
  <c r="J491" i="1"/>
  <c r="H491" i="1"/>
  <c r="J482" i="1"/>
  <c r="H482" i="1"/>
  <c r="J476" i="1"/>
  <c r="H476" i="1"/>
  <c r="J471" i="1"/>
  <c r="H471" i="1"/>
  <c r="J466" i="1"/>
  <c r="H466" i="1"/>
  <c r="J461" i="1"/>
  <c r="H461" i="1"/>
  <c r="J456" i="1"/>
  <c r="H456" i="1"/>
  <c r="J450" i="1"/>
  <c r="H450" i="1"/>
  <c r="J444" i="1"/>
  <c r="H444" i="1"/>
  <c r="J437" i="1"/>
  <c r="H437" i="1"/>
  <c r="J431" i="1"/>
  <c r="H431" i="1"/>
  <c r="J425" i="1"/>
  <c r="H425" i="1"/>
  <c r="J413" i="1"/>
  <c r="H413" i="1"/>
  <c r="J408" i="1"/>
  <c r="H408" i="1"/>
  <c r="J402" i="1"/>
  <c r="H402" i="1"/>
  <c r="J396" i="1"/>
  <c r="H396" i="1"/>
  <c r="J391" i="1"/>
  <c r="H391" i="1"/>
  <c r="J383" i="1"/>
  <c r="H383" i="1"/>
  <c r="J376" i="1"/>
  <c r="H376" i="1"/>
  <c r="J370" i="1"/>
  <c r="H370" i="1"/>
  <c r="J355" i="1"/>
  <c r="H355" i="1"/>
  <c r="J350" i="1"/>
  <c r="H350" i="1"/>
  <c r="J345" i="1"/>
  <c r="H345" i="1"/>
  <c r="J339" i="1"/>
  <c r="H339" i="1"/>
  <c r="J334" i="1"/>
  <c r="H334" i="1"/>
  <c r="J329" i="1"/>
  <c r="H329" i="1"/>
  <c r="J323" i="1"/>
  <c r="H323" i="1"/>
  <c r="J318" i="1"/>
  <c r="H318" i="1"/>
  <c r="J313" i="1"/>
  <c r="H313" i="1"/>
  <c r="J307" i="1"/>
  <c r="H307" i="1"/>
  <c r="J301" i="1"/>
  <c r="H301" i="1"/>
  <c r="J294" i="1"/>
  <c r="H294" i="1"/>
  <c r="J289" i="1"/>
  <c r="H289" i="1"/>
  <c r="J283" i="1"/>
  <c r="H283" i="1"/>
  <c r="J278" i="1"/>
  <c r="H278" i="1"/>
  <c r="J273" i="1"/>
  <c r="H273" i="1"/>
  <c r="J267" i="1"/>
  <c r="H267" i="1"/>
  <c r="J262" i="1"/>
  <c r="H262" i="1"/>
  <c r="J256" i="1"/>
  <c r="H256" i="1"/>
  <c r="J251" i="1"/>
  <c r="H251" i="1"/>
  <c r="J246" i="1"/>
  <c r="H246" i="1"/>
  <c r="J241" i="1"/>
  <c r="H241" i="1"/>
  <c r="J236" i="1"/>
  <c r="H236" i="1"/>
  <c r="J227" i="1"/>
  <c r="H227" i="1"/>
  <c r="J220" i="1"/>
  <c r="H220" i="1"/>
  <c r="J212" i="1"/>
  <c r="H212" i="1"/>
  <c r="J206" i="1"/>
  <c r="H206" i="1"/>
  <c r="J200" i="1"/>
  <c r="H200" i="1"/>
  <c r="J195" i="1"/>
  <c r="H195" i="1"/>
  <c r="J189" i="1"/>
  <c r="H189" i="1"/>
  <c r="J184" i="1"/>
  <c r="H184" i="1"/>
  <c r="J179" i="1"/>
  <c r="H179" i="1"/>
  <c r="J172" i="1"/>
  <c r="H172" i="1"/>
  <c r="J162" i="1"/>
  <c r="H162" i="1"/>
  <c r="J157" i="1"/>
  <c r="H157" i="1"/>
  <c r="J150" i="1"/>
  <c r="H150" i="1"/>
  <c r="J145" i="1"/>
  <c r="H145" i="1"/>
  <c r="J140" i="1"/>
  <c r="H140" i="1"/>
  <c r="J135" i="1"/>
  <c r="H135" i="1"/>
  <c r="J129" i="1"/>
  <c r="H129" i="1"/>
  <c r="J124" i="1"/>
  <c r="H124" i="1"/>
  <c r="J119" i="1"/>
  <c r="H119" i="1"/>
  <c r="J114" i="1"/>
  <c r="H114" i="1"/>
  <c r="J109" i="1"/>
  <c r="H109" i="1"/>
  <c r="J104" i="1"/>
  <c r="H104" i="1"/>
  <c r="J96" i="1"/>
  <c r="H96" i="1"/>
  <c r="J89" i="1"/>
  <c r="H89" i="1"/>
  <c r="J84" i="1"/>
  <c r="H84" i="1"/>
  <c r="J79" i="1"/>
  <c r="H79" i="1"/>
  <c r="J72" i="1"/>
  <c r="H72" i="1"/>
  <c r="J67" i="1"/>
  <c r="H67" i="1"/>
  <c r="J62" i="1"/>
  <c r="H62" i="1"/>
  <c r="J56" i="1"/>
  <c r="H56" i="1"/>
  <c r="J50" i="1"/>
  <c r="H50" i="1"/>
  <c r="J45" i="1"/>
  <c r="H45" i="1"/>
  <c r="J38" i="1"/>
  <c r="H38" i="1"/>
  <c r="J33" i="1"/>
  <c r="H33" i="1"/>
  <c r="J12" i="1"/>
  <c r="H12" i="1"/>
</calcChain>
</file>

<file path=xl/sharedStrings.xml><?xml version="1.0" encoding="utf-8"?>
<sst xmlns="http://schemas.openxmlformats.org/spreadsheetml/2006/main" count="2931" uniqueCount="1289">
  <si>
    <t>Cuenta</t>
  </si>
  <si>
    <t>Descripción</t>
  </si>
  <si>
    <t>Fecha vto.</t>
  </si>
  <si>
    <t>Nº Factura</t>
  </si>
  <si>
    <t>Fecha fra.</t>
  </si>
  <si>
    <t>Vt.</t>
  </si>
  <si>
    <t>Concepto</t>
  </si>
  <si>
    <t>Tipo</t>
  </si>
  <si>
    <t>Remesa</t>
  </si>
  <si>
    <t>Importe</t>
  </si>
  <si>
    <t>Estado</t>
  </si>
  <si>
    <t>Cta. Cobro</t>
  </si>
  <si>
    <t>LINGBING YE</t>
  </si>
  <si>
    <t xml:space="preserve"> 19/07/2023</t>
  </si>
  <si>
    <t>23/0001164</t>
  </si>
  <si>
    <t>UE23/0001164</t>
  </si>
  <si>
    <t>Pte.</t>
  </si>
  <si>
    <t>Nro. Total Cobros Cliente</t>
  </si>
  <si>
    <t>Importe Total Cliente</t>
  </si>
  <si>
    <t>IUNTECH GALICIA S.L</t>
  </si>
  <si>
    <t xml:space="preserve"> 16/02/2023</t>
  </si>
  <si>
    <t>23/0000295</t>
  </si>
  <si>
    <t>UE23/0000295</t>
  </si>
  <si>
    <t xml:space="preserve"> 20/02/2023</t>
  </si>
  <si>
    <t>23/0000319</t>
  </si>
  <si>
    <t>UE23/0000319</t>
  </si>
  <si>
    <t xml:space="preserve"> 01/03/2023</t>
  </si>
  <si>
    <t>23/0000400</t>
  </si>
  <si>
    <t>UE23/0000400</t>
  </si>
  <si>
    <t xml:space="preserve"> 03/03/2023</t>
  </si>
  <si>
    <t>23/0000412</t>
  </si>
  <si>
    <t>UE23/0000412</t>
  </si>
  <si>
    <t xml:space="preserve"> 08/03/2023</t>
  </si>
  <si>
    <t>23/0000433</t>
  </si>
  <si>
    <t>UE23/0000433</t>
  </si>
  <si>
    <t>23/0000434</t>
  </si>
  <si>
    <t>UE23/0000434</t>
  </si>
  <si>
    <t>23/0000435</t>
  </si>
  <si>
    <t>UE23/0000435</t>
  </si>
  <si>
    <t xml:space="preserve"> 09/03/2023</t>
  </si>
  <si>
    <t>23/0000442</t>
  </si>
  <si>
    <t>UE23/0000442</t>
  </si>
  <si>
    <t xml:space="preserve"> 14/03/2023</t>
  </si>
  <si>
    <t>23/0000468</t>
  </si>
  <si>
    <t>UE23/0000468</t>
  </si>
  <si>
    <t xml:space="preserve"> 15/03/2023</t>
  </si>
  <si>
    <t>23/0000471</t>
  </si>
  <si>
    <t>UE23/0000471</t>
  </si>
  <si>
    <t>23/0000475</t>
  </si>
  <si>
    <t>UE23/0000475</t>
  </si>
  <si>
    <t>23/0000477</t>
  </si>
  <si>
    <t>UE23/0000477</t>
  </si>
  <si>
    <t>23/0000478</t>
  </si>
  <si>
    <t>UE23/0000478</t>
  </si>
  <si>
    <t xml:space="preserve"> 29/03/2023</t>
  </si>
  <si>
    <t>23/0000644</t>
  </si>
  <si>
    <t>UE23/0000644</t>
  </si>
  <si>
    <t xml:space="preserve"> 10/04/2023</t>
  </si>
  <si>
    <t>23/0000728</t>
  </si>
  <si>
    <t>UE23/0000728</t>
  </si>
  <si>
    <t>23/0000729</t>
  </si>
  <si>
    <t>UE23/0000729</t>
  </si>
  <si>
    <t xml:space="preserve"> 11/04/2023</t>
  </si>
  <si>
    <t>23/0000740</t>
  </si>
  <si>
    <t>UE23/0000740</t>
  </si>
  <si>
    <t>MULTIPRECIOS HENGRONG MAOYI S.</t>
  </si>
  <si>
    <t xml:space="preserve"> 27/07/2023</t>
  </si>
  <si>
    <t>23/0001195</t>
  </si>
  <si>
    <t>UE23/0001195</t>
  </si>
  <si>
    <t>ZHENG SIGLO XXI S.L</t>
  </si>
  <si>
    <t xml:space="preserve"> 28/12/2022</t>
  </si>
  <si>
    <t>22/0002728</t>
  </si>
  <si>
    <t>UE22/0002728</t>
  </si>
  <si>
    <t xml:space="preserve"> 01/06/2023</t>
  </si>
  <si>
    <t>23/0000972</t>
  </si>
  <si>
    <t>UE23/0000972</t>
  </si>
  <si>
    <t xml:space="preserve"> 16/07/2023</t>
  </si>
  <si>
    <t>23/0001148</t>
  </si>
  <si>
    <t>UE23/0001148</t>
  </si>
  <si>
    <t>XIAOYI CHEN</t>
  </si>
  <si>
    <t xml:space="preserve"> 18/07/2023</t>
  </si>
  <si>
    <t>23/0001155</t>
  </si>
  <si>
    <t>UE23/0001155</t>
  </si>
  <si>
    <t>FANG XIANG MAO S.L</t>
  </si>
  <si>
    <t>23/0001139</t>
  </si>
  <si>
    <t>UE23/0001139</t>
  </si>
  <si>
    <t xml:space="preserve"> 26/07/2023</t>
  </si>
  <si>
    <t>23/0001192</t>
  </si>
  <si>
    <t>UE23/0001192</t>
  </si>
  <si>
    <t>TONG LIN</t>
  </si>
  <si>
    <t xml:space="preserve"> 04/04/2023</t>
  </si>
  <si>
    <t>23/0000694</t>
  </si>
  <si>
    <t>UE23/0000694</t>
  </si>
  <si>
    <t>23/0000722</t>
  </si>
  <si>
    <t>UE23/0000722</t>
  </si>
  <si>
    <t>SUPER ZOCOASIA S.L</t>
  </si>
  <si>
    <t>23/0001146</t>
  </si>
  <si>
    <t>UE23/0001146</t>
  </si>
  <si>
    <t>ROSAL DE LA FRONTERA KE CHEN S</t>
  </si>
  <si>
    <t xml:space="preserve"> 11/05/2023</t>
  </si>
  <si>
    <t>23/0000861</t>
  </si>
  <si>
    <t>UE23/0000861</t>
  </si>
  <si>
    <t>HUANFEN ZHOU</t>
  </si>
  <si>
    <t xml:space="preserve"> 16/03/2023</t>
  </si>
  <si>
    <t>23/0000485</t>
  </si>
  <si>
    <t>UE23/0000485</t>
  </si>
  <si>
    <t>23/0000486</t>
  </si>
  <si>
    <t>UE23/0000486</t>
  </si>
  <si>
    <t xml:space="preserve"> 13/06/2023</t>
  </si>
  <si>
    <t>23/0001025</t>
  </si>
  <si>
    <t>UE23/0001025</t>
  </si>
  <si>
    <t>MUNDOMAXI SL</t>
  </si>
  <si>
    <t>23/0001199</t>
  </si>
  <si>
    <t>UE23/0001199</t>
  </si>
  <si>
    <t>LIJUN MAO</t>
  </si>
  <si>
    <t xml:space="preserve"> 29/06/2023</t>
  </si>
  <si>
    <t>23/0001077</t>
  </si>
  <si>
    <t>UE23/0001077</t>
  </si>
  <si>
    <t>XIN SHI JI TRADE CENTER S.L</t>
  </si>
  <si>
    <t xml:space="preserve"> 15/11/2022</t>
  </si>
  <si>
    <t>22/0002401</t>
  </si>
  <si>
    <t>UE22/0002401</t>
  </si>
  <si>
    <t>23/0000498</t>
  </si>
  <si>
    <t>UE23/0000498</t>
  </si>
  <si>
    <t xml:space="preserve"> 25/07/2023</t>
  </si>
  <si>
    <t>23/0001175</t>
  </si>
  <si>
    <t>UE23/0001175</t>
  </si>
  <si>
    <t>RONGJU XU</t>
  </si>
  <si>
    <t xml:space="preserve"> 09/07/2023</t>
  </si>
  <si>
    <t>23/0001116</t>
  </si>
  <si>
    <t>UE23/0001116</t>
  </si>
  <si>
    <t>23/0001138</t>
  </si>
  <si>
    <t>UE23/0001138</t>
  </si>
  <si>
    <t>23/0001190</t>
  </si>
  <si>
    <t>UE23/0001190</t>
  </si>
  <si>
    <t xml:space="preserve"> 30/07/2023</t>
  </si>
  <si>
    <t>23/0001205</t>
  </si>
  <si>
    <t>UE23/0001205</t>
  </si>
  <si>
    <t>J C REPARACIONES Y ACCEORIO DE</t>
  </si>
  <si>
    <t xml:space="preserve"> 16/12/2022</t>
  </si>
  <si>
    <t>22/0002650</t>
  </si>
  <si>
    <t>UE22/0002650</t>
  </si>
  <si>
    <t>JINGHENG XIA</t>
  </si>
  <si>
    <t>23/0001209</t>
  </si>
  <si>
    <t>UE23/0001209</t>
  </si>
  <si>
    <t>KIMHOWE 1982 S.L</t>
  </si>
  <si>
    <t xml:space="preserve"> 11/01/2023</t>
  </si>
  <si>
    <t>23/0000062</t>
  </si>
  <si>
    <t>UE23/0000062</t>
  </si>
  <si>
    <t>ASJEYU,S.L.</t>
  </si>
  <si>
    <t xml:space="preserve"> 31/03/2023</t>
  </si>
  <si>
    <t>23/0000683</t>
  </si>
  <si>
    <t>UE23/0000683</t>
  </si>
  <si>
    <t>BAZAR RONDA GRANADA,S.L.</t>
  </si>
  <si>
    <t xml:space="preserve"> 16/01/2023</t>
  </si>
  <si>
    <t>23/0000105</t>
  </si>
  <si>
    <t>UE23/0000105</t>
  </si>
  <si>
    <t>COMERCIAL HEI MA,S.L.</t>
  </si>
  <si>
    <t xml:space="preserve"> 07/06/2023</t>
  </si>
  <si>
    <t>23/0000999</t>
  </si>
  <si>
    <t>UE23/0000999</t>
  </si>
  <si>
    <t xml:space="preserve"> 08/06/2023</t>
  </si>
  <si>
    <t>23/0001002</t>
  </si>
  <si>
    <t>UE23/0001002</t>
  </si>
  <si>
    <t>WUDI ZHOU</t>
  </si>
  <si>
    <t xml:space="preserve"> 17/01/2023</t>
  </si>
  <si>
    <t>23/0000115</t>
  </si>
  <si>
    <t>UE23/0000115</t>
  </si>
  <si>
    <t>LUOJUN WANG</t>
  </si>
  <si>
    <t xml:space="preserve"> 13/10/2022</t>
  </si>
  <si>
    <t>22/0002194</t>
  </si>
  <si>
    <t>UE22/0002194</t>
  </si>
  <si>
    <t>RACHIDA CHAABI</t>
  </si>
  <si>
    <t xml:space="preserve"> 20/06/2023</t>
  </si>
  <si>
    <t>23/0001047</t>
  </si>
  <si>
    <t>UE23/0001047</t>
  </si>
  <si>
    <t>DECORHOME IDEA S.L</t>
  </si>
  <si>
    <t xml:space="preserve"> 24/03/2023</t>
  </si>
  <si>
    <t>23/0000578</t>
  </si>
  <si>
    <t>UE23/0000578</t>
  </si>
  <si>
    <t>23/0001185</t>
  </si>
  <si>
    <t>UE23/0001185</t>
  </si>
  <si>
    <t>23/0001186</t>
  </si>
  <si>
    <t>UE23/0001186</t>
  </si>
  <si>
    <t>CASA IDEAL 666 S.L</t>
  </si>
  <si>
    <t xml:space="preserve"> 26/05/2023</t>
  </si>
  <si>
    <t>23/0000928</t>
  </si>
  <si>
    <t>UE23/0000928</t>
  </si>
  <si>
    <t>MODA PASEO S.L</t>
  </si>
  <si>
    <t xml:space="preserve"> 11/08/2022</t>
  </si>
  <si>
    <t>22/0001772</t>
  </si>
  <si>
    <t>UE22/0001772</t>
  </si>
  <si>
    <t>22/0001775</t>
  </si>
  <si>
    <t>UE22/0001775</t>
  </si>
  <si>
    <t xml:space="preserve"> 19/08/2022</t>
  </si>
  <si>
    <t>22/0001808</t>
  </si>
  <si>
    <t>UE22/0001808</t>
  </si>
  <si>
    <t>22/0002204</t>
  </si>
  <si>
    <t>UE22/0002204</t>
  </si>
  <si>
    <t xml:space="preserve"> 24/11/2022</t>
  </si>
  <si>
    <t>22/0002482</t>
  </si>
  <si>
    <t>UE22/0002482</t>
  </si>
  <si>
    <t xml:space="preserve"> 04/05/2023</t>
  </si>
  <si>
    <t>23/0000827</t>
  </si>
  <si>
    <t>UE23/0000827</t>
  </si>
  <si>
    <t>ZARPA S.L</t>
  </si>
  <si>
    <t xml:space="preserve"> 19/12/2022</t>
  </si>
  <si>
    <t>22/0002667</t>
  </si>
  <si>
    <t>UE22/0002667</t>
  </si>
  <si>
    <t xml:space="preserve"> 14/04/2023</t>
  </si>
  <si>
    <t>23/0000759</t>
  </si>
  <si>
    <t>UE23/0000759</t>
  </si>
  <si>
    <t>23/0000763</t>
  </si>
  <si>
    <t>UE23/0000763</t>
  </si>
  <si>
    <t>CENTRO HOGAR 1944 S.L</t>
  </si>
  <si>
    <t>23/0001208</t>
  </si>
  <si>
    <t>UE23/0001208</t>
  </si>
  <si>
    <t>GRANZA MEGA HOME 2017 S.L</t>
  </si>
  <si>
    <t xml:space="preserve"> 06/06/2023</t>
  </si>
  <si>
    <t>23/0000987</t>
  </si>
  <si>
    <t>UE23/0000987</t>
  </si>
  <si>
    <t>HIPER BRILLANTE HOME 2018 S.L</t>
  </si>
  <si>
    <t xml:space="preserve"> 05/07/2023</t>
  </si>
  <si>
    <t>23/0001104</t>
  </si>
  <si>
    <t>UE23/0001104</t>
  </si>
  <si>
    <t>23/0001206</t>
  </si>
  <si>
    <t>UE23/0001206</t>
  </si>
  <si>
    <t>SHUN CHANG SHENG S.L</t>
  </si>
  <si>
    <t xml:space="preserve"> 31/10/2022</t>
  </si>
  <si>
    <t>22/0002297</t>
  </si>
  <si>
    <t>UE22/0002297</t>
  </si>
  <si>
    <t>SUPER BARATO TENERIFE 2014, S.</t>
  </si>
  <si>
    <t xml:space="preserve"> 11/05/2022</t>
  </si>
  <si>
    <t>22/0000871</t>
  </si>
  <si>
    <t>UE22/0000871</t>
  </si>
  <si>
    <t xml:space="preserve"> 31/12/2022</t>
  </si>
  <si>
    <t xml:space="preserve"> anticipos</t>
  </si>
  <si>
    <t>ANTICIPO SUPER BARATO TEN</t>
  </si>
  <si>
    <t>CHINATOWN ADEJE TODO MODAHOGAR</t>
  </si>
  <si>
    <t xml:space="preserve"> 23/01/2023</t>
  </si>
  <si>
    <t>23/0000145</t>
  </si>
  <si>
    <t>UE23/0000145</t>
  </si>
  <si>
    <t xml:space="preserve"> 17/07/2023</t>
  </si>
  <si>
    <t>23/0001152</t>
  </si>
  <si>
    <t>UE23/0001152</t>
  </si>
  <si>
    <t>QIAOKANG DA S.L</t>
  </si>
  <si>
    <t>23/0000737</t>
  </si>
  <si>
    <t>UE23/0000737</t>
  </si>
  <si>
    <t xml:space="preserve"> 12/04/2023</t>
  </si>
  <si>
    <t>23/0000743</t>
  </si>
  <si>
    <t>UE23/0000743</t>
  </si>
  <si>
    <t>23/0000744</t>
  </si>
  <si>
    <t>UE23/0000744</t>
  </si>
  <si>
    <t>23/0000762</t>
  </si>
  <si>
    <t>UE23/0000762</t>
  </si>
  <si>
    <t>BRICO OROMANA S.L</t>
  </si>
  <si>
    <t xml:space="preserve"> 21/03/2023</t>
  </si>
  <si>
    <t>23/0000531</t>
  </si>
  <si>
    <t>UE23/0000531</t>
  </si>
  <si>
    <t xml:space="preserve"> 05/05/2023</t>
  </si>
  <si>
    <t>23/0000830</t>
  </si>
  <si>
    <t>UE23/0000830</t>
  </si>
  <si>
    <t xml:space="preserve"> 15/06/2023</t>
  </si>
  <si>
    <t>23/0001034</t>
  </si>
  <si>
    <t>UE23/0001034</t>
  </si>
  <si>
    <t>GRUPO LYCC 2080 S.L</t>
  </si>
  <si>
    <t xml:space="preserve"> 27/04/2023</t>
  </si>
  <si>
    <t>23/0000810</t>
  </si>
  <si>
    <t>UE23/0000810</t>
  </si>
  <si>
    <t>23/0000927</t>
  </si>
  <si>
    <t>UE23/0000927</t>
  </si>
  <si>
    <t>23/0001027</t>
  </si>
  <si>
    <t>UE23/0001027</t>
  </si>
  <si>
    <t xml:space="preserve"> 30/06/2023</t>
  </si>
  <si>
    <t>23/0001088</t>
  </si>
  <si>
    <t>UE23/0001088</t>
  </si>
  <si>
    <t>23/0001089</t>
  </si>
  <si>
    <t>UE23/0001089</t>
  </si>
  <si>
    <t>LAN ZI YUN S.L</t>
  </si>
  <si>
    <t>23/0000060</t>
  </si>
  <si>
    <t>UE23/0000060</t>
  </si>
  <si>
    <t>LINGHUA PAN</t>
  </si>
  <si>
    <t xml:space="preserve"> 20/12/2022</t>
  </si>
  <si>
    <t>22/0002674</t>
  </si>
  <si>
    <t>UE22/0002674</t>
  </si>
  <si>
    <t>JIANQING ZHENG</t>
  </si>
  <si>
    <t xml:space="preserve"> 20/07/2023</t>
  </si>
  <si>
    <t>23/0001169</t>
  </si>
  <si>
    <t>UE23/0001169</t>
  </si>
  <si>
    <t>GONGMEI HU</t>
  </si>
  <si>
    <t>23/0001145</t>
  </si>
  <si>
    <t>UE23/0001145</t>
  </si>
  <si>
    <t>LIN FENG</t>
  </si>
  <si>
    <t>23/0000725</t>
  </si>
  <si>
    <t>UE23/0000725</t>
  </si>
  <si>
    <t xml:space="preserve"> 17/04/2023</t>
  </si>
  <si>
    <t>23/0000773</t>
  </si>
  <si>
    <t>UE23/0000773</t>
  </si>
  <si>
    <t>LE WANG</t>
  </si>
  <si>
    <t xml:space="preserve"> 01/02/2023</t>
  </si>
  <si>
    <t>23/0000202</t>
  </si>
  <si>
    <t>UE23/0000202</t>
  </si>
  <si>
    <t>ENHE SUN</t>
  </si>
  <si>
    <t>23/0000723</t>
  </si>
  <si>
    <t>UE23/0000723</t>
  </si>
  <si>
    <t xml:space="preserve"> 09/05/2023</t>
  </si>
  <si>
    <t>23/0000853</t>
  </si>
  <si>
    <t>UE23/0000853</t>
  </si>
  <si>
    <t>GO SHOPPING SIERRA NEVEDA S.L</t>
  </si>
  <si>
    <t>23/0001143</t>
  </si>
  <si>
    <t>UE23/0001143</t>
  </si>
  <si>
    <t>TUTTO HOGARISIMO S.L</t>
  </si>
  <si>
    <t xml:space="preserve"> 03/10/2022</t>
  </si>
  <si>
    <t>22/0002137</t>
  </si>
  <si>
    <t>UE22/0002137</t>
  </si>
  <si>
    <t>ASIA NUMERO 1 S.L</t>
  </si>
  <si>
    <t>23/0001090</t>
  </si>
  <si>
    <t>UE23/0001090</t>
  </si>
  <si>
    <t>23/0001207</t>
  </si>
  <si>
    <t>UE23/0001207</t>
  </si>
  <si>
    <t>CHONGWEI ZHOU WANG</t>
  </si>
  <si>
    <t xml:space="preserve"> 21/12/2022</t>
  </si>
  <si>
    <t xml:space="preserve">  ANTICIPO</t>
  </si>
  <si>
    <t>CHONGWEI ZHOU</t>
  </si>
  <si>
    <t>BAZAR HE CHEN 2019 S.L</t>
  </si>
  <si>
    <t>23/0001142</t>
  </si>
  <si>
    <t>UE23/0001142</t>
  </si>
  <si>
    <t>23/0001144</t>
  </si>
  <si>
    <t>UE23/0001144</t>
  </si>
  <si>
    <t>23/0001149</t>
  </si>
  <si>
    <t>UE23/0001149</t>
  </si>
  <si>
    <t>JIANG JING</t>
  </si>
  <si>
    <t xml:space="preserve"> 02/03/2023</t>
  </si>
  <si>
    <t>23/0000407</t>
  </si>
  <si>
    <t>UE23/0000407</t>
  </si>
  <si>
    <t>23/0000489</t>
  </si>
  <si>
    <t>UE23/0000489</t>
  </si>
  <si>
    <t>FU DA 2017 S.L</t>
  </si>
  <si>
    <t>23/0001048</t>
  </si>
  <si>
    <t>UE23/0001048</t>
  </si>
  <si>
    <t>23/0001087</t>
  </si>
  <si>
    <t>UE23/0001087</t>
  </si>
  <si>
    <t>FANGZHENG S.L</t>
  </si>
  <si>
    <t xml:space="preserve"> 07/02/2023</t>
  </si>
  <si>
    <t>23/0000229</t>
  </si>
  <si>
    <t>UE23/0000229</t>
  </si>
  <si>
    <t>ZTHOME S.L</t>
  </si>
  <si>
    <t xml:space="preserve"> 12/09/2022</t>
  </si>
  <si>
    <t>22/0001980</t>
  </si>
  <si>
    <t>UE22/0001980</t>
  </si>
  <si>
    <t>HOME ASIA LINARES 2021 S.L</t>
  </si>
  <si>
    <t xml:space="preserve"> 13/07/2023</t>
  </si>
  <si>
    <t>23/0001131</t>
  </si>
  <si>
    <t>UE23/0001131</t>
  </si>
  <si>
    <t>23/0001141</t>
  </si>
  <si>
    <t>UE23/0001141</t>
  </si>
  <si>
    <t>HAPPY HARBOR S.L</t>
  </si>
  <si>
    <t>23/0001120</t>
  </si>
  <si>
    <t>UE23/0001120</t>
  </si>
  <si>
    <t>WE PHONE 2016 S.L</t>
  </si>
  <si>
    <t xml:space="preserve"> 28/03/2023</t>
  </si>
  <si>
    <t>23/0000620</t>
  </si>
  <si>
    <t>UE23/0000620</t>
  </si>
  <si>
    <t>MARK DESCUENTO S.L</t>
  </si>
  <si>
    <t>23/0000772</t>
  </si>
  <si>
    <t>UE23/0000772</t>
  </si>
  <si>
    <t xml:space="preserve"> 24/04/2023</t>
  </si>
  <si>
    <t>23/0000795</t>
  </si>
  <si>
    <t>UE23/0000795</t>
  </si>
  <si>
    <t>PACIFICO STORE S.L</t>
  </si>
  <si>
    <t>23/0001196</t>
  </si>
  <si>
    <t>UE23/0001196</t>
  </si>
  <si>
    <t>BADAMEDIA SL</t>
  </si>
  <si>
    <t xml:space="preserve"> 30/05/2023</t>
  </si>
  <si>
    <t>23/0000951</t>
  </si>
  <si>
    <t>UE23/0000951</t>
  </si>
  <si>
    <t>XINHE EUROPE S.L</t>
  </si>
  <si>
    <t>23/0000150</t>
  </si>
  <si>
    <t>UE23/0000150</t>
  </si>
  <si>
    <t xml:space="preserve"> 31/05/2023</t>
  </si>
  <si>
    <t>23/0000962</t>
  </si>
  <si>
    <t>UE23/0000962</t>
  </si>
  <si>
    <t>23/0000963</t>
  </si>
  <si>
    <t>UE23/0000963</t>
  </si>
  <si>
    <t>23/0000964</t>
  </si>
  <si>
    <t>UE23/0000964</t>
  </si>
  <si>
    <t>23/0000965</t>
  </si>
  <si>
    <t>UE23/0000965</t>
  </si>
  <si>
    <t>23/0000966</t>
  </si>
  <si>
    <t>UE23/0000966</t>
  </si>
  <si>
    <t>23/0000968</t>
  </si>
  <si>
    <t>UE23/0000968</t>
  </si>
  <si>
    <t xml:space="preserve"> 28/06/2023</t>
  </si>
  <si>
    <t>23/0001067</t>
  </si>
  <si>
    <t>UE23/0001067</t>
  </si>
  <si>
    <t>23/0001068</t>
  </si>
  <si>
    <t>UE23/0001068</t>
  </si>
  <si>
    <t>23/0001069</t>
  </si>
  <si>
    <t>UE23/0001069</t>
  </si>
  <si>
    <t>23/0001070</t>
  </si>
  <si>
    <t>UE23/0001070</t>
  </si>
  <si>
    <t>BRICOLAJE Y DECORACION SEVILLA</t>
  </si>
  <si>
    <t xml:space="preserve"> 30/12/2021</t>
  </si>
  <si>
    <t>21/0000407</t>
  </si>
  <si>
    <t>DVON COBRO FACTURA</t>
  </si>
  <si>
    <t>57200001 - IBERCAJA</t>
  </si>
  <si>
    <t xml:space="preserve"> 22/02/2022</t>
  </si>
  <si>
    <t>BRICOLAJE Y DECORACION SE</t>
  </si>
  <si>
    <t>YUN LAI FU S.L.</t>
  </si>
  <si>
    <t>23/0000724</t>
  </si>
  <si>
    <t>UE23/0000724</t>
  </si>
  <si>
    <t xml:space="preserve"> 12/06/2023</t>
  </si>
  <si>
    <t>23/0001019</t>
  </si>
  <si>
    <t>UE23/0001019</t>
  </si>
  <si>
    <t xml:space="preserve"> 08/07/2023</t>
  </si>
  <si>
    <t>23/0001111</t>
  </si>
  <si>
    <t>UE23/0001111</t>
  </si>
  <si>
    <t>EASY PHONE CADIZ S.L</t>
  </si>
  <si>
    <t>23/0001079</t>
  </si>
  <si>
    <t>UE23/0001079</t>
  </si>
  <si>
    <t>23/0001081</t>
  </si>
  <si>
    <t>UE23/0001081</t>
  </si>
  <si>
    <t>23/0001082</t>
  </si>
  <si>
    <t>UE23/0001082</t>
  </si>
  <si>
    <t>23/0001083</t>
  </si>
  <si>
    <t>UE23/0001083</t>
  </si>
  <si>
    <t>SHENG WANG 2020 S.L</t>
  </si>
  <si>
    <t>23/0000956</t>
  </si>
  <si>
    <t>UE23/0000956</t>
  </si>
  <si>
    <t>DECORHOGAR SEVILLA S.L</t>
  </si>
  <si>
    <t xml:space="preserve"> 22/03/2023</t>
  </si>
  <si>
    <t>23/0000551</t>
  </si>
  <si>
    <t>UE23/0000551</t>
  </si>
  <si>
    <t>23/0001215</t>
  </si>
  <si>
    <t>UE23/0001215</t>
  </si>
  <si>
    <t>HAIGUIYAN S.L</t>
  </si>
  <si>
    <t xml:space="preserve"> 29/12/2022</t>
  </si>
  <si>
    <t>22/0002742</t>
  </si>
  <si>
    <t>UE22/0002742</t>
  </si>
  <si>
    <t>23/0001151</t>
  </si>
  <si>
    <t>UE23/0001151</t>
  </si>
  <si>
    <t>SHOPPING HOME S.L</t>
  </si>
  <si>
    <t>23/0001212</t>
  </si>
  <si>
    <t>UE23/0001212</t>
  </si>
  <si>
    <t>FEI XIANG IMPOR EXPORT S.L</t>
  </si>
  <si>
    <t xml:space="preserve"> 10/08/2022</t>
  </si>
  <si>
    <t>22/0001761</t>
  </si>
  <si>
    <t>UE22/0001761</t>
  </si>
  <si>
    <t xml:space="preserve"> 23/08/2022</t>
  </si>
  <si>
    <t>22/0001840</t>
  </si>
  <si>
    <t>UE22/0001840</t>
  </si>
  <si>
    <t xml:space="preserve"> 11/11/2022</t>
  </si>
  <si>
    <t>22/0002373</t>
  </si>
  <si>
    <t>UE22/0002373</t>
  </si>
  <si>
    <t xml:space="preserve"> 06/07/2023</t>
  </si>
  <si>
    <t>23/0001110</t>
  </si>
  <si>
    <t>UE23/0001110</t>
  </si>
  <si>
    <t xml:space="preserve"> 12/07/2023</t>
  </si>
  <si>
    <t>23/0001126</t>
  </si>
  <si>
    <t>UE23/0001126</t>
  </si>
  <si>
    <t>23/0001127</t>
  </si>
  <si>
    <t>UE23/0001127</t>
  </si>
  <si>
    <t>23/0001129</t>
  </si>
  <si>
    <t>UE23/0001129</t>
  </si>
  <si>
    <t>23/0001160</t>
  </si>
  <si>
    <t>UE23/0001160</t>
  </si>
  <si>
    <t>DETALLES CHINA 2021 S.L</t>
  </si>
  <si>
    <t xml:space="preserve"> 12/04/2022</t>
  </si>
  <si>
    <t>22/0000599</t>
  </si>
  <si>
    <t>UE22/0000599</t>
  </si>
  <si>
    <t xml:space="preserve"> 24/01/2023</t>
  </si>
  <si>
    <t>23/0000155</t>
  </si>
  <si>
    <t>UE23/0000155</t>
  </si>
  <si>
    <t>BAZAR LIJUN ZHANG S.L</t>
  </si>
  <si>
    <t>23/0000767</t>
  </si>
  <si>
    <t>UE23/0000767</t>
  </si>
  <si>
    <t>23/0000949</t>
  </si>
  <si>
    <t>UE23/0000949</t>
  </si>
  <si>
    <t>MOVIEXPRESS SEVILLA S.L</t>
  </si>
  <si>
    <t xml:space="preserve"> 13/09/2022</t>
  </si>
  <si>
    <t>22/0001994</t>
  </si>
  <si>
    <t>UE22/0001994</t>
  </si>
  <si>
    <t>22/0002375</t>
  </si>
  <si>
    <t>UE22/0002375</t>
  </si>
  <si>
    <t>23/0001118</t>
  </si>
  <si>
    <t>UE23/0001118</t>
  </si>
  <si>
    <t>XINMEIJIA S.L.</t>
  </si>
  <si>
    <t xml:space="preserve"> 28/04/2023</t>
  </si>
  <si>
    <t>23/0000816</t>
  </si>
  <si>
    <t>UE23/0000816</t>
  </si>
  <si>
    <t>23/0000840</t>
  </si>
  <si>
    <t>UE23/0000840</t>
  </si>
  <si>
    <t>XIAOXIAO LIN</t>
  </si>
  <si>
    <t xml:space="preserve"> 18/04/2023</t>
  </si>
  <si>
    <t>23/0000783</t>
  </si>
  <si>
    <t>UE23/0000783</t>
  </si>
  <si>
    <t xml:space="preserve"> 19/04/2023</t>
  </si>
  <si>
    <t>23/0000784</t>
  </si>
  <si>
    <t>UE23/0000784</t>
  </si>
  <si>
    <t>FRANCESCO KE</t>
  </si>
  <si>
    <t>23/0001135</t>
  </si>
  <si>
    <t>UE23/0001135</t>
  </si>
  <si>
    <t>YANFEN CHEN</t>
  </si>
  <si>
    <t xml:space="preserve"> 27/06/2023</t>
  </si>
  <si>
    <t>23/0001063</t>
  </si>
  <si>
    <t>UE23/0001063</t>
  </si>
  <si>
    <t>JIAHUI XU</t>
  </si>
  <si>
    <t>23/0000061</t>
  </si>
  <si>
    <t>UE23/0000061</t>
  </si>
  <si>
    <t>CHEN PENG</t>
  </si>
  <si>
    <t xml:space="preserve"> 16/11/2022</t>
  </si>
  <si>
    <t>22/0002421</t>
  </si>
  <si>
    <t>UE22/0002421</t>
  </si>
  <si>
    <t>FOLIA ERUDITA UNIPESSOAL LDA</t>
  </si>
  <si>
    <t xml:space="preserve"> 14/01/2022</t>
  </si>
  <si>
    <t xml:space="preserve">     COBRO</t>
  </si>
  <si>
    <t>COBRO DE MAS??</t>
  </si>
  <si>
    <t xml:space="preserve"> 31/01/2022</t>
  </si>
  <si>
    <t>COBRO FACTURA</t>
  </si>
  <si>
    <t>GRAN FAMILIA 2016 S.L</t>
  </si>
  <si>
    <t xml:space="preserve"> 13/03/2023</t>
  </si>
  <si>
    <t>23/0000453</t>
  </si>
  <si>
    <t>UE23/0000453</t>
  </si>
  <si>
    <t xml:space="preserve"> 17/03/2023</t>
  </si>
  <si>
    <t>23/0000510</t>
  </si>
  <si>
    <t>UE23/0000510</t>
  </si>
  <si>
    <t>23/0000511</t>
  </si>
  <si>
    <t>UE23/0000511</t>
  </si>
  <si>
    <t xml:space="preserve"> 30/03/2023</t>
  </si>
  <si>
    <t>23/0000651</t>
  </si>
  <si>
    <t>UE23/0000651</t>
  </si>
  <si>
    <t>23/0000653</t>
  </si>
  <si>
    <t>UE23/0000653</t>
  </si>
  <si>
    <t>JUN TAN</t>
  </si>
  <si>
    <t>23/0001113</t>
  </si>
  <si>
    <t>UE23/0001113</t>
  </si>
  <si>
    <t>YONGXU YE</t>
  </si>
  <si>
    <t xml:space="preserve"> 23/02/2023</t>
  </si>
  <si>
    <t>23/0000349</t>
  </si>
  <si>
    <t>UE23/0000349</t>
  </si>
  <si>
    <t>BAZAR CHINA HAO S.L</t>
  </si>
  <si>
    <t xml:space="preserve"> 07/03/2023</t>
  </si>
  <si>
    <t>23/0000423</t>
  </si>
  <si>
    <t>UE23/0000423</t>
  </si>
  <si>
    <t>MINIYA YAHO MINIYA YAHO</t>
  </si>
  <si>
    <t xml:space="preserve"> 07/02/2022</t>
  </si>
  <si>
    <t>22/0000180</t>
  </si>
  <si>
    <t>UE22/0000180</t>
  </si>
  <si>
    <t>22/0000186</t>
  </si>
  <si>
    <t>UE22/0000186</t>
  </si>
  <si>
    <t>BAZAR PUEBLA S.L</t>
  </si>
  <si>
    <t>23/0001214</t>
  </si>
  <si>
    <t>UE23/0001214</t>
  </si>
  <si>
    <t>CASH HOGAR CANARIAS S.L</t>
  </si>
  <si>
    <t xml:space="preserve"> 09/11/2022</t>
  </si>
  <si>
    <t>22/0002343</t>
  </si>
  <si>
    <t>UE22/0002343</t>
  </si>
  <si>
    <t xml:space="preserve"> 10/02/2023</t>
  </si>
  <si>
    <t>23/0000254</t>
  </si>
  <si>
    <t>UE23/0000254</t>
  </si>
  <si>
    <t>23/0000255</t>
  </si>
  <si>
    <t>UE23/0000255</t>
  </si>
  <si>
    <t>23/0000764</t>
  </si>
  <si>
    <t>UE23/0000764</t>
  </si>
  <si>
    <t xml:space="preserve"> 20/04/2023</t>
  </si>
  <si>
    <t>23/0000788</t>
  </si>
  <si>
    <t>UE23/0000788</t>
  </si>
  <si>
    <t xml:space="preserve"> 16/05/2023</t>
  </si>
  <si>
    <t>23/0000870</t>
  </si>
  <si>
    <t>UE23/0000870</t>
  </si>
  <si>
    <t xml:space="preserve"> 25/05/2023</t>
  </si>
  <si>
    <t>23/0000916</t>
  </si>
  <si>
    <t>UE23/0000916</t>
  </si>
  <si>
    <t>CASA DEL ORO ALMONTE S.L</t>
  </si>
  <si>
    <t xml:space="preserve"> 26/04/2022</t>
  </si>
  <si>
    <t>22/0000712</t>
  </si>
  <si>
    <t>UE22/0000712</t>
  </si>
  <si>
    <t>NUEVO ALMACEN WANG S.L</t>
  </si>
  <si>
    <t>23/0001061</t>
  </si>
  <si>
    <t>UE23/0001061</t>
  </si>
  <si>
    <t>CASA DEL SURESTE S.L</t>
  </si>
  <si>
    <t xml:space="preserve"> 02/12/2022</t>
  </si>
  <si>
    <t>22/0002562</t>
  </si>
  <si>
    <t>UE22/0002562</t>
  </si>
  <si>
    <t xml:space="preserve"> 02/01/2023</t>
  </si>
  <si>
    <t>23/0000010</t>
  </si>
  <si>
    <t>UE23/0000010</t>
  </si>
  <si>
    <t>23/0000777</t>
  </si>
  <si>
    <t>UE23/0000777</t>
  </si>
  <si>
    <t>LITXU MEGAPARX S.L.</t>
  </si>
  <si>
    <t xml:space="preserve"> 24/07/2023</t>
  </si>
  <si>
    <t>23/0001172</t>
  </si>
  <si>
    <t>UE23/0001172</t>
  </si>
  <si>
    <t>PROPICIO 168 S.L</t>
  </si>
  <si>
    <t>23/0000625</t>
  </si>
  <si>
    <t>UE23/0000625</t>
  </si>
  <si>
    <t>23/0000626</t>
  </si>
  <si>
    <t>UE23/0000626</t>
  </si>
  <si>
    <t xml:space="preserve"> 03/05/2023</t>
  </si>
  <si>
    <t>23/0000822</t>
  </si>
  <si>
    <t>UE23/0000822</t>
  </si>
  <si>
    <t>23/0001161</t>
  </si>
  <si>
    <t>UE23/0001161</t>
  </si>
  <si>
    <t>ANDAXI S.L</t>
  </si>
  <si>
    <t>23/0000998</t>
  </si>
  <si>
    <t>UE23/0000998</t>
  </si>
  <si>
    <t>23/0001001</t>
  </si>
  <si>
    <t>UE23/0001001</t>
  </si>
  <si>
    <t>YIMINGCHEN PROSPERIDAD S.L</t>
  </si>
  <si>
    <t>22/0002729</t>
  </si>
  <si>
    <t>UE22/0002729</t>
  </si>
  <si>
    <t xml:space="preserve"> 14/06/2023</t>
  </si>
  <si>
    <t>23/0001031</t>
  </si>
  <si>
    <t>UE23/0001031</t>
  </si>
  <si>
    <t xml:space="preserve"> 19/06/2023</t>
  </si>
  <si>
    <t>23/0001040</t>
  </si>
  <si>
    <t>UE23/0001040</t>
  </si>
  <si>
    <t>23/0001191</t>
  </si>
  <si>
    <t>UE23/0001191</t>
  </si>
  <si>
    <t>23/0001193</t>
  </si>
  <si>
    <t>UE23/0001193</t>
  </si>
  <si>
    <t>CARLOTA DRESS S.L</t>
  </si>
  <si>
    <t>23/0000828</t>
  </si>
  <si>
    <t>UE23/0000828</t>
  </si>
  <si>
    <t>ESTHER C.B</t>
  </si>
  <si>
    <t>23/0000826</t>
  </si>
  <si>
    <t>UE23/0000826</t>
  </si>
  <si>
    <t xml:space="preserve"> 29/05/2023</t>
  </si>
  <si>
    <t>23/0000941</t>
  </si>
  <si>
    <t>UE23/0000941</t>
  </si>
  <si>
    <t>23/0001182</t>
  </si>
  <si>
    <t>UE23/0001182</t>
  </si>
  <si>
    <t>23/0001183</t>
  </si>
  <si>
    <t>UE23/0001183</t>
  </si>
  <si>
    <t>OU XIN 2018 S.L</t>
  </si>
  <si>
    <t xml:space="preserve"> 27/03/2023</t>
  </si>
  <si>
    <t>23/0000599</t>
  </si>
  <si>
    <t>UE23/0000599</t>
  </si>
  <si>
    <t>FANTASYPUZZLE IMP E EXO UNIPES</t>
  </si>
  <si>
    <t xml:space="preserve"> 01/01/2023</t>
  </si>
  <si>
    <t>21/0001474</t>
  </si>
  <si>
    <t>FANTASYPUZZLE IMP</t>
  </si>
  <si>
    <t>57200000 - BCOS E INS.CRÉD. C/C VIS.,E</t>
  </si>
  <si>
    <t xml:space="preserve"> 14/02/2023</t>
  </si>
  <si>
    <t>23/0000270</t>
  </si>
  <si>
    <t>UE23/0000270</t>
  </si>
  <si>
    <t>FENG ZHANG</t>
  </si>
  <si>
    <t>23/0001150</t>
  </si>
  <si>
    <t>UE23/0001150</t>
  </si>
  <si>
    <t>YI CHENG</t>
  </si>
  <si>
    <t>23/0000794</t>
  </si>
  <si>
    <t>UE23/0000794</t>
  </si>
  <si>
    <t>COMERCIO ASIA ZHOU S.L</t>
  </si>
  <si>
    <t>23/0000009</t>
  </si>
  <si>
    <t>UE23/0000009</t>
  </si>
  <si>
    <t>23/0000930</t>
  </si>
  <si>
    <t>UE23/0000930</t>
  </si>
  <si>
    <t>JIAHAO JIANG</t>
  </si>
  <si>
    <t xml:space="preserve"> 29/11/2022</t>
  </si>
  <si>
    <t>22/0002515</t>
  </si>
  <si>
    <t>UE22/0002515</t>
  </si>
  <si>
    <t xml:space="preserve"> 06/02/2023</t>
  </si>
  <si>
    <t>23/0000221</t>
  </si>
  <si>
    <t>UE23/0000221</t>
  </si>
  <si>
    <t>23/0000230</t>
  </si>
  <si>
    <t>UE23/0000230</t>
  </si>
  <si>
    <t>DEEP SMILE UNIPESSOAL LDA</t>
  </si>
  <si>
    <t>23/0000464</t>
  </si>
  <si>
    <t>UE23/0000464</t>
  </si>
  <si>
    <t>GRAN BAZAR DONG S.L</t>
  </si>
  <si>
    <t xml:space="preserve"> 30/11/2022</t>
  </si>
  <si>
    <t>22/0002538</t>
  </si>
  <si>
    <t>UE22/0002538</t>
  </si>
  <si>
    <t>XIAOHUI DING WANG</t>
  </si>
  <si>
    <t xml:space="preserve"> 30/08/2022</t>
  </si>
  <si>
    <t>22/0001887</t>
  </si>
  <si>
    <t>UE22/0001887</t>
  </si>
  <si>
    <t>CHANGZONG LI</t>
  </si>
  <si>
    <t>23/0000008</t>
  </si>
  <si>
    <t>UE23/0000008</t>
  </si>
  <si>
    <t xml:space="preserve"> 05/01/2023</t>
  </si>
  <si>
    <t>23/0000027</t>
  </si>
  <si>
    <t>UE23/0000027</t>
  </si>
  <si>
    <t>FAMILY CHY S.L</t>
  </si>
  <si>
    <t xml:space="preserve"> 27/02/2023</t>
  </si>
  <si>
    <t>23/0000371</t>
  </si>
  <si>
    <t>UE23/0000371</t>
  </si>
  <si>
    <t>23/0000976</t>
  </si>
  <si>
    <t>UE23/0000976</t>
  </si>
  <si>
    <t>23/0001044</t>
  </si>
  <si>
    <t>UE23/0001044</t>
  </si>
  <si>
    <t>23/0001045</t>
  </si>
  <si>
    <t>UE23/0001045</t>
  </si>
  <si>
    <t>23/0001046</t>
  </si>
  <si>
    <t>UE23/0001046</t>
  </si>
  <si>
    <t>ZHENG BIN XU Y SHU LI ZHENG S.</t>
  </si>
  <si>
    <t xml:space="preserve"> 14/12/2022</t>
  </si>
  <si>
    <t>22/0002633</t>
  </si>
  <si>
    <t>UE22/0002633</t>
  </si>
  <si>
    <t xml:space="preserve"> 23/05/2023</t>
  </si>
  <si>
    <t>23/0000895</t>
  </si>
  <si>
    <t>UE23/0000895</t>
  </si>
  <si>
    <t>23/0001108</t>
  </si>
  <si>
    <t>UE23/0001108</t>
  </si>
  <si>
    <t>BAZAR BARRIO S.L.</t>
  </si>
  <si>
    <t xml:space="preserve"> 07/10/2022</t>
  </si>
  <si>
    <t>22/0002169</t>
  </si>
  <si>
    <t>UE22/0002169</t>
  </si>
  <si>
    <t>23/0000404</t>
  </si>
  <si>
    <t>UE23/0000404</t>
  </si>
  <si>
    <t>23/0000628</t>
  </si>
  <si>
    <t>UE23/0000628</t>
  </si>
  <si>
    <t>HONG DA CHINA S.L</t>
  </si>
  <si>
    <t>23/0000361</t>
  </si>
  <si>
    <t>UE23/0000361</t>
  </si>
  <si>
    <t>RI RI SHUN S.L</t>
  </si>
  <si>
    <t xml:space="preserve"> 19/06/2022</t>
  </si>
  <si>
    <t>22/0001222</t>
  </si>
  <si>
    <t>UE22/0001222</t>
  </si>
  <si>
    <t>JIANAN ZHENG</t>
  </si>
  <si>
    <t xml:space="preserve"> 31/01/2023</t>
  </si>
  <si>
    <t>23/0000194</t>
  </si>
  <si>
    <t>UE23/0000194</t>
  </si>
  <si>
    <t>VICUNION INVESTMENT S.L</t>
  </si>
  <si>
    <t xml:space="preserve"> 10/03/2022</t>
  </si>
  <si>
    <t>22/0000373</t>
  </si>
  <si>
    <t>UE22/0000373</t>
  </si>
  <si>
    <t>22/0000374</t>
  </si>
  <si>
    <t>UE22/0000374</t>
  </si>
  <si>
    <t xml:space="preserve"> 29/08/2022</t>
  </si>
  <si>
    <t>22/0001873</t>
  </si>
  <si>
    <t>UE22/0001873</t>
  </si>
  <si>
    <t>23/0000554</t>
  </si>
  <si>
    <t>UE23/0000554</t>
  </si>
  <si>
    <t>23/0000745</t>
  </si>
  <si>
    <t>UE23/0000745</t>
  </si>
  <si>
    <t>23/0000746</t>
  </si>
  <si>
    <t>UE23/0000746</t>
  </si>
  <si>
    <t>23/0000747</t>
  </si>
  <si>
    <t>UE23/0000747</t>
  </si>
  <si>
    <t>23/0000748</t>
  </si>
  <si>
    <t>UE23/0000748</t>
  </si>
  <si>
    <t>23/0000749</t>
  </si>
  <si>
    <t>UE23/0000749</t>
  </si>
  <si>
    <t>FANGRAN XIA</t>
  </si>
  <si>
    <t xml:space="preserve"> 05/12/2022</t>
  </si>
  <si>
    <t>22/0002574</t>
  </si>
  <si>
    <t>UE22/0002574</t>
  </si>
  <si>
    <t>XINGLONG YE</t>
  </si>
  <si>
    <t>23/0000785</t>
  </si>
  <si>
    <t>UE23/0000785</t>
  </si>
  <si>
    <t>BAZAR YUANG FA S.L</t>
  </si>
  <si>
    <t>23/0001194</t>
  </si>
  <si>
    <t>UE23/0001194</t>
  </si>
  <si>
    <t>UNICO M H 168 S.L</t>
  </si>
  <si>
    <t xml:space="preserve"> 10/11/2022</t>
  </si>
  <si>
    <t>22/0002368</t>
  </si>
  <si>
    <t>UE22/0002368</t>
  </si>
  <si>
    <t>KANGPING ZHU</t>
  </si>
  <si>
    <t xml:space="preserve"> 01/07/2022</t>
  </si>
  <si>
    <t>22/0001423</t>
  </si>
  <si>
    <t>UE22/0001423</t>
  </si>
  <si>
    <t>22/0002166</t>
  </si>
  <si>
    <t>UE22/0002166</t>
  </si>
  <si>
    <t>BAZAR LAS CABEZAS S.L</t>
  </si>
  <si>
    <t>23/0000898</t>
  </si>
  <si>
    <t>UE23/0000898</t>
  </si>
  <si>
    <t>GRAN VALLADOLID S.L</t>
  </si>
  <si>
    <t>23/0000629</t>
  </si>
  <si>
    <t>UE23/0000629</t>
  </si>
  <si>
    <t>WENXING OUYANG</t>
  </si>
  <si>
    <t xml:space="preserve"> 11/10/2022</t>
  </si>
  <si>
    <t>22/0002180</t>
  </si>
  <si>
    <t>UE22/0002180</t>
  </si>
  <si>
    <t>XIONGHE CHEN</t>
  </si>
  <si>
    <t xml:space="preserve"> 09/08/2022</t>
  </si>
  <si>
    <t>22/0001750</t>
  </si>
  <si>
    <t>UE22/0001750</t>
  </si>
  <si>
    <t xml:space="preserve"> 23/12/2022</t>
  </si>
  <si>
    <t>22/0002710</t>
  </si>
  <si>
    <t>UE22/0002710</t>
  </si>
  <si>
    <t>MERCA VALL 2022 S.L.</t>
  </si>
  <si>
    <t xml:space="preserve"> 05/09/2022</t>
  </si>
  <si>
    <t>22/0001936</t>
  </si>
  <si>
    <t>UE22/0001936</t>
  </si>
  <si>
    <t>22/0002359</t>
  </si>
  <si>
    <t>UE22/0002359</t>
  </si>
  <si>
    <t>23/0001177</t>
  </si>
  <si>
    <t>UE23/0001177</t>
  </si>
  <si>
    <t>MERCA QIU XIA SL</t>
  </si>
  <si>
    <t>22/0002380</t>
  </si>
  <si>
    <t>UE22/0002380</t>
  </si>
  <si>
    <t>23/0000809</t>
  </si>
  <si>
    <t>UE23/0000809</t>
  </si>
  <si>
    <t>23/0001165</t>
  </si>
  <si>
    <t>UE23/0001165</t>
  </si>
  <si>
    <t>HAPPY FAMILY 888 S.L</t>
  </si>
  <si>
    <t xml:space="preserve"> 02/07/2023</t>
  </si>
  <si>
    <t>23/0001091</t>
  </si>
  <si>
    <t>UE23/0001091</t>
  </si>
  <si>
    <t>HIPERCHINO ESPANA S.L</t>
  </si>
  <si>
    <t>23/0001012</t>
  </si>
  <si>
    <t>UE23/0001012</t>
  </si>
  <si>
    <t>23/0001095</t>
  </si>
  <si>
    <t>UE23/0001095</t>
  </si>
  <si>
    <t>HIPER LIU S.L</t>
  </si>
  <si>
    <t xml:space="preserve"> 08/05/2023</t>
  </si>
  <si>
    <t>23/0000846</t>
  </si>
  <si>
    <t>UE23/0000846</t>
  </si>
  <si>
    <t>23/0001092</t>
  </si>
  <si>
    <t>UE23/0001092</t>
  </si>
  <si>
    <t xml:space="preserve"> 03/07/2023</t>
  </si>
  <si>
    <t>23/0001099</t>
  </si>
  <si>
    <t>UE23/0001099</t>
  </si>
  <si>
    <t>23/0001100</t>
  </si>
  <si>
    <t>UE23/0001100</t>
  </si>
  <si>
    <t>PROXIM YES S.L</t>
  </si>
  <si>
    <t>23/0001115</t>
  </si>
  <si>
    <t>UE23/0001115</t>
  </si>
  <si>
    <t xml:space="preserve"> 10/07/2023</t>
  </si>
  <si>
    <t>23/0001123</t>
  </si>
  <si>
    <t>UE23/0001123</t>
  </si>
  <si>
    <t>FELIZELEITO UNIP. LDA</t>
  </si>
  <si>
    <t>23/0000834</t>
  </si>
  <si>
    <t>UE23/0000834</t>
  </si>
  <si>
    <t>23/0000835</t>
  </si>
  <si>
    <t>UE23/0000835</t>
  </si>
  <si>
    <t xml:space="preserve"> 12/05/2023</t>
  </si>
  <si>
    <t>23/0000866</t>
  </si>
  <si>
    <t>UE23/0000866</t>
  </si>
  <si>
    <t>23/0000867</t>
  </si>
  <si>
    <t>UE23/0000867</t>
  </si>
  <si>
    <t>XIAOZHEN CHEN</t>
  </si>
  <si>
    <t>23/0001109</t>
  </si>
  <si>
    <t>UE23/0001109</t>
  </si>
  <si>
    <t>23/0001119</t>
  </si>
  <si>
    <t>UE23/0001119</t>
  </si>
  <si>
    <t>MY SHOP 2021 S.L</t>
  </si>
  <si>
    <t>23/0000424</t>
  </si>
  <si>
    <t>UE23/0000424</t>
  </si>
  <si>
    <t>23/0001166</t>
  </si>
  <si>
    <t>UE23/0001166</t>
  </si>
  <si>
    <t>YUDING HU</t>
  </si>
  <si>
    <t xml:space="preserve"> 06/12/2022</t>
  </si>
  <si>
    <t>22/0002588</t>
  </si>
  <si>
    <t>UE22/0002588</t>
  </si>
  <si>
    <t>23/0000506</t>
  </si>
  <si>
    <t>UE23/0000506</t>
  </si>
  <si>
    <t>HIPER PINOSO S.L</t>
  </si>
  <si>
    <t>22/0002361</t>
  </si>
  <si>
    <t>UE22/0002361</t>
  </si>
  <si>
    <t xml:space="preserve"> 26/04/2023</t>
  </si>
  <si>
    <t>23/0000805</t>
  </si>
  <si>
    <t>UE23/0000805</t>
  </si>
  <si>
    <t>23/0001198</t>
  </si>
  <si>
    <t>UE23/0001198</t>
  </si>
  <si>
    <t>23/0001211</t>
  </si>
  <si>
    <t>UE23/0001211</t>
  </si>
  <si>
    <t>CHINANA S.L</t>
  </si>
  <si>
    <t>23/0000357</t>
  </si>
  <si>
    <t>UE23/0000357</t>
  </si>
  <si>
    <t>23/0000359</t>
  </si>
  <si>
    <t>UE23/0000359</t>
  </si>
  <si>
    <t>XIAODIE YE</t>
  </si>
  <si>
    <t>23/0000775</t>
  </si>
  <si>
    <t>UE23/0000775</t>
  </si>
  <si>
    <t>23/0001003</t>
  </si>
  <si>
    <t>UE23/0001003</t>
  </si>
  <si>
    <t>HAI JIANG CHEN</t>
  </si>
  <si>
    <t>23/0001036</t>
  </si>
  <si>
    <t>UE23/0001036</t>
  </si>
  <si>
    <t>23/0001204</t>
  </si>
  <si>
    <t>UE23/0001204</t>
  </si>
  <si>
    <t>JIAPAN YU</t>
  </si>
  <si>
    <t xml:space="preserve"> 14/10/2022</t>
  </si>
  <si>
    <t>22/0002215</t>
  </si>
  <si>
    <t>UE22/0002215</t>
  </si>
  <si>
    <t>HU CHEN HOME 2022 S.L</t>
  </si>
  <si>
    <t>22/0002195</t>
  </si>
  <si>
    <t>UE22/0002195</t>
  </si>
  <si>
    <t>22/0002711</t>
  </si>
  <si>
    <t>UE22/0002711</t>
  </si>
  <si>
    <t>JIAJING JINPING S.L</t>
  </si>
  <si>
    <t>23/0001130</t>
  </si>
  <si>
    <t>UE23/0001130</t>
  </si>
  <si>
    <t>JANS COCO S.L</t>
  </si>
  <si>
    <t xml:space="preserve"> 27/09/2022</t>
  </si>
  <si>
    <t>22/0002092</t>
  </si>
  <si>
    <t>UE22/0002092</t>
  </si>
  <si>
    <t>YONGQIN YE</t>
  </si>
  <si>
    <t>22/0002423</t>
  </si>
  <si>
    <t>UE22/0002423</t>
  </si>
  <si>
    <t>22/0002662</t>
  </si>
  <si>
    <t>UE22/0002662</t>
  </si>
  <si>
    <t>JIAFENG CAO</t>
  </si>
  <si>
    <t xml:space="preserve"> 12/12/2022</t>
  </si>
  <si>
    <t>22/0002613</t>
  </si>
  <si>
    <t>UE22/0002613</t>
  </si>
  <si>
    <t>23/0000635</t>
  </si>
  <si>
    <t>UE23/0000635</t>
  </si>
  <si>
    <t>JIAYI ZHANG</t>
  </si>
  <si>
    <t>22/0002663</t>
  </si>
  <si>
    <t>UE22/0002663</t>
  </si>
  <si>
    <t>LIBINXU S.L</t>
  </si>
  <si>
    <t>23/0001098</t>
  </si>
  <si>
    <t>UE23/0001098</t>
  </si>
  <si>
    <t>SHENAOCHEN S.L</t>
  </si>
  <si>
    <t>23/0000954</t>
  </si>
  <si>
    <t>UE23/0000954</t>
  </si>
  <si>
    <t>23/0001156</t>
  </si>
  <si>
    <t>UE23/0001156</t>
  </si>
  <si>
    <t>QING HON S.L</t>
  </si>
  <si>
    <t>23/0001210</t>
  </si>
  <si>
    <t>UE23/0001210</t>
  </si>
  <si>
    <t>FAMILY CITY S.L</t>
  </si>
  <si>
    <t>22/0002632</t>
  </si>
  <si>
    <t>UE22/0002632</t>
  </si>
  <si>
    <t>23/0000358</t>
  </si>
  <si>
    <t>UE23/0000358</t>
  </si>
  <si>
    <t>23/0000811</t>
  </si>
  <si>
    <t>UE23/0000811</t>
  </si>
  <si>
    <t>23/0000812</t>
  </si>
  <si>
    <t>UE23/0000812</t>
  </si>
  <si>
    <t>23/0000815</t>
  </si>
  <si>
    <t>UE23/0000815</t>
  </si>
  <si>
    <t>LELE ZHAN</t>
  </si>
  <si>
    <t>22/0002181</t>
  </si>
  <si>
    <t>UE22/0002181</t>
  </si>
  <si>
    <t>DAOJING LIN</t>
  </si>
  <si>
    <t>22/0001990</t>
  </si>
  <si>
    <t>UE22/0001990</t>
  </si>
  <si>
    <t>22/0002183</t>
  </si>
  <si>
    <t>UE22/0002183</t>
  </si>
  <si>
    <t>CANTILLANA MARKET, S.L.</t>
  </si>
  <si>
    <t>23/0001022</t>
  </si>
  <si>
    <t>UE23/0001022</t>
  </si>
  <si>
    <t>HUIQIONG PAN</t>
  </si>
  <si>
    <t>22/0002712</t>
  </si>
  <si>
    <t>UE22/0002712</t>
  </si>
  <si>
    <t>JIANWEI JIN</t>
  </si>
  <si>
    <t>23/0001188</t>
  </si>
  <si>
    <t>UE23/0001188</t>
  </si>
  <si>
    <t>HIPER FAMILY ZH S.L</t>
  </si>
  <si>
    <t xml:space="preserve"> 20/06/2022</t>
  </si>
  <si>
    <t>22/0001229</t>
  </si>
  <si>
    <t>UE22/0001229</t>
  </si>
  <si>
    <t>JINHUI LIN</t>
  </si>
  <si>
    <t xml:space="preserve"> 23/09/2022</t>
  </si>
  <si>
    <t>22/0002074</t>
  </si>
  <si>
    <t>UE22/0002074</t>
  </si>
  <si>
    <t>VARIETI GUADAIRA S.L</t>
  </si>
  <si>
    <t>23/0000369</t>
  </si>
  <si>
    <t>UE23/0000369</t>
  </si>
  <si>
    <t>EURO CASH FAMILIA FA, S.L</t>
  </si>
  <si>
    <t>23/0000347</t>
  </si>
  <si>
    <t>UE23/0000347</t>
  </si>
  <si>
    <t>23/0000491</t>
  </si>
  <si>
    <t>UE23/0000491</t>
  </si>
  <si>
    <t>23/0001189</t>
  </si>
  <si>
    <t>UE23/0001189</t>
  </si>
  <si>
    <t>UNION HUELVASIA S.L</t>
  </si>
  <si>
    <t>23/0001197</t>
  </si>
  <si>
    <t>UE23/0001197</t>
  </si>
  <si>
    <t>MAXIDECO HOGAR S.L</t>
  </si>
  <si>
    <t xml:space="preserve"> 24/05/2023</t>
  </si>
  <si>
    <t>22/0002461</t>
  </si>
  <si>
    <t>MAXIDECO HOGAR, S.L.</t>
  </si>
  <si>
    <t>STYLE HOME S.L</t>
  </si>
  <si>
    <t>23/0000269</t>
  </si>
  <si>
    <t>UE23/0000269</t>
  </si>
  <si>
    <t>JUAN Y LUCIA 2017 S.L.</t>
  </si>
  <si>
    <t>23/0000547</t>
  </si>
  <si>
    <t>UE23/0000547</t>
  </si>
  <si>
    <t>LIN CLAN S.L</t>
  </si>
  <si>
    <t>23/0000287</t>
  </si>
  <si>
    <t>UE23/0000287</t>
  </si>
  <si>
    <t xml:space="preserve"> 24/02/2023</t>
  </si>
  <si>
    <t>23/0000356</t>
  </si>
  <si>
    <t>UE23/0000356</t>
  </si>
  <si>
    <t>HIPER ALBERIC S.L</t>
  </si>
  <si>
    <t>22/0002072</t>
  </si>
  <si>
    <t>UE22/0002072</t>
  </si>
  <si>
    <t>HIPER ALBERIC, S.L.</t>
  </si>
  <si>
    <t>23/0000819</t>
  </si>
  <si>
    <t>UE23/0000819</t>
  </si>
  <si>
    <t>23/0000943</t>
  </si>
  <si>
    <t>UE23/0000943</t>
  </si>
  <si>
    <t>LONGJIE WANG</t>
  </si>
  <si>
    <t>23/0000950</t>
  </si>
  <si>
    <t>UE23/0000950</t>
  </si>
  <si>
    <t>COMERCIO GRAN TIERRA S.L</t>
  </si>
  <si>
    <t>22/0002134</t>
  </si>
  <si>
    <t>UE22/0002134</t>
  </si>
  <si>
    <t>MIAOYI WU</t>
  </si>
  <si>
    <t>22/0002341</t>
  </si>
  <si>
    <t>UE22/0002341</t>
  </si>
  <si>
    <t>HIPER HAN S.L</t>
  </si>
  <si>
    <t>23/0001162</t>
  </si>
  <si>
    <t>UE23/0001162</t>
  </si>
  <si>
    <t>23/0001201</t>
  </si>
  <si>
    <t>UE23/0001201</t>
  </si>
  <si>
    <t>DAOZHEN FENG</t>
  </si>
  <si>
    <t>22/0002367</t>
  </si>
  <si>
    <t>UE22/0002367</t>
  </si>
  <si>
    <t>SUPER DRAGON CHINA S.L</t>
  </si>
  <si>
    <t>23/0000847</t>
  </si>
  <si>
    <t>UE23/0000847</t>
  </si>
  <si>
    <t>23/0000939</t>
  </si>
  <si>
    <t>UE23/0000939</t>
  </si>
  <si>
    <t>FUTURE TELECOMPLUS S.L</t>
  </si>
  <si>
    <t>22/0002544</t>
  </si>
  <si>
    <t>N/FACTURA</t>
  </si>
  <si>
    <t xml:space="preserve"> 30/12/2022</t>
  </si>
  <si>
    <t>22/0002750</t>
  </si>
  <si>
    <t>UE22/0002750</t>
  </si>
  <si>
    <t>23/0000196</t>
  </si>
  <si>
    <t>UE23/0000196</t>
  </si>
  <si>
    <t>23/0001029</t>
  </si>
  <si>
    <t>UE23/0001029</t>
  </si>
  <si>
    <t>ASIA MARKET 666 S.L</t>
  </si>
  <si>
    <t xml:space="preserve"> 13/12/2022</t>
  </si>
  <si>
    <t>22/0002620</t>
  </si>
  <si>
    <t>UE22/0002620</t>
  </si>
  <si>
    <t>23/0001028</t>
  </si>
  <si>
    <t>UE23/0001028</t>
  </si>
  <si>
    <t>23/0001179</t>
  </si>
  <si>
    <t>UE23/0001179</t>
  </si>
  <si>
    <t>DONGSHENG HU</t>
  </si>
  <si>
    <t xml:space="preserve"> 25/08/2022</t>
  </si>
  <si>
    <t>22/0001857</t>
  </si>
  <si>
    <t>UE22/0001857</t>
  </si>
  <si>
    <t>LINHAO CHEN</t>
  </si>
  <si>
    <t xml:space="preserve"> 13/02/2023</t>
  </si>
  <si>
    <t>WEIFENG CHEN</t>
  </si>
  <si>
    <t>23/0000370</t>
  </si>
  <si>
    <t>UE23/0000370</t>
  </si>
  <si>
    <t>MATTEO WANG</t>
  </si>
  <si>
    <t>22/0002671</t>
  </si>
  <si>
    <t>UE22/0002671</t>
  </si>
  <si>
    <t xml:space="preserve"> 09/01/2023</t>
  </si>
  <si>
    <t>23/0000040</t>
  </si>
  <si>
    <t>UE23/0000040</t>
  </si>
  <si>
    <t xml:space="preserve"> 13/01/2023</t>
  </si>
  <si>
    <t>23/0000098</t>
  </si>
  <si>
    <t>UE23/0000098</t>
  </si>
  <si>
    <t>BOJUN CHEN</t>
  </si>
  <si>
    <t>22/0002347</t>
  </si>
  <si>
    <t>UE22/0002347</t>
  </si>
  <si>
    <t>22/0002355</t>
  </si>
  <si>
    <t>UE22/0002355</t>
  </si>
  <si>
    <t>23/0001147</t>
  </si>
  <si>
    <t>UE23/0001147</t>
  </si>
  <si>
    <t>AXIAL CENTRAL C.B</t>
  </si>
  <si>
    <t xml:space="preserve"> 28/02/2023</t>
  </si>
  <si>
    <t>23/0000376</t>
  </si>
  <si>
    <t>UE23/0000376</t>
  </si>
  <si>
    <t>MAXI HOME TRADING S.L</t>
  </si>
  <si>
    <t>23/0001094</t>
  </si>
  <si>
    <t>UE23/0001094</t>
  </si>
  <si>
    <t>LIU LIU</t>
  </si>
  <si>
    <t xml:space="preserve"> 09/06/2023</t>
  </si>
  <si>
    <t>23/0001006</t>
  </si>
  <si>
    <t>UE23/0001006</t>
  </si>
  <si>
    <t>23/0001170</t>
  </si>
  <si>
    <t>UE23/0001170</t>
  </si>
  <si>
    <t>LIWEI JIN</t>
  </si>
  <si>
    <t xml:space="preserve"> 07/11/2022</t>
  </si>
  <si>
    <t>22/0002332</t>
  </si>
  <si>
    <t>UE22/0002332</t>
  </si>
  <si>
    <t>23/0000769</t>
  </si>
  <si>
    <t>UE23/0000769</t>
  </si>
  <si>
    <t>23/0000770</t>
  </si>
  <si>
    <t>UE23/0000770</t>
  </si>
  <si>
    <t>23/0000771</t>
  </si>
  <si>
    <t>UE23/0000771</t>
  </si>
  <si>
    <t>DISTRIBUCIONES PINO MONTANO S.</t>
  </si>
  <si>
    <t xml:space="preserve"> 23/07/2023</t>
  </si>
  <si>
    <t>23/0001171</t>
  </si>
  <si>
    <t>UE23/0001171</t>
  </si>
  <si>
    <t>XUELU LIN</t>
  </si>
  <si>
    <t>23/0000461</t>
  </si>
  <si>
    <t>UE23/0000461</t>
  </si>
  <si>
    <t>23/0000463</t>
  </si>
  <si>
    <t>UE23/0000463</t>
  </si>
  <si>
    <t>23/0000525</t>
  </si>
  <si>
    <t>UE23/0000525</t>
  </si>
  <si>
    <t>LIN LAN PING</t>
  </si>
  <si>
    <t>23/0001202</t>
  </si>
  <si>
    <t>UE23/0001202</t>
  </si>
  <si>
    <t>CHANGDA 2018 S.L</t>
  </si>
  <si>
    <t>23/0000057</t>
  </si>
  <si>
    <t>UE23/0000057</t>
  </si>
  <si>
    <t>XUGE LOU</t>
  </si>
  <si>
    <t>23/0000938</t>
  </si>
  <si>
    <t>UE23/0000938</t>
  </si>
  <si>
    <t>23/0000947</t>
  </si>
  <si>
    <t>UE23/0000947</t>
  </si>
  <si>
    <t>TOUCHPHONE S.L</t>
  </si>
  <si>
    <t>23/0001168</t>
  </si>
  <si>
    <t>UE23/0001168</t>
  </si>
  <si>
    <t>MERCA JIN WANG 2022 S.L</t>
  </si>
  <si>
    <t xml:space="preserve"> 23/03/2023</t>
  </si>
  <si>
    <t>23/0000560</t>
  </si>
  <si>
    <t>UE23/0000560</t>
  </si>
  <si>
    <t>XIAO LEI</t>
  </si>
  <si>
    <t>23/0001173</t>
  </si>
  <si>
    <t>UE23/0001173</t>
  </si>
  <si>
    <t>XIAOFENG WU</t>
  </si>
  <si>
    <t xml:space="preserve"> 26/01/2023</t>
  </si>
  <si>
    <t>23/0000168</t>
  </si>
  <si>
    <t>UE23/0000168</t>
  </si>
  <si>
    <t>QING ZHANG</t>
  </si>
  <si>
    <t>23/0000340</t>
  </si>
  <si>
    <t>UE23/0000340</t>
  </si>
  <si>
    <t>23/0000440</t>
  </si>
  <si>
    <t>UE23/0000440</t>
  </si>
  <si>
    <t>23/0000441</t>
  </si>
  <si>
    <t>UE23/0000441</t>
  </si>
  <si>
    <t>JIANYI YE</t>
  </si>
  <si>
    <t>23/0000197</t>
  </si>
  <si>
    <t>UE23/0000197</t>
  </si>
  <si>
    <t>BAZAR GRANMUNDO S.L</t>
  </si>
  <si>
    <t xml:space="preserve"> 09/02/2023</t>
  </si>
  <si>
    <t>23/0000248</t>
  </si>
  <si>
    <t>UE23/0000248</t>
  </si>
  <si>
    <t xml:space="preserve"> 15/02/2023</t>
  </si>
  <si>
    <t>23/0000285</t>
  </si>
  <si>
    <t>UE23/0000285</t>
  </si>
  <si>
    <t xml:space="preserve"> 17/02/2023</t>
  </si>
  <si>
    <t>23/0000300</t>
  </si>
  <si>
    <t>UE23/0000300</t>
  </si>
  <si>
    <t>23/0000457</t>
  </si>
  <si>
    <t>UE23/0000457</t>
  </si>
  <si>
    <t>QUNMIAO RUAN</t>
  </si>
  <si>
    <t>23/0000848</t>
  </si>
  <si>
    <t>UE23/0000848</t>
  </si>
  <si>
    <t>KAI LIN</t>
  </si>
  <si>
    <t>YUANBO WU</t>
  </si>
  <si>
    <t>23/0000393</t>
  </si>
  <si>
    <t>UE23/0000393</t>
  </si>
  <si>
    <t>GUANZHONG DU</t>
  </si>
  <si>
    <t>23/0001154</t>
  </si>
  <si>
    <t>UE23/0001154</t>
  </si>
  <si>
    <t>10 TELECOM 3.0 S.L.U</t>
  </si>
  <si>
    <t>23/0001071</t>
  </si>
  <si>
    <t>UE23/0001071</t>
  </si>
  <si>
    <t>LIYING LI</t>
  </si>
  <si>
    <t>23/0000481</t>
  </si>
  <si>
    <t>UE23/0000481</t>
  </si>
  <si>
    <t>23/0000894</t>
  </si>
  <si>
    <t>UE23/0000894</t>
  </si>
  <si>
    <t>23/0001163</t>
  </si>
  <si>
    <t>UE23/0001163</t>
  </si>
  <si>
    <t>NI ZHENG</t>
  </si>
  <si>
    <t>23/0000864</t>
  </si>
  <si>
    <t>UE23/0000864</t>
  </si>
  <si>
    <t>23/0001157</t>
  </si>
  <si>
    <t>UE23/0001157</t>
  </si>
  <si>
    <t>BLUE EASE S.L.</t>
  </si>
  <si>
    <t>23/0000766</t>
  </si>
  <si>
    <t>UE23/0000766</t>
  </si>
  <si>
    <t>23/0000779</t>
  </si>
  <si>
    <t>UE23/0000779</t>
  </si>
  <si>
    <t>23/0000786</t>
  </si>
  <si>
    <t>UE23/0000786</t>
  </si>
  <si>
    <t>23/0001153</t>
  </si>
  <si>
    <t>UE23/0001153</t>
  </si>
  <si>
    <t>XIAOWEI CAO</t>
  </si>
  <si>
    <t>23/0000586</t>
  </si>
  <si>
    <t>UE23/0000586</t>
  </si>
  <si>
    <t>23/0000587</t>
  </si>
  <si>
    <t>UE23/0000587</t>
  </si>
  <si>
    <t>23/0000614</t>
  </si>
  <si>
    <t>UE23/0000614</t>
  </si>
  <si>
    <t>23/0000738</t>
  </si>
  <si>
    <t>UE23/0000738</t>
  </si>
  <si>
    <t>23/0000742</t>
  </si>
  <si>
    <t>UE23/0000742</t>
  </si>
  <si>
    <t>LENA CUI LIN</t>
  </si>
  <si>
    <t>23/0000646</t>
  </si>
  <si>
    <t>UE23/0000646</t>
  </si>
  <si>
    <t>LIWEI QIU</t>
  </si>
  <si>
    <t>23/0000658</t>
  </si>
  <si>
    <t>UE23/0000658</t>
  </si>
  <si>
    <t>23/0001064</t>
  </si>
  <si>
    <t>UE23/0001064</t>
  </si>
  <si>
    <t>LILI CHEN</t>
  </si>
  <si>
    <t>23/0001203</t>
  </si>
  <si>
    <t>UE23/0001203</t>
  </si>
  <si>
    <t>MERECA LELEY S.L</t>
  </si>
  <si>
    <t>23/0000731</t>
  </si>
  <si>
    <t>UE23/0000731</t>
  </si>
  <si>
    <t>23/0000800</t>
  </si>
  <si>
    <t>UE23/0000800</t>
  </si>
  <si>
    <t>CAILING YE</t>
  </si>
  <si>
    <t>23/0000733</t>
  </si>
  <si>
    <t>UE23/0000733</t>
  </si>
  <si>
    <t>QIAOLI CHEN</t>
  </si>
  <si>
    <t>23/0000735</t>
  </si>
  <si>
    <t>UE23/0000735</t>
  </si>
  <si>
    <t>23/0000776</t>
  </si>
  <si>
    <t>UE23/0000776</t>
  </si>
  <si>
    <t>DM UNIKO ESPJ</t>
  </si>
  <si>
    <t>23/0000859</t>
  </si>
  <si>
    <t>UE23/0000859</t>
  </si>
  <si>
    <t>23/0001024</t>
  </si>
  <si>
    <t>UE23/0001024</t>
  </si>
  <si>
    <t>JUNJIE CHEN</t>
  </si>
  <si>
    <t>23/0000970</t>
  </si>
  <si>
    <t>UE23/0000970</t>
  </si>
  <si>
    <t xml:space="preserve"> 05/06/2023</t>
  </si>
  <si>
    <t>23/0000985</t>
  </si>
  <si>
    <t>UE23/0000985</t>
  </si>
  <si>
    <t>23/0001102</t>
  </si>
  <si>
    <t>UE23/0001102</t>
  </si>
  <si>
    <t>CAIYUE XIA</t>
  </si>
  <si>
    <t>23/0001007</t>
  </si>
  <si>
    <t>UE23/0001007</t>
  </si>
  <si>
    <t>SOL 168 S.L</t>
  </si>
  <si>
    <t>23/0001017</t>
  </si>
  <si>
    <t>UE23/0001017</t>
  </si>
  <si>
    <t>LI YE BAZAR 2022 S.L</t>
  </si>
  <si>
    <t xml:space="preserve"> 22/06/2023</t>
  </si>
  <si>
    <t>23/0001054</t>
  </si>
  <si>
    <t>UE23/0001054</t>
  </si>
  <si>
    <t>HIPER WANGDA 885 S.L</t>
  </si>
  <si>
    <t xml:space="preserve"> 23/06/2023</t>
  </si>
  <si>
    <t>23/0001058</t>
  </si>
  <si>
    <t>UE23/0001058</t>
  </si>
  <si>
    <t>23/0001062</t>
  </si>
  <si>
    <t>UE23/0001062</t>
  </si>
  <si>
    <t>BIN ZHAO</t>
  </si>
  <si>
    <t>23/0001114</t>
  </si>
  <si>
    <t>UE23/0001114</t>
  </si>
  <si>
    <t>DETOT HOME VALENCIA S.L</t>
  </si>
  <si>
    <t>23/0001121</t>
  </si>
  <si>
    <t>UE23/0001121</t>
  </si>
  <si>
    <t>HOME ASIA 2018 S.L</t>
  </si>
  <si>
    <t xml:space="preserve"> 11/07/2023</t>
  </si>
  <si>
    <t>23/0001125</t>
  </si>
  <si>
    <t>UE23/0001125</t>
  </si>
  <si>
    <t>MI PRIMERA CASA EUROPAS.L</t>
  </si>
  <si>
    <t>23/0001137</t>
  </si>
  <si>
    <t>UE23/0001137</t>
  </si>
  <si>
    <t>MERCA MUSERO S.L</t>
  </si>
  <si>
    <t>23/0001176</t>
  </si>
  <si>
    <t>UE23/0001176</t>
  </si>
  <si>
    <t>JUNTAO XIAO</t>
  </si>
  <si>
    <t>23/0001181</t>
  </si>
  <si>
    <t>UE23/0001181</t>
  </si>
  <si>
    <t>23/0001200</t>
  </si>
  <si>
    <t>UE23/0001200</t>
  </si>
  <si>
    <t>HOME STORE MONTEQUINTO S.L</t>
  </si>
  <si>
    <t>23/0001184</t>
  </si>
  <si>
    <t>UE23/0001184</t>
  </si>
  <si>
    <t>MIAOPING LI</t>
  </si>
  <si>
    <t>23/0001213</t>
  </si>
  <si>
    <t>UE23/0001213</t>
  </si>
  <si>
    <t>Nro. Vtos. Pendientes de Cobro</t>
  </si>
  <si>
    <t>Pendientes de Cobro</t>
  </si>
  <si>
    <t>Total de Cobros Listados</t>
  </si>
  <si>
    <t>Total Cobros Listados</t>
  </si>
  <si>
    <t>Relación de Cobros de la Empresa</t>
  </si>
  <si>
    <t>Empresa: UNICO STAR EUROPA, S.L.</t>
  </si>
  <si>
    <t>Período: De 01-Ene-1999 a 31-Dic-2222</t>
  </si>
  <si>
    <t>Fecha: 11/08/2023</t>
  </si>
  <si>
    <t>Orden</t>
  </si>
  <si>
    <t>Cta. Pago</t>
  </si>
  <si>
    <t>FUTURE TELECOM PLUS, S.L.</t>
  </si>
  <si>
    <t>FUTURE TELECOM</t>
  </si>
  <si>
    <t xml:space="preserve"> 31/07/2023</t>
  </si>
  <si>
    <t>fUTURE TELECOM</t>
  </si>
  <si>
    <t>Nro. Total Pagos Proveedor</t>
  </si>
  <si>
    <t>Importe Total Proveedor</t>
  </si>
  <si>
    <t>DIGITAL ITALIA SRL</t>
  </si>
  <si>
    <t>CENTROS COMERCIALES CARREFOUR</t>
  </si>
  <si>
    <t xml:space="preserve"> 01/04/2023</t>
  </si>
  <si>
    <t>CENTRO COMERCIAL CARREFOU</t>
  </si>
  <si>
    <t xml:space="preserve"> 15/04/2023</t>
  </si>
  <si>
    <t>VACACIONES E DREAMS, S.L.U.</t>
  </si>
  <si>
    <t>VACACIONES EDREAMS</t>
  </si>
  <si>
    <t>ROCK PATH SRL</t>
  </si>
  <si>
    <t>HUANG ZIHANG</t>
  </si>
  <si>
    <t>PORSCHE MACAN 0487JYZ</t>
  </si>
  <si>
    <t>Nro. Vtos. Pendientes de Pago</t>
  </si>
  <si>
    <t>Pendientes de Pago</t>
  </si>
  <si>
    <t>Total de Pagos Listados</t>
  </si>
  <si>
    <t>Total Pagos Listados</t>
  </si>
  <si>
    <t>Relación de Pagos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</si>
</sst>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4D74-4702-4FF1-816E-9A6D28F63557}">
  <sheetPr>
    <pageSetUpPr fitToPage="1"/>
  </sheetPr>
  <dimension ref="A1:L50"/>
  <sheetViews>
    <sheetView tabSelected="1" workbookViewId="0">
      <selection activeCell="A2" sqref="A2"/>
    </sheetView>
  </sheetViews>
  <sheetFormatPr baseColWidth="10" defaultRowHeight="14.4" x14ac:dyDescent="0.3"/>
  <cols>
    <col min="1" max="1" width="9" bestFit="1" customWidth="1"/>
    <col min="2" max="2" width="32.5546875" bestFit="1" customWidth="1"/>
    <col min="3" max="3" width="11" bestFit="1" customWidth="1"/>
    <col min="4" max="4" width="10.5546875" bestFit="1" customWidth="1"/>
    <col min="5" max="5" width="11" bestFit="1" customWidth="1"/>
    <col min="6" max="6" width="4" bestFit="1" customWidth="1"/>
    <col min="7" max="7" width="28" bestFit="1" customWidth="1"/>
    <col min="8" max="8" width="5.21875" bestFit="1" customWidth="1"/>
    <col min="9" max="9" width="21.88671875" bestFit="1" customWidth="1"/>
    <col min="10" max="10" width="10.109375" bestFit="1" customWidth="1"/>
    <col min="11" max="11" width="7.44140625" bestFit="1" customWidth="1"/>
    <col min="12" max="12" width="9.77734375" bestFit="1" customWidth="1"/>
  </cols>
  <sheetData>
    <row r="1" spans="1:12" ht="22.8" x14ac:dyDescent="0.4">
      <c r="A1" s="14" t="s">
        <v>1288</v>
      </c>
    </row>
    <row r="3" spans="1:12" x14ac:dyDescent="0.3">
      <c r="A3" s="4" t="s">
        <v>1263</v>
      </c>
    </row>
    <row r="4" spans="1:12" x14ac:dyDescent="0.3">
      <c r="A4" s="4" t="s">
        <v>1264</v>
      </c>
    </row>
    <row r="5" spans="1:12" x14ac:dyDescent="0.3">
      <c r="A5" s="4" t="s">
        <v>1265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1266</v>
      </c>
      <c r="J7" s="3" t="s">
        <v>9</v>
      </c>
      <c r="K7" s="2" t="s">
        <v>10</v>
      </c>
      <c r="L7" s="2" t="s">
        <v>1267</v>
      </c>
    </row>
    <row r="8" spans="1:12" ht="15" thickTop="1" x14ac:dyDescent="0.3"/>
    <row r="9" spans="1:12" x14ac:dyDescent="0.3">
      <c r="A9" s="5">
        <v>40000030</v>
      </c>
      <c r="B9" s="5" t="s">
        <v>1268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150</v>
      </c>
      <c r="D10" s="7">
        <v>646</v>
      </c>
      <c r="E10" s="7" t="s">
        <v>150</v>
      </c>
      <c r="F10" s="8">
        <v>1</v>
      </c>
      <c r="G10" s="7" t="s">
        <v>1269</v>
      </c>
      <c r="H10" s="9"/>
      <c r="I10" s="7"/>
      <c r="J10" s="10">
        <v>160010</v>
      </c>
      <c r="K10" s="7" t="s">
        <v>16</v>
      </c>
      <c r="L10" s="7"/>
    </row>
    <row r="11" spans="1:12" x14ac:dyDescent="0.3">
      <c r="C11" s="7" t="s">
        <v>487</v>
      </c>
      <c r="D11" s="7">
        <v>847</v>
      </c>
      <c r="E11" s="7" t="s">
        <v>487</v>
      </c>
      <c r="F11" s="8">
        <v>1</v>
      </c>
      <c r="G11" s="7" t="s">
        <v>1269</v>
      </c>
      <c r="H11" s="9"/>
      <c r="I11" s="7"/>
      <c r="J11" s="10">
        <v>47509.29</v>
      </c>
      <c r="K11" s="7" t="s">
        <v>16</v>
      </c>
      <c r="L11" s="7"/>
    </row>
    <row r="12" spans="1:12" x14ac:dyDescent="0.3">
      <c r="C12" s="7" t="s">
        <v>373</v>
      </c>
      <c r="D12" s="7">
        <v>1063</v>
      </c>
      <c r="E12" s="7" t="s">
        <v>373</v>
      </c>
      <c r="F12" s="8">
        <v>1</v>
      </c>
      <c r="G12" s="7" t="s">
        <v>1269</v>
      </c>
      <c r="H12" s="9"/>
      <c r="I12" s="7"/>
      <c r="J12" s="10">
        <v>115984.58</v>
      </c>
      <c r="K12" s="7" t="s">
        <v>16</v>
      </c>
      <c r="L12" s="7"/>
    </row>
    <row r="13" spans="1:12" x14ac:dyDescent="0.3">
      <c r="C13" s="7" t="s">
        <v>115</v>
      </c>
      <c r="D13" s="7">
        <v>1331</v>
      </c>
      <c r="E13" s="7" t="s">
        <v>115</v>
      </c>
      <c r="F13" s="8">
        <v>1</v>
      </c>
      <c r="G13" s="7" t="s">
        <v>1269</v>
      </c>
      <c r="H13" s="9"/>
      <c r="I13" s="7"/>
      <c r="J13" s="10">
        <v>86210.08</v>
      </c>
      <c r="K13" s="7" t="s">
        <v>16</v>
      </c>
      <c r="L13" s="7"/>
    </row>
    <row r="14" spans="1:12" x14ac:dyDescent="0.3">
      <c r="C14" s="7" t="s">
        <v>1270</v>
      </c>
      <c r="D14" s="7">
        <v>1626</v>
      </c>
      <c r="E14" s="7" t="s">
        <v>1270</v>
      </c>
      <c r="F14" s="8">
        <v>1</v>
      </c>
      <c r="G14" s="7" t="s">
        <v>1271</v>
      </c>
      <c r="H14" s="9"/>
      <c r="I14" s="7"/>
      <c r="J14" s="10">
        <v>69486.98</v>
      </c>
      <c r="K14" s="7" t="s">
        <v>16</v>
      </c>
      <c r="L14" s="7"/>
    </row>
    <row r="16" spans="1:12" x14ac:dyDescent="0.3">
      <c r="G16" s="11" t="s">
        <v>1272</v>
      </c>
      <c r="H16" s="12">
        <f>+COUNTIF(K10:K14,"=Pte.")</f>
        <v>5</v>
      </c>
      <c r="I16" s="11" t="s">
        <v>1273</v>
      </c>
      <c r="J16" s="13">
        <f>+SUMIF(K10:K14,"=Pte.",J10:J14)</f>
        <v>479200.93</v>
      </c>
    </row>
    <row r="18" spans="1:12" x14ac:dyDescent="0.3">
      <c r="A18" s="5">
        <v>40000032</v>
      </c>
      <c r="B18" s="5" t="s">
        <v>1274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">
      <c r="C19" s="7" t="s">
        <v>13</v>
      </c>
      <c r="D19" s="7">
        <v>5079</v>
      </c>
      <c r="E19" s="7" t="s">
        <v>13</v>
      </c>
      <c r="F19" s="8">
        <v>1</v>
      </c>
      <c r="G19" s="7" t="s">
        <v>1274</v>
      </c>
      <c r="H19" s="9"/>
      <c r="I19" s="7"/>
      <c r="J19" s="10">
        <v>110110.92</v>
      </c>
      <c r="K19" s="7" t="s">
        <v>16</v>
      </c>
      <c r="L19" s="7"/>
    </row>
    <row r="21" spans="1:12" x14ac:dyDescent="0.3">
      <c r="G21" s="11" t="s">
        <v>1272</v>
      </c>
      <c r="H21" s="12">
        <f>+COUNTIF(K19:K19,"=Pte.")</f>
        <v>1</v>
      </c>
      <c r="I21" s="11" t="s">
        <v>1273</v>
      </c>
      <c r="J21" s="13">
        <f>+SUMIF(K19:K19,"=Pte.",J19:J19)</f>
        <v>110110.92</v>
      </c>
    </row>
    <row r="23" spans="1:12" x14ac:dyDescent="0.3">
      <c r="A23" s="5">
        <v>41000109</v>
      </c>
      <c r="B23" s="5" t="s">
        <v>1275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">
      <c r="C24" s="7" t="s">
        <v>1276</v>
      </c>
      <c r="D24" s="7">
        <v>6628</v>
      </c>
      <c r="E24" s="7" t="s">
        <v>1276</v>
      </c>
      <c r="F24" s="8">
        <v>1</v>
      </c>
      <c r="G24" s="7" t="s">
        <v>1277</v>
      </c>
      <c r="H24" s="9"/>
      <c r="I24" s="7"/>
      <c r="J24" s="10">
        <v>59.67</v>
      </c>
      <c r="K24" s="7" t="s">
        <v>16</v>
      </c>
      <c r="L24" s="7"/>
    </row>
    <row r="25" spans="1:12" x14ac:dyDescent="0.3">
      <c r="C25" s="7" t="s">
        <v>1276</v>
      </c>
      <c r="D25" s="7">
        <v>8592</v>
      </c>
      <c r="E25" s="7" t="s">
        <v>1276</v>
      </c>
      <c r="F25" s="8">
        <v>1</v>
      </c>
      <c r="G25" s="7" t="s">
        <v>1277</v>
      </c>
      <c r="H25" s="9"/>
      <c r="I25" s="7"/>
      <c r="J25" s="10">
        <v>66.739999999999995</v>
      </c>
      <c r="K25" s="7" t="s">
        <v>16</v>
      </c>
      <c r="L25" s="7"/>
    </row>
    <row r="26" spans="1:12" x14ac:dyDescent="0.3">
      <c r="C26" s="7" t="s">
        <v>1276</v>
      </c>
      <c r="D26" s="7">
        <v>8818</v>
      </c>
      <c r="E26" s="7" t="s">
        <v>1276</v>
      </c>
      <c r="F26" s="8">
        <v>1</v>
      </c>
      <c r="G26" s="7" t="s">
        <v>1277</v>
      </c>
      <c r="H26" s="9"/>
      <c r="I26" s="7"/>
      <c r="J26" s="10">
        <v>61.45</v>
      </c>
      <c r="K26" s="7" t="s">
        <v>16</v>
      </c>
      <c r="L26" s="7"/>
    </row>
    <row r="27" spans="1:12" x14ac:dyDescent="0.3">
      <c r="C27" s="7" t="s">
        <v>90</v>
      </c>
      <c r="D27" s="7">
        <v>668</v>
      </c>
      <c r="E27" s="7" t="s">
        <v>90</v>
      </c>
      <c r="F27" s="8">
        <v>1</v>
      </c>
      <c r="G27" s="7" t="s">
        <v>1277</v>
      </c>
      <c r="H27" s="9"/>
      <c r="I27" s="7"/>
      <c r="J27" s="10">
        <v>45.45</v>
      </c>
      <c r="K27" s="7" t="s">
        <v>16</v>
      </c>
      <c r="L27" s="7"/>
    </row>
    <row r="28" spans="1:12" x14ac:dyDescent="0.3">
      <c r="C28" s="7" t="s">
        <v>57</v>
      </c>
      <c r="D28" s="7">
        <v>2377</v>
      </c>
      <c r="E28" s="7" t="s">
        <v>57</v>
      </c>
      <c r="F28" s="8">
        <v>1</v>
      </c>
      <c r="G28" s="7" t="s">
        <v>1277</v>
      </c>
      <c r="H28" s="9"/>
      <c r="I28" s="7"/>
      <c r="J28" s="10">
        <v>65.849999999999994</v>
      </c>
      <c r="K28" s="7" t="s">
        <v>16</v>
      </c>
      <c r="L28" s="7"/>
    </row>
    <row r="29" spans="1:12" x14ac:dyDescent="0.3">
      <c r="C29" s="7" t="s">
        <v>1278</v>
      </c>
      <c r="D29" s="7">
        <v>1421</v>
      </c>
      <c r="E29" s="7" t="s">
        <v>1278</v>
      </c>
      <c r="F29" s="8">
        <v>1</v>
      </c>
      <c r="G29" s="7" t="s">
        <v>1277</v>
      </c>
      <c r="H29" s="9"/>
      <c r="I29" s="7"/>
      <c r="J29" s="10">
        <v>65.069999999999993</v>
      </c>
      <c r="K29" s="7" t="s">
        <v>16</v>
      </c>
      <c r="L29" s="7"/>
    </row>
    <row r="31" spans="1:12" x14ac:dyDescent="0.3">
      <c r="G31" s="11" t="s">
        <v>1272</v>
      </c>
      <c r="H31" s="12">
        <f>+COUNTIF(K24:K29,"=Pte.")</f>
        <v>6</v>
      </c>
      <c r="I31" s="11" t="s">
        <v>1273</v>
      </c>
      <c r="J31" s="13">
        <f>+SUMIF(K24:K29,"=Pte.",J24:J29)</f>
        <v>364.22999999999996</v>
      </c>
    </row>
    <row r="33" spans="1:12" x14ac:dyDescent="0.3">
      <c r="A33" s="5">
        <v>41000350</v>
      </c>
      <c r="B33" s="5" t="s">
        <v>1279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3">
      <c r="C34" s="7" t="s">
        <v>185</v>
      </c>
      <c r="D34" s="7">
        <v>1628</v>
      </c>
      <c r="E34" s="7" t="s">
        <v>185</v>
      </c>
      <c r="F34" s="8">
        <v>1</v>
      </c>
      <c r="G34" s="7" t="s">
        <v>1280</v>
      </c>
      <c r="H34" s="9"/>
      <c r="I34" s="7"/>
      <c r="J34" s="10">
        <v>86.66</v>
      </c>
      <c r="K34" s="7" t="s">
        <v>16</v>
      </c>
      <c r="L34" s="7"/>
    </row>
    <row r="36" spans="1:12" x14ac:dyDescent="0.3">
      <c r="G36" s="11" t="s">
        <v>1272</v>
      </c>
      <c r="H36" s="12">
        <f>+COUNTIF(K34:K34,"=Pte.")</f>
        <v>1</v>
      </c>
      <c r="I36" s="11" t="s">
        <v>1273</v>
      </c>
      <c r="J36" s="13">
        <f>+SUMIF(K34:K34,"=Pte.",J34:J34)</f>
        <v>86.66</v>
      </c>
    </row>
    <row r="38" spans="1:12" x14ac:dyDescent="0.3">
      <c r="A38" s="5">
        <v>41000793</v>
      </c>
      <c r="B38" s="5" t="s">
        <v>1281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3">
      <c r="C39" s="7" t="s">
        <v>73</v>
      </c>
      <c r="D39" s="7">
        <v>246</v>
      </c>
      <c r="E39" s="7" t="s">
        <v>73</v>
      </c>
      <c r="F39" s="8">
        <v>1</v>
      </c>
      <c r="G39" s="7" t="s">
        <v>1281</v>
      </c>
      <c r="H39" s="9"/>
      <c r="I39" s="7"/>
      <c r="J39" s="10">
        <v>6780</v>
      </c>
      <c r="K39" s="7" t="s">
        <v>16</v>
      </c>
      <c r="L39" s="7"/>
    </row>
    <row r="41" spans="1:12" x14ac:dyDescent="0.3">
      <c r="G41" s="11" t="s">
        <v>1272</v>
      </c>
      <c r="H41" s="12">
        <f>+COUNTIF(K39:K39,"=Pte.")</f>
        <v>1</v>
      </c>
      <c r="I41" s="11" t="s">
        <v>1273</v>
      </c>
      <c r="J41" s="13">
        <f>+SUMIF(K39:K39,"=Pte.",J39:J39)</f>
        <v>6780</v>
      </c>
    </row>
    <row r="43" spans="1:12" x14ac:dyDescent="0.3">
      <c r="A43" s="5">
        <v>52300005</v>
      </c>
      <c r="B43" s="5" t="s">
        <v>1282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3">
      <c r="C44" s="7" t="s">
        <v>567</v>
      </c>
      <c r="D44" s="7">
        <v>1985</v>
      </c>
      <c r="E44" s="7" t="s">
        <v>567</v>
      </c>
      <c r="F44" s="8">
        <v>1</v>
      </c>
      <c r="G44" s="7" t="s">
        <v>1283</v>
      </c>
      <c r="H44" s="9"/>
      <c r="I44" s="7"/>
      <c r="J44" s="10">
        <v>19100</v>
      </c>
      <c r="K44" s="7" t="s">
        <v>16</v>
      </c>
      <c r="L44" s="7"/>
    </row>
    <row r="46" spans="1:12" x14ac:dyDescent="0.3">
      <c r="G46" s="11" t="s">
        <v>1272</v>
      </c>
      <c r="H46" s="12">
        <f>+COUNTIF(K44:K44,"=Pte.")</f>
        <v>1</v>
      </c>
      <c r="I46" s="11" t="s">
        <v>1273</v>
      </c>
      <c r="J46" s="13">
        <f>+SUMIF(K44:K44,"=Pte.",J44:J44)</f>
        <v>19100</v>
      </c>
    </row>
    <row r="48" spans="1:12" x14ac:dyDescent="0.3">
      <c r="G48" s="7" t="s">
        <v>1284</v>
      </c>
      <c r="H48" s="8">
        <f>+COUNTIF(K8:K44,"=Pte.")</f>
        <v>15</v>
      </c>
      <c r="I48" s="7" t="s">
        <v>1285</v>
      </c>
      <c r="J48" s="10">
        <f>+SUMIF(K8:K44,"=Pte.",J8:J44)</f>
        <v>615642.73999999987</v>
      </c>
    </row>
    <row r="50" spans="7:10" x14ac:dyDescent="0.3">
      <c r="G50" s="11" t="s">
        <v>1286</v>
      </c>
      <c r="H50" s="12">
        <f>+H48</f>
        <v>15</v>
      </c>
      <c r="I50" s="11" t="s">
        <v>1287</v>
      </c>
      <c r="J50" s="13">
        <f>+J48</f>
        <v>615642.73999999987</v>
      </c>
    </row>
  </sheetData>
  <pageMargins left="0.7" right="0.7" top="0.75" bottom="0.75" header="0.3" footer="0.3"/>
  <pageSetup paperSize="9" scale="54"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B6F8-0B12-4A1C-B922-15A9765F489D}">
  <sheetPr>
    <pageSetUpPr fitToPage="1"/>
  </sheetPr>
  <dimension ref="A1:L1311"/>
  <sheetViews>
    <sheetView workbookViewId="0">
      <selection activeCell="A2" sqref="A2"/>
    </sheetView>
  </sheetViews>
  <sheetFormatPr baseColWidth="10" defaultRowHeight="14.4" x14ac:dyDescent="0.3"/>
  <cols>
    <col min="1" max="1" width="9" bestFit="1" customWidth="1"/>
    <col min="2" max="2" width="35.33203125" bestFit="1" customWidth="1"/>
    <col min="3" max="5" width="11" bestFit="1" customWidth="1"/>
    <col min="6" max="6" width="4" bestFit="1" customWidth="1"/>
    <col min="7" max="7" width="26.88671875" bestFit="1" customWidth="1"/>
    <col min="8" max="8" width="5.21875" bestFit="1" customWidth="1"/>
    <col min="9" max="9" width="18.88671875" bestFit="1" customWidth="1"/>
    <col min="10" max="10" width="10.109375" bestFit="1" customWidth="1"/>
    <col min="11" max="11" width="7.44140625" bestFit="1" customWidth="1"/>
    <col min="12" max="12" width="34.109375" bestFit="1" customWidth="1"/>
  </cols>
  <sheetData>
    <row r="1" spans="1:12" ht="22.8" x14ac:dyDescent="0.4">
      <c r="A1" s="14" t="s">
        <v>1262</v>
      </c>
    </row>
    <row r="3" spans="1:12" x14ac:dyDescent="0.3">
      <c r="A3" s="4" t="s">
        <v>1263</v>
      </c>
    </row>
    <row r="4" spans="1:12" x14ac:dyDescent="0.3">
      <c r="A4" s="4" t="s">
        <v>1264</v>
      </c>
    </row>
    <row r="5" spans="1:12" x14ac:dyDescent="0.3">
      <c r="A5" s="4" t="s">
        <v>1265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8</v>
      </c>
      <c r="J7" s="3" t="s">
        <v>9</v>
      </c>
      <c r="K7" s="2" t="s">
        <v>10</v>
      </c>
      <c r="L7" s="2" t="s">
        <v>11</v>
      </c>
    </row>
    <row r="8" spans="1:12" ht="15" thickTop="1" x14ac:dyDescent="0.3"/>
    <row r="9" spans="1:12" x14ac:dyDescent="0.3">
      <c r="A9" s="5">
        <v>43000016</v>
      </c>
      <c r="B9" s="5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13</v>
      </c>
      <c r="D10" s="7" t="s">
        <v>14</v>
      </c>
      <c r="E10" s="7" t="s">
        <v>13</v>
      </c>
      <c r="F10" s="8">
        <v>1</v>
      </c>
      <c r="G10" s="7" t="s">
        <v>15</v>
      </c>
      <c r="H10" s="9"/>
      <c r="I10" s="7"/>
      <c r="J10" s="10">
        <v>493.96</v>
      </c>
      <c r="K10" s="7" t="s">
        <v>16</v>
      </c>
      <c r="L10" s="7"/>
    </row>
    <row r="12" spans="1:12" x14ac:dyDescent="0.3">
      <c r="G12" s="11" t="s">
        <v>17</v>
      </c>
      <c r="H12" s="12">
        <f>+COUNTIF(K10:K10,"=Pte.")</f>
        <v>1</v>
      </c>
      <c r="I12" s="11" t="s">
        <v>18</v>
      </c>
      <c r="J12" s="13">
        <f>+SUMIF(K10:K10,"=Pte.",J10:J10)</f>
        <v>493.96</v>
      </c>
    </row>
    <row r="14" spans="1:12" x14ac:dyDescent="0.3">
      <c r="A14" s="5">
        <v>43000025</v>
      </c>
      <c r="B14" s="5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">
      <c r="C15" s="7" t="s">
        <v>20</v>
      </c>
      <c r="D15" s="7" t="s">
        <v>21</v>
      </c>
      <c r="E15" s="7" t="s">
        <v>20</v>
      </c>
      <c r="F15" s="8">
        <v>1</v>
      </c>
      <c r="G15" s="7" t="s">
        <v>22</v>
      </c>
      <c r="H15" s="9"/>
      <c r="I15" s="7"/>
      <c r="J15" s="10">
        <v>62.19</v>
      </c>
      <c r="K15" s="7" t="s">
        <v>16</v>
      </c>
      <c r="L15" s="7"/>
    </row>
    <row r="16" spans="1:12" x14ac:dyDescent="0.3">
      <c r="C16" s="7" t="s">
        <v>23</v>
      </c>
      <c r="D16" s="7" t="s">
        <v>24</v>
      </c>
      <c r="E16" s="7" t="s">
        <v>23</v>
      </c>
      <c r="F16" s="8">
        <v>1</v>
      </c>
      <c r="G16" s="7" t="s">
        <v>25</v>
      </c>
      <c r="H16" s="9"/>
      <c r="I16" s="7"/>
      <c r="J16" s="10">
        <v>74.489999999999995</v>
      </c>
      <c r="K16" s="7" t="s">
        <v>16</v>
      </c>
      <c r="L16" s="7"/>
    </row>
    <row r="17" spans="3:12" x14ac:dyDescent="0.3">
      <c r="C17" s="7" t="s">
        <v>26</v>
      </c>
      <c r="D17" s="7" t="s">
        <v>27</v>
      </c>
      <c r="E17" s="7" t="s">
        <v>26</v>
      </c>
      <c r="F17" s="8">
        <v>1</v>
      </c>
      <c r="G17" s="7" t="s">
        <v>28</v>
      </c>
      <c r="H17" s="9"/>
      <c r="I17" s="7"/>
      <c r="J17" s="10">
        <v>7.26</v>
      </c>
      <c r="K17" s="7" t="s">
        <v>16</v>
      </c>
      <c r="L17" s="7"/>
    </row>
    <row r="18" spans="3:12" x14ac:dyDescent="0.3">
      <c r="C18" s="7" t="s">
        <v>29</v>
      </c>
      <c r="D18" s="7" t="s">
        <v>30</v>
      </c>
      <c r="E18" s="7" t="s">
        <v>29</v>
      </c>
      <c r="F18" s="8">
        <v>1</v>
      </c>
      <c r="G18" s="7" t="s">
        <v>31</v>
      </c>
      <c r="H18" s="9"/>
      <c r="I18" s="7"/>
      <c r="J18" s="10">
        <v>26.62</v>
      </c>
      <c r="K18" s="7" t="s">
        <v>16</v>
      </c>
      <c r="L18" s="7"/>
    </row>
    <row r="19" spans="3:12" x14ac:dyDescent="0.3">
      <c r="C19" s="7" t="s">
        <v>32</v>
      </c>
      <c r="D19" s="7" t="s">
        <v>33</v>
      </c>
      <c r="E19" s="7" t="s">
        <v>32</v>
      </c>
      <c r="F19" s="8">
        <v>1</v>
      </c>
      <c r="G19" s="7" t="s">
        <v>34</v>
      </c>
      <c r="H19" s="9"/>
      <c r="I19" s="7"/>
      <c r="J19" s="10">
        <v>12.15</v>
      </c>
      <c r="K19" s="7" t="s">
        <v>16</v>
      </c>
      <c r="L19" s="7"/>
    </row>
    <row r="20" spans="3:12" x14ac:dyDescent="0.3">
      <c r="C20" s="7" t="s">
        <v>32</v>
      </c>
      <c r="D20" s="7" t="s">
        <v>35</v>
      </c>
      <c r="E20" s="7" t="s">
        <v>32</v>
      </c>
      <c r="F20" s="8">
        <v>1</v>
      </c>
      <c r="G20" s="7" t="s">
        <v>36</v>
      </c>
      <c r="H20" s="9"/>
      <c r="I20" s="7"/>
      <c r="J20" s="10">
        <v>68.83</v>
      </c>
      <c r="K20" s="7" t="s">
        <v>16</v>
      </c>
      <c r="L20" s="7"/>
    </row>
    <row r="21" spans="3:12" x14ac:dyDescent="0.3">
      <c r="C21" s="7" t="s">
        <v>32</v>
      </c>
      <c r="D21" s="7" t="s">
        <v>37</v>
      </c>
      <c r="E21" s="7" t="s">
        <v>32</v>
      </c>
      <c r="F21" s="8">
        <v>1</v>
      </c>
      <c r="G21" s="7" t="s">
        <v>38</v>
      </c>
      <c r="H21" s="9"/>
      <c r="I21" s="7"/>
      <c r="J21" s="10">
        <v>120.61</v>
      </c>
      <c r="K21" s="7" t="s">
        <v>16</v>
      </c>
      <c r="L21" s="7"/>
    </row>
    <row r="22" spans="3:12" x14ac:dyDescent="0.3">
      <c r="C22" s="7" t="s">
        <v>39</v>
      </c>
      <c r="D22" s="7" t="s">
        <v>40</v>
      </c>
      <c r="E22" s="7" t="s">
        <v>39</v>
      </c>
      <c r="F22" s="8">
        <v>1</v>
      </c>
      <c r="G22" s="7" t="s">
        <v>41</v>
      </c>
      <c r="H22" s="9"/>
      <c r="I22" s="7"/>
      <c r="J22" s="10">
        <v>96.41</v>
      </c>
      <c r="K22" s="7" t="s">
        <v>16</v>
      </c>
      <c r="L22" s="7"/>
    </row>
    <row r="23" spans="3:12" x14ac:dyDescent="0.3">
      <c r="C23" s="7" t="s">
        <v>42</v>
      </c>
      <c r="D23" s="7" t="s">
        <v>43</v>
      </c>
      <c r="E23" s="7" t="s">
        <v>42</v>
      </c>
      <c r="F23" s="8">
        <v>1</v>
      </c>
      <c r="G23" s="7" t="s">
        <v>44</v>
      </c>
      <c r="H23" s="9"/>
      <c r="I23" s="7"/>
      <c r="J23" s="10">
        <v>160.35</v>
      </c>
      <c r="K23" s="7" t="s">
        <v>16</v>
      </c>
      <c r="L23" s="7"/>
    </row>
    <row r="24" spans="3:12" x14ac:dyDescent="0.3">
      <c r="C24" s="7" t="s">
        <v>45</v>
      </c>
      <c r="D24" s="7" t="s">
        <v>46</v>
      </c>
      <c r="E24" s="7" t="s">
        <v>45</v>
      </c>
      <c r="F24" s="8">
        <v>1</v>
      </c>
      <c r="G24" s="7" t="s">
        <v>47</v>
      </c>
      <c r="H24" s="9"/>
      <c r="I24" s="7"/>
      <c r="J24" s="10">
        <v>13.17</v>
      </c>
      <c r="K24" s="7" t="s">
        <v>16</v>
      </c>
      <c r="L24" s="7"/>
    </row>
    <row r="25" spans="3:12" x14ac:dyDescent="0.3">
      <c r="C25" s="7" t="s">
        <v>45</v>
      </c>
      <c r="D25" s="7" t="s">
        <v>48</v>
      </c>
      <c r="E25" s="7" t="s">
        <v>45</v>
      </c>
      <c r="F25" s="8">
        <v>1</v>
      </c>
      <c r="G25" s="7" t="s">
        <v>49</v>
      </c>
      <c r="H25" s="9"/>
      <c r="I25" s="7"/>
      <c r="J25" s="10">
        <v>70.66</v>
      </c>
      <c r="K25" s="7" t="s">
        <v>16</v>
      </c>
      <c r="L25" s="7"/>
    </row>
    <row r="26" spans="3:12" x14ac:dyDescent="0.3">
      <c r="C26" s="7" t="s">
        <v>45</v>
      </c>
      <c r="D26" s="7" t="s">
        <v>50</v>
      </c>
      <c r="E26" s="7" t="s">
        <v>45</v>
      </c>
      <c r="F26" s="8">
        <v>1</v>
      </c>
      <c r="G26" s="7" t="s">
        <v>51</v>
      </c>
      <c r="H26" s="9"/>
      <c r="I26" s="7"/>
      <c r="J26" s="10">
        <v>132.13</v>
      </c>
      <c r="K26" s="7" t="s">
        <v>16</v>
      </c>
      <c r="L26" s="7"/>
    </row>
    <row r="27" spans="3:12" x14ac:dyDescent="0.3">
      <c r="C27" s="7" t="s">
        <v>45</v>
      </c>
      <c r="D27" s="7" t="s">
        <v>52</v>
      </c>
      <c r="E27" s="7" t="s">
        <v>45</v>
      </c>
      <c r="F27" s="8">
        <v>1</v>
      </c>
      <c r="G27" s="7" t="s">
        <v>53</v>
      </c>
      <c r="H27" s="9"/>
      <c r="I27" s="7"/>
      <c r="J27" s="10">
        <v>153.57</v>
      </c>
      <c r="K27" s="7" t="s">
        <v>16</v>
      </c>
      <c r="L27" s="7"/>
    </row>
    <row r="28" spans="3:12" x14ac:dyDescent="0.3">
      <c r="C28" s="7" t="s">
        <v>54</v>
      </c>
      <c r="D28" s="7" t="s">
        <v>55</v>
      </c>
      <c r="E28" s="7" t="s">
        <v>54</v>
      </c>
      <c r="F28" s="8">
        <v>1</v>
      </c>
      <c r="G28" s="7" t="s">
        <v>56</v>
      </c>
      <c r="H28" s="9"/>
      <c r="I28" s="7"/>
      <c r="J28" s="10">
        <v>92.35</v>
      </c>
      <c r="K28" s="7" t="s">
        <v>16</v>
      </c>
      <c r="L28" s="7"/>
    </row>
    <row r="29" spans="3:12" x14ac:dyDescent="0.3">
      <c r="C29" s="7" t="s">
        <v>57</v>
      </c>
      <c r="D29" s="7" t="s">
        <v>58</v>
      </c>
      <c r="E29" s="7" t="s">
        <v>57</v>
      </c>
      <c r="F29" s="8">
        <v>1</v>
      </c>
      <c r="G29" s="7" t="s">
        <v>59</v>
      </c>
      <c r="H29" s="9"/>
      <c r="I29" s="7"/>
      <c r="J29" s="10">
        <v>13.5</v>
      </c>
      <c r="K29" s="7" t="s">
        <v>16</v>
      </c>
      <c r="L29" s="7"/>
    </row>
    <row r="30" spans="3:12" x14ac:dyDescent="0.3">
      <c r="C30" s="7" t="s">
        <v>57</v>
      </c>
      <c r="D30" s="7" t="s">
        <v>60</v>
      </c>
      <c r="E30" s="7" t="s">
        <v>57</v>
      </c>
      <c r="F30" s="8">
        <v>1</v>
      </c>
      <c r="G30" s="7" t="s">
        <v>61</v>
      </c>
      <c r="H30" s="9"/>
      <c r="I30" s="7"/>
      <c r="J30" s="10">
        <v>371.71</v>
      </c>
      <c r="K30" s="7" t="s">
        <v>16</v>
      </c>
      <c r="L30" s="7"/>
    </row>
    <row r="31" spans="3:12" x14ac:dyDescent="0.3">
      <c r="C31" s="7" t="s">
        <v>62</v>
      </c>
      <c r="D31" s="7" t="s">
        <v>63</v>
      </c>
      <c r="E31" s="7" t="s">
        <v>62</v>
      </c>
      <c r="F31" s="8">
        <v>1</v>
      </c>
      <c r="G31" s="7" t="s">
        <v>64</v>
      </c>
      <c r="H31" s="9"/>
      <c r="I31" s="7"/>
      <c r="J31" s="10">
        <v>4829.3500000000004</v>
      </c>
      <c r="K31" s="7" t="s">
        <v>16</v>
      </c>
      <c r="L31" s="7"/>
    </row>
    <row r="33" spans="1:12" x14ac:dyDescent="0.3">
      <c r="G33" s="11" t="s">
        <v>17</v>
      </c>
      <c r="H33" s="12">
        <f>+COUNTIF(K15:K31,"=Pte.")</f>
        <v>17</v>
      </c>
      <c r="I33" s="11" t="s">
        <v>18</v>
      </c>
      <c r="J33" s="13">
        <f>+SUMIF(K15:K31,"=Pte.",J15:J31)</f>
        <v>6305.35</v>
      </c>
    </row>
    <row r="35" spans="1:12" x14ac:dyDescent="0.3">
      <c r="A35" s="5">
        <v>43000026</v>
      </c>
      <c r="B35" s="5" t="s">
        <v>65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3">
      <c r="C36" s="7" t="s">
        <v>66</v>
      </c>
      <c r="D36" s="7" t="s">
        <v>67</v>
      </c>
      <c r="E36" s="7" t="s">
        <v>66</v>
      </c>
      <c r="F36" s="8">
        <v>1</v>
      </c>
      <c r="G36" s="7" t="s">
        <v>68</v>
      </c>
      <c r="H36" s="9"/>
      <c r="I36" s="7"/>
      <c r="J36" s="10">
        <v>665.88</v>
      </c>
      <c r="K36" s="7" t="s">
        <v>16</v>
      </c>
      <c r="L36" s="7"/>
    </row>
    <row r="38" spans="1:12" x14ac:dyDescent="0.3">
      <c r="G38" s="11" t="s">
        <v>17</v>
      </c>
      <c r="H38" s="12">
        <f>+COUNTIF(K36:K36,"=Pte.")</f>
        <v>1</v>
      </c>
      <c r="I38" s="11" t="s">
        <v>18</v>
      </c>
      <c r="J38" s="13">
        <f>+SUMIF(K36:K36,"=Pte.",J36:J36)</f>
        <v>665.88</v>
      </c>
    </row>
    <row r="40" spans="1:12" x14ac:dyDescent="0.3">
      <c r="A40" s="5">
        <v>43000046</v>
      </c>
      <c r="B40" s="5" t="s">
        <v>69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3">
      <c r="C41" s="7" t="s">
        <v>70</v>
      </c>
      <c r="D41" s="7" t="s">
        <v>71</v>
      </c>
      <c r="E41" s="7" t="s">
        <v>70</v>
      </c>
      <c r="F41" s="8">
        <v>1</v>
      </c>
      <c r="G41" s="7" t="s">
        <v>72</v>
      </c>
      <c r="H41" s="9"/>
      <c r="I41" s="7"/>
      <c r="J41" s="10">
        <v>-5</v>
      </c>
      <c r="K41" s="7" t="s">
        <v>16</v>
      </c>
      <c r="L41" s="7"/>
    </row>
    <row r="42" spans="1:12" x14ac:dyDescent="0.3">
      <c r="C42" s="7" t="s">
        <v>73</v>
      </c>
      <c r="D42" s="7" t="s">
        <v>74</v>
      </c>
      <c r="E42" s="7" t="s">
        <v>73</v>
      </c>
      <c r="F42" s="8">
        <v>1</v>
      </c>
      <c r="G42" s="7" t="s">
        <v>75</v>
      </c>
      <c r="H42" s="9"/>
      <c r="I42" s="7"/>
      <c r="J42" s="10">
        <v>-9.8000000000000007</v>
      </c>
      <c r="K42" s="7" t="s">
        <v>16</v>
      </c>
      <c r="L42" s="7"/>
    </row>
    <row r="43" spans="1:12" x14ac:dyDescent="0.3">
      <c r="C43" s="7" t="s">
        <v>76</v>
      </c>
      <c r="D43" s="7" t="s">
        <v>77</v>
      </c>
      <c r="E43" s="7" t="s">
        <v>76</v>
      </c>
      <c r="F43" s="8">
        <v>1</v>
      </c>
      <c r="G43" s="7" t="s">
        <v>78</v>
      </c>
      <c r="H43" s="9"/>
      <c r="I43" s="7"/>
      <c r="J43" s="10">
        <v>-8.8699999999999992</v>
      </c>
      <c r="K43" s="7" t="s">
        <v>16</v>
      </c>
      <c r="L43" s="7"/>
    </row>
    <row r="45" spans="1:12" x14ac:dyDescent="0.3">
      <c r="G45" s="11" t="s">
        <v>17</v>
      </c>
      <c r="H45" s="12">
        <f>+COUNTIF(K41:K43,"=Pte.")</f>
        <v>3</v>
      </c>
      <c r="I45" s="11" t="s">
        <v>18</v>
      </c>
      <c r="J45" s="13">
        <f>+SUMIF(K41:K43,"=Pte.",J41:J43)</f>
        <v>-23.67</v>
      </c>
    </row>
    <row r="47" spans="1:12" x14ac:dyDescent="0.3">
      <c r="A47" s="5">
        <v>43000064</v>
      </c>
      <c r="B47" s="5" t="s">
        <v>79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3">
      <c r="C48" s="7" t="s">
        <v>80</v>
      </c>
      <c r="D48" s="7" t="s">
        <v>81</v>
      </c>
      <c r="E48" s="7" t="s">
        <v>80</v>
      </c>
      <c r="F48" s="8">
        <v>1</v>
      </c>
      <c r="G48" s="7" t="s">
        <v>82</v>
      </c>
      <c r="H48" s="9"/>
      <c r="I48" s="7"/>
      <c r="J48" s="10">
        <v>352.89</v>
      </c>
      <c r="K48" s="7" t="s">
        <v>16</v>
      </c>
      <c r="L48" s="7"/>
    </row>
    <row r="50" spans="1:12" x14ac:dyDescent="0.3">
      <c r="G50" s="11" t="s">
        <v>17</v>
      </c>
      <c r="H50" s="12">
        <f>+COUNTIF(K48:K48,"=Pte.")</f>
        <v>1</v>
      </c>
      <c r="I50" s="11" t="s">
        <v>18</v>
      </c>
      <c r="J50" s="13">
        <f>+SUMIF(K48:K48,"=Pte.",J48:J48)</f>
        <v>352.89</v>
      </c>
    </row>
    <row r="52" spans="1:12" x14ac:dyDescent="0.3">
      <c r="A52" s="5">
        <v>43000065</v>
      </c>
      <c r="B52" s="5" t="s">
        <v>83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3">
      <c r="C53" s="7" t="s">
        <v>76</v>
      </c>
      <c r="D53" s="7" t="s">
        <v>84</v>
      </c>
      <c r="E53" s="7" t="s">
        <v>76</v>
      </c>
      <c r="F53" s="8">
        <v>1</v>
      </c>
      <c r="G53" s="7" t="s">
        <v>85</v>
      </c>
      <c r="H53" s="9"/>
      <c r="I53" s="7"/>
      <c r="J53" s="10">
        <v>-273.45999999999998</v>
      </c>
      <c r="K53" s="7" t="s">
        <v>16</v>
      </c>
      <c r="L53" s="7"/>
    </row>
    <row r="54" spans="1:12" x14ac:dyDescent="0.3">
      <c r="C54" s="7" t="s">
        <v>86</v>
      </c>
      <c r="D54" s="7" t="s">
        <v>87</v>
      </c>
      <c r="E54" s="7" t="s">
        <v>86</v>
      </c>
      <c r="F54" s="8">
        <v>1</v>
      </c>
      <c r="G54" s="7" t="s">
        <v>88</v>
      </c>
      <c r="H54" s="9"/>
      <c r="I54" s="7"/>
      <c r="J54" s="10">
        <v>1179.5999999999999</v>
      </c>
      <c r="K54" s="7" t="s">
        <v>16</v>
      </c>
      <c r="L54" s="7"/>
    </row>
    <row r="56" spans="1:12" x14ac:dyDescent="0.3">
      <c r="G56" s="11" t="s">
        <v>17</v>
      </c>
      <c r="H56" s="12">
        <f>+COUNTIF(K53:K54,"=Pte.")</f>
        <v>2</v>
      </c>
      <c r="I56" s="11" t="s">
        <v>18</v>
      </c>
      <c r="J56" s="13">
        <f>+SUMIF(K53:K54,"=Pte.",J53:J54)</f>
        <v>906.13999999999987</v>
      </c>
    </row>
    <row r="58" spans="1:12" x14ac:dyDescent="0.3">
      <c r="A58" s="5">
        <v>43000073</v>
      </c>
      <c r="B58" s="5" t="s">
        <v>89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3">
      <c r="C59" s="7" t="s">
        <v>90</v>
      </c>
      <c r="D59" s="7" t="s">
        <v>91</v>
      </c>
      <c r="E59" s="7" t="s">
        <v>90</v>
      </c>
      <c r="F59" s="8">
        <v>1</v>
      </c>
      <c r="G59" s="7" t="s">
        <v>92</v>
      </c>
      <c r="H59" s="9"/>
      <c r="I59" s="7"/>
      <c r="J59" s="10">
        <v>174.28</v>
      </c>
      <c r="K59" s="7" t="s">
        <v>16</v>
      </c>
      <c r="L59" s="7"/>
    </row>
    <row r="60" spans="1:12" x14ac:dyDescent="0.3">
      <c r="C60" s="7" t="s">
        <v>57</v>
      </c>
      <c r="D60" s="7" t="s">
        <v>93</v>
      </c>
      <c r="E60" s="7" t="s">
        <v>57</v>
      </c>
      <c r="F60" s="8">
        <v>1</v>
      </c>
      <c r="G60" s="7" t="s">
        <v>94</v>
      </c>
      <c r="H60" s="9"/>
      <c r="I60" s="7"/>
      <c r="J60" s="10">
        <v>166.73</v>
      </c>
      <c r="K60" s="7" t="s">
        <v>16</v>
      </c>
      <c r="L60" s="7"/>
    </row>
    <row r="62" spans="1:12" x14ac:dyDescent="0.3">
      <c r="G62" s="11" t="s">
        <v>17</v>
      </c>
      <c r="H62" s="12">
        <f>+COUNTIF(K59:K60,"=Pte.")</f>
        <v>2</v>
      </c>
      <c r="I62" s="11" t="s">
        <v>18</v>
      </c>
      <c r="J62" s="13">
        <f>+SUMIF(K59:K60,"=Pte.",J59:J60)</f>
        <v>341.01</v>
      </c>
    </row>
    <row r="64" spans="1:12" x14ac:dyDescent="0.3">
      <c r="A64" s="5">
        <v>43000096</v>
      </c>
      <c r="B64" s="5" t="s">
        <v>95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3">
      <c r="C65" s="7" t="s">
        <v>76</v>
      </c>
      <c r="D65" s="7" t="s">
        <v>96</v>
      </c>
      <c r="E65" s="7" t="s">
        <v>76</v>
      </c>
      <c r="F65" s="8">
        <v>1</v>
      </c>
      <c r="G65" s="7" t="s">
        <v>97</v>
      </c>
      <c r="H65" s="9"/>
      <c r="I65" s="7"/>
      <c r="J65" s="10">
        <v>-25.25</v>
      </c>
      <c r="K65" s="7" t="s">
        <v>16</v>
      </c>
      <c r="L65" s="7"/>
    </row>
    <row r="67" spans="1:12" x14ac:dyDescent="0.3">
      <c r="G67" s="11" t="s">
        <v>17</v>
      </c>
      <c r="H67" s="12">
        <f>+COUNTIF(K65:K65,"=Pte.")</f>
        <v>1</v>
      </c>
      <c r="I67" s="11" t="s">
        <v>18</v>
      </c>
      <c r="J67" s="13">
        <f>+SUMIF(K65:K65,"=Pte.",J65:J65)</f>
        <v>-25.25</v>
      </c>
    </row>
    <row r="69" spans="1:12" x14ac:dyDescent="0.3">
      <c r="A69" s="5">
        <v>43000116</v>
      </c>
      <c r="B69" s="5" t="s">
        <v>98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3">
      <c r="C70" s="7" t="s">
        <v>99</v>
      </c>
      <c r="D70" s="7" t="s">
        <v>100</v>
      </c>
      <c r="E70" s="7" t="s">
        <v>99</v>
      </c>
      <c r="F70" s="8">
        <v>1</v>
      </c>
      <c r="G70" s="7" t="s">
        <v>101</v>
      </c>
      <c r="H70" s="9"/>
      <c r="I70" s="7"/>
      <c r="J70" s="10">
        <v>598.14</v>
      </c>
      <c r="K70" s="7" t="s">
        <v>16</v>
      </c>
      <c r="L70" s="7"/>
    </row>
    <row r="72" spans="1:12" x14ac:dyDescent="0.3">
      <c r="G72" s="11" t="s">
        <v>17</v>
      </c>
      <c r="H72" s="12">
        <f>+COUNTIF(K70:K70,"=Pte.")</f>
        <v>1</v>
      </c>
      <c r="I72" s="11" t="s">
        <v>18</v>
      </c>
      <c r="J72" s="13">
        <f>+SUMIF(K70:K70,"=Pte.",J70:J70)</f>
        <v>598.14</v>
      </c>
    </row>
    <row r="74" spans="1:12" x14ac:dyDescent="0.3">
      <c r="A74" s="5">
        <v>43000118</v>
      </c>
      <c r="B74" s="5" t="s">
        <v>102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3">
      <c r="C75" s="7" t="s">
        <v>103</v>
      </c>
      <c r="D75" s="7" t="s">
        <v>104</v>
      </c>
      <c r="E75" s="7" t="s">
        <v>103</v>
      </c>
      <c r="F75" s="8">
        <v>1</v>
      </c>
      <c r="G75" s="7" t="s">
        <v>105</v>
      </c>
      <c r="H75" s="9"/>
      <c r="I75" s="7"/>
      <c r="J75" s="10">
        <v>-12.15</v>
      </c>
      <c r="K75" s="7" t="s">
        <v>16</v>
      </c>
      <c r="L75" s="7"/>
    </row>
    <row r="76" spans="1:12" x14ac:dyDescent="0.3">
      <c r="C76" s="7" t="s">
        <v>103</v>
      </c>
      <c r="D76" s="7" t="s">
        <v>106</v>
      </c>
      <c r="E76" s="7" t="s">
        <v>103</v>
      </c>
      <c r="F76" s="8">
        <v>1</v>
      </c>
      <c r="G76" s="7" t="s">
        <v>107</v>
      </c>
      <c r="H76" s="9"/>
      <c r="I76" s="7"/>
      <c r="J76" s="10">
        <v>-2.12</v>
      </c>
      <c r="K76" s="7" t="s">
        <v>16</v>
      </c>
      <c r="L76" s="7"/>
    </row>
    <row r="77" spans="1:12" x14ac:dyDescent="0.3">
      <c r="C77" s="7" t="s">
        <v>108</v>
      </c>
      <c r="D77" s="7" t="s">
        <v>109</v>
      </c>
      <c r="E77" s="7" t="s">
        <v>108</v>
      </c>
      <c r="F77" s="8">
        <v>1</v>
      </c>
      <c r="G77" s="7" t="s">
        <v>110</v>
      </c>
      <c r="H77" s="9"/>
      <c r="I77" s="7"/>
      <c r="J77" s="10">
        <v>645.19000000000005</v>
      </c>
      <c r="K77" s="7" t="s">
        <v>16</v>
      </c>
      <c r="L77" s="7"/>
    </row>
    <row r="79" spans="1:12" x14ac:dyDescent="0.3">
      <c r="G79" s="11" t="s">
        <v>17</v>
      </c>
      <c r="H79" s="12">
        <f>+COUNTIF(K75:K77,"=Pte.")</f>
        <v>3</v>
      </c>
      <c r="I79" s="11" t="s">
        <v>18</v>
      </c>
      <c r="J79" s="13">
        <f>+SUMIF(K75:K77,"=Pte.",J75:J77)</f>
        <v>630.92000000000007</v>
      </c>
    </row>
    <row r="81" spans="1:12" x14ac:dyDescent="0.3">
      <c r="A81" s="5">
        <v>43000128</v>
      </c>
      <c r="B81" s="5" t="s">
        <v>111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3">
      <c r="C82" s="7" t="s">
        <v>66</v>
      </c>
      <c r="D82" s="7" t="s">
        <v>112</v>
      </c>
      <c r="E82" s="7" t="s">
        <v>66</v>
      </c>
      <c r="F82" s="8">
        <v>1</v>
      </c>
      <c r="G82" s="7" t="s">
        <v>113</v>
      </c>
      <c r="H82" s="9"/>
      <c r="I82" s="7"/>
      <c r="J82" s="10">
        <v>-18.91</v>
      </c>
      <c r="K82" s="7" t="s">
        <v>16</v>
      </c>
      <c r="L82" s="7"/>
    </row>
    <row r="84" spans="1:12" x14ac:dyDescent="0.3">
      <c r="G84" s="11" t="s">
        <v>17</v>
      </c>
      <c r="H84" s="12">
        <f>+COUNTIF(K82:K82,"=Pte.")</f>
        <v>1</v>
      </c>
      <c r="I84" s="11" t="s">
        <v>18</v>
      </c>
      <c r="J84" s="13">
        <f>+SUMIF(K82:K82,"=Pte.",J82:J82)</f>
        <v>-18.91</v>
      </c>
    </row>
    <row r="86" spans="1:12" x14ac:dyDescent="0.3">
      <c r="A86" s="5">
        <v>43000142</v>
      </c>
      <c r="B86" s="5" t="s">
        <v>114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3">
      <c r="C87" s="7" t="s">
        <v>115</v>
      </c>
      <c r="D87" s="7" t="s">
        <v>116</v>
      </c>
      <c r="E87" s="7" t="s">
        <v>115</v>
      </c>
      <c r="F87" s="8">
        <v>1</v>
      </c>
      <c r="G87" s="7" t="s">
        <v>117</v>
      </c>
      <c r="H87" s="9"/>
      <c r="I87" s="7"/>
      <c r="J87" s="10">
        <v>-34.56</v>
      </c>
      <c r="K87" s="7" t="s">
        <v>16</v>
      </c>
      <c r="L87" s="7"/>
    </row>
    <row r="89" spans="1:12" x14ac:dyDescent="0.3">
      <c r="G89" s="11" t="s">
        <v>17</v>
      </c>
      <c r="H89" s="12">
        <f>+COUNTIF(K87:K87,"=Pte.")</f>
        <v>1</v>
      </c>
      <c r="I89" s="11" t="s">
        <v>18</v>
      </c>
      <c r="J89" s="13">
        <f>+SUMIF(K87:K87,"=Pte.",J87:J87)</f>
        <v>-34.56</v>
      </c>
    </row>
    <row r="91" spans="1:12" x14ac:dyDescent="0.3">
      <c r="A91" s="5">
        <v>43000148</v>
      </c>
      <c r="B91" s="5" t="s">
        <v>118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3">
      <c r="C92" s="7" t="s">
        <v>119</v>
      </c>
      <c r="D92" s="7" t="s">
        <v>120</v>
      </c>
      <c r="E92" s="7" t="s">
        <v>119</v>
      </c>
      <c r="F92" s="8">
        <v>1</v>
      </c>
      <c r="G92" s="7" t="s">
        <v>121</v>
      </c>
      <c r="H92" s="9"/>
      <c r="I92" s="7"/>
      <c r="J92" s="10">
        <v>3012.89</v>
      </c>
      <c r="K92" s="7" t="s">
        <v>16</v>
      </c>
      <c r="L92" s="7"/>
    </row>
    <row r="93" spans="1:12" x14ac:dyDescent="0.3">
      <c r="C93" s="7" t="s">
        <v>103</v>
      </c>
      <c r="D93" s="7" t="s">
        <v>122</v>
      </c>
      <c r="E93" s="7" t="s">
        <v>103</v>
      </c>
      <c r="F93" s="8">
        <v>1</v>
      </c>
      <c r="G93" s="7" t="s">
        <v>123</v>
      </c>
      <c r="H93" s="9"/>
      <c r="I93" s="7"/>
      <c r="J93" s="10">
        <v>3767.66</v>
      </c>
      <c r="K93" s="7" t="s">
        <v>16</v>
      </c>
      <c r="L93" s="7"/>
    </row>
    <row r="94" spans="1:12" x14ac:dyDescent="0.3">
      <c r="C94" s="7" t="s">
        <v>124</v>
      </c>
      <c r="D94" s="7" t="s">
        <v>125</v>
      </c>
      <c r="E94" s="7" t="s">
        <v>124</v>
      </c>
      <c r="F94" s="8">
        <v>1</v>
      </c>
      <c r="G94" s="7" t="s">
        <v>126</v>
      </c>
      <c r="H94" s="9"/>
      <c r="I94" s="7"/>
      <c r="J94" s="10">
        <v>-3767.66</v>
      </c>
      <c r="K94" s="7" t="s">
        <v>16</v>
      </c>
      <c r="L94" s="7"/>
    </row>
    <row r="96" spans="1:12" x14ac:dyDescent="0.3">
      <c r="G96" s="11" t="s">
        <v>17</v>
      </c>
      <c r="H96" s="12">
        <f>+COUNTIF(K92:K94,"=Pte.")</f>
        <v>3</v>
      </c>
      <c r="I96" s="11" t="s">
        <v>18</v>
      </c>
      <c r="J96" s="13">
        <f>+SUMIF(K92:K94,"=Pte.",J92:J94)</f>
        <v>3012.8899999999994</v>
      </c>
    </row>
    <row r="98" spans="1:12" x14ac:dyDescent="0.3">
      <c r="A98" s="5">
        <v>43000154</v>
      </c>
      <c r="B98" s="5" t="s">
        <v>127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3">
      <c r="C99" s="7" t="s">
        <v>128</v>
      </c>
      <c r="D99" s="7" t="s">
        <v>129</v>
      </c>
      <c r="E99" s="7" t="s">
        <v>128</v>
      </c>
      <c r="F99" s="8">
        <v>1</v>
      </c>
      <c r="G99" s="7" t="s">
        <v>130</v>
      </c>
      <c r="H99" s="9"/>
      <c r="I99" s="7"/>
      <c r="J99" s="10">
        <v>1052.98</v>
      </c>
      <c r="K99" s="7" t="s">
        <v>16</v>
      </c>
      <c r="L99" s="7"/>
    </row>
    <row r="100" spans="1:12" x14ac:dyDescent="0.3">
      <c r="C100" s="7" t="s">
        <v>76</v>
      </c>
      <c r="D100" s="7" t="s">
        <v>131</v>
      </c>
      <c r="E100" s="7" t="s">
        <v>76</v>
      </c>
      <c r="F100" s="8">
        <v>1</v>
      </c>
      <c r="G100" s="7" t="s">
        <v>132</v>
      </c>
      <c r="H100" s="9"/>
      <c r="I100" s="7"/>
      <c r="J100" s="10">
        <v>-12.6</v>
      </c>
      <c r="K100" s="7" t="s">
        <v>16</v>
      </c>
      <c r="L100" s="7"/>
    </row>
    <row r="101" spans="1:12" x14ac:dyDescent="0.3">
      <c r="C101" s="7" t="s">
        <v>86</v>
      </c>
      <c r="D101" s="7" t="s">
        <v>133</v>
      </c>
      <c r="E101" s="7" t="s">
        <v>86</v>
      </c>
      <c r="F101" s="8">
        <v>1</v>
      </c>
      <c r="G101" s="7" t="s">
        <v>134</v>
      </c>
      <c r="H101" s="9"/>
      <c r="I101" s="7"/>
      <c r="J101" s="10">
        <v>709.91</v>
      </c>
      <c r="K101" s="7" t="s">
        <v>16</v>
      </c>
      <c r="L101" s="7"/>
    </row>
    <row r="102" spans="1:12" x14ac:dyDescent="0.3">
      <c r="C102" s="7" t="s">
        <v>135</v>
      </c>
      <c r="D102" s="7" t="s">
        <v>136</v>
      </c>
      <c r="E102" s="7" t="s">
        <v>135</v>
      </c>
      <c r="F102" s="8">
        <v>1</v>
      </c>
      <c r="G102" s="7" t="s">
        <v>137</v>
      </c>
      <c r="H102" s="9"/>
      <c r="I102" s="7"/>
      <c r="J102" s="10">
        <v>1014.63</v>
      </c>
      <c r="K102" s="7" t="s">
        <v>16</v>
      </c>
      <c r="L102" s="7"/>
    </row>
    <row r="104" spans="1:12" x14ac:dyDescent="0.3">
      <c r="G104" s="11" t="s">
        <v>17</v>
      </c>
      <c r="H104" s="12">
        <f>+COUNTIF(K99:K102,"=Pte.")</f>
        <v>4</v>
      </c>
      <c r="I104" s="11" t="s">
        <v>18</v>
      </c>
      <c r="J104" s="13">
        <f>+SUMIF(K99:K102,"=Pte.",J99:J102)</f>
        <v>2764.92</v>
      </c>
    </row>
    <row r="106" spans="1:12" x14ac:dyDescent="0.3">
      <c r="A106" s="5">
        <v>43000156</v>
      </c>
      <c r="B106" s="5" t="s">
        <v>138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">
      <c r="C107" s="7" t="s">
        <v>139</v>
      </c>
      <c r="D107" s="7" t="s">
        <v>140</v>
      </c>
      <c r="E107" s="7" t="s">
        <v>139</v>
      </c>
      <c r="F107" s="8">
        <v>1</v>
      </c>
      <c r="G107" s="7" t="s">
        <v>141</v>
      </c>
      <c r="H107" s="9"/>
      <c r="I107" s="7"/>
      <c r="J107" s="10">
        <v>-76.19</v>
      </c>
      <c r="K107" s="7" t="s">
        <v>16</v>
      </c>
      <c r="L107" s="7"/>
    </row>
    <row r="109" spans="1:12" x14ac:dyDescent="0.3">
      <c r="G109" s="11" t="s">
        <v>17</v>
      </c>
      <c r="H109" s="12">
        <f>+COUNTIF(K107:K107,"=Pte.")</f>
        <v>1</v>
      </c>
      <c r="I109" s="11" t="s">
        <v>18</v>
      </c>
      <c r="J109" s="13">
        <f>+SUMIF(K107:K107,"=Pte.",J107:J107)</f>
        <v>-76.19</v>
      </c>
    </row>
    <row r="111" spans="1:12" x14ac:dyDescent="0.3">
      <c r="A111" s="5">
        <v>43000168</v>
      </c>
      <c r="B111" s="5" t="s">
        <v>142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">
      <c r="C112" s="7" t="s">
        <v>135</v>
      </c>
      <c r="D112" s="7" t="s">
        <v>143</v>
      </c>
      <c r="E112" s="7" t="s">
        <v>135</v>
      </c>
      <c r="F112" s="8">
        <v>1</v>
      </c>
      <c r="G112" s="7" t="s">
        <v>144</v>
      </c>
      <c r="H112" s="9"/>
      <c r="I112" s="7"/>
      <c r="J112" s="10">
        <v>160.08000000000001</v>
      </c>
      <c r="K112" s="7" t="s">
        <v>16</v>
      </c>
      <c r="L112" s="7"/>
    </row>
    <row r="114" spans="1:12" x14ac:dyDescent="0.3">
      <c r="G114" s="11" t="s">
        <v>17</v>
      </c>
      <c r="H114" s="12">
        <f>+COUNTIF(K112:K112,"=Pte.")</f>
        <v>1</v>
      </c>
      <c r="I114" s="11" t="s">
        <v>18</v>
      </c>
      <c r="J114" s="13">
        <f>+SUMIF(K112:K112,"=Pte.",J112:J112)</f>
        <v>160.08000000000001</v>
      </c>
    </row>
    <row r="116" spans="1:12" x14ac:dyDescent="0.3">
      <c r="A116" s="5">
        <v>43000189</v>
      </c>
      <c r="B116" s="5" t="s">
        <v>145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">
      <c r="C117" s="7" t="s">
        <v>146</v>
      </c>
      <c r="D117" s="7" t="s">
        <v>147</v>
      </c>
      <c r="E117" s="7" t="s">
        <v>146</v>
      </c>
      <c r="F117" s="8">
        <v>1</v>
      </c>
      <c r="G117" s="7" t="s">
        <v>148</v>
      </c>
      <c r="H117" s="9"/>
      <c r="I117" s="7"/>
      <c r="J117" s="10">
        <v>-90.53</v>
      </c>
      <c r="K117" s="7" t="s">
        <v>16</v>
      </c>
      <c r="L117" s="7"/>
    </row>
    <row r="119" spans="1:12" x14ac:dyDescent="0.3">
      <c r="G119" s="11" t="s">
        <v>17</v>
      </c>
      <c r="H119" s="12">
        <f>+COUNTIF(K117:K117,"=Pte.")</f>
        <v>1</v>
      </c>
      <c r="I119" s="11" t="s">
        <v>18</v>
      </c>
      <c r="J119" s="13">
        <f>+SUMIF(K117:K117,"=Pte.",J117:J117)</f>
        <v>-90.53</v>
      </c>
    </row>
    <row r="121" spans="1:12" x14ac:dyDescent="0.3">
      <c r="A121" s="5">
        <v>43000199</v>
      </c>
      <c r="B121" s="5" t="s">
        <v>149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">
      <c r="C122" s="7" t="s">
        <v>150</v>
      </c>
      <c r="D122" s="7" t="s">
        <v>151</v>
      </c>
      <c r="E122" s="7" t="s">
        <v>150</v>
      </c>
      <c r="F122" s="8">
        <v>1</v>
      </c>
      <c r="G122" s="7" t="s">
        <v>152</v>
      </c>
      <c r="H122" s="9"/>
      <c r="I122" s="7"/>
      <c r="J122" s="10">
        <v>2097.4899999999998</v>
      </c>
      <c r="K122" s="7" t="s">
        <v>16</v>
      </c>
      <c r="L122" s="7"/>
    </row>
    <row r="124" spans="1:12" x14ac:dyDescent="0.3">
      <c r="G124" s="11" t="s">
        <v>17</v>
      </c>
      <c r="H124" s="12">
        <f>+COUNTIF(K122:K122,"=Pte.")</f>
        <v>1</v>
      </c>
      <c r="I124" s="11" t="s">
        <v>18</v>
      </c>
      <c r="J124" s="13">
        <f>+SUMIF(K122:K122,"=Pte.",J122:J122)</f>
        <v>2097.4899999999998</v>
      </c>
    </row>
    <row r="126" spans="1:12" x14ac:dyDescent="0.3">
      <c r="A126" s="5">
        <v>43000223</v>
      </c>
      <c r="B126" s="5" t="s">
        <v>153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">
      <c r="C127" s="7" t="s">
        <v>154</v>
      </c>
      <c r="D127" s="7" t="s">
        <v>155</v>
      </c>
      <c r="E127" s="7" t="s">
        <v>154</v>
      </c>
      <c r="F127" s="8">
        <v>1</v>
      </c>
      <c r="G127" s="7" t="s">
        <v>156</v>
      </c>
      <c r="H127" s="9"/>
      <c r="I127" s="7"/>
      <c r="J127" s="10">
        <v>374.63</v>
      </c>
      <c r="K127" s="7" t="s">
        <v>16</v>
      </c>
      <c r="L127" s="7"/>
    </row>
    <row r="129" spans="1:12" x14ac:dyDescent="0.3">
      <c r="G129" s="11" t="s">
        <v>17</v>
      </c>
      <c r="H129" s="12">
        <f>+COUNTIF(K127:K127,"=Pte.")</f>
        <v>1</v>
      </c>
      <c r="I129" s="11" t="s">
        <v>18</v>
      </c>
      <c r="J129" s="13">
        <f>+SUMIF(K127:K127,"=Pte.",J127:J127)</f>
        <v>374.63</v>
      </c>
    </row>
    <row r="131" spans="1:12" x14ac:dyDescent="0.3">
      <c r="A131" s="5">
        <v>43000234</v>
      </c>
      <c r="B131" s="5" t="s">
        <v>157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3">
      <c r="C132" s="7" t="s">
        <v>158</v>
      </c>
      <c r="D132" s="7" t="s">
        <v>159</v>
      </c>
      <c r="E132" s="7" t="s">
        <v>158</v>
      </c>
      <c r="F132" s="8">
        <v>1</v>
      </c>
      <c r="G132" s="7" t="s">
        <v>160</v>
      </c>
      <c r="H132" s="9"/>
      <c r="I132" s="7"/>
      <c r="J132" s="10">
        <v>725.76</v>
      </c>
      <c r="K132" s="7" t="s">
        <v>16</v>
      </c>
      <c r="L132" s="7"/>
    </row>
    <row r="133" spans="1:12" x14ac:dyDescent="0.3">
      <c r="C133" s="7" t="s">
        <v>161</v>
      </c>
      <c r="D133" s="7" t="s">
        <v>162</v>
      </c>
      <c r="E133" s="7" t="s">
        <v>161</v>
      </c>
      <c r="F133" s="8">
        <v>1</v>
      </c>
      <c r="G133" s="7" t="s">
        <v>163</v>
      </c>
      <c r="H133" s="9"/>
      <c r="I133" s="7"/>
      <c r="J133" s="10">
        <v>563.45000000000005</v>
      </c>
      <c r="K133" s="7" t="s">
        <v>16</v>
      </c>
      <c r="L133" s="7"/>
    </row>
    <row r="135" spans="1:12" x14ac:dyDescent="0.3">
      <c r="G135" s="11" t="s">
        <v>17</v>
      </c>
      <c r="H135" s="12">
        <f>+COUNTIF(K132:K133,"=Pte.")</f>
        <v>2</v>
      </c>
      <c r="I135" s="11" t="s">
        <v>18</v>
      </c>
      <c r="J135" s="13">
        <f>+SUMIF(K132:K133,"=Pte.",J132:J133)</f>
        <v>1289.21</v>
      </c>
    </row>
    <row r="137" spans="1:12" x14ac:dyDescent="0.3">
      <c r="A137" s="5">
        <v>43000249</v>
      </c>
      <c r="B137" s="5" t="s">
        <v>164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3">
      <c r="C138" s="7" t="s">
        <v>165</v>
      </c>
      <c r="D138" s="7" t="s">
        <v>166</v>
      </c>
      <c r="E138" s="7" t="s">
        <v>165</v>
      </c>
      <c r="F138" s="8">
        <v>1</v>
      </c>
      <c r="G138" s="7" t="s">
        <v>167</v>
      </c>
      <c r="H138" s="9"/>
      <c r="I138" s="7"/>
      <c r="J138" s="10">
        <v>-24.83</v>
      </c>
      <c r="K138" s="7" t="s">
        <v>16</v>
      </c>
      <c r="L138" s="7"/>
    </row>
    <row r="140" spans="1:12" x14ac:dyDescent="0.3">
      <c r="G140" s="11" t="s">
        <v>17</v>
      </c>
      <c r="H140" s="12">
        <f>+COUNTIF(K138:K138,"=Pte.")</f>
        <v>1</v>
      </c>
      <c r="I140" s="11" t="s">
        <v>18</v>
      </c>
      <c r="J140" s="13">
        <f>+SUMIF(K138:K138,"=Pte.",J138:J138)</f>
        <v>-24.83</v>
      </c>
    </row>
    <row r="142" spans="1:12" x14ac:dyDescent="0.3">
      <c r="A142" s="5">
        <v>43000264</v>
      </c>
      <c r="B142" s="5" t="s">
        <v>168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3">
      <c r="C143" s="7" t="s">
        <v>169</v>
      </c>
      <c r="D143" s="7" t="s">
        <v>170</v>
      </c>
      <c r="E143" s="7" t="s">
        <v>169</v>
      </c>
      <c r="F143" s="8">
        <v>1</v>
      </c>
      <c r="G143" s="7" t="s">
        <v>171</v>
      </c>
      <c r="H143" s="9"/>
      <c r="I143" s="7"/>
      <c r="J143" s="10">
        <v>-3.6</v>
      </c>
      <c r="K143" s="7" t="s">
        <v>16</v>
      </c>
      <c r="L143" s="7"/>
    </row>
    <row r="145" spans="1:12" x14ac:dyDescent="0.3">
      <c r="G145" s="11" t="s">
        <v>17</v>
      </c>
      <c r="H145" s="12">
        <f>+COUNTIF(K143:K143,"=Pte.")</f>
        <v>1</v>
      </c>
      <c r="I145" s="11" t="s">
        <v>18</v>
      </c>
      <c r="J145" s="13">
        <f>+SUMIF(K143:K143,"=Pte.",J143:J143)</f>
        <v>-3.6</v>
      </c>
    </row>
    <row r="147" spans="1:12" x14ac:dyDescent="0.3">
      <c r="A147" s="5">
        <v>43000267</v>
      </c>
      <c r="B147" s="5" t="s">
        <v>172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3">
      <c r="C148" s="7" t="s">
        <v>173</v>
      </c>
      <c r="D148" s="7" t="s">
        <v>174</v>
      </c>
      <c r="E148" s="7" t="s">
        <v>173</v>
      </c>
      <c r="F148" s="8">
        <v>1</v>
      </c>
      <c r="G148" s="7" t="s">
        <v>175</v>
      </c>
      <c r="H148" s="9"/>
      <c r="I148" s="7"/>
      <c r="J148" s="10">
        <v>-14.22</v>
      </c>
      <c r="K148" s="7" t="s">
        <v>16</v>
      </c>
      <c r="L148" s="7"/>
    </row>
    <row r="150" spans="1:12" x14ac:dyDescent="0.3">
      <c r="G150" s="11" t="s">
        <v>17</v>
      </c>
      <c r="H150" s="12">
        <f>+COUNTIF(K148:K148,"=Pte.")</f>
        <v>1</v>
      </c>
      <c r="I150" s="11" t="s">
        <v>18</v>
      </c>
      <c r="J150" s="13">
        <f>+SUMIF(K148:K148,"=Pte.",J148:J148)</f>
        <v>-14.22</v>
      </c>
    </row>
    <row r="152" spans="1:12" x14ac:dyDescent="0.3">
      <c r="A152" s="5">
        <v>43000293</v>
      </c>
      <c r="B152" s="5" t="s">
        <v>176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3">
      <c r="C153" s="7" t="s">
        <v>177</v>
      </c>
      <c r="D153" s="7" t="s">
        <v>178</v>
      </c>
      <c r="E153" s="7" t="s">
        <v>177</v>
      </c>
      <c r="F153" s="8">
        <v>1</v>
      </c>
      <c r="G153" s="7" t="s">
        <v>179</v>
      </c>
      <c r="H153" s="9"/>
      <c r="I153" s="7"/>
      <c r="J153" s="10">
        <v>2827.61</v>
      </c>
      <c r="K153" s="7" t="s">
        <v>16</v>
      </c>
      <c r="L153" s="7"/>
    </row>
    <row r="154" spans="1:12" x14ac:dyDescent="0.3">
      <c r="C154" s="7" t="s">
        <v>86</v>
      </c>
      <c r="D154" s="7" t="s">
        <v>180</v>
      </c>
      <c r="E154" s="7" t="s">
        <v>86</v>
      </c>
      <c r="F154" s="8">
        <v>1</v>
      </c>
      <c r="G154" s="7" t="s">
        <v>181</v>
      </c>
      <c r="H154" s="9"/>
      <c r="I154" s="7"/>
      <c r="J154" s="10">
        <v>1101.67</v>
      </c>
      <c r="K154" s="7" t="s">
        <v>16</v>
      </c>
      <c r="L154" s="7"/>
    </row>
    <row r="155" spans="1:12" x14ac:dyDescent="0.3">
      <c r="C155" s="7" t="s">
        <v>86</v>
      </c>
      <c r="D155" s="7" t="s">
        <v>182</v>
      </c>
      <c r="E155" s="7" t="s">
        <v>86</v>
      </c>
      <c r="F155" s="8">
        <v>1</v>
      </c>
      <c r="G155" s="7" t="s">
        <v>183</v>
      </c>
      <c r="H155" s="9"/>
      <c r="I155" s="7"/>
      <c r="J155" s="10">
        <v>1031.72</v>
      </c>
      <c r="K155" s="7" t="s">
        <v>16</v>
      </c>
      <c r="L155" s="7"/>
    </row>
    <row r="157" spans="1:12" x14ac:dyDescent="0.3">
      <c r="G157" s="11" t="s">
        <v>17</v>
      </c>
      <c r="H157" s="12">
        <f>+COUNTIF(K153:K155,"=Pte.")</f>
        <v>3</v>
      </c>
      <c r="I157" s="11" t="s">
        <v>18</v>
      </c>
      <c r="J157" s="13">
        <f>+SUMIF(K153:K155,"=Pte.",J153:J155)</f>
        <v>4961</v>
      </c>
    </row>
    <row r="159" spans="1:12" x14ac:dyDescent="0.3">
      <c r="A159" s="5">
        <v>43000298</v>
      </c>
      <c r="B159" s="5" t="s">
        <v>184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3">
      <c r="C160" s="7" t="s">
        <v>185</v>
      </c>
      <c r="D160" s="7" t="s">
        <v>186</v>
      </c>
      <c r="E160" s="7" t="s">
        <v>185</v>
      </c>
      <c r="F160" s="8">
        <v>1</v>
      </c>
      <c r="G160" s="7" t="s">
        <v>187</v>
      </c>
      <c r="H160" s="9"/>
      <c r="I160" s="7"/>
      <c r="J160" s="10">
        <v>-15.69</v>
      </c>
      <c r="K160" s="7" t="s">
        <v>16</v>
      </c>
      <c r="L160" s="7"/>
    </row>
    <row r="162" spans="1:12" x14ac:dyDescent="0.3">
      <c r="G162" s="11" t="s">
        <v>17</v>
      </c>
      <c r="H162" s="12">
        <f>+COUNTIF(K160:K160,"=Pte.")</f>
        <v>1</v>
      </c>
      <c r="I162" s="11" t="s">
        <v>18</v>
      </c>
      <c r="J162" s="13">
        <f>+SUMIF(K160:K160,"=Pte.",J160:J160)</f>
        <v>-15.69</v>
      </c>
    </row>
    <row r="164" spans="1:12" x14ac:dyDescent="0.3">
      <c r="A164" s="5">
        <v>43000299</v>
      </c>
      <c r="B164" s="5" t="s">
        <v>188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3">
      <c r="C165" s="7" t="s">
        <v>189</v>
      </c>
      <c r="D165" s="7" t="s">
        <v>190</v>
      </c>
      <c r="E165" s="7" t="s">
        <v>189</v>
      </c>
      <c r="F165" s="8">
        <v>1</v>
      </c>
      <c r="G165" s="7" t="s">
        <v>191</v>
      </c>
      <c r="H165" s="9"/>
      <c r="I165" s="7"/>
      <c r="J165" s="10">
        <v>76.8</v>
      </c>
      <c r="K165" s="7" t="s">
        <v>16</v>
      </c>
      <c r="L165" s="7"/>
    </row>
    <row r="166" spans="1:12" x14ac:dyDescent="0.3">
      <c r="C166" s="7" t="s">
        <v>189</v>
      </c>
      <c r="D166" s="7" t="s">
        <v>192</v>
      </c>
      <c r="E166" s="7" t="s">
        <v>189</v>
      </c>
      <c r="F166" s="8">
        <v>1</v>
      </c>
      <c r="G166" s="7" t="s">
        <v>193</v>
      </c>
      <c r="H166" s="9"/>
      <c r="I166" s="7"/>
      <c r="J166" s="10">
        <v>76.8</v>
      </c>
      <c r="K166" s="7" t="s">
        <v>16</v>
      </c>
      <c r="L166" s="7"/>
    </row>
    <row r="167" spans="1:12" x14ac:dyDescent="0.3">
      <c r="C167" s="7" t="s">
        <v>194</v>
      </c>
      <c r="D167" s="7" t="s">
        <v>195</v>
      </c>
      <c r="E167" s="7" t="s">
        <v>194</v>
      </c>
      <c r="F167" s="8">
        <v>1</v>
      </c>
      <c r="G167" s="7" t="s">
        <v>196</v>
      </c>
      <c r="H167" s="9"/>
      <c r="I167" s="7"/>
      <c r="J167" s="10">
        <v>206.1</v>
      </c>
      <c r="K167" s="7" t="s">
        <v>16</v>
      </c>
      <c r="L167" s="7"/>
    </row>
    <row r="168" spans="1:12" x14ac:dyDescent="0.3">
      <c r="C168" s="7" t="s">
        <v>169</v>
      </c>
      <c r="D168" s="7" t="s">
        <v>197</v>
      </c>
      <c r="E168" s="7" t="s">
        <v>169</v>
      </c>
      <c r="F168" s="8">
        <v>1</v>
      </c>
      <c r="G168" s="7" t="s">
        <v>198</v>
      </c>
      <c r="H168" s="9"/>
      <c r="I168" s="7"/>
      <c r="J168" s="10">
        <v>246.45</v>
      </c>
      <c r="K168" s="7" t="s">
        <v>16</v>
      </c>
      <c r="L168" s="7"/>
    </row>
    <row r="169" spans="1:12" x14ac:dyDescent="0.3">
      <c r="C169" s="7" t="s">
        <v>199</v>
      </c>
      <c r="D169" s="7" t="s">
        <v>200</v>
      </c>
      <c r="E169" s="7" t="s">
        <v>199</v>
      </c>
      <c r="F169" s="8">
        <v>1</v>
      </c>
      <c r="G169" s="7" t="s">
        <v>201</v>
      </c>
      <c r="H169" s="9"/>
      <c r="I169" s="7"/>
      <c r="J169" s="10">
        <v>656.85</v>
      </c>
      <c r="K169" s="7" t="s">
        <v>16</v>
      </c>
      <c r="L169" s="7"/>
    </row>
    <row r="170" spans="1:12" x14ac:dyDescent="0.3">
      <c r="C170" s="7" t="s">
        <v>202</v>
      </c>
      <c r="D170" s="7" t="s">
        <v>203</v>
      </c>
      <c r="E170" s="7" t="s">
        <v>202</v>
      </c>
      <c r="F170" s="8">
        <v>1</v>
      </c>
      <c r="G170" s="7" t="s">
        <v>204</v>
      </c>
      <c r="H170" s="9"/>
      <c r="I170" s="7"/>
      <c r="J170" s="10">
        <v>-153.6</v>
      </c>
      <c r="K170" s="7" t="s">
        <v>16</v>
      </c>
      <c r="L170" s="7"/>
    </row>
    <row r="172" spans="1:12" x14ac:dyDescent="0.3">
      <c r="G172" s="11" t="s">
        <v>17</v>
      </c>
      <c r="H172" s="12">
        <f>+COUNTIF(K165:K170,"=Pte.")</f>
        <v>6</v>
      </c>
      <c r="I172" s="11" t="s">
        <v>18</v>
      </c>
      <c r="J172" s="13">
        <f>+SUMIF(K165:K170,"=Pte.",J165:J170)</f>
        <v>1109.4000000000001</v>
      </c>
    </row>
    <row r="174" spans="1:12" x14ac:dyDescent="0.3">
      <c r="A174" s="5">
        <v>43000318</v>
      </c>
      <c r="B174" s="5" t="s">
        <v>205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3">
      <c r="C175" s="7" t="s">
        <v>206</v>
      </c>
      <c r="D175" s="7" t="s">
        <v>207</v>
      </c>
      <c r="E175" s="7" t="s">
        <v>206</v>
      </c>
      <c r="F175" s="8">
        <v>1</v>
      </c>
      <c r="G175" s="7" t="s">
        <v>208</v>
      </c>
      <c r="H175" s="9"/>
      <c r="I175" s="7"/>
      <c r="J175" s="10">
        <v>-123.25</v>
      </c>
      <c r="K175" s="7" t="s">
        <v>16</v>
      </c>
      <c r="L175" s="7"/>
    </row>
    <row r="176" spans="1:12" x14ac:dyDescent="0.3">
      <c r="C176" s="7" t="s">
        <v>209</v>
      </c>
      <c r="D176" s="7" t="s">
        <v>210</v>
      </c>
      <c r="E176" s="7" t="s">
        <v>209</v>
      </c>
      <c r="F176" s="8">
        <v>1</v>
      </c>
      <c r="G176" s="7" t="s">
        <v>211</v>
      </c>
      <c r="H176" s="9"/>
      <c r="I176" s="7"/>
      <c r="J176" s="10">
        <v>-14.74</v>
      </c>
      <c r="K176" s="7" t="s">
        <v>16</v>
      </c>
      <c r="L176" s="7"/>
    </row>
    <row r="177" spans="1:12" x14ac:dyDescent="0.3">
      <c r="C177" s="7" t="s">
        <v>209</v>
      </c>
      <c r="D177" s="7" t="s">
        <v>212</v>
      </c>
      <c r="E177" s="7" t="s">
        <v>209</v>
      </c>
      <c r="F177" s="8">
        <v>1</v>
      </c>
      <c r="G177" s="7" t="s">
        <v>213</v>
      </c>
      <c r="H177" s="9"/>
      <c r="I177" s="7"/>
      <c r="J177" s="10">
        <v>137.99</v>
      </c>
      <c r="K177" s="7" t="s">
        <v>16</v>
      </c>
      <c r="L177" s="7"/>
    </row>
    <row r="179" spans="1:12" x14ac:dyDescent="0.3">
      <c r="G179" s="11" t="s">
        <v>17</v>
      </c>
      <c r="H179" s="12">
        <f>+COUNTIF(K175:K177,"=Pte.")</f>
        <v>3</v>
      </c>
      <c r="I179" s="11" t="s">
        <v>18</v>
      </c>
      <c r="J179" s="13">
        <f>+SUMIF(K175:K177,"=Pte.",J175:J177)</f>
        <v>0</v>
      </c>
    </row>
    <row r="181" spans="1:12" x14ac:dyDescent="0.3">
      <c r="A181" s="5">
        <v>43000332</v>
      </c>
      <c r="B181" s="5" t="s">
        <v>214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3">
      <c r="C182" s="7" t="s">
        <v>135</v>
      </c>
      <c r="D182" s="7" t="s">
        <v>215</v>
      </c>
      <c r="E182" s="7" t="s">
        <v>135</v>
      </c>
      <c r="F182" s="8">
        <v>1</v>
      </c>
      <c r="G182" s="7" t="s">
        <v>216</v>
      </c>
      <c r="H182" s="9"/>
      <c r="I182" s="7"/>
      <c r="J182" s="10">
        <v>-68.819999999999993</v>
      </c>
      <c r="K182" s="7" t="s">
        <v>16</v>
      </c>
      <c r="L182" s="7"/>
    </row>
    <row r="184" spans="1:12" x14ac:dyDescent="0.3">
      <c r="G184" s="11" t="s">
        <v>17</v>
      </c>
      <c r="H184" s="12">
        <f>+COUNTIF(K182:K182,"=Pte.")</f>
        <v>1</v>
      </c>
      <c r="I184" s="11" t="s">
        <v>18</v>
      </c>
      <c r="J184" s="13">
        <f>+SUMIF(K182:K182,"=Pte.",J182:J182)</f>
        <v>-68.819999999999993</v>
      </c>
    </row>
    <row r="186" spans="1:12" x14ac:dyDescent="0.3">
      <c r="A186" s="5">
        <v>43000336</v>
      </c>
      <c r="B186" s="5" t="s">
        <v>217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3">
      <c r="C187" s="7" t="s">
        <v>218</v>
      </c>
      <c r="D187" s="7" t="s">
        <v>219</v>
      </c>
      <c r="E187" s="7" t="s">
        <v>218</v>
      </c>
      <c r="F187" s="8">
        <v>1</v>
      </c>
      <c r="G187" s="7" t="s">
        <v>220</v>
      </c>
      <c r="H187" s="9"/>
      <c r="I187" s="7"/>
      <c r="J187" s="10">
        <v>-26.81</v>
      </c>
      <c r="K187" s="7" t="s">
        <v>16</v>
      </c>
      <c r="L187" s="7"/>
    </row>
    <row r="189" spans="1:12" x14ac:dyDescent="0.3">
      <c r="G189" s="11" t="s">
        <v>17</v>
      </c>
      <c r="H189" s="12">
        <f>+COUNTIF(K187:K187,"=Pte.")</f>
        <v>1</v>
      </c>
      <c r="I189" s="11" t="s">
        <v>18</v>
      </c>
      <c r="J189" s="13">
        <f>+SUMIF(K187:K187,"=Pte.",J187:J187)</f>
        <v>-26.81</v>
      </c>
    </row>
    <row r="191" spans="1:12" x14ac:dyDescent="0.3">
      <c r="A191" s="5">
        <v>43000339</v>
      </c>
      <c r="B191" s="5" t="s">
        <v>221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3">
      <c r="C192" s="7" t="s">
        <v>222</v>
      </c>
      <c r="D192" s="7" t="s">
        <v>223</v>
      </c>
      <c r="E192" s="7" t="s">
        <v>222</v>
      </c>
      <c r="F192" s="8">
        <v>1</v>
      </c>
      <c r="G192" s="7" t="s">
        <v>224</v>
      </c>
      <c r="H192" s="9"/>
      <c r="I192" s="7"/>
      <c r="J192" s="10">
        <v>-40.89</v>
      </c>
      <c r="K192" s="7" t="s">
        <v>16</v>
      </c>
      <c r="L192" s="7"/>
    </row>
    <row r="193" spans="1:12" x14ac:dyDescent="0.3">
      <c r="C193" s="7" t="s">
        <v>135</v>
      </c>
      <c r="D193" s="7" t="s">
        <v>225</v>
      </c>
      <c r="E193" s="7" t="s">
        <v>135</v>
      </c>
      <c r="F193" s="8">
        <v>1</v>
      </c>
      <c r="G193" s="7" t="s">
        <v>226</v>
      </c>
      <c r="H193" s="9"/>
      <c r="I193" s="7"/>
      <c r="J193" s="10">
        <v>-202.63</v>
      </c>
      <c r="K193" s="7" t="s">
        <v>16</v>
      </c>
      <c r="L193" s="7"/>
    </row>
    <row r="195" spans="1:12" x14ac:dyDescent="0.3">
      <c r="G195" s="11" t="s">
        <v>17</v>
      </c>
      <c r="H195" s="12">
        <f>+COUNTIF(K192:K193,"=Pte.")</f>
        <v>2</v>
      </c>
      <c r="I195" s="11" t="s">
        <v>18</v>
      </c>
      <c r="J195" s="13">
        <f>+SUMIF(K192:K193,"=Pte.",J192:J193)</f>
        <v>-243.51999999999998</v>
      </c>
    </row>
    <row r="197" spans="1:12" x14ac:dyDescent="0.3">
      <c r="A197" s="5">
        <v>43000340</v>
      </c>
      <c r="B197" s="5" t="s">
        <v>227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3">
      <c r="C198" s="7" t="s">
        <v>228</v>
      </c>
      <c r="D198" s="7" t="s">
        <v>229</v>
      </c>
      <c r="E198" s="7" t="s">
        <v>228</v>
      </c>
      <c r="F198" s="8">
        <v>1</v>
      </c>
      <c r="G198" s="7" t="s">
        <v>230</v>
      </c>
      <c r="H198" s="9"/>
      <c r="I198" s="7"/>
      <c r="J198" s="10">
        <v>-44.4</v>
      </c>
      <c r="K198" s="7" t="s">
        <v>16</v>
      </c>
      <c r="L198" s="7"/>
    </row>
    <row r="200" spans="1:12" x14ac:dyDescent="0.3">
      <c r="G200" s="11" t="s">
        <v>17</v>
      </c>
      <c r="H200" s="12">
        <f>+COUNTIF(K198:K198,"=Pte.")</f>
        <v>1</v>
      </c>
      <c r="I200" s="11" t="s">
        <v>18</v>
      </c>
      <c r="J200" s="13">
        <f>+SUMIF(K198:K198,"=Pte.",J198:J198)</f>
        <v>-44.4</v>
      </c>
    </row>
    <row r="202" spans="1:12" x14ac:dyDescent="0.3">
      <c r="A202" s="5">
        <v>43000343</v>
      </c>
      <c r="B202" s="5" t="s">
        <v>231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3">
      <c r="C203" s="7" t="s">
        <v>232</v>
      </c>
      <c r="D203" s="7" t="s">
        <v>233</v>
      </c>
      <c r="E203" s="7" t="s">
        <v>232</v>
      </c>
      <c r="F203" s="8">
        <v>1</v>
      </c>
      <c r="G203" s="7" t="s">
        <v>234</v>
      </c>
      <c r="H203" s="9"/>
      <c r="I203" s="7"/>
      <c r="J203" s="10">
        <v>104.84</v>
      </c>
      <c r="K203" s="7" t="s">
        <v>16</v>
      </c>
      <c r="L203" s="7"/>
    </row>
    <row r="204" spans="1:12" x14ac:dyDescent="0.3">
      <c r="C204" s="7" t="s">
        <v>235</v>
      </c>
      <c r="D204" s="7" t="s">
        <v>236</v>
      </c>
      <c r="E204" s="7" t="s">
        <v>235</v>
      </c>
      <c r="F204" s="8">
        <v>1</v>
      </c>
      <c r="G204" s="7" t="s">
        <v>237</v>
      </c>
      <c r="H204" s="9"/>
      <c r="I204" s="7"/>
      <c r="J204" s="10">
        <v>-1836.74</v>
      </c>
      <c r="K204" s="7" t="s">
        <v>16</v>
      </c>
      <c r="L204" s="7"/>
    </row>
    <row r="206" spans="1:12" x14ac:dyDescent="0.3">
      <c r="G206" s="11" t="s">
        <v>17</v>
      </c>
      <c r="H206" s="12">
        <f>+COUNTIF(K203:K204,"=Pte.")</f>
        <v>2</v>
      </c>
      <c r="I206" s="11" t="s">
        <v>18</v>
      </c>
      <c r="J206" s="13">
        <f>+SUMIF(K203:K204,"=Pte.",J203:J204)</f>
        <v>-1731.9</v>
      </c>
    </row>
    <row r="208" spans="1:12" x14ac:dyDescent="0.3">
      <c r="A208" s="5">
        <v>43000346</v>
      </c>
      <c r="B208" s="5" t="s">
        <v>238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3">
      <c r="C209" s="7" t="s">
        <v>239</v>
      </c>
      <c r="D209" s="7" t="s">
        <v>240</v>
      </c>
      <c r="E209" s="7" t="s">
        <v>239</v>
      </c>
      <c r="F209" s="8">
        <v>1</v>
      </c>
      <c r="G209" s="7" t="s">
        <v>241</v>
      </c>
      <c r="H209" s="9"/>
      <c r="I209" s="7"/>
      <c r="J209" s="10">
        <v>-175.79</v>
      </c>
      <c r="K209" s="7" t="s">
        <v>16</v>
      </c>
      <c r="L209" s="7"/>
    </row>
    <row r="210" spans="1:12" x14ac:dyDescent="0.3">
      <c r="C210" s="7" t="s">
        <v>242</v>
      </c>
      <c r="D210" s="7" t="s">
        <v>243</v>
      </c>
      <c r="E210" s="7" t="s">
        <v>242</v>
      </c>
      <c r="F210" s="8">
        <v>1</v>
      </c>
      <c r="G210" s="7" t="s">
        <v>244</v>
      </c>
      <c r="H210" s="9"/>
      <c r="I210" s="7"/>
      <c r="J210" s="10">
        <v>-32.28</v>
      </c>
      <c r="K210" s="7" t="s">
        <v>16</v>
      </c>
      <c r="L210" s="7"/>
    </row>
    <row r="212" spans="1:12" x14ac:dyDescent="0.3">
      <c r="G212" s="11" t="s">
        <v>17</v>
      </c>
      <c r="H212" s="12">
        <f>+COUNTIF(K209:K210,"=Pte.")</f>
        <v>2</v>
      </c>
      <c r="I212" s="11" t="s">
        <v>18</v>
      </c>
      <c r="J212" s="13">
        <f>+SUMIF(K209:K210,"=Pte.",J209:J210)</f>
        <v>-208.07</v>
      </c>
    </row>
    <row r="214" spans="1:12" x14ac:dyDescent="0.3">
      <c r="A214" s="5">
        <v>43000352</v>
      </c>
      <c r="B214" s="5" t="s">
        <v>245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3">
      <c r="C215" s="7" t="s">
        <v>62</v>
      </c>
      <c r="D215" s="7" t="s">
        <v>246</v>
      </c>
      <c r="E215" s="7" t="s">
        <v>62</v>
      </c>
      <c r="F215" s="8">
        <v>1</v>
      </c>
      <c r="G215" s="7" t="s">
        <v>247</v>
      </c>
      <c r="H215" s="9"/>
      <c r="I215" s="7"/>
      <c r="J215" s="10">
        <v>1530.51</v>
      </c>
      <c r="K215" s="7" t="s">
        <v>16</v>
      </c>
      <c r="L215" s="7"/>
    </row>
    <row r="216" spans="1:12" x14ac:dyDescent="0.3">
      <c r="C216" s="7" t="s">
        <v>248</v>
      </c>
      <c r="D216" s="7" t="s">
        <v>249</v>
      </c>
      <c r="E216" s="7" t="s">
        <v>248</v>
      </c>
      <c r="F216" s="8">
        <v>1</v>
      </c>
      <c r="G216" s="7" t="s">
        <v>250</v>
      </c>
      <c r="H216" s="9"/>
      <c r="I216" s="7"/>
      <c r="J216" s="10">
        <v>-8.19</v>
      </c>
      <c r="K216" s="7" t="s">
        <v>16</v>
      </c>
      <c r="L216" s="7"/>
    </row>
    <row r="217" spans="1:12" x14ac:dyDescent="0.3">
      <c r="C217" s="7" t="s">
        <v>248</v>
      </c>
      <c r="D217" s="7" t="s">
        <v>251</v>
      </c>
      <c r="E217" s="7" t="s">
        <v>248</v>
      </c>
      <c r="F217" s="8">
        <v>1</v>
      </c>
      <c r="G217" s="7" t="s">
        <v>252</v>
      </c>
      <c r="H217" s="9"/>
      <c r="I217" s="7"/>
      <c r="J217" s="10">
        <v>-30.83</v>
      </c>
      <c r="K217" s="7" t="s">
        <v>16</v>
      </c>
      <c r="L217" s="7"/>
    </row>
    <row r="218" spans="1:12" x14ac:dyDescent="0.3">
      <c r="C218" s="7" t="s">
        <v>209</v>
      </c>
      <c r="D218" s="7" t="s">
        <v>253</v>
      </c>
      <c r="E218" s="7" t="s">
        <v>209</v>
      </c>
      <c r="F218" s="8">
        <v>1</v>
      </c>
      <c r="G218" s="7" t="s">
        <v>254</v>
      </c>
      <c r="H218" s="9"/>
      <c r="I218" s="7"/>
      <c r="J218" s="10">
        <v>362.75</v>
      </c>
      <c r="K218" s="7" t="s">
        <v>16</v>
      </c>
      <c r="L218" s="7"/>
    </row>
    <row r="220" spans="1:12" x14ac:dyDescent="0.3">
      <c r="G220" s="11" t="s">
        <v>17</v>
      </c>
      <c r="H220" s="12">
        <f>+COUNTIF(K215:K218,"=Pte.")</f>
        <v>4</v>
      </c>
      <c r="I220" s="11" t="s">
        <v>18</v>
      </c>
      <c r="J220" s="13">
        <f>+SUMIF(K215:K218,"=Pte.",J215:J218)</f>
        <v>1854.24</v>
      </c>
    </row>
    <row r="222" spans="1:12" x14ac:dyDescent="0.3">
      <c r="A222" s="5">
        <v>43000353</v>
      </c>
      <c r="B222" s="5" t="s">
        <v>255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3">
      <c r="C223" s="7" t="s">
        <v>256</v>
      </c>
      <c r="D223" s="7" t="s">
        <v>257</v>
      </c>
      <c r="E223" s="7" t="s">
        <v>256</v>
      </c>
      <c r="F223" s="8">
        <v>1</v>
      </c>
      <c r="G223" s="7" t="s">
        <v>258</v>
      </c>
      <c r="H223" s="9"/>
      <c r="I223" s="7"/>
      <c r="J223" s="10">
        <v>2272.09</v>
      </c>
      <c r="K223" s="7" t="s">
        <v>16</v>
      </c>
      <c r="L223" s="7"/>
    </row>
    <row r="224" spans="1:12" x14ac:dyDescent="0.3">
      <c r="C224" s="7" t="s">
        <v>259</v>
      </c>
      <c r="D224" s="7" t="s">
        <v>260</v>
      </c>
      <c r="E224" s="7" t="s">
        <v>259</v>
      </c>
      <c r="F224" s="8">
        <v>1</v>
      </c>
      <c r="G224" s="7" t="s">
        <v>261</v>
      </c>
      <c r="H224" s="9"/>
      <c r="I224" s="7"/>
      <c r="J224" s="10">
        <v>-260</v>
      </c>
      <c r="K224" s="7" t="s">
        <v>16</v>
      </c>
      <c r="L224" s="7"/>
    </row>
    <row r="225" spans="1:12" x14ac:dyDescent="0.3">
      <c r="C225" s="7" t="s">
        <v>262</v>
      </c>
      <c r="D225" s="7" t="s">
        <v>263</v>
      </c>
      <c r="E225" s="7" t="s">
        <v>262</v>
      </c>
      <c r="F225" s="8">
        <v>1</v>
      </c>
      <c r="G225" s="7" t="s">
        <v>264</v>
      </c>
      <c r="H225" s="9"/>
      <c r="I225" s="7"/>
      <c r="J225" s="10">
        <v>956.75</v>
      </c>
      <c r="K225" s="7" t="s">
        <v>16</v>
      </c>
      <c r="L225" s="7"/>
    </row>
    <row r="227" spans="1:12" x14ac:dyDescent="0.3">
      <c r="G227" s="11" t="s">
        <v>17</v>
      </c>
      <c r="H227" s="12">
        <f>+COUNTIF(K223:K225,"=Pte.")</f>
        <v>3</v>
      </c>
      <c r="I227" s="11" t="s">
        <v>18</v>
      </c>
      <c r="J227" s="13">
        <f>+SUMIF(K223:K225,"=Pte.",J223:J225)</f>
        <v>2968.84</v>
      </c>
    </row>
    <row r="229" spans="1:12" x14ac:dyDescent="0.3">
      <c r="A229" s="5">
        <v>43000354</v>
      </c>
      <c r="B229" s="5" t="s">
        <v>265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3">
      <c r="C230" s="7" t="s">
        <v>266</v>
      </c>
      <c r="D230" s="7" t="s">
        <v>267</v>
      </c>
      <c r="E230" s="7" t="s">
        <v>266</v>
      </c>
      <c r="F230" s="8">
        <v>1</v>
      </c>
      <c r="G230" s="7" t="s">
        <v>268</v>
      </c>
      <c r="H230" s="9"/>
      <c r="I230" s="7"/>
      <c r="J230" s="10">
        <v>7709.89</v>
      </c>
      <c r="K230" s="7" t="s">
        <v>16</v>
      </c>
      <c r="L230" s="7"/>
    </row>
    <row r="231" spans="1:12" x14ac:dyDescent="0.3">
      <c r="C231" s="7" t="s">
        <v>185</v>
      </c>
      <c r="D231" s="7" t="s">
        <v>269</v>
      </c>
      <c r="E231" s="7" t="s">
        <v>185</v>
      </c>
      <c r="F231" s="8">
        <v>1</v>
      </c>
      <c r="G231" s="7" t="s">
        <v>270</v>
      </c>
      <c r="H231" s="9"/>
      <c r="I231" s="7"/>
      <c r="J231" s="10">
        <v>1895.59</v>
      </c>
      <c r="K231" s="7" t="s">
        <v>16</v>
      </c>
      <c r="L231" s="7"/>
    </row>
    <row r="232" spans="1:12" x14ac:dyDescent="0.3">
      <c r="C232" s="7" t="s">
        <v>108</v>
      </c>
      <c r="D232" s="7" t="s">
        <v>271</v>
      </c>
      <c r="E232" s="7" t="s">
        <v>108</v>
      </c>
      <c r="F232" s="8">
        <v>1</v>
      </c>
      <c r="G232" s="7" t="s">
        <v>272</v>
      </c>
      <c r="H232" s="9"/>
      <c r="I232" s="7"/>
      <c r="J232" s="10">
        <v>-2400</v>
      </c>
      <c r="K232" s="7" t="s">
        <v>16</v>
      </c>
      <c r="L232" s="7"/>
    </row>
    <row r="233" spans="1:12" x14ac:dyDescent="0.3">
      <c r="C233" s="7" t="s">
        <v>273</v>
      </c>
      <c r="D233" s="7" t="s">
        <v>274</v>
      </c>
      <c r="E233" s="7" t="s">
        <v>273</v>
      </c>
      <c r="F233" s="8">
        <v>1</v>
      </c>
      <c r="G233" s="7" t="s">
        <v>275</v>
      </c>
      <c r="H233" s="9"/>
      <c r="I233" s="7"/>
      <c r="J233" s="10">
        <v>-24.08</v>
      </c>
      <c r="K233" s="7" t="s">
        <v>16</v>
      </c>
      <c r="L233" s="7"/>
    </row>
    <row r="234" spans="1:12" x14ac:dyDescent="0.3">
      <c r="C234" s="7" t="s">
        <v>273</v>
      </c>
      <c r="D234" s="7" t="s">
        <v>276</v>
      </c>
      <c r="E234" s="7" t="s">
        <v>273</v>
      </c>
      <c r="F234" s="8">
        <v>1</v>
      </c>
      <c r="G234" s="7" t="s">
        <v>277</v>
      </c>
      <c r="H234" s="9"/>
      <c r="I234" s="7"/>
      <c r="J234" s="10">
        <v>-54.18</v>
      </c>
      <c r="K234" s="7" t="s">
        <v>16</v>
      </c>
      <c r="L234" s="7"/>
    </row>
    <row r="236" spans="1:12" x14ac:dyDescent="0.3">
      <c r="G236" s="11" t="s">
        <v>17</v>
      </c>
      <c r="H236" s="12">
        <f>+COUNTIF(K230:K234,"=Pte.")</f>
        <v>5</v>
      </c>
      <c r="I236" s="11" t="s">
        <v>18</v>
      </c>
      <c r="J236" s="13">
        <f>+SUMIF(K230:K234,"=Pte.",J230:J234)</f>
        <v>7127.2199999999993</v>
      </c>
    </row>
    <row r="238" spans="1:12" x14ac:dyDescent="0.3">
      <c r="A238" s="5">
        <v>43000360</v>
      </c>
      <c r="B238" s="5" t="s">
        <v>278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3">
      <c r="C239" s="7" t="s">
        <v>146</v>
      </c>
      <c r="D239" s="7" t="s">
        <v>279</v>
      </c>
      <c r="E239" s="7" t="s">
        <v>146</v>
      </c>
      <c r="F239" s="8">
        <v>1</v>
      </c>
      <c r="G239" s="7" t="s">
        <v>280</v>
      </c>
      <c r="H239" s="9"/>
      <c r="I239" s="7"/>
      <c r="J239" s="10">
        <v>-59.94</v>
      </c>
      <c r="K239" s="7" t="s">
        <v>16</v>
      </c>
      <c r="L239" s="7"/>
    </row>
    <row r="241" spans="1:12" x14ac:dyDescent="0.3">
      <c r="G241" s="11" t="s">
        <v>17</v>
      </c>
      <c r="H241" s="12">
        <f>+COUNTIF(K239:K239,"=Pte.")</f>
        <v>1</v>
      </c>
      <c r="I241" s="11" t="s">
        <v>18</v>
      </c>
      <c r="J241" s="13">
        <f>+SUMIF(K239:K239,"=Pte.",J239:J239)</f>
        <v>-59.94</v>
      </c>
    </row>
    <row r="243" spans="1:12" x14ac:dyDescent="0.3">
      <c r="A243" s="5">
        <v>43000386</v>
      </c>
      <c r="B243" s="5" t="s">
        <v>281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3">
      <c r="C244" s="7" t="s">
        <v>282</v>
      </c>
      <c r="D244" s="7" t="s">
        <v>283</v>
      </c>
      <c r="E244" s="7" t="s">
        <v>282</v>
      </c>
      <c r="F244" s="8">
        <v>1</v>
      </c>
      <c r="G244" s="7" t="s">
        <v>284</v>
      </c>
      <c r="H244" s="9"/>
      <c r="I244" s="7"/>
      <c r="J244" s="10">
        <v>-2.5499999999999998</v>
      </c>
      <c r="K244" s="7" t="s">
        <v>16</v>
      </c>
      <c r="L244" s="7"/>
    </row>
    <row r="246" spans="1:12" x14ac:dyDescent="0.3">
      <c r="G246" s="11" t="s">
        <v>17</v>
      </c>
      <c r="H246" s="12">
        <f>+COUNTIF(K244:K244,"=Pte.")</f>
        <v>1</v>
      </c>
      <c r="I246" s="11" t="s">
        <v>18</v>
      </c>
      <c r="J246" s="13">
        <f>+SUMIF(K244:K244,"=Pte.",J244:J244)</f>
        <v>-2.5499999999999998</v>
      </c>
    </row>
    <row r="248" spans="1:12" x14ac:dyDescent="0.3">
      <c r="A248" s="5">
        <v>43000399</v>
      </c>
      <c r="B248" s="5" t="s">
        <v>285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3">
      <c r="C249" s="7" t="s">
        <v>286</v>
      </c>
      <c r="D249" s="7" t="s">
        <v>287</v>
      </c>
      <c r="E249" s="7" t="s">
        <v>286</v>
      </c>
      <c r="F249" s="8">
        <v>1</v>
      </c>
      <c r="G249" s="7" t="s">
        <v>288</v>
      </c>
      <c r="H249" s="9"/>
      <c r="I249" s="7"/>
      <c r="J249" s="10">
        <v>1893.83</v>
      </c>
      <c r="K249" s="7" t="s">
        <v>16</v>
      </c>
      <c r="L249" s="7"/>
    </row>
    <row r="251" spans="1:12" x14ac:dyDescent="0.3">
      <c r="G251" s="11" t="s">
        <v>17</v>
      </c>
      <c r="H251" s="12">
        <f>+COUNTIF(K249:K249,"=Pte.")</f>
        <v>1</v>
      </c>
      <c r="I251" s="11" t="s">
        <v>18</v>
      </c>
      <c r="J251" s="13">
        <f>+SUMIF(K249:K249,"=Pte.",J249:J249)</f>
        <v>1893.83</v>
      </c>
    </row>
    <row r="253" spans="1:12" x14ac:dyDescent="0.3">
      <c r="A253" s="5">
        <v>43000404</v>
      </c>
      <c r="B253" s="5" t="s">
        <v>289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3">
      <c r="C254" s="7" t="s">
        <v>76</v>
      </c>
      <c r="D254" s="7" t="s">
        <v>290</v>
      </c>
      <c r="E254" s="7" t="s">
        <v>76</v>
      </c>
      <c r="F254" s="8">
        <v>1</v>
      </c>
      <c r="G254" s="7" t="s">
        <v>291</v>
      </c>
      <c r="H254" s="9"/>
      <c r="I254" s="7"/>
      <c r="J254" s="10">
        <v>-36.58</v>
      </c>
      <c r="K254" s="7" t="s">
        <v>16</v>
      </c>
      <c r="L254" s="7"/>
    </row>
    <row r="256" spans="1:12" x14ac:dyDescent="0.3">
      <c r="G256" s="11" t="s">
        <v>17</v>
      </c>
      <c r="H256" s="12">
        <f>+COUNTIF(K254:K254,"=Pte.")</f>
        <v>1</v>
      </c>
      <c r="I256" s="11" t="s">
        <v>18</v>
      </c>
      <c r="J256" s="13">
        <f>+SUMIF(K254:K254,"=Pte.",J254:J254)</f>
        <v>-36.58</v>
      </c>
    </row>
    <row r="258" spans="1:12" x14ac:dyDescent="0.3">
      <c r="A258" s="5">
        <v>43000405</v>
      </c>
      <c r="B258" s="5" t="s">
        <v>292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3">
      <c r="C259" s="7" t="s">
        <v>57</v>
      </c>
      <c r="D259" s="7" t="s">
        <v>293</v>
      </c>
      <c r="E259" s="7" t="s">
        <v>57</v>
      </c>
      <c r="F259" s="8">
        <v>1</v>
      </c>
      <c r="G259" s="7" t="s">
        <v>294</v>
      </c>
      <c r="H259" s="9"/>
      <c r="I259" s="7"/>
      <c r="J259" s="10">
        <v>-56.44</v>
      </c>
      <c r="K259" s="7" t="s">
        <v>16</v>
      </c>
      <c r="L259" s="7"/>
    </row>
    <row r="260" spans="1:12" x14ac:dyDescent="0.3">
      <c r="C260" s="7" t="s">
        <v>295</v>
      </c>
      <c r="D260" s="7" t="s">
        <v>296</v>
      </c>
      <c r="E260" s="7" t="s">
        <v>295</v>
      </c>
      <c r="F260" s="8">
        <v>1</v>
      </c>
      <c r="G260" s="7" t="s">
        <v>297</v>
      </c>
      <c r="H260" s="9"/>
      <c r="I260" s="7"/>
      <c r="J260" s="10">
        <v>56.44</v>
      </c>
      <c r="K260" s="7" t="s">
        <v>16</v>
      </c>
      <c r="L260" s="7"/>
    </row>
    <row r="262" spans="1:12" x14ac:dyDescent="0.3">
      <c r="G262" s="11" t="s">
        <v>17</v>
      </c>
      <c r="H262" s="12">
        <f>+COUNTIF(K259:K260,"=Pte.")</f>
        <v>2</v>
      </c>
      <c r="I262" s="11" t="s">
        <v>18</v>
      </c>
      <c r="J262" s="13">
        <f>+SUMIF(K259:K260,"=Pte.",J259:J260)</f>
        <v>0</v>
      </c>
    </row>
    <row r="264" spans="1:12" x14ac:dyDescent="0.3">
      <c r="A264" s="5">
        <v>43000409</v>
      </c>
      <c r="B264" s="5" t="s">
        <v>298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3">
      <c r="C265" s="7" t="s">
        <v>299</v>
      </c>
      <c r="D265" s="7" t="s">
        <v>300</v>
      </c>
      <c r="E265" s="7" t="s">
        <v>299</v>
      </c>
      <c r="F265" s="8">
        <v>1</v>
      </c>
      <c r="G265" s="7" t="s">
        <v>301</v>
      </c>
      <c r="H265" s="9"/>
      <c r="I265" s="7"/>
      <c r="J265" s="10">
        <v>-25.16</v>
      </c>
      <c r="K265" s="7" t="s">
        <v>16</v>
      </c>
      <c r="L265" s="7"/>
    </row>
    <row r="267" spans="1:12" x14ac:dyDescent="0.3">
      <c r="G267" s="11" t="s">
        <v>17</v>
      </c>
      <c r="H267" s="12">
        <f>+COUNTIF(K265:K265,"=Pte.")</f>
        <v>1</v>
      </c>
      <c r="I267" s="11" t="s">
        <v>18</v>
      </c>
      <c r="J267" s="13">
        <f>+SUMIF(K265:K265,"=Pte.",J265:J265)</f>
        <v>-25.16</v>
      </c>
    </row>
    <row r="269" spans="1:12" x14ac:dyDescent="0.3">
      <c r="A269" s="5">
        <v>43000411</v>
      </c>
      <c r="B269" s="5" t="s">
        <v>302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3">
      <c r="C270" s="7" t="s">
        <v>57</v>
      </c>
      <c r="D270" s="7" t="s">
        <v>303</v>
      </c>
      <c r="E270" s="7" t="s">
        <v>57</v>
      </c>
      <c r="F270" s="8">
        <v>1</v>
      </c>
      <c r="G270" s="7" t="s">
        <v>304</v>
      </c>
      <c r="H270" s="9"/>
      <c r="I270" s="7"/>
      <c r="J270" s="10">
        <v>-60.26</v>
      </c>
      <c r="K270" s="7" t="s">
        <v>16</v>
      </c>
      <c r="L270" s="7"/>
    </row>
    <row r="271" spans="1:12" x14ac:dyDescent="0.3">
      <c r="C271" s="7" t="s">
        <v>305</v>
      </c>
      <c r="D271" s="7" t="s">
        <v>306</v>
      </c>
      <c r="E271" s="7" t="s">
        <v>305</v>
      </c>
      <c r="F271" s="8">
        <v>1</v>
      </c>
      <c r="G271" s="7" t="s">
        <v>307</v>
      </c>
      <c r="H271" s="9"/>
      <c r="I271" s="7"/>
      <c r="J271" s="10">
        <v>60.26</v>
      </c>
      <c r="K271" s="7" t="s">
        <v>16</v>
      </c>
      <c r="L271" s="7"/>
    </row>
    <row r="273" spans="1:12" x14ac:dyDescent="0.3">
      <c r="G273" s="11" t="s">
        <v>17</v>
      </c>
      <c r="H273" s="12">
        <f>+COUNTIF(K270:K271,"=Pte.")</f>
        <v>2</v>
      </c>
      <c r="I273" s="11" t="s">
        <v>18</v>
      </c>
      <c r="J273" s="13">
        <f>+SUMIF(K270:K271,"=Pte.",J270:J271)</f>
        <v>0</v>
      </c>
    </row>
    <row r="275" spans="1:12" x14ac:dyDescent="0.3">
      <c r="A275" s="5">
        <v>43000428</v>
      </c>
      <c r="B275" s="5" t="s">
        <v>308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3">
      <c r="C276" s="7" t="s">
        <v>76</v>
      </c>
      <c r="D276" s="7" t="s">
        <v>309</v>
      </c>
      <c r="E276" s="7" t="s">
        <v>76</v>
      </c>
      <c r="F276" s="8">
        <v>1</v>
      </c>
      <c r="G276" s="7" t="s">
        <v>310</v>
      </c>
      <c r="H276" s="9"/>
      <c r="I276" s="7"/>
      <c r="J276" s="10">
        <v>-5.22</v>
      </c>
      <c r="K276" s="7" t="s">
        <v>16</v>
      </c>
      <c r="L276" s="7"/>
    </row>
    <row r="278" spans="1:12" x14ac:dyDescent="0.3">
      <c r="G278" s="11" t="s">
        <v>17</v>
      </c>
      <c r="H278" s="12">
        <f>+COUNTIF(K276:K276,"=Pte.")</f>
        <v>1</v>
      </c>
      <c r="I278" s="11" t="s">
        <v>18</v>
      </c>
      <c r="J278" s="13">
        <f>+SUMIF(K276:K276,"=Pte.",J276:J276)</f>
        <v>-5.22</v>
      </c>
    </row>
    <row r="280" spans="1:12" x14ac:dyDescent="0.3">
      <c r="A280" s="5">
        <v>43000429</v>
      </c>
      <c r="B280" s="5" t="s">
        <v>311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3">
      <c r="C281" s="7" t="s">
        <v>312</v>
      </c>
      <c r="D281" s="7" t="s">
        <v>313</v>
      </c>
      <c r="E281" s="7" t="s">
        <v>312</v>
      </c>
      <c r="F281" s="8">
        <v>1</v>
      </c>
      <c r="G281" s="7" t="s">
        <v>314</v>
      </c>
      <c r="H281" s="9"/>
      <c r="I281" s="7"/>
      <c r="J281" s="10">
        <v>744.13</v>
      </c>
      <c r="K281" s="7" t="s">
        <v>16</v>
      </c>
      <c r="L281" s="7"/>
    </row>
    <row r="283" spans="1:12" x14ac:dyDescent="0.3">
      <c r="G283" s="11" t="s">
        <v>17</v>
      </c>
      <c r="H283" s="12">
        <f>+COUNTIF(K281:K281,"=Pte.")</f>
        <v>1</v>
      </c>
      <c r="I283" s="11" t="s">
        <v>18</v>
      </c>
      <c r="J283" s="13">
        <f>+SUMIF(K281:K281,"=Pte.",J281:J281)</f>
        <v>744.13</v>
      </c>
    </row>
    <row r="285" spans="1:12" x14ac:dyDescent="0.3">
      <c r="A285" s="5">
        <v>43000433</v>
      </c>
      <c r="B285" s="5" t="s">
        <v>315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3">
      <c r="C286" s="7" t="s">
        <v>273</v>
      </c>
      <c r="D286" s="7" t="s">
        <v>316</v>
      </c>
      <c r="E286" s="7" t="s">
        <v>273</v>
      </c>
      <c r="F286" s="8">
        <v>1</v>
      </c>
      <c r="G286" s="7" t="s">
        <v>317</v>
      </c>
      <c r="H286" s="9"/>
      <c r="I286" s="7"/>
      <c r="J286" s="10">
        <v>-34.76</v>
      </c>
      <c r="K286" s="7" t="s">
        <v>16</v>
      </c>
      <c r="L286" s="7"/>
    </row>
    <row r="287" spans="1:12" x14ac:dyDescent="0.3">
      <c r="C287" s="7" t="s">
        <v>135</v>
      </c>
      <c r="D287" s="7" t="s">
        <v>318</v>
      </c>
      <c r="E287" s="7" t="s">
        <v>135</v>
      </c>
      <c r="F287" s="8">
        <v>1</v>
      </c>
      <c r="G287" s="7" t="s">
        <v>319</v>
      </c>
      <c r="H287" s="9"/>
      <c r="I287" s="7"/>
      <c r="J287" s="10">
        <v>-31.89</v>
      </c>
      <c r="K287" s="7" t="s">
        <v>16</v>
      </c>
      <c r="L287" s="7"/>
    </row>
    <row r="289" spans="1:12" x14ac:dyDescent="0.3">
      <c r="G289" s="11" t="s">
        <v>17</v>
      </c>
      <c r="H289" s="12">
        <f>+COUNTIF(K286:K287,"=Pte.")</f>
        <v>2</v>
      </c>
      <c r="I289" s="11" t="s">
        <v>18</v>
      </c>
      <c r="J289" s="13">
        <f>+SUMIF(K286:K287,"=Pte.",J286:J287)</f>
        <v>-66.650000000000006</v>
      </c>
    </row>
    <row r="291" spans="1:12" x14ac:dyDescent="0.3">
      <c r="A291" s="5">
        <v>43000442</v>
      </c>
      <c r="B291" s="5" t="s">
        <v>320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3">
      <c r="C292" s="7" t="s">
        <v>321</v>
      </c>
      <c r="D292" s="7" t="s">
        <v>322</v>
      </c>
      <c r="E292" s="7" t="s">
        <v>321</v>
      </c>
      <c r="F292" s="8">
        <v>1</v>
      </c>
      <c r="G292" s="7" t="s">
        <v>323</v>
      </c>
      <c r="H292" s="9"/>
      <c r="I292" s="7"/>
      <c r="J292" s="10">
        <v>-40.86</v>
      </c>
      <c r="K292" s="7" t="s">
        <v>16</v>
      </c>
      <c r="L292" s="7"/>
    </row>
    <row r="294" spans="1:12" x14ac:dyDescent="0.3">
      <c r="G294" s="11" t="s">
        <v>17</v>
      </c>
      <c r="H294" s="12">
        <f>+COUNTIF(K292:K292,"=Pte.")</f>
        <v>1</v>
      </c>
      <c r="I294" s="11" t="s">
        <v>18</v>
      </c>
      <c r="J294" s="13">
        <f>+SUMIF(K292:K292,"=Pte.",J292:J292)</f>
        <v>-40.86</v>
      </c>
    </row>
    <row r="296" spans="1:12" x14ac:dyDescent="0.3">
      <c r="A296" s="5">
        <v>43000446</v>
      </c>
      <c r="B296" s="5" t="s">
        <v>324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3">
      <c r="C297" s="7" t="s">
        <v>76</v>
      </c>
      <c r="D297" s="7" t="s">
        <v>325</v>
      </c>
      <c r="E297" s="7" t="s">
        <v>76</v>
      </c>
      <c r="F297" s="8">
        <v>1</v>
      </c>
      <c r="G297" s="7" t="s">
        <v>326</v>
      </c>
      <c r="H297" s="9"/>
      <c r="I297" s="7"/>
      <c r="J297" s="10">
        <v>1759.21</v>
      </c>
      <c r="K297" s="7" t="s">
        <v>16</v>
      </c>
      <c r="L297" s="7"/>
    </row>
    <row r="298" spans="1:12" x14ac:dyDescent="0.3">
      <c r="C298" s="7" t="s">
        <v>76</v>
      </c>
      <c r="D298" s="7" t="s">
        <v>327</v>
      </c>
      <c r="E298" s="7" t="s">
        <v>76</v>
      </c>
      <c r="F298" s="8">
        <v>1</v>
      </c>
      <c r="G298" s="7" t="s">
        <v>328</v>
      </c>
      <c r="H298" s="9"/>
      <c r="I298" s="7"/>
      <c r="J298" s="10">
        <v>-41.73</v>
      </c>
      <c r="K298" s="7" t="s">
        <v>16</v>
      </c>
      <c r="L298" s="7"/>
    </row>
    <row r="299" spans="1:12" x14ac:dyDescent="0.3">
      <c r="C299" s="7" t="s">
        <v>242</v>
      </c>
      <c r="D299" s="7" t="s">
        <v>329</v>
      </c>
      <c r="E299" s="7" t="s">
        <v>242</v>
      </c>
      <c r="F299" s="8">
        <v>1</v>
      </c>
      <c r="G299" s="7" t="s">
        <v>330</v>
      </c>
      <c r="H299" s="9"/>
      <c r="I299" s="7"/>
      <c r="J299" s="10">
        <v>-3.93</v>
      </c>
      <c r="K299" s="7" t="s">
        <v>16</v>
      </c>
      <c r="L299" s="7"/>
    </row>
    <row r="301" spans="1:12" x14ac:dyDescent="0.3">
      <c r="G301" s="11" t="s">
        <v>17</v>
      </c>
      <c r="H301" s="12">
        <f>+COUNTIF(K297:K299,"=Pte.")</f>
        <v>3</v>
      </c>
      <c r="I301" s="11" t="s">
        <v>18</v>
      </c>
      <c r="J301" s="13">
        <f>+SUMIF(K297:K299,"=Pte.",J297:J299)</f>
        <v>1713.55</v>
      </c>
    </row>
    <row r="303" spans="1:12" x14ac:dyDescent="0.3">
      <c r="A303" s="5">
        <v>43000455</v>
      </c>
      <c r="B303" s="5" t="s">
        <v>331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3">
      <c r="C304" s="7" t="s">
        <v>332</v>
      </c>
      <c r="D304" s="7" t="s">
        <v>333</v>
      </c>
      <c r="E304" s="7" t="s">
        <v>332</v>
      </c>
      <c r="F304" s="8">
        <v>1</v>
      </c>
      <c r="G304" s="7" t="s">
        <v>334</v>
      </c>
      <c r="H304" s="9"/>
      <c r="I304" s="7"/>
      <c r="J304" s="10">
        <v>-54.77</v>
      </c>
      <c r="K304" s="7" t="s">
        <v>16</v>
      </c>
      <c r="L304" s="7"/>
    </row>
    <row r="305" spans="1:12" x14ac:dyDescent="0.3">
      <c r="C305" s="7" t="s">
        <v>103</v>
      </c>
      <c r="D305" s="7" t="s">
        <v>335</v>
      </c>
      <c r="E305" s="7" t="s">
        <v>103</v>
      </c>
      <c r="F305" s="8">
        <v>1</v>
      </c>
      <c r="G305" s="7" t="s">
        <v>336</v>
      </c>
      <c r="H305" s="9"/>
      <c r="I305" s="7"/>
      <c r="J305" s="10">
        <v>-13.8</v>
      </c>
      <c r="K305" s="7" t="s">
        <v>16</v>
      </c>
      <c r="L305" s="7"/>
    </row>
    <row r="307" spans="1:12" x14ac:dyDescent="0.3">
      <c r="G307" s="11" t="s">
        <v>17</v>
      </c>
      <c r="H307" s="12">
        <f>+COUNTIF(K304:K305,"=Pte.")</f>
        <v>2</v>
      </c>
      <c r="I307" s="11" t="s">
        <v>18</v>
      </c>
      <c r="J307" s="13">
        <f>+SUMIF(K304:K305,"=Pte.",J304:J305)</f>
        <v>-68.570000000000007</v>
      </c>
    </row>
    <row r="309" spans="1:12" x14ac:dyDescent="0.3">
      <c r="A309" s="5">
        <v>43000460</v>
      </c>
      <c r="B309" s="5" t="s">
        <v>337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3">
      <c r="C310" s="7" t="s">
        <v>173</v>
      </c>
      <c r="D310" s="7" t="s">
        <v>338</v>
      </c>
      <c r="E310" s="7" t="s">
        <v>173</v>
      </c>
      <c r="F310" s="8">
        <v>1</v>
      </c>
      <c r="G310" s="7" t="s">
        <v>339</v>
      </c>
      <c r="H310" s="9"/>
      <c r="I310" s="7"/>
      <c r="J310" s="10">
        <v>-68.33</v>
      </c>
      <c r="K310" s="7" t="s">
        <v>16</v>
      </c>
      <c r="L310" s="7"/>
    </row>
    <row r="311" spans="1:12" x14ac:dyDescent="0.3">
      <c r="C311" s="7" t="s">
        <v>273</v>
      </c>
      <c r="D311" s="7" t="s">
        <v>340</v>
      </c>
      <c r="E311" s="7" t="s">
        <v>273</v>
      </c>
      <c r="F311" s="8">
        <v>1</v>
      </c>
      <c r="G311" s="7" t="s">
        <v>341</v>
      </c>
      <c r="H311" s="9"/>
      <c r="I311" s="7"/>
      <c r="J311" s="10">
        <v>68.33</v>
      </c>
      <c r="K311" s="7" t="s">
        <v>16</v>
      </c>
      <c r="L311" s="7"/>
    </row>
    <row r="313" spans="1:12" x14ac:dyDescent="0.3">
      <c r="G313" s="11" t="s">
        <v>17</v>
      </c>
      <c r="H313" s="12">
        <f>+COUNTIF(K310:K311,"=Pte.")</f>
        <v>2</v>
      </c>
      <c r="I313" s="11" t="s">
        <v>18</v>
      </c>
      <c r="J313" s="13">
        <f>+SUMIF(K310:K311,"=Pte.",J310:J311)</f>
        <v>0</v>
      </c>
    </row>
    <row r="315" spans="1:12" x14ac:dyDescent="0.3">
      <c r="A315" s="5">
        <v>43000461</v>
      </c>
      <c r="B315" s="5" t="s">
        <v>342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3">
      <c r="C316" s="7" t="s">
        <v>343</v>
      </c>
      <c r="D316" s="7" t="s">
        <v>344</v>
      </c>
      <c r="E316" s="7" t="s">
        <v>343</v>
      </c>
      <c r="F316" s="8">
        <v>1</v>
      </c>
      <c r="G316" s="7" t="s">
        <v>345</v>
      </c>
      <c r="H316" s="9"/>
      <c r="I316" s="7"/>
      <c r="J316" s="10">
        <v>11479.51</v>
      </c>
      <c r="K316" s="7" t="s">
        <v>16</v>
      </c>
      <c r="L316" s="7"/>
    </row>
    <row r="318" spans="1:12" x14ac:dyDescent="0.3">
      <c r="G318" s="11" t="s">
        <v>17</v>
      </c>
      <c r="H318" s="12">
        <f>+COUNTIF(K316:K316,"=Pte.")</f>
        <v>1</v>
      </c>
      <c r="I318" s="11" t="s">
        <v>18</v>
      </c>
      <c r="J318" s="13">
        <f>+SUMIF(K316:K316,"=Pte.",J316:J316)</f>
        <v>11479.51</v>
      </c>
    </row>
    <row r="320" spans="1:12" x14ac:dyDescent="0.3">
      <c r="A320" s="5">
        <v>43000469</v>
      </c>
      <c r="B320" s="5" t="s">
        <v>346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3">
      <c r="C321" s="7" t="s">
        <v>347</v>
      </c>
      <c r="D321" s="7" t="s">
        <v>348</v>
      </c>
      <c r="E321" s="7" t="s">
        <v>347</v>
      </c>
      <c r="F321" s="8">
        <v>1</v>
      </c>
      <c r="G321" s="7" t="s">
        <v>349</v>
      </c>
      <c r="H321" s="9"/>
      <c r="I321" s="7"/>
      <c r="J321" s="10">
        <v>-231.29</v>
      </c>
      <c r="K321" s="7" t="s">
        <v>16</v>
      </c>
      <c r="L321" s="7"/>
    </row>
    <row r="323" spans="1:12" x14ac:dyDescent="0.3">
      <c r="G323" s="11" t="s">
        <v>17</v>
      </c>
      <c r="H323" s="12">
        <f>+COUNTIF(K321:K321,"=Pte.")</f>
        <v>1</v>
      </c>
      <c r="I323" s="11" t="s">
        <v>18</v>
      </c>
      <c r="J323" s="13">
        <f>+SUMIF(K321:K321,"=Pte.",J321:J321)</f>
        <v>-231.29</v>
      </c>
    </row>
    <row r="325" spans="1:12" x14ac:dyDescent="0.3">
      <c r="A325" s="5">
        <v>43000472</v>
      </c>
      <c r="B325" s="5" t="s">
        <v>350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3">
      <c r="C326" s="7" t="s">
        <v>351</v>
      </c>
      <c r="D326" s="7" t="s">
        <v>352</v>
      </c>
      <c r="E326" s="7" t="s">
        <v>351</v>
      </c>
      <c r="F326" s="8">
        <v>1</v>
      </c>
      <c r="G326" s="7" t="s">
        <v>353</v>
      </c>
      <c r="H326" s="9"/>
      <c r="I326" s="7"/>
      <c r="J326" s="10">
        <v>1119.02</v>
      </c>
      <c r="K326" s="7" t="s">
        <v>16</v>
      </c>
      <c r="L326" s="7"/>
    </row>
    <row r="327" spans="1:12" x14ac:dyDescent="0.3">
      <c r="C327" s="7" t="s">
        <v>76</v>
      </c>
      <c r="D327" s="7" t="s">
        <v>354</v>
      </c>
      <c r="E327" s="7" t="s">
        <v>76</v>
      </c>
      <c r="F327" s="8">
        <v>1</v>
      </c>
      <c r="G327" s="7" t="s">
        <v>355</v>
      </c>
      <c r="H327" s="9"/>
      <c r="I327" s="7"/>
      <c r="J327" s="10">
        <v>-7.43</v>
      </c>
      <c r="K327" s="7" t="s">
        <v>16</v>
      </c>
      <c r="L327" s="7"/>
    </row>
    <row r="329" spans="1:12" x14ac:dyDescent="0.3">
      <c r="G329" s="11" t="s">
        <v>17</v>
      </c>
      <c r="H329" s="12">
        <f>+COUNTIF(K326:K327,"=Pte.")</f>
        <v>2</v>
      </c>
      <c r="I329" s="11" t="s">
        <v>18</v>
      </c>
      <c r="J329" s="13">
        <f>+SUMIF(K326:K327,"=Pte.",J326:J327)</f>
        <v>1111.5899999999999</v>
      </c>
    </row>
    <row r="331" spans="1:12" x14ac:dyDescent="0.3">
      <c r="A331" s="5">
        <v>43000473</v>
      </c>
      <c r="B331" s="5" t="s">
        <v>356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3">
      <c r="C332" s="7" t="s">
        <v>128</v>
      </c>
      <c r="D332" s="7" t="s">
        <v>357</v>
      </c>
      <c r="E332" s="7" t="s">
        <v>128</v>
      </c>
      <c r="F332" s="8">
        <v>1</v>
      </c>
      <c r="G332" s="7" t="s">
        <v>358</v>
      </c>
      <c r="H332" s="9"/>
      <c r="I332" s="7"/>
      <c r="J332" s="10">
        <v>-8.4700000000000006</v>
      </c>
      <c r="K332" s="7" t="s">
        <v>16</v>
      </c>
      <c r="L332" s="7"/>
    </row>
    <row r="334" spans="1:12" x14ac:dyDescent="0.3">
      <c r="G334" s="11" t="s">
        <v>17</v>
      </c>
      <c r="H334" s="12">
        <f>+COUNTIF(K332:K332,"=Pte.")</f>
        <v>1</v>
      </c>
      <c r="I334" s="11" t="s">
        <v>18</v>
      </c>
      <c r="J334" s="13">
        <f>+SUMIF(K332:K332,"=Pte.",J332:J332)</f>
        <v>-8.4700000000000006</v>
      </c>
    </row>
    <row r="336" spans="1:12" x14ac:dyDescent="0.3">
      <c r="A336" s="5">
        <v>43000478</v>
      </c>
      <c r="B336" s="5" t="s">
        <v>359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3">
      <c r="C337" s="7" t="s">
        <v>360</v>
      </c>
      <c r="D337" s="7" t="s">
        <v>361</v>
      </c>
      <c r="E337" s="7" t="s">
        <v>360</v>
      </c>
      <c r="F337" s="8">
        <v>1</v>
      </c>
      <c r="G337" s="7" t="s">
        <v>362</v>
      </c>
      <c r="H337" s="9"/>
      <c r="I337" s="7"/>
      <c r="J337" s="10">
        <v>6185.36</v>
      </c>
      <c r="K337" s="7" t="s">
        <v>16</v>
      </c>
      <c r="L337" s="7"/>
    </row>
    <row r="339" spans="1:12" x14ac:dyDescent="0.3">
      <c r="G339" s="11" t="s">
        <v>17</v>
      </c>
      <c r="H339" s="12">
        <f>+COUNTIF(K337:K337,"=Pte.")</f>
        <v>1</v>
      </c>
      <c r="I339" s="11" t="s">
        <v>18</v>
      </c>
      <c r="J339" s="13">
        <f>+SUMIF(K337:K337,"=Pte.",J337:J337)</f>
        <v>6185.36</v>
      </c>
    </row>
    <row r="341" spans="1:12" x14ac:dyDescent="0.3">
      <c r="A341" s="5">
        <v>43000480</v>
      </c>
      <c r="B341" s="5" t="s">
        <v>363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3">
      <c r="C342" s="7" t="s">
        <v>295</v>
      </c>
      <c r="D342" s="7" t="s">
        <v>364</v>
      </c>
      <c r="E342" s="7" t="s">
        <v>295</v>
      </c>
      <c r="F342" s="8">
        <v>1</v>
      </c>
      <c r="G342" s="7" t="s">
        <v>365</v>
      </c>
      <c r="H342" s="9"/>
      <c r="I342" s="7"/>
      <c r="J342" s="10">
        <v>-1.2</v>
      </c>
      <c r="K342" s="7" t="s">
        <v>16</v>
      </c>
      <c r="L342" s="7"/>
    </row>
    <row r="343" spans="1:12" x14ac:dyDescent="0.3">
      <c r="C343" s="7" t="s">
        <v>366</v>
      </c>
      <c r="D343" s="7" t="s">
        <v>367</v>
      </c>
      <c r="E343" s="7" t="s">
        <v>366</v>
      </c>
      <c r="F343" s="8">
        <v>1</v>
      </c>
      <c r="G343" s="7" t="s">
        <v>368</v>
      </c>
      <c r="H343" s="9"/>
      <c r="I343" s="7"/>
      <c r="J343" s="10">
        <v>1.2</v>
      </c>
      <c r="K343" s="7" t="s">
        <v>16</v>
      </c>
      <c r="L343" s="7"/>
    </row>
    <row r="345" spans="1:12" x14ac:dyDescent="0.3">
      <c r="G345" s="11" t="s">
        <v>17</v>
      </c>
      <c r="H345" s="12">
        <f>+COUNTIF(K342:K343,"=Pte.")</f>
        <v>2</v>
      </c>
      <c r="I345" s="11" t="s">
        <v>18</v>
      </c>
      <c r="J345" s="13">
        <f>+SUMIF(K342:K343,"=Pte.",J342:J343)</f>
        <v>0</v>
      </c>
    </row>
    <row r="347" spans="1:12" x14ac:dyDescent="0.3">
      <c r="A347" s="5">
        <v>43000484</v>
      </c>
      <c r="B347" s="5" t="s">
        <v>369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3">
      <c r="C348" s="7" t="s">
        <v>66</v>
      </c>
      <c r="D348" s="7" t="s">
        <v>370</v>
      </c>
      <c r="E348" s="7" t="s">
        <v>66</v>
      </c>
      <c r="F348" s="8">
        <v>1</v>
      </c>
      <c r="G348" s="7" t="s">
        <v>371</v>
      </c>
      <c r="H348" s="9"/>
      <c r="I348" s="7"/>
      <c r="J348" s="10">
        <v>1408.44</v>
      </c>
      <c r="K348" s="7" t="s">
        <v>16</v>
      </c>
      <c r="L348" s="7"/>
    </row>
    <row r="350" spans="1:12" x14ac:dyDescent="0.3">
      <c r="G350" s="11" t="s">
        <v>17</v>
      </c>
      <c r="H350" s="12">
        <f>+COUNTIF(K348:K348,"=Pte.")</f>
        <v>1</v>
      </c>
      <c r="I350" s="11" t="s">
        <v>18</v>
      </c>
      <c r="J350" s="13">
        <f>+SUMIF(K348:K348,"=Pte.",J348:J348)</f>
        <v>1408.44</v>
      </c>
    </row>
    <row r="352" spans="1:12" x14ac:dyDescent="0.3">
      <c r="A352" s="5">
        <v>43000501</v>
      </c>
      <c r="B352" s="5" t="s">
        <v>372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3">
      <c r="C353" s="7" t="s">
        <v>373</v>
      </c>
      <c r="D353" s="7" t="s">
        <v>374</v>
      </c>
      <c r="E353" s="7" t="s">
        <v>373</v>
      </c>
      <c r="F353" s="8">
        <v>1</v>
      </c>
      <c r="G353" s="7" t="s">
        <v>375</v>
      </c>
      <c r="H353" s="9"/>
      <c r="I353" s="7"/>
      <c r="J353" s="10">
        <v>-62.63</v>
      </c>
      <c r="K353" s="7" t="s">
        <v>16</v>
      </c>
      <c r="L353" s="7"/>
    </row>
    <row r="355" spans="1:12" x14ac:dyDescent="0.3">
      <c r="G355" s="11" t="s">
        <v>17</v>
      </c>
      <c r="H355" s="12">
        <f>+COUNTIF(K353:K353,"=Pte.")</f>
        <v>1</v>
      </c>
      <c r="I355" s="11" t="s">
        <v>18</v>
      </c>
      <c r="J355" s="13">
        <f>+SUMIF(K353:K353,"=Pte.",J353:J353)</f>
        <v>-62.63</v>
      </c>
    </row>
    <row r="357" spans="1:12" x14ac:dyDescent="0.3">
      <c r="A357" s="5">
        <v>43000503</v>
      </c>
      <c r="B357" s="5" t="s">
        <v>376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3">
      <c r="C358" s="7" t="s">
        <v>239</v>
      </c>
      <c r="D358" s="7" t="s">
        <v>377</v>
      </c>
      <c r="E358" s="7" t="s">
        <v>239</v>
      </c>
      <c r="F358" s="8">
        <v>1</v>
      </c>
      <c r="G358" s="7" t="s">
        <v>378</v>
      </c>
      <c r="H358" s="9"/>
      <c r="I358" s="7"/>
      <c r="J358" s="10">
        <v>1489.05</v>
      </c>
      <c r="K358" s="7" t="s">
        <v>16</v>
      </c>
      <c r="L358" s="7"/>
    </row>
    <row r="359" spans="1:12" x14ac:dyDescent="0.3">
      <c r="C359" s="7" t="s">
        <v>379</v>
      </c>
      <c r="D359" s="7" t="s">
        <v>380</v>
      </c>
      <c r="E359" s="7" t="s">
        <v>379</v>
      </c>
      <c r="F359" s="8">
        <v>1</v>
      </c>
      <c r="G359" s="7" t="s">
        <v>381</v>
      </c>
      <c r="H359" s="9"/>
      <c r="I359" s="7"/>
      <c r="J359" s="10">
        <v>-124.21</v>
      </c>
      <c r="K359" s="7" t="s">
        <v>16</v>
      </c>
      <c r="L359" s="7"/>
    </row>
    <row r="360" spans="1:12" x14ac:dyDescent="0.3">
      <c r="C360" s="7" t="s">
        <v>379</v>
      </c>
      <c r="D360" s="7" t="s">
        <v>382</v>
      </c>
      <c r="E360" s="7" t="s">
        <v>379</v>
      </c>
      <c r="F360" s="8">
        <v>1</v>
      </c>
      <c r="G360" s="7" t="s">
        <v>383</v>
      </c>
      <c r="H360" s="9"/>
      <c r="I360" s="7"/>
      <c r="J360" s="10">
        <v>-4.6500000000000004</v>
      </c>
      <c r="K360" s="7" t="s">
        <v>16</v>
      </c>
      <c r="L360" s="7"/>
    </row>
    <row r="361" spans="1:12" x14ac:dyDescent="0.3">
      <c r="C361" s="7" t="s">
        <v>379</v>
      </c>
      <c r="D361" s="7" t="s">
        <v>384</v>
      </c>
      <c r="E361" s="7" t="s">
        <v>379</v>
      </c>
      <c r="F361" s="8">
        <v>1</v>
      </c>
      <c r="G361" s="7" t="s">
        <v>385</v>
      </c>
      <c r="H361" s="9"/>
      <c r="I361" s="7"/>
      <c r="J361" s="10">
        <v>-60.86</v>
      </c>
      <c r="K361" s="7" t="s">
        <v>16</v>
      </c>
      <c r="L361" s="7"/>
    </row>
    <row r="362" spans="1:12" x14ac:dyDescent="0.3">
      <c r="C362" s="7" t="s">
        <v>379</v>
      </c>
      <c r="D362" s="7" t="s">
        <v>386</v>
      </c>
      <c r="E362" s="7" t="s">
        <v>379</v>
      </c>
      <c r="F362" s="8">
        <v>1</v>
      </c>
      <c r="G362" s="7" t="s">
        <v>387</v>
      </c>
      <c r="H362" s="9"/>
      <c r="I362" s="7"/>
      <c r="J362" s="10">
        <v>-55.8</v>
      </c>
      <c r="K362" s="7" t="s">
        <v>16</v>
      </c>
      <c r="L362" s="7"/>
    </row>
    <row r="363" spans="1:12" x14ac:dyDescent="0.3">
      <c r="C363" s="7" t="s">
        <v>379</v>
      </c>
      <c r="D363" s="7" t="s">
        <v>388</v>
      </c>
      <c r="E363" s="7" t="s">
        <v>379</v>
      </c>
      <c r="F363" s="8">
        <v>1</v>
      </c>
      <c r="G363" s="7" t="s">
        <v>389</v>
      </c>
      <c r="H363" s="9"/>
      <c r="I363" s="7"/>
      <c r="J363" s="10">
        <v>-189.45</v>
      </c>
      <c r="K363" s="7" t="s">
        <v>16</v>
      </c>
      <c r="L363" s="7"/>
    </row>
    <row r="364" spans="1:12" x14ac:dyDescent="0.3">
      <c r="C364" s="7" t="s">
        <v>379</v>
      </c>
      <c r="D364" s="7" t="s">
        <v>390</v>
      </c>
      <c r="E364" s="7" t="s">
        <v>379</v>
      </c>
      <c r="F364" s="8">
        <v>1</v>
      </c>
      <c r="G364" s="7" t="s">
        <v>391</v>
      </c>
      <c r="H364" s="9"/>
      <c r="I364" s="7"/>
      <c r="J364" s="10">
        <v>-130.5</v>
      </c>
      <c r="K364" s="7" t="s">
        <v>16</v>
      </c>
      <c r="L364" s="7"/>
    </row>
    <row r="365" spans="1:12" x14ac:dyDescent="0.3">
      <c r="C365" s="7" t="s">
        <v>392</v>
      </c>
      <c r="D365" s="7" t="s">
        <v>393</v>
      </c>
      <c r="E365" s="7" t="s">
        <v>392</v>
      </c>
      <c r="F365" s="8">
        <v>1</v>
      </c>
      <c r="G365" s="7" t="s">
        <v>394</v>
      </c>
      <c r="H365" s="9"/>
      <c r="I365" s="7"/>
      <c r="J365" s="10">
        <v>-89.1</v>
      </c>
      <c r="K365" s="7" t="s">
        <v>16</v>
      </c>
      <c r="L365" s="7"/>
    </row>
    <row r="366" spans="1:12" x14ac:dyDescent="0.3">
      <c r="C366" s="7" t="s">
        <v>392</v>
      </c>
      <c r="D366" s="7" t="s">
        <v>395</v>
      </c>
      <c r="E366" s="7" t="s">
        <v>392</v>
      </c>
      <c r="F366" s="8">
        <v>1</v>
      </c>
      <c r="G366" s="7" t="s">
        <v>396</v>
      </c>
      <c r="H366" s="9"/>
      <c r="I366" s="7"/>
      <c r="J366" s="10">
        <v>-333.71</v>
      </c>
      <c r="K366" s="7" t="s">
        <v>16</v>
      </c>
      <c r="L366" s="7"/>
    </row>
    <row r="367" spans="1:12" x14ac:dyDescent="0.3">
      <c r="C367" s="7" t="s">
        <v>392</v>
      </c>
      <c r="D367" s="7" t="s">
        <v>397</v>
      </c>
      <c r="E367" s="7" t="s">
        <v>392</v>
      </c>
      <c r="F367" s="8">
        <v>1</v>
      </c>
      <c r="G367" s="7" t="s">
        <v>398</v>
      </c>
      <c r="H367" s="9"/>
      <c r="I367" s="7"/>
      <c r="J367" s="10">
        <v>-93.98</v>
      </c>
      <c r="K367" s="7" t="s">
        <v>16</v>
      </c>
      <c r="L367" s="7"/>
    </row>
    <row r="368" spans="1:12" x14ac:dyDescent="0.3">
      <c r="C368" s="7" t="s">
        <v>392</v>
      </c>
      <c r="D368" s="7" t="s">
        <v>399</v>
      </c>
      <c r="E368" s="7" t="s">
        <v>392</v>
      </c>
      <c r="F368" s="8">
        <v>1</v>
      </c>
      <c r="G368" s="7" t="s">
        <v>400</v>
      </c>
      <c r="H368" s="9"/>
      <c r="I368" s="7"/>
      <c r="J368" s="10">
        <v>-94.58</v>
      </c>
      <c r="K368" s="7" t="s">
        <v>16</v>
      </c>
      <c r="L368" s="7"/>
    </row>
    <row r="370" spans="1:12" x14ac:dyDescent="0.3">
      <c r="G370" s="11" t="s">
        <v>17</v>
      </c>
      <c r="H370" s="12">
        <f>+COUNTIF(K358:K368,"=Pte.")</f>
        <v>11</v>
      </c>
      <c r="I370" s="11" t="s">
        <v>18</v>
      </c>
      <c r="J370" s="13">
        <f>+SUMIF(K358:K368,"=Pte.",J358:J368)</f>
        <v>312.20999999999992</v>
      </c>
    </row>
    <row r="372" spans="1:12" x14ac:dyDescent="0.3">
      <c r="A372" s="5">
        <v>43000514</v>
      </c>
      <c r="B372" s="5" t="s">
        <v>401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3">
      <c r="C373" s="7" t="s">
        <v>402</v>
      </c>
      <c r="D373" s="7" t="s">
        <v>403</v>
      </c>
      <c r="E373" s="7" t="s">
        <v>402</v>
      </c>
      <c r="F373" s="8">
        <v>1</v>
      </c>
      <c r="G373" s="7" t="s">
        <v>404</v>
      </c>
      <c r="H373" s="9"/>
      <c r="I373" s="7"/>
      <c r="J373" s="10">
        <v>1217.2</v>
      </c>
      <c r="K373" s="7" t="s">
        <v>16</v>
      </c>
      <c r="L373" s="7" t="s">
        <v>405</v>
      </c>
    </row>
    <row r="374" spans="1:12" x14ac:dyDescent="0.3">
      <c r="C374" s="7" t="s">
        <v>406</v>
      </c>
      <c r="D374" s="7"/>
      <c r="E374" s="7" t="s">
        <v>406</v>
      </c>
      <c r="F374" s="8">
        <v>1</v>
      </c>
      <c r="G374" s="7" t="s">
        <v>407</v>
      </c>
      <c r="H374" s="9"/>
      <c r="I374" s="7"/>
      <c r="J374" s="10">
        <v>-566.1</v>
      </c>
      <c r="K374" s="7" t="s">
        <v>16</v>
      </c>
      <c r="L374" s="7"/>
    </row>
    <row r="376" spans="1:12" x14ac:dyDescent="0.3">
      <c r="G376" s="11" t="s">
        <v>17</v>
      </c>
      <c r="H376" s="12">
        <f>+COUNTIF(K373:K374,"=Pte.")</f>
        <v>2</v>
      </c>
      <c r="I376" s="11" t="s">
        <v>18</v>
      </c>
      <c r="J376" s="13">
        <f>+SUMIF(K373:K374,"=Pte.",J373:J374)</f>
        <v>651.1</v>
      </c>
    </row>
    <row r="378" spans="1:12" x14ac:dyDescent="0.3">
      <c r="A378" s="5">
        <v>43000516</v>
      </c>
      <c r="B378" s="5" t="s">
        <v>408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3">
      <c r="C379" s="7" t="s">
        <v>57</v>
      </c>
      <c r="D379" s="7" t="s">
        <v>409</v>
      </c>
      <c r="E379" s="7" t="s">
        <v>57</v>
      </c>
      <c r="F379" s="8">
        <v>1</v>
      </c>
      <c r="G379" s="7" t="s">
        <v>410</v>
      </c>
      <c r="H379" s="9"/>
      <c r="I379" s="7"/>
      <c r="J379" s="10">
        <v>-19.66</v>
      </c>
      <c r="K379" s="7" t="s">
        <v>16</v>
      </c>
      <c r="L379" s="7"/>
    </row>
    <row r="380" spans="1:12" x14ac:dyDescent="0.3">
      <c r="C380" s="7" t="s">
        <v>411</v>
      </c>
      <c r="D380" s="7" t="s">
        <v>412</v>
      </c>
      <c r="E380" s="7" t="s">
        <v>411</v>
      </c>
      <c r="F380" s="8">
        <v>1</v>
      </c>
      <c r="G380" s="7" t="s">
        <v>413</v>
      </c>
      <c r="H380" s="9"/>
      <c r="I380" s="7"/>
      <c r="J380" s="10">
        <v>-17.07</v>
      </c>
      <c r="K380" s="7" t="s">
        <v>16</v>
      </c>
      <c r="L380" s="7"/>
    </row>
    <row r="381" spans="1:12" x14ac:dyDescent="0.3">
      <c r="C381" s="7" t="s">
        <v>414</v>
      </c>
      <c r="D381" s="7" t="s">
        <v>415</v>
      </c>
      <c r="E381" s="7" t="s">
        <v>414</v>
      </c>
      <c r="F381" s="8">
        <v>1</v>
      </c>
      <c r="G381" s="7" t="s">
        <v>416</v>
      </c>
      <c r="H381" s="9"/>
      <c r="I381" s="7"/>
      <c r="J381" s="10">
        <v>36.729999999999997</v>
      </c>
      <c r="K381" s="7" t="s">
        <v>16</v>
      </c>
      <c r="L381" s="7"/>
    </row>
    <row r="383" spans="1:12" x14ac:dyDescent="0.3">
      <c r="G383" s="11" t="s">
        <v>17</v>
      </c>
      <c r="H383" s="12">
        <f>+COUNTIF(K379:K381,"=Pte.")</f>
        <v>3</v>
      </c>
      <c r="I383" s="11" t="s">
        <v>18</v>
      </c>
      <c r="J383" s="13">
        <f>+SUMIF(K379:K381,"=Pte.",J379:J381)</f>
        <v>-7.1054273576010019E-15</v>
      </c>
    </row>
    <row r="385" spans="1:12" x14ac:dyDescent="0.3">
      <c r="A385" s="5">
        <v>43000519</v>
      </c>
      <c r="B385" s="5" t="s">
        <v>417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3">
      <c r="C386" s="7" t="s">
        <v>115</v>
      </c>
      <c r="D386" s="7" t="s">
        <v>418</v>
      </c>
      <c r="E386" s="7" t="s">
        <v>115</v>
      </c>
      <c r="F386" s="8">
        <v>1</v>
      </c>
      <c r="G386" s="7" t="s">
        <v>419</v>
      </c>
      <c r="H386" s="9"/>
      <c r="I386" s="7"/>
      <c r="J386" s="10">
        <v>2044.49</v>
      </c>
      <c r="K386" s="7" t="s">
        <v>16</v>
      </c>
      <c r="L386" s="7"/>
    </row>
    <row r="387" spans="1:12" x14ac:dyDescent="0.3">
      <c r="C387" s="7" t="s">
        <v>115</v>
      </c>
      <c r="D387" s="7" t="s">
        <v>420</v>
      </c>
      <c r="E387" s="7" t="s">
        <v>115</v>
      </c>
      <c r="F387" s="8">
        <v>1</v>
      </c>
      <c r="G387" s="7" t="s">
        <v>421</v>
      </c>
      <c r="H387" s="9"/>
      <c r="I387" s="7"/>
      <c r="J387" s="10">
        <v>10999.7</v>
      </c>
      <c r="K387" s="7" t="s">
        <v>16</v>
      </c>
      <c r="L387" s="7"/>
    </row>
    <row r="388" spans="1:12" x14ac:dyDescent="0.3">
      <c r="C388" s="7" t="s">
        <v>115</v>
      </c>
      <c r="D388" s="7" t="s">
        <v>422</v>
      </c>
      <c r="E388" s="7" t="s">
        <v>115</v>
      </c>
      <c r="F388" s="8">
        <v>1</v>
      </c>
      <c r="G388" s="7" t="s">
        <v>423</v>
      </c>
      <c r="H388" s="9"/>
      <c r="I388" s="7"/>
      <c r="J388" s="10">
        <v>3797.4</v>
      </c>
      <c r="K388" s="7" t="s">
        <v>16</v>
      </c>
      <c r="L388" s="7"/>
    </row>
    <row r="389" spans="1:12" x14ac:dyDescent="0.3">
      <c r="C389" s="7" t="s">
        <v>273</v>
      </c>
      <c r="D389" s="7" t="s">
        <v>424</v>
      </c>
      <c r="E389" s="7" t="s">
        <v>273</v>
      </c>
      <c r="F389" s="8">
        <v>1</v>
      </c>
      <c r="G389" s="7" t="s">
        <v>425</v>
      </c>
      <c r="H389" s="9"/>
      <c r="I389" s="7"/>
      <c r="J389" s="10">
        <v>50.78</v>
      </c>
      <c r="K389" s="7" t="s">
        <v>16</v>
      </c>
      <c r="L389" s="7"/>
    </row>
    <row r="391" spans="1:12" x14ac:dyDescent="0.3">
      <c r="G391" s="11" t="s">
        <v>17</v>
      </c>
      <c r="H391" s="12">
        <f>+COUNTIF(K386:K389,"=Pte.")</f>
        <v>4</v>
      </c>
      <c r="I391" s="11" t="s">
        <v>18</v>
      </c>
      <c r="J391" s="13">
        <f>+SUMIF(K386:K389,"=Pte.",J386:J389)</f>
        <v>16892.37</v>
      </c>
    </row>
    <row r="393" spans="1:12" x14ac:dyDescent="0.3">
      <c r="A393" s="5">
        <v>43000520</v>
      </c>
      <c r="B393" s="5" t="s">
        <v>426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3">
      <c r="C394" s="7" t="s">
        <v>379</v>
      </c>
      <c r="D394" s="7" t="s">
        <v>427</v>
      </c>
      <c r="E394" s="7" t="s">
        <v>379</v>
      </c>
      <c r="F394" s="8">
        <v>1</v>
      </c>
      <c r="G394" s="7" t="s">
        <v>428</v>
      </c>
      <c r="H394" s="9"/>
      <c r="I394" s="7"/>
      <c r="J394" s="10">
        <v>264.87</v>
      </c>
      <c r="K394" s="7" t="s">
        <v>16</v>
      </c>
      <c r="L394" s="7"/>
    </row>
    <row r="396" spans="1:12" x14ac:dyDescent="0.3">
      <c r="G396" s="11" t="s">
        <v>17</v>
      </c>
      <c r="H396" s="12">
        <f>+COUNTIF(K394:K394,"=Pte.")</f>
        <v>1</v>
      </c>
      <c r="I396" s="11" t="s">
        <v>18</v>
      </c>
      <c r="J396" s="13">
        <f>+SUMIF(K394:K394,"=Pte.",J394:J394)</f>
        <v>264.87</v>
      </c>
    </row>
    <row r="398" spans="1:12" x14ac:dyDescent="0.3">
      <c r="A398" s="5">
        <v>43000522</v>
      </c>
      <c r="B398" s="5" t="s">
        <v>429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3">
      <c r="C399" s="7" t="s">
        <v>430</v>
      </c>
      <c r="D399" s="7" t="s">
        <v>431</v>
      </c>
      <c r="E399" s="7" t="s">
        <v>430</v>
      </c>
      <c r="F399" s="8">
        <v>1</v>
      </c>
      <c r="G399" s="7" t="s">
        <v>432</v>
      </c>
      <c r="H399" s="9"/>
      <c r="I399" s="7"/>
      <c r="J399" s="10">
        <v>-21.33</v>
      </c>
      <c r="K399" s="7" t="s">
        <v>16</v>
      </c>
      <c r="L399" s="7"/>
    </row>
    <row r="400" spans="1:12" x14ac:dyDescent="0.3">
      <c r="C400" s="7" t="s">
        <v>135</v>
      </c>
      <c r="D400" s="7" t="s">
        <v>433</v>
      </c>
      <c r="E400" s="7" t="s">
        <v>135</v>
      </c>
      <c r="F400" s="8">
        <v>1</v>
      </c>
      <c r="G400" s="7" t="s">
        <v>434</v>
      </c>
      <c r="H400" s="9"/>
      <c r="I400" s="7"/>
      <c r="J400" s="10">
        <v>1650.28</v>
      </c>
      <c r="K400" s="7" t="s">
        <v>16</v>
      </c>
      <c r="L400" s="7"/>
    </row>
    <row r="402" spans="1:12" x14ac:dyDescent="0.3">
      <c r="G402" s="11" t="s">
        <v>17</v>
      </c>
      <c r="H402" s="12">
        <f>+COUNTIF(K399:K400,"=Pte.")</f>
        <v>2</v>
      </c>
      <c r="I402" s="11" t="s">
        <v>18</v>
      </c>
      <c r="J402" s="13">
        <f>+SUMIF(K399:K400,"=Pte.",J399:J400)</f>
        <v>1628.95</v>
      </c>
    </row>
    <row r="404" spans="1:12" x14ac:dyDescent="0.3">
      <c r="A404" s="5">
        <v>43000531</v>
      </c>
      <c r="B404" s="5" t="s">
        <v>435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3">
      <c r="C405" s="7" t="s">
        <v>436</v>
      </c>
      <c r="D405" s="7" t="s">
        <v>437</v>
      </c>
      <c r="E405" s="7" t="s">
        <v>436</v>
      </c>
      <c r="F405" s="8">
        <v>1</v>
      </c>
      <c r="G405" s="7" t="s">
        <v>438</v>
      </c>
      <c r="H405" s="9"/>
      <c r="I405" s="7"/>
      <c r="J405" s="10">
        <v>-10.31</v>
      </c>
      <c r="K405" s="7" t="s">
        <v>16</v>
      </c>
      <c r="L405" s="7"/>
    </row>
    <row r="406" spans="1:12" x14ac:dyDescent="0.3">
      <c r="C406" s="7" t="s">
        <v>242</v>
      </c>
      <c r="D406" s="7" t="s">
        <v>439</v>
      </c>
      <c r="E406" s="7" t="s">
        <v>242</v>
      </c>
      <c r="F406" s="8">
        <v>1</v>
      </c>
      <c r="G406" s="7" t="s">
        <v>440</v>
      </c>
      <c r="H406" s="9"/>
      <c r="I406" s="7"/>
      <c r="J406" s="10">
        <v>952.2</v>
      </c>
      <c r="K406" s="7" t="s">
        <v>16</v>
      </c>
      <c r="L406" s="7"/>
    </row>
    <row r="408" spans="1:12" x14ac:dyDescent="0.3">
      <c r="G408" s="11" t="s">
        <v>17</v>
      </c>
      <c r="H408" s="12">
        <f>+COUNTIF(K405:K406,"=Pte.")</f>
        <v>2</v>
      </c>
      <c r="I408" s="11" t="s">
        <v>18</v>
      </c>
      <c r="J408" s="13">
        <f>+SUMIF(K405:K406,"=Pte.",J405:J406)</f>
        <v>941.8900000000001</v>
      </c>
    </row>
    <row r="410" spans="1:12" x14ac:dyDescent="0.3">
      <c r="A410" s="5">
        <v>43000532</v>
      </c>
      <c r="B410" s="5" t="s">
        <v>441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3">
      <c r="C411" s="7" t="s">
        <v>135</v>
      </c>
      <c r="D411" s="7" t="s">
        <v>442</v>
      </c>
      <c r="E411" s="7" t="s">
        <v>135</v>
      </c>
      <c r="F411" s="8">
        <v>1</v>
      </c>
      <c r="G411" s="7" t="s">
        <v>443</v>
      </c>
      <c r="H411" s="9"/>
      <c r="I411" s="7"/>
      <c r="J411" s="10">
        <v>-272.16000000000003</v>
      </c>
      <c r="K411" s="7" t="s">
        <v>16</v>
      </c>
      <c r="L411" s="7"/>
    </row>
    <row r="413" spans="1:12" x14ac:dyDescent="0.3">
      <c r="G413" s="11" t="s">
        <v>17</v>
      </c>
      <c r="H413" s="12">
        <f>+COUNTIF(K411:K411,"=Pte.")</f>
        <v>1</v>
      </c>
      <c r="I413" s="11" t="s">
        <v>18</v>
      </c>
      <c r="J413" s="13">
        <f>+SUMIF(K411:K411,"=Pte.",J411:J411)</f>
        <v>-272.16000000000003</v>
      </c>
    </row>
    <row r="415" spans="1:12" x14ac:dyDescent="0.3">
      <c r="A415" s="5">
        <v>43000534</v>
      </c>
      <c r="B415" s="5" t="s">
        <v>444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3">
      <c r="C416" s="7" t="s">
        <v>445</v>
      </c>
      <c r="D416" s="7" t="s">
        <v>446</v>
      </c>
      <c r="E416" s="7" t="s">
        <v>445</v>
      </c>
      <c r="F416" s="8">
        <v>1</v>
      </c>
      <c r="G416" s="7" t="s">
        <v>447</v>
      </c>
      <c r="H416" s="9"/>
      <c r="I416" s="7"/>
      <c r="J416" s="10">
        <v>-163.81</v>
      </c>
      <c r="K416" s="7" t="s">
        <v>16</v>
      </c>
      <c r="L416" s="7"/>
    </row>
    <row r="417" spans="1:12" x14ac:dyDescent="0.3">
      <c r="C417" s="7" t="s">
        <v>448</v>
      </c>
      <c r="D417" s="7" t="s">
        <v>449</v>
      </c>
      <c r="E417" s="7" t="s">
        <v>448</v>
      </c>
      <c r="F417" s="8">
        <v>1</v>
      </c>
      <c r="G417" s="7" t="s">
        <v>450</v>
      </c>
      <c r="H417" s="9"/>
      <c r="I417" s="7"/>
      <c r="J417" s="10">
        <v>5.4</v>
      </c>
      <c r="K417" s="7" t="s">
        <v>16</v>
      </c>
      <c r="L417" s="7"/>
    </row>
    <row r="418" spans="1:12" x14ac:dyDescent="0.3">
      <c r="C418" s="7" t="s">
        <v>451</v>
      </c>
      <c r="D418" s="7" t="s">
        <v>452</v>
      </c>
      <c r="E418" s="7" t="s">
        <v>451</v>
      </c>
      <c r="F418" s="8">
        <v>1</v>
      </c>
      <c r="G418" s="7" t="s">
        <v>453</v>
      </c>
      <c r="H418" s="9"/>
      <c r="I418" s="7"/>
      <c r="J418" s="10">
        <v>-145.04</v>
      </c>
      <c r="K418" s="7" t="s">
        <v>16</v>
      </c>
      <c r="L418" s="7"/>
    </row>
    <row r="419" spans="1:12" x14ac:dyDescent="0.3">
      <c r="C419" s="7" t="s">
        <v>454</v>
      </c>
      <c r="D419" s="7" t="s">
        <v>455</v>
      </c>
      <c r="E419" s="7" t="s">
        <v>454</v>
      </c>
      <c r="F419" s="8">
        <v>1</v>
      </c>
      <c r="G419" s="7" t="s">
        <v>456</v>
      </c>
      <c r="H419" s="9"/>
      <c r="I419" s="7"/>
      <c r="J419" s="10">
        <v>383.52</v>
      </c>
      <c r="K419" s="7" t="s">
        <v>16</v>
      </c>
      <c r="L419" s="7"/>
    </row>
    <row r="420" spans="1:12" x14ac:dyDescent="0.3">
      <c r="C420" s="7" t="s">
        <v>457</v>
      </c>
      <c r="D420" s="7" t="s">
        <v>458</v>
      </c>
      <c r="E420" s="7" t="s">
        <v>457</v>
      </c>
      <c r="F420" s="8">
        <v>1</v>
      </c>
      <c r="G420" s="7" t="s">
        <v>459</v>
      </c>
      <c r="H420" s="9"/>
      <c r="I420" s="7"/>
      <c r="J420" s="10">
        <v>189.81</v>
      </c>
      <c r="K420" s="7" t="s">
        <v>16</v>
      </c>
      <c r="L420" s="7"/>
    </row>
    <row r="421" spans="1:12" x14ac:dyDescent="0.3">
      <c r="C421" s="7" t="s">
        <v>457</v>
      </c>
      <c r="D421" s="7" t="s">
        <v>460</v>
      </c>
      <c r="E421" s="7" t="s">
        <v>457</v>
      </c>
      <c r="F421" s="8">
        <v>1</v>
      </c>
      <c r="G421" s="7" t="s">
        <v>461</v>
      </c>
      <c r="H421" s="9"/>
      <c r="I421" s="7"/>
      <c r="J421" s="10">
        <v>127.19</v>
      </c>
      <c r="K421" s="7" t="s">
        <v>16</v>
      </c>
      <c r="L421" s="7"/>
    </row>
    <row r="422" spans="1:12" x14ac:dyDescent="0.3">
      <c r="C422" s="7" t="s">
        <v>457</v>
      </c>
      <c r="D422" s="7" t="s">
        <v>462</v>
      </c>
      <c r="E422" s="7" t="s">
        <v>457</v>
      </c>
      <c r="F422" s="8">
        <v>1</v>
      </c>
      <c r="G422" s="7" t="s">
        <v>463</v>
      </c>
      <c r="H422" s="9"/>
      <c r="I422" s="7"/>
      <c r="J422" s="10">
        <v>286.5</v>
      </c>
      <c r="K422" s="7" t="s">
        <v>16</v>
      </c>
      <c r="L422" s="7"/>
    </row>
    <row r="423" spans="1:12" x14ac:dyDescent="0.3">
      <c r="C423" s="7" t="s">
        <v>80</v>
      </c>
      <c r="D423" s="7" t="s">
        <v>464</v>
      </c>
      <c r="E423" s="7" t="s">
        <v>80</v>
      </c>
      <c r="F423" s="8">
        <v>1</v>
      </c>
      <c r="G423" s="7" t="s">
        <v>465</v>
      </c>
      <c r="H423" s="9"/>
      <c r="I423" s="7"/>
      <c r="J423" s="10">
        <v>16.57</v>
      </c>
      <c r="K423" s="7" t="s">
        <v>16</v>
      </c>
      <c r="L423" s="7"/>
    </row>
    <row r="425" spans="1:12" x14ac:dyDescent="0.3">
      <c r="G425" s="11" t="s">
        <v>17</v>
      </c>
      <c r="H425" s="12">
        <f>+COUNTIF(K416:K423,"=Pte.")</f>
        <v>8</v>
      </c>
      <c r="I425" s="11" t="s">
        <v>18</v>
      </c>
      <c r="J425" s="13">
        <f>+SUMIF(K416:K423,"=Pte.",J416:J423)</f>
        <v>700.14</v>
      </c>
    </row>
    <row r="427" spans="1:12" x14ac:dyDescent="0.3">
      <c r="A427" s="5">
        <v>43000541</v>
      </c>
      <c r="B427" s="5" t="s">
        <v>466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3">
      <c r="C428" s="7" t="s">
        <v>467</v>
      </c>
      <c r="D428" s="7" t="s">
        <v>468</v>
      </c>
      <c r="E428" s="7" t="s">
        <v>467</v>
      </c>
      <c r="F428" s="8">
        <v>1</v>
      </c>
      <c r="G428" s="7" t="s">
        <v>469</v>
      </c>
      <c r="H428" s="9"/>
      <c r="I428" s="7"/>
      <c r="J428" s="10">
        <v>-24.33</v>
      </c>
      <c r="K428" s="7" t="s">
        <v>16</v>
      </c>
      <c r="L428" s="7"/>
    </row>
    <row r="429" spans="1:12" x14ac:dyDescent="0.3">
      <c r="C429" s="7" t="s">
        <v>470</v>
      </c>
      <c r="D429" s="7" t="s">
        <v>471</v>
      </c>
      <c r="E429" s="7" t="s">
        <v>470</v>
      </c>
      <c r="F429" s="8">
        <v>1</v>
      </c>
      <c r="G429" s="7" t="s">
        <v>472</v>
      </c>
      <c r="H429" s="9"/>
      <c r="I429" s="7"/>
      <c r="J429" s="10">
        <v>24.33</v>
      </c>
      <c r="K429" s="7" t="s">
        <v>16</v>
      </c>
      <c r="L429" s="7"/>
    </row>
    <row r="431" spans="1:12" x14ac:dyDescent="0.3">
      <c r="G431" s="11" t="s">
        <v>17</v>
      </c>
      <c r="H431" s="12">
        <f>+COUNTIF(K428:K429,"=Pte.")</f>
        <v>2</v>
      </c>
      <c r="I431" s="11" t="s">
        <v>18</v>
      </c>
      <c r="J431" s="13">
        <f>+SUMIF(K428:K429,"=Pte.",J428:J429)</f>
        <v>0</v>
      </c>
    </row>
    <row r="433" spans="1:12" x14ac:dyDescent="0.3">
      <c r="A433" s="5">
        <v>43000546</v>
      </c>
      <c r="B433" s="5" t="s">
        <v>473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3">
      <c r="C434" s="7" t="s">
        <v>209</v>
      </c>
      <c r="D434" s="7" t="s">
        <v>474</v>
      </c>
      <c r="E434" s="7" t="s">
        <v>209</v>
      </c>
      <c r="F434" s="8">
        <v>1</v>
      </c>
      <c r="G434" s="7" t="s">
        <v>475</v>
      </c>
      <c r="H434" s="9"/>
      <c r="I434" s="7"/>
      <c r="J434" s="10">
        <v>-6.93</v>
      </c>
      <c r="K434" s="7" t="s">
        <v>16</v>
      </c>
      <c r="L434" s="7"/>
    </row>
    <row r="435" spans="1:12" x14ac:dyDescent="0.3">
      <c r="C435" s="7" t="s">
        <v>373</v>
      </c>
      <c r="D435" s="7" t="s">
        <v>476</v>
      </c>
      <c r="E435" s="7" t="s">
        <v>373</v>
      </c>
      <c r="F435" s="8">
        <v>1</v>
      </c>
      <c r="G435" s="7" t="s">
        <v>477</v>
      </c>
      <c r="H435" s="9"/>
      <c r="I435" s="7"/>
      <c r="J435" s="10">
        <v>6.93</v>
      </c>
      <c r="K435" s="7" t="s">
        <v>16</v>
      </c>
      <c r="L435" s="7"/>
    </row>
    <row r="437" spans="1:12" x14ac:dyDescent="0.3">
      <c r="G437" s="11" t="s">
        <v>17</v>
      </c>
      <c r="H437" s="12">
        <f>+COUNTIF(K434:K435,"=Pte.")</f>
        <v>2</v>
      </c>
      <c r="I437" s="11" t="s">
        <v>18</v>
      </c>
      <c r="J437" s="13">
        <f>+SUMIF(K434:K435,"=Pte.",J434:J435)</f>
        <v>0</v>
      </c>
    </row>
    <row r="439" spans="1:12" x14ac:dyDescent="0.3">
      <c r="A439" s="5">
        <v>43000549</v>
      </c>
      <c r="B439" s="5" t="s">
        <v>478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3">
      <c r="C440" s="7" t="s">
        <v>479</v>
      </c>
      <c r="D440" s="7" t="s">
        <v>480</v>
      </c>
      <c r="E440" s="7" t="s">
        <v>479</v>
      </c>
      <c r="F440" s="8">
        <v>1</v>
      </c>
      <c r="G440" s="7" t="s">
        <v>481</v>
      </c>
      <c r="H440" s="9"/>
      <c r="I440" s="7"/>
      <c r="J440" s="10">
        <v>-54.58</v>
      </c>
      <c r="K440" s="7" t="s">
        <v>16</v>
      </c>
      <c r="L440" s="7"/>
    </row>
    <row r="441" spans="1:12" x14ac:dyDescent="0.3">
      <c r="C441" s="7" t="s">
        <v>451</v>
      </c>
      <c r="D441" s="7" t="s">
        <v>482</v>
      </c>
      <c r="E441" s="7" t="s">
        <v>451</v>
      </c>
      <c r="F441" s="8">
        <v>1</v>
      </c>
      <c r="G441" s="7" t="s">
        <v>483</v>
      </c>
      <c r="H441" s="9"/>
      <c r="I441" s="7"/>
      <c r="J441" s="10">
        <v>-67.7</v>
      </c>
      <c r="K441" s="7" t="s">
        <v>16</v>
      </c>
      <c r="L441" s="7"/>
    </row>
    <row r="442" spans="1:12" x14ac:dyDescent="0.3">
      <c r="C442" s="7" t="s">
        <v>128</v>
      </c>
      <c r="D442" s="7" t="s">
        <v>484</v>
      </c>
      <c r="E442" s="7" t="s">
        <v>128</v>
      </c>
      <c r="F442" s="8">
        <v>1</v>
      </c>
      <c r="G442" s="7" t="s">
        <v>485</v>
      </c>
      <c r="H442" s="9"/>
      <c r="I442" s="7"/>
      <c r="J442" s="10">
        <v>514.37</v>
      </c>
      <c r="K442" s="7" t="s">
        <v>16</v>
      </c>
      <c r="L442" s="7"/>
    </row>
    <row r="444" spans="1:12" x14ac:dyDescent="0.3">
      <c r="G444" s="11" t="s">
        <v>17</v>
      </c>
      <c r="H444" s="12">
        <f>+COUNTIF(K440:K442,"=Pte.")</f>
        <v>3</v>
      </c>
      <c r="I444" s="11" t="s">
        <v>18</v>
      </c>
      <c r="J444" s="13">
        <f>+SUMIF(K440:K442,"=Pte.",J440:J442)</f>
        <v>392.09000000000003</v>
      </c>
    </row>
    <row r="446" spans="1:12" x14ac:dyDescent="0.3">
      <c r="A446" s="5">
        <v>43000556</v>
      </c>
      <c r="B446" s="5" t="s">
        <v>486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3">
      <c r="C447" s="7" t="s">
        <v>487</v>
      </c>
      <c r="D447" s="7" t="s">
        <v>488</v>
      </c>
      <c r="E447" s="7" t="s">
        <v>487</v>
      </c>
      <c r="F447" s="8">
        <v>1</v>
      </c>
      <c r="G447" s="7" t="s">
        <v>489</v>
      </c>
      <c r="H447" s="9"/>
      <c r="I447" s="7"/>
      <c r="J447" s="10">
        <v>-8.1199999999999992</v>
      </c>
      <c r="K447" s="7" t="s">
        <v>16</v>
      </c>
      <c r="L447" s="7"/>
    </row>
    <row r="448" spans="1:12" x14ac:dyDescent="0.3">
      <c r="C448" s="7" t="s">
        <v>259</v>
      </c>
      <c r="D448" s="7" t="s">
        <v>490</v>
      </c>
      <c r="E448" s="7" t="s">
        <v>259</v>
      </c>
      <c r="F448" s="8">
        <v>1</v>
      </c>
      <c r="G448" s="7" t="s">
        <v>491</v>
      </c>
      <c r="H448" s="9"/>
      <c r="I448" s="7"/>
      <c r="J448" s="10">
        <v>8.1199999999999992</v>
      </c>
      <c r="K448" s="7" t="s">
        <v>16</v>
      </c>
      <c r="L448" s="7"/>
    </row>
    <row r="450" spans="1:12" x14ac:dyDescent="0.3">
      <c r="G450" s="11" t="s">
        <v>17</v>
      </c>
      <c r="H450" s="12">
        <f>+COUNTIF(K447:K448,"=Pte.")</f>
        <v>2</v>
      </c>
      <c r="I450" s="11" t="s">
        <v>18</v>
      </c>
      <c r="J450" s="13">
        <f>+SUMIF(K447:K448,"=Pte.",J447:J448)</f>
        <v>0</v>
      </c>
    </row>
    <row r="452" spans="1:12" x14ac:dyDescent="0.3">
      <c r="A452" s="5">
        <v>43000562</v>
      </c>
      <c r="B452" s="5" t="s">
        <v>492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3">
      <c r="C453" s="7" t="s">
        <v>493</v>
      </c>
      <c r="D453" s="7" t="s">
        <v>494</v>
      </c>
      <c r="E453" s="7" t="s">
        <v>493</v>
      </c>
      <c r="F453" s="8">
        <v>1</v>
      </c>
      <c r="G453" s="7" t="s">
        <v>495</v>
      </c>
      <c r="H453" s="9"/>
      <c r="I453" s="7"/>
      <c r="J453" s="10">
        <v>-217.51</v>
      </c>
      <c r="K453" s="7" t="s">
        <v>16</v>
      </c>
      <c r="L453" s="7"/>
    </row>
    <row r="454" spans="1:12" x14ac:dyDescent="0.3">
      <c r="C454" s="7" t="s">
        <v>496</v>
      </c>
      <c r="D454" s="7" t="s">
        <v>497</v>
      </c>
      <c r="E454" s="7" t="s">
        <v>496</v>
      </c>
      <c r="F454" s="8">
        <v>1</v>
      </c>
      <c r="G454" s="7" t="s">
        <v>498</v>
      </c>
      <c r="H454" s="9"/>
      <c r="I454" s="7"/>
      <c r="J454" s="10">
        <v>217.51</v>
      </c>
      <c r="K454" s="7" t="s">
        <v>16</v>
      </c>
      <c r="L454" s="7"/>
    </row>
    <row r="456" spans="1:12" x14ac:dyDescent="0.3">
      <c r="G456" s="11" t="s">
        <v>17</v>
      </c>
      <c r="H456" s="12">
        <f>+COUNTIF(K453:K454,"=Pte.")</f>
        <v>2</v>
      </c>
      <c r="I456" s="11" t="s">
        <v>18</v>
      </c>
      <c r="J456" s="13">
        <f>+SUMIF(K453:K454,"=Pte.",J453:J454)</f>
        <v>0</v>
      </c>
    </row>
    <row r="458" spans="1:12" x14ac:dyDescent="0.3">
      <c r="A458" s="5">
        <v>43000569</v>
      </c>
      <c r="B458" s="5" t="s">
        <v>499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3">
      <c r="C459" s="7" t="s">
        <v>76</v>
      </c>
      <c r="D459" s="7" t="s">
        <v>500</v>
      </c>
      <c r="E459" s="7" t="s">
        <v>76</v>
      </c>
      <c r="F459" s="8">
        <v>1</v>
      </c>
      <c r="G459" s="7" t="s">
        <v>501</v>
      </c>
      <c r="H459" s="9"/>
      <c r="I459" s="7"/>
      <c r="J459" s="10">
        <v>470.34</v>
      </c>
      <c r="K459" s="7" t="s">
        <v>16</v>
      </c>
      <c r="L459" s="7"/>
    </row>
    <row r="461" spans="1:12" x14ac:dyDescent="0.3">
      <c r="G461" s="11" t="s">
        <v>17</v>
      </c>
      <c r="H461" s="12">
        <f>+COUNTIF(K459:K459,"=Pte.")</f>
        <v>1</v>
      </c>
      <c r="I461" s="11" t="s">
        <v>18</v>
      </c>
      <c r="J461" s="13">
        <f>+SUMIF(K459:K459,"=Pte.",J459:J459)</f>
        <v>470.34</v>
      </c>
    </row>
    <row r="463" spans="1:12" x14ac:dyDescent="0.3">
      <c r="A463" s="5">
        <v>43000574</v>
      </c>
      <c r="B463" s="5" t="s">
        <v>502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3">
      <c r="C464" s="7" t="s">
        <v>503</v>
      </c>
      <c r="D464" s="7" t="s">
        <v>504</v>
      </c>
      <c r="E464" s="7" t="s">
        <v>503</v>
      </c>
      <c r="F464" s="8">
        <v>1</v>
      </c>
      <c r="G464" s="7" t="s">
        <v>505</v>
      </c>
      <c r="H464" s="9"/>
      <c r="I464" s="7"/>
      <c r="J464" s="10">
        <v>-7.59</v>
      </c>
      <c r="K464" s="7" t="s">
        <v>16</v>
      </c>
      <c r="L464" s="7"/>
    </row>
    <row r="466" spans="1:12" x14ac:dyDescent="0.3">
      <c r="G466" s="11" t="s">
        <v>17</v>
      </c>
      <c r="H466" s="12">
        <f>+COUNTIF(K464:K464,"=Pte.")</f>
        <v>1</v>
      </c>
      <c r="I466" s="11" t="s">
        <v>18</v>
      </c>
      <c r="J466" s="13">
        <f>+SUMIF(K464:K464,"=Pte.",J464:J464)</f>
        <v>-7.59</v>
      </c>
    </row>
    <row r="468" spans="1:12" x14ac:dyDescent="0.3">
      <c r="A468" s="5">
        <v>43000580</v>
      </c>
      <c r="B468" s="5" t="s">
        <v>506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3">
      <c r="C469" s="7" t="s">
        <v>146</v>
      </c>
      <c r="D469" s="7" t="s">
        <v>507</v>
      </c>
      <c r="E469" s="7" t="s">
        <v>146</v>
      </c>
      <c r="F469" s="8">
        <v>1</v>
      </c>
      <c r="G469" s="7" t="s">
        <v>508</v>
      </c>
      <c r="H469" s="9"/>
      <c r="I469" s="7"/>
      <c r="J469" s="10">
        <v>-3.3</v>
      </c>
      <c r="K469" s="7" t="s">
        <v>16</v>
      </c>
      <c r="L469" s="7"/>
    </row>
    <row r="471" spans="1:12" x14ac:dyDescent="0.3">
      <c r="G471" s="11" t="s">
        <v>17</v>
      </c>
      <c r="H471" s="12">
        <f>+COUNTIF(K469:K469,"=Pte.")</f>
        <v>1</v>
      </c>
      <c r="I471" s="11" t="s">
        <v>18</v>
      </c>
      <c r="J471" s="13">
        <f>+SUMIF(K469:K469,"=Pte.",J469:J469)</f>
        <v>-3.3</v>
      </c>
    </row>
    <row r="473" spans="1:12" x14ac:dyDescent="0.3">
      <c r="A473" s="5">
        <v>43000594</v>
      </c>
      <c r="B473" s="5" t="s">
        <v>509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3">
      <c r="C474" s="7" t="s">
        <v>510</v>
      </c>
      <c r="D474" s="7" t="s">
        <v>511</v>
      </c>
      <c r="E474" s="7" t="s">
        <v>510</v>
      </c>
      <c r="F474" s="8">
        <v>1</v>
      </c>
      <c r="G474" s="7" t="s">
        <v>512</v>
      </c>
      <c r="H474" s="9"/>
      <c r="I474" s="7"/>
      <c r="J474" s="10">
        <v>-2.0699999999999998</v>
      </c>
      <c r="K474" s="7" t="s">
        <v>16</v>
      </c>
      <c r="L474" s="7"/>
    </row>
    <row r="476" spans="1:12" x14ac:dyDescent="0.3">
      <c r="G476" s="11" t="s">
        <v>17</v>
      </c>
      <c r="H476" s="12">
        <f>+COUNTIF(K474:K474,"=Pte.")</f>
        <v>1</v>
      </c>
      <c r="I476" s="11" t="s">
        <v>18</v>
      </c>
      <c r="J476" s="13">
        <f>+SUMIF(K474:K474,"=Pte.",J474:J474)</f>
        <v>-2.0699999999999998</v>
      </c>
    </row>
    <row r="478" spans="1:12" x14ac:dyDescent="0.3">
      <c r="A478" s="5">
        <v>43000600</v>
      </c>
      <c r="B478" s="5" t="s">
        <v>513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3">
      <c r="C479" s="7" t="s">
        <v>514</v>
      </c>
      <c r="D479" s="7" t="s">
        <v>515</v>
      </c>
      <c r="E479" s="7" t="s">
        <v>514</v>
      </c>
      <c r="F479" s="8">
        <v>1</v>
      </c>
      <c r="G479" s="7" t="s">
        <v>516</v>
      </c>
      <c r="H479" s="9"/>
      <c r="I479" s="7"/>
      <c r="J479" s="10">
        <v>-4197.33</v>
      </c>
      <c r="K479" s="7" t="s">
        <v>16</v>
      </c>
      <c r="L479" s="7"/>
    </row>
    <row r="480" spans="1:12" x14ac:dyDescent="0.3">
      <c r="C480" s="7" t="s">
        <v>517</v>
      </c>
      <c r="D480" s="7">
        <v>2100001229</v>
      </c>
      <c r="E480" s="7" t="s">
        <v>517</v>
      </c>
      <c r="F480" s="8">
        <v>1</v>
      </c>
      <c r="G480" s="7" t="s">
        <v>518</v>
      </c>
      <c r="H480" s="9"/>
      <c r="I480" s="7"/>
      <c r="J480" s="10">
        <v>-10000</v>
      </c>
      <c r="K480" s="7" t="s">
        <v>16</v>
      </c>
      <c r="L480" s="7"/>
    </row>
    <row r="482" spans="1:12" x14ac:dyDescent="0.3">
      <c r="G482" s="11" t="s">
        <v>17</v>
      </c>
      <c r="H482" s="12">
        <f>+COUNTIF(K479:K480,"=Pte.")</f>
        <v>2</v>
      </c>
      <c r="I482" s="11" t="s">
        <v>18</v>
      </c>
      <c r="J482" s="13">
        <f>+SUMIF(K479:K480,"=Pte.",J479:J480)</f>
        <v>-14197.33</v>
      </c>
    </row>
    <row r="484" spans="1:12" x14ac:dyDescent="0.3">
      <c r="A484" s="5">
        <v>43000614</v>
      </c>
      <c r="B484" s="5" t="s">
        <v>519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3">
      <c r="C485" s="7" t="s">
        <v>520</v>
      </c>
      <c r="D485" s="7" t="s">
        <v>521</v>
      </c>
      <c r="E485" s="7" t="s">
        <v>520</v>
      </c>
      <c r="F485" s="8">
        <v>1</v>
      </c>
      <c r="G485" s="7" t="s">
        <v>522</v>
      </c>
      <c r="H485" s="9"/>
      <c r="I485" s="7"/>
      <c r="J485" s="10">
        <v>1274.21</v>
      </c>
      <c r="K485" s="7" t="s">
        <v>16</v>
      </c>
      <c r="L485" s="7"/>
    </row>
    <row r="486" spans="1:12" x14ac:dyDescent="0.3">
      <c r="C486" s="7" t="s">
        <v>523</v>
      </c>
      <c r="D486" s="7" t="s">
        <v>524</v>
      </c>
      <c r="E486" s="7" t="s">
        <v>523</v>
      </c>
      <c r="F486" s="8">
        <v>1</v>
      </c>
      <c r="G486" s="7" t="s">
        <v>525</v>
      </c>
      <c r="H486" s="9"/>
      <c r="I486" s="7"/>
      <c r="J486" s="10">
        <v>46.2</v>
      </c>
      <c r="K486" s="7" t="s">
        <v>16</v>
      </c>
      <c r="L486" s="7"/>
    </row>
    <row r="487" spans="1:12" x14ac:dyDescent="0.3">
      <c r="C487" s="7" t="s">
        <v>523</v>
      </c>
      <c r="D487" s="7" t="s">
        <v>526</v>
      </c>
      <c r="E487" s="7" t="s">
        <v>523</v>
      </c>
      <c r="F487" s="8">
        <v>1</v>
      </c>
      <c r="G487" s="7" t="s">
        <v>527</v>
      </c>
      <c r="H487" s="9"/>
      <c r="I487" s="7"/>
      <c r="J487" s="10">
        <v>1413.45</v>
      </c>
      <c r="K487" s="7" t="s">
        <v>16</v>
      </c>
      <c r="L487" s="7"/>
    </row>
    <row r="488" spans="1:12" x14ac:dyDescent="0.3">
      <c r="C488" s="7" t="s">
        <v>528</v>
      </c>
      <c r="D488" s="7" t="s">
        <v>529</v>
      </c>
      <c r="E488" s="7" t="s">
        <v>528</v>
      </c>
      <c r="F488" s="8">
        <v>1</v>
      </c>
      <c r="G488" s="7" t="s">
        <v>530</v>
      </c>
      <c r="H488" s="9"/>
      <c r="I488" s="7"/>
      <c r="J488" s="10">
        <v>2205</v>
      </c>
      <c r="K488" s="7" t="s">
        <v>16</v>
      </c>
      <c r="L488" s="7"/>
    </row>
    <row r="489" spans="1:12" x14ac:dyDescent="0.3">
      <c r="C489" s="7" t="s">
        <v>528</v>
      </c>
      <c r="D489" s="7" t="s">
        <v>531</v>
      </c>
      <c r="E489" s="7" t="s">
        <v>528</v>
      </c>
      <c r="F489" s="8">
        <v>1</v>
      </c>
      <c r="G489" s="7" t="s">
        <v>532</v>
      </c>
      <c r="H489" s="9"/>
      <c r="I489" s="7"/>
      <c r="J489" s="10">
        <v>1509.06</v>
      </c>
      <c r="K489" s="7" t="s">
        <v>16</v>
      </c>
      <c r="L489" s="7"/>
    </row>
    <row r="491" spans="1:12" x14ac:dyDescent="0.3">
      <c r="G491" s="11" t="s">
        <v>17</v>
      </c>
      <c r="H491" s="12">
        <f>+COUNTIF(K485:K489,"=Pte.")</f>
        <v>5</v>
      </c>
      <c r="I491" s="11" t="s">
        <v>18</v>
      </c>
      <c r="J491" s="13">
        <f>+SUMIF(K485:K489,"=Pte.",J485:J489)</f>
        <v>6447.92</v>
      </c>
    </row>
    <row r="493" spans="1:12" x14ac:dyDescent="0.3">
      <c r="A493" s="5">
        <v>43000620</v>
      </c>
      <c r="B493" s="5" t="s">
        <v>533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3">
      <c r="C494" s="7" t="s">
        <v>128</v>
      </c>
      <c r="D494" s="7" t="s">
        <v>534</v>
      </c>
      <c r="E494" s="7" t="s">
        <v>128</v>
      </c>
      <c r="F494" s="8">
        <v>1</v>
      </c>
      <c r="G494" s="7" t="s">
        <v>535</v>
      </c>
      <c r="H494" s="9"/>
      <c r="I494" s="7"/>
      <c r="J494" s="10">
        <v>34.619999999999997</v>
      </c>
      <c r="K494" s="7" t="s">
        <v>16</v>
      </c>
      <c r="L494" s="7"/>
    </row>
    <row r="496" spans="1:12" x14ac:dyDescent="0.3">
      <c r="G496" s="11" t="s">
        <v>17</v>
      </c>
      <c r="H496" s="12">
        <f>+COUNTIF(K494:K494,"=Pte.")</f>
        <v>1</v>
      </c>
      <c r="I496" s="11" t="s">
        <v>18</v>
      </c>
      <c r="J496" s="13">
        <f>+SUMIF(K494:K494,"=Pte.",J494:J494)</f>
        <v>34.619999999999997</v>
      </c>
    </row>
    <row r="498" spans="1:12" x14ac:dyDescent="0.3">
      <c r="A498" s="5">
        <v>43000635</v>
      </c>
      <c r="B498" s="5" t="s">
        <v>536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3">
      <c r="C499" s="7" t="s">
        <v>537</v>
      </c>
      <c r="D499" s="7" t="s">
        <v>538</v>
      </c>
      <c r="E499" s="7" t="s">
        <v>537</v>
      </c>
      <c r="F499" s="8">
        <v>1</v>
      </c>
      <c r="G499" s="7" t="s">
        <v>539</v>
      </c>
      <c r="H499" s="9"/>
      <c r="I499" s="7"/>
      <c r="J499" s="10">
        <v>-5</v>
      </c>
      <c r="K499" s="7" t="s">
        <v>16</v>
      </c>
      <c r="L499" s="7"/>
    </row>
    <row r="501" spans="1:12" x14ac:dyDescent="0.3">
      <c r="G501" s="11" t="s">
        <v>17</v>
      </c>
      <c r="H501" s="12">
        <f>+COUNTIF(K499:K499,"=Pte.")</f>
        <v>1</v>
      </c>
      <c r="I501" s="11" t="s">
        <v>18</v>
      </c>
      <c r="J501" s="13">
        <f>+SUMIF(K499:K499,"=Pte.",J499:J499)</f>
        <v>-5</v>
      </c>
    </row>
    <row r="503" spans="1:12" x14ac:dyDescent="0.3">
      <c r="A503" s="5">
        <v>43000640</v>
      </c>
      <c r="B503" s="5" t="s">
        <v>540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x14ac:dyDescent="0.3">
      <c r="C504" s="7" t="s">
        <v>541</v>
      </c>
      <c r="D504" s="7" t="s">
        <v>542</v>
      </c>
      <c r="E504" s="7" t="s">
        <v>541</v>
      </c>
      <c r="F504" s="8">
        <v>1</v>
      </c>
      <c r="G504" s="7" t="s">
        <v>543</v>
      </c>
      <c r="H504" s="9"/>
      <c r="I504" s="7"/>
      <c r="J504" s="10">
        <v>-58.96</v>
      </c>
      <c r="K504" s="7" t="s">
        <v>16</v>
      </c>
      <c r="L504" s="7"/>
    </row>
    <row r="506" spans="1:12" x14ac:dyDescent="0.3">
      <c r="G506" s="11" t="s">
        <v>17</v>
      </c>
      <c r="H506" s="12">
        <f>+COUNTIF(K504:K504,"=Pte.")</f>
        <v>1</v>
      </c>
      <c r="I506" s="11" t="s">
        <v>18</v>
      </c>
      <c r="J506" s="13">
        <f>+SUMIF(K504:K504,"=Pte.",J504:J504)</f>
        <v>-58.96</v>
      </c>
    </row>
    <row r="508" spans="1:12" x14ac:dyDescent="0.3">
      <c r="A508" s="5">
        <v>43000646</v>
      </c>
      <c r="B508" s="5" t="s">
        <v>544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3">
      <c r="C509" s="7" t="s">
        <v>545</v>
      </c>
      <c r="D509" s="7" t="s">
        <v>546</v>
      </c>
      <c r="E509" s="7" t="s">
        <v>545</v>
      </c>
      <c r="F509" s="8">
        <v>1</v>
      </c>
      <c r="G509" s="7" t="s">
        <v>547</v>
      </c>
      <c r="H509" s="9"/>
      <c r="I509" s="7"/>
      <c r="J509" s="10">
        <v>8.93</v>
      </c>
      <c r="K509" s="7" t="s">
        <v>16</v>
      </c>
      <c r="L509" s="7"/>
    </row>
    <row r="510" spans="1:12" x14ac:dyDescent="0.3">
      <c r="C510" s="7" t="s">
        <v>545</v>
      </c>
      <c r="D510" s="7" t="s">
        <v>548</v>
      </c>
      <c r="E510" s="7" t="s">
        <v>545</v>
      </c>
      <c r="F510" s="8">
        <v>1</v>
      </c>
      <c r="G510" s="7" t="s">
        <v>549</v>
      </c>
      <c r="H510" s="9"/>
      <c r="I510" s="7"/>
      <c r="J510" s="10">
        <v>-141.33000000000001</v>
      </c>
      <c r="K510" s="7" t="s">
        <v>16</v>
      </c>
      <c r="L510" s="7"/>
    </row>
    <row r="512" spans="1:12" x14ac:dyDescent="0.3">
      <c r="G512" s="11" t="s">
        <v>17</v>
      </c>
      <c r="H512" s="12">
        <f>+COUNTIF(K509:K510,"=Pte.")</f>
        <v>2</v>
      </c>
      <c r="I512" s="11" t="s">
        <v>18</v>
      </c>
      <c r="J512" s="13">
        <f>+SUMIF(K509:K510,"=Pte.",J509:J510)</f>
        <v>-132.4</v>
      </c>
    </row>
    <row r="514" spans="1:12" x14ac:dyDescent="0.3">
      <c r="A514" s="5">
        <v>43000649</v>
      </c>
      <c r="B514" s="5" t="s">
        <v>550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3">
      <c r="C515" s="7" t="s">
        <v>135</v>
      </c>
      <c r="D515" s="7" t="s">
        <v>551</v>
      </c>
      <c r="E515" s="7" t="s">
        <v>135</v>
      </c>
      <c r="F515" s="8">
        <v>1</v>
      </c>
      <c r="G515" s="7" t="s">
        <v>552</v>
      </c>
      <c r="H515" s="9"/>
      <c r="I515" s="7"/>
      <c r="J515" s="10">
        <v>1371.25</v>
      </c>
      <c r="K515" s="7" t="s">
        <v>16</v>
      </c>
      <c r="L515" s="7"/>
    </row>
    <row r="517" spans="1:12" x14ac:dyDescent="0.3">
      <c r="G517" s="11" t="s">
        <v>17</v>
      </c>
      <c r="H517" s="12">
        <f>+COUNTIF(K515:K515,"=Pte.")</f>
        <v>1</v>
      </c>
      <c r="I517" s="11" t="s">
        <v>18</v>
      </c>
      <c r="J517" s="13">
        <f>+SUMIF(K515:K515,"=Pte.",J515:J515)</f>
        <v>1371.25</v>
      </c>
    </row>
    <row r="519" spans="1:12" x14ac:dyDescent="0.3">
      <c r="A519" s="5">
        <v>43000653</v>
      </c>
      <c r="B519" s="5" t="s">
        <v>553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x14ac:dyDescent="0.3">
      <c r="C520" s="7" t="s">
        <v>554</v>
      </c>
      <c r="D520" s="7" t="s">
        <v>555</v>
      </c>
      <c r="E520" s="7" t="s">
        <v>554</v>
      </c>
      <c r="F520" s="8">
        <v>1</v>
      </c>
      <c r="G520" s="7" t="s">
        <v>556</v>
      </c>
      <c r="H520" s="9"/>
      <c r="I520" s="7"/>
      <c r="J520" s="10">
        <v>-29.01</v>
      </c>
      <c r="K520" s="7" t="s">
        <v>16</v>
      </c>
      <c r="L520" s="7"/>
    </row>
    <row r="521" spans="1:12" x14ac:dyDescent="0.3">
      <c r="C521" s="7" t="s">
        <v>557</v>
      </c>
      <c r="D521" s="7" t="s">
        <v>558</v>
      </c>
      <c r="E521" s="7" t="s">
        <v>557</v>
      </c>
      <c r="F521" s="8">
        <v>1</v>
      </c>
      <c r="G521" s="7" t="s">
        <v>559</v>
      </c>
      <c r="H521" s="9"/>
      <c r="I521" s="7"/>
      <c r="J521" s="10">
        <v>-3.21</v>
      </c>
      <c r="K521" s="7" t="s">
        <v>16</v>
      </c>
      <c r="L521" s="7"/>
    </row>
    <row r="522" spans="1:12" x14ac:dyDescent="0.3">
      <c r="C522" s="7" t="s">
        <v>557</v>
      </c>
      <c r="D522" s="7" t="s">
        <v>560</v>
      </c>
      <c r="E522" s="7" t="s">
        <v>557</v>
      </c>
      <c r="F522" s="8">
        <v>1</v>
      </c>
      <c r="G522" s="7" t="s">
        <v>561</v>
      </c>
      <c r="H522" s="9"/>
      <c r="I522" s="7"/>
      <c r="J522" s="10">
        <v>3.21</v>
      </c>
      <c r="K522" s="7" t="s">
        <v>16</v>
      </c>
      <c r="L522" s="7"/>
    </row>
    <row r="523" spans="1:12" x14ac:dyDescent="0.3">
      <c r="C523" s="7" t="s">
        <v>209</v>
      </c>
      <c r="D523" s="7" t="s">
        <v>562</v>
      </c>
      <c r="E523" s="7" t="s">
        <v>209</v>
      </c>
      <c r="F523" s="8">
        <v>1</v>
      </c>
      <c r="G523" s="7" t="s">
        <v>563</v>
      </c>
      <c r="H523" s="9"/>
      <c r="I523" s="7"/>
      <c r="J523" s="10">
        <v>-2.06</v>
      </c>
      <c r="K523" s="7" t="s">
        <v>16</v>
      </c>
      <c r="L523" s="7"/>
    </row>
    <row r="524" spans="1:12" x14ac:dyDescent="0.3">
      <c r="C524" s="7" t="s">
        <v>564</v>
      </c>
      <c r="D524" s="7" t="s">
        <v>565</v>
      </c>
      <c r="E524" s="7" t="s">
        <v>564</v>
      </c>
      <c r="F524" s="8">
        <v>1</v>
      </c>
      <c r="G524" s="7" t="s">
        <v>566</v>
      </c>
      <c r="H524" s="9"/>
      <c r="I524" s="7"/>
      <c r="J524" s="10">
        <v>2.06</v>
      </c>
      <c r="K524" s="7" t="s">
        <v>16</v>
      </c>
      <c r="L524" s="7"/>
    </row>
    <row r="525" spans="1:12" x14ac:dyDescent="0.3">
      <c r="C525" s="7" t="s">
        <v>567</v>
      </c>
      <c r="D525" s="7" t="s">
        <v>568</v>
      </c>
      <c r="E525" s="7" t="s">
        <v>567</v>
      </c>
      <c r="F525" s="8">
        <v>1</v>
      </c>
      <c r="G525" s="7" t="s">
        <v>569</v>
      </c>
      <c r="H525" s="9"/>
      <c r="I525" s="7"/>
      <c r="J525" s="10">
        <v>-2.33</v>
      </c>
      <c r="K525" s="7" t="s">
        <v>16</v>
      </c>
      <c r="L525" s="7"/>
    </row>
    <row r="526" spans="1:12" x14ac:dyDescent="0.3">
      <c r="C526" s="7" t="s">
        <v>570</v>
      </c>
      <c r="D526" s="7" t="s">
        <v>571</v>
      </c>
      <c r="E526" s="7" t="s">
        <v>570</v>
      </c>
      <c r="F526" s="8">
        <v>1</v>
      </c>
      <c r="G526" s="7" t="s">
        <v>572</v>
      </c>
      <c r="H526" s="9"/>
      <c r="I526" s="7"/>
      <c r="J526" s="10">
        <v>2.33</v>
      </c>
      <c r="K526" s="7" t="s">
        <v>16</v>
      </c>
      <c r="L526" s="7"/>
    </row>
    <row r="528" spans="1:12" x14ac:dyDescent="0.3">
      <c r="G528" s="11" t="s">
        <v>17</v>
      </c>
      <c r="H528" s="12">
        <f>+COUNTIF(K520:K526,"=Pte.")</f>
        <v>7</v>
      </c>
      <c r="I528" s="11" t="s">
        <v>18</v>
      </c>
      <c r="J528" s="13">
        <f>+SUMIF(K520:K526,"=Pte.",J520:J526)</f>
        <v>-29.009999999999998</v>
      </c>
    </row>
    <row r="530" spans="1:12" x14ac:dyDescent="0.3">
      <c r="A530" s="5">
        <v>43000656</v>
      </c>
      <c r="B530" s="5" t="s">
        <v>573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3">
      <c r="C531" s="7" t="s">
        <v>574</v>
      </c>
      <c r="D531" s="7" t="s">
        <v>575</v>
      </c>
      <c r="E531" s="7" t="s">
        <v>574</v>
      </c>
      <c r="F531" s="8">
        <v>1</v>
      </c>
      <c r="G531" s="7" t="s">
        <v>576</v>
      </c>
      <c r="H531" s="9"/>
      <c r="I531" s="7"/>
      <c r="J531" s="10">
        <v>672.11</v>
      </c>
      <c r="K531" s="7" t="s">
        <v>16</v>
      </c>
      <c r="L531" s="7"/>
    </row>
    <row r="533" spans="1:12" x14ac:dyDescent="0.3">
      <c r="G533" s="11" t="s">
        <v>17</v>
      </c>
      <c r="H533" s="12">
        <f>+COUNTIF(K531:K531,"=Pte.")</f>
        <v>1</v>
      </c>
      <c r="I533" s="11" t="s">
        <v>18</v>
      </c>
      <c r="J533" s="13">
        <f>+SUMIF(K531:K531,"=Pte.",J531:J531)</f>
        <v>672.11</v>
      </c>
    </row>
    <row r="535" spans="1:12" x14ac:dyDescent="0.3">
      <c r="A535" s="5">
        <v>43000658</v>
      </c>
      <c r="B535" s="5" t="s">
        <v>577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3">
      <c r="C536" s="7" t="s">
        <v>503</v>
      </c>
      <c r="D536" s="7" t="s">
        <v>578</v>
      </c>
      <c r="E536" s="7" t="s">
        <v>503</v>
      </c>
      <c r="F536" s="8">
        <v>1</v>
      </c>
      <c r="G536" s="7" t="s">
        <v>579</v>
      </c>
      <c r="H536" s="9"/>
      <c r="I536" s="7"/>
      <c r="J536" s="10">
        <v>-3.46</v>
      </c>
      <c r="K536" s="7" t="s">
        <v>16</v>
      </c>
      <c r="L536" s="7"/>
    </row>
    <row r="538" spans="1:12" x14ac:dyDescent="0.3">
      <c r="G538" s="11" t="s">
        <v>17</v>
      </c>
      <c r="H538" s="12">
        <f>+COUNTIF(K536:K536,"=Pte.")</f>
        <v>1</v>
      </c>
      <c r="I538" s="11" t="s">
        <v>18</v>
      </c>
      <c r="J538" s="13">
        <f>+SUMIF(K536:K536,"=Pte.",J536:J536)</f>
        <v>-3.46</v>
      </c>
    </row>
    <row r="540" spans="1:12" x14ac:dyDescent="0.3">
      <c r="A540" s="5">
        <v>43000664</v>
      </c>
      <c r="B540" s="5" t="s">
        <v>580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3">
      <c r="C541" s="7" t="s">
        <v>581</v>
      </c>
      <c r="D541" s="7" t="s">
        <v>582</v>
      </c>
      <c r="E541" s="7" t="s">
        <v>581</v>
      </c>
      <c r="F541" s="8">
        <v>1</v>
      </c>
      <c r="G541" s="7" t="s">
        <v>583</v>
      </c>
      <c r="H541" s="9"/>
      <c r="I541" s="7"/>
      <c r="J541" s="10">
        <v>-76.58</v>
      </c>
      <c r="K541" s="7" t="s">
        <v>16</v>
      </c>
      <c r="L541" s="7"/>
    </row>
    <row r="542" spans="1:12" x14ac:dyDescent="0.3">
      <c r="C542" s="7" t="s">
        <v>584</v>
      </c>
      <c r="D542" s="7" t="s">
        <v>585</v>
      </c>
      <c r="E542" s="7" t="s">
        <v>584</v>
      </c>
      <c r="F542" s="8">
        <v>1</v>
      </c>
      <c r="G542" s="7" t="s">
        <v>586</v>
      </c>
      <c r="H542" s="9"/>
      <c r="I542" s="7"/>
      <c r="J542" s="10">
        <v>-418.95</v>
      </c>
      <c r="K542" s="7" t="s">
        <v>16</v>
      </c>
      <c r="L542" s="7"/>
    </row>
    <row r="543" spans="1:12" x14ac:dyDescent="0.3">
      <c r="C543" s="7" t="s">
        <v>493</v>
      </c>
      <c r="D543" s="7" t="s">
        <v>587</v>
      </c>
      <c r="E543" s="7" t="s">
        <v>493</v>
      </c>
      <c r="F543" s="8">
        <v>1</v>
      </c>
      <c r="G543" s="7" t="s">
        <v>588</v>
      </c>
      <c r="H543" s="9"/>
      <c r="I543" s="7"/>
      <c r="J543" s="10">
        <v>495.53</v>
      </c>
      <c r="K543" s="7" t="s">
        <v>16</v>
      </c>
      <c r="L543" s="7"/>
    </row>
    <row r="545" spans="1:12" x14ac:dyDescent="0.3">
      <c r="G545" s="11" t="s">
        <v>17</v>
      </c>
      <c r="H545" s="12">
        <f>+COUNTIF(K541:K543,"=Pte.")</f>
        <v>3</v>
      </c>
      <c r="I545" s="11" t="s">
        <v>18</v>
      </c>
      <c r="J545" s="13">
        <f>+SUMIF(K541:K543,"=Pte.",J541:J543)</f>
        <v>0</v>
      </c>
    </row>
    <row r="547" spans="1:12" x14ac:dyDescent="0.3">
      <c r="A547" s="5">
        <v>43000666</v>
      </c>
      <c r="B547" s="5" t="s">
        <v>589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3">
      <c r="C548" s="7" t="s">
        <v>590</v>
      </c>
      <c r="D548" s="7" t="s">
        <v>591</v>
      </c>
      <c r="E548" s="7" t="s">
        <v>590</v>
      </c>
      <c r="F548" s="8">
        <v>1</v>
      </c>
      <c r="G548" s="7" t="s">
        <v>592</v>
      </c>
      <c r="H548" s="9"/>
      <c r="I548" s="7"/>
      <c r="J548" s="10">
        <v>-3.74</v>
      </c>
      <c r="K548" s="7" t="s">
        <v>16</v>
      </c>
      <c r="L548" s="7"/>
    </row>
    <row r="550" spans="1:12" x14ac:dyDescent="0.3">
      <c r="G550" s="11" t="s">
        <v>17</v>
      </c>
      <c r="H550" s="12">
        <f>+COUNTIF(K548:K548,"=Pte.")</f>
        <v>1</v>
      </c>
      <c r="I550" s="11" t="s">
        <v>18</v>
      </c>
      <c r="J550" s="13">
        <f>+SUMIF(K548:K548,"=Pte.",J548:J548)</f>
        <v>-3.74</v>
      </c>
    </row>
    <row r="552" spans="1:12" x14ac:dyDescent="0.3">
      <c r="A552" s="5">
        <v>43000669</v>
      </c>
      <c r="B552" s="5" t="s">
        <v>593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3">
      <c r="C553" s="7" t="s">
        <v>360</v>
      </c>
      <c r="D553" s="7" t="s">
        <v>594</v>
      </c>
      <c r="E553" s="7" t="s">
        <v>360</v>
      </c>
      <c r="F553" s="8">
        <v>1</v>
      </c>
      <c r="G553" s="7" t="s">
        <v>595</v>
      </c>
      <c r="H553" s="9"/>
      <c r="I553" s="7"/>
      <c r="J553" s="10">
        <v>-1.62</v>
      </c>
      <c r="K553" s="7" t="s">
        <v>16</v>
      </c>
      <c r="L553" s="7"/>
    </row>
    <row r="554" spans="1:12" x14ac:dyDescent="0.3">
      <c r="C554" s="7" t="s">
        <v>360</v>
      </c>
      <c r="D554" s="7" t="s">
        <v>596</v>
      </c>
      <c r="E554" s="7" t="s">
        <v>360</v>
      </c>
      <c r="F554" s="8">
        <v>1</v>
      </c>
      <c r="G554" s="7" t="s">
        <v>597</v>
      </c>
      <c r="H554" s="9"/>
      <c r="I554" s="7"/>
      <c r="J554" s="10">
        <v>-3.85</v>
      </c>
      <c r="K554" s="7" t="s">
        <v>16</v>
      </c>
      <c r="L554" s="7"/>
    </row>
    <row r="555" spans="1:12" x14ac:dyDescent="0.3">
      <c r="C555" s="7" t="s">
        <v>598</v>
      </c>
      <c r="D555" s="7" t="s">
        <v>599</v>
      </c>
      <c r="E555" s="7" t="s">
        <v>598</v>
      </c>
      <c r="F555" s="8">
        <v>1</v>
      </c>
      <c r="G555" s="7" t="s">
        <v>600</v>
      </c>
      <c r="H555" s="9"/>
      <c r="I555" s="7"/>
      <c r="J555" s="10">
        <v>5.47</v>
      </c>
      <c r="K555" s="7" t="s">
        <v>16</v>
      </c>
      <c r="L555" s="7"/>
    </row>
    <row r="556" spans="1:12" x14ac:dyDescent="0.3">
      <c r="C556" s="7" t="s">
        <v>80</v>
      </c>
      <c r="D556" s="7" t="s">
        <v>601</v>
      </c>
      <c r="E556" s="7" t="s">
        <v>80</v>
      </c>
      <c r="F556" s="8">
        <v>1</v>
      </c>
      <c r="G556" s="7" t="s">
        <v>602</v>
      </c>
      <c r="H556" s="9"/>
      <c r="I556" s="7"/>
      <c r="J556" s="10">
        <v>-10.48</v>
      </c>
      <c r="K556" s="7" t="s">
        <v>16</v>
      </c>
      <c r="L556" s="7"/>
    </row>
    <row r="558" spans="1:12" x14ac:dyDescent="0.3">
      <c r="G558" s="11" t="s">
        <v>17</v>
      </c>
      <c r="H558" s="12">
        <f>+COUNTIF(K553:K556,"=Pte.")</f>
        <v>4</v>
      </c>
      <c r="I558" s="11" t="s">
        <v>18</v>
      </c>
      <c r="J558" s="13">
        <f>+SUMIF(K553:K556,"=Pte.",J553:J556)</f>
        <v>-10.48</v>
      </c>
    </row>
    <row r="560" spans="1:12" x14ac:dyDescent="0.3">
      <c r="A560" s="5">
        <v>43000671</v>
      </c>
      <c r="B560" s="5" t="s">
        <v>603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3">
      <c r="C561" s="7" t="s">
        <v>158</v>
      </c>
      <c r="D561" s="7" t="s">
        <v>604</v>
      </c>
      <c r="E561" s="7" t="s">
        <v>158</v>
      </c>
      <c r="F561" s="8">
        <v>1</v>
      </c>
      <c r="G561" s="7" t="s">
        <v>605</v>
      </c>
      <c r="H561" s="9"/>
      <c r="I561" s="7"/>
      <c r="J561" s="10">
        <v>717.59</v>
      </c>
      <c r="K561" s="7" t="s">
        <v>16</v>
      </c>
      <c r="L561" s="7"/>
    </row>
    <row r="562" spans="1:12" x14ac:dyDescent="0.3">
      <c r="C562" s="7" t="s">
        <v>161</v>
      </c>
      <c r="D562" s="7" t="s">
        <v>606</v>
      </c>
      <c r="E562" s="7" t="s">
        <v>161</v>
      </c>
      <c r="F562" s="8">
        <v>1</v>
      </c>
      <c r="G562" s="7" t="s">
        <v>607</v>
      </c>
      <c r="H562" s="9"/>
      <c r="I562" s="7"/>
      <c r="J562" s="10">
        <v>574.14</v>
      </c>
      <c r="K562" s="7" t="s">
        <v>16</v>
      </c>
      <c r="L562" s="7"/>
    </row>
    <row r="564" spans="1:12" x14ac:dyDescent="0.3">
      <c r="G564" s="11" t="s">
        <v>17</v>
      </c>
      <c r="H564" s="12">
        <f>+COUNTIF(K561:K562,"=Pte.")</f>
        <v>2</v>
      </c>
      <c r="I564" s="11" t="s">
        <v>18</v>
      </c>
      <c r="J564" s="13">
        <f>+SUMIF(K561:K562,"=Pte.",J561:J562)</f>
        <v>1291.73</v>
      </c>
    </row>
    <row r="566" spans="1:12" x14ac:dyDescent="0.3">
      <c r="A566" s="5">
        <v>43000673</v>
      </c>
      <c r="B566" s="5" t="s">
        <v>608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3">
      <c r="C567" s="7" t="s">
        <v>70</v>
      </c>
      <c r="D567" s="7" t="s">
        <v>609</v>
      </c>
      <c r="E567" s="7" t="s">
        <v>70</v>
      </c>
      <c r="F567" s="8">
        <v>1</v>
      </c>
      <c r="G567" s="7" t="s">
        <v>610</v>
      </c>
      <c r="H567" s="9"/>
      <c r="I567" s="7"/>
      <c r="J567" s="10">
        <v>-576</v>
      </c>
      <c r="K567" s="7" t="s">
        <v>16</v>
      </c>
      <c r="L567" s="7"/>
    </row>
    <row r="568" spans="1:12" x14ac:dyDescent="0.3">
      <c r="C568" s="7" t="s">
        <v>611</v>
      </c>
      <c r="D568" s="7" t="s">
        <v>612</v>
      </c>
      <c r="E568" s="7" t="s">
        <v>611</v>
      </c>
      <c r="F568" s="8">
        <v>1</v>
      </c>
      <c r="G568" s="7" t="s">
        <v>613</v>
      </c>
      <c r="H568" s="9"/>
      <c r="I568" s="7"/>
      <c r="J568" s="10">
        <v>638.86</v>
      </c>
      <c r="K568" s="7" t="s">
        <v>16</v>
      </c>
      <c r="L568" s="7"/>
    </row>
    <row r="569" spans="1:12" x14ac:dyDescent="0.3">
      <c r="C569" s="7" t="s">
        <v>614</v>
      </c>
      <c r="D569" s="7" t="s">
        <v>615</v>
      </c>
      <c r="E569" s="7" t="s">
        <v>614</v>
      </c>
      <c r="F569" s="8">
        <v>1</v>
      </c>
      <c r="G569" s="7" t="s">
        <v>616</v>
      </c>
      <c r="H569" s="9"/>
      <c r="I569" s="7"/>
      <c r="J569" s="10">
        <v>-61.47</v>
      </c>
      <c r="K569" s="7" t="s">
        <v>16</v>
      </c>
      <c r="L569" s="7"/>
    </row>
    <row r="570" spans="1:12" x14ac:dyDescent="0.3">
      <c r="C570" s="7" t="s">
        <v>86</v>
      </c>
      <c r="D570" s="7" t="s">
        <v>617</v>
      </c>
      <c r="E570" s="7" t="s">
        <v>86</v>
      </c>
      <c r="F570" s="8">
        <v>1</v>
      </c>
      <c r="G570" s="7" t="s">
        <v>618</v>
      </c>
      <c r="H570" s="9"/>
      <c r="I570" s="7"/>
      <c r="J570" s="10">
        <v>1225.8499999999999</v>
      </c>
      <c r="K570" s="7" t="s">
        <v>16</v>
      </c>
      <c r="L570" s="7"/>
    </row>
    <row r="571" spans="1:12" x14ac:dyDescent="0.3">
      <c r="C571" s="7" t="s">
        <v>86</v>
      </c>
      <c r="D571" s="7" t="s">
        <v>619</v>
      </c>
      <c r="E571" s="7" t="s">
        <v>86</v>
      </c>
      <c r="F571" s="8">
        <v>1</v>
      </c>
      <c r="G571" s="7" t="s">
        <v>620</v>
      </c>
      <c r="H571" s="9"/>
      <c r="I571" s="7"/>
      <c r="J571" s="10">
        <v>20.27</v>
      </c>
      <c r="K571" s="7" t="s">
        <v>16</v>
      </c>
      <c r="L571" s="7"/>
    </row>
    <row r="573" spans="1:12" x14ac:dyDescent="0.3">
      <c r="G573" s="11" t="s">
        <v>17</v>
      </c>
      <c r="H573" s="12">
        <f>+COUNTIF(K567:K571,"=Pte.")</f>
        <v>5</v>
      </c>
      <c r="I573" s="11" t="s">
        <v>18</v>
      </c>
      <c r="J573" s="13">
        <f>+SUMIF(K567:K571,"=Pte.",J567:J571)</f>
        <v>1247.51</v>
      </c>
    </row>
    <row r="575" spans="1:12" x14ac:dyDescent="0.3">
      <c r="A575" s="5">
        <v>43000679</v>
      </c>
      <c r="B575" s="5" t="s">
        <v>621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3">
      <c r="C576" s="7" t="s">
        <v>202</v>
      </c>
      <c r="D576" s="7" t="s">
        <v>622</v>
      </c>
      <c r="E576" s="7" t="s">
        <v>202</v>
      </c>
      <c r="F576" s="8">
        <v>1</v>
      </c>
      <c r="G576" s="7" t="s">
        <v>623</v>
      </c>
      <c r="H576" s="9"/>
      <c r="I576" s="7"/>
      <c r="J576" s="10">
        <v>652.9</v>
      </c>
      <c r="K576" s="7" t="s">
        <v>16</v>
      </c>
      <c r="L576" s="7"/>
    </row>
    <row r="578" spans="1:12" x14ac:dyDescent="0.3">
      <c r="G578" s="11" t="s">
        <v>17</v>
      </c>
      <c r="H578" s="12">
        <f>+COUNTIF(K576:K576,"=Pte.")</f>
        <v>1</v>
      </c>
      <c r="I578" s="11" t="s">
        <v>18</v>
      </c>
      <c r="J578" s="13">
        <f>+SUMIF(K576:K576,"=Pte.",J576:J576)</f>
        <v>652.9</v>
      </c>
    </row>
    <row r="580" spans="1:12" x14ac:dyDescent="0.3">
      <c r="A580" s="5">
        <v>43000681</v>
      </c>
      <c r="B580" s="5" t="s">
        <v>624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3">
      <c r="C581" s="7" t="s">
        <v>598</v>
      </c>
      <c r="D581" s="7" t="s">
        <v>625</v>
      </c>
      <c r="E581" s="7" t="s">
        <v>598</v>
      </c>
      <c r="F581" s="8">
        <v>1</v>
      </c>
      <c r="G581" s="7" t="s">
        <v>626</v>
      </c>
      <c r="H581" s="9"/>
      <c r="I581" s="7"/>
      <c r="J581" s="10">
        <v>994.15</v>
      </c>
      <c r="K581" s="7" t="s">
        <v>16</v>
      </c>
      <c r="L581" s="7"/>
    </row>
    <row r="582" spans="1:12" x14ac:dyDescent="0.3">
      <c r="C582" s="7" t="s">
        <v>627</v>
      </c>
      <c r="D582" s="7" t="s">
        <v>628</v>
      </c>
      <c r="E582" s="7" t="s">
        <v>627</v>
      </c>
      <c r="F582" s="8">
        <v>1</v>
      </c>
      <c r="G582" s="7" t="s">
        <v>629</v>
      </c>
      <c r="H582" s="9"/>
      <c r="I582" s="7"/>
      <c r="J582" s="10">
        <v>-523.39</v>
      </c>
      <c r="K582" s="7" t="s">
        <v>16</v>
      </c>
      <c r="L582" s="7"/>
    </row>
    <row r="583" spans="1:12" x14ac:dyDescent="0.3">
      <c r="C583" s="7" t="s">
        <v>124</v>
      </c>
      <c r="D583" s="7" t="s">
        <v>630</v>
      </c>
      <c r="E583" s="7" t="s">
        <v>124</v>
      </c>
      <c r="F583" s="8">
        <v>1</v>
      </c>
      <c r="G583" s="7" t="s">
        <v>631</v>
      </c>
      <c r="H583" s="9"/>
      <c r="I583" s="7"/>
      <c r="J583" s="10">
        <v>85.5</v>
      </c>
      <c r="K583" s="7" t="s">
        <v>16</v>
      </c>
      <c r="L583" s="7"/>
    </row>
    <row r="584" spans="1:12" x14ac:dyDescent="0.3">
      <c r="C584" s="7" t="s">
        <v>124</v>
      </c>
      <c r="D584" s="7" t="s">
        <v>632</v>
      </c>
      <c r="E584" s="7" t="s">
        <v>124</v>
      </c>
      <c r="F584" s="8">
        <v>1</v>
      </c>
      <c r="G584" s="7" t="s">
        <v>633</v>
      </c>
      <c r="H584" s="9"/>
      <c r="I584" s="7"/>
      <c r="J584" s="10">
        <v>21.07</v>
      </c>
      <c r="K584" s="7" t="s">
        <v>16</v>
      </c>
      <c r="L584" s="7"/>
    </row>
    <row r="586" spans="1:12" x14ac:dyDescent="0.3">
      <c r="G586" s="11" t="s">
        <v>17</v>
      </c>
      <c r="H586" s="12">
        <f>+COUNTIF(K581:K584,"=Pte.")</f>
        <v>4</v>
      </c>
      <c r="I586" s="11" t="s">
        <v>18</v>
      </c>
      <c r="J586" s="13">
        <f>+SUMIF(K581:K584,"=Pte.",J581:J584)</f>
        <v>577.33000000000004</v>
      </c>
    </row>
    <row r="588" spans="1:12" x14ac:dyDescent="0.3">
      <c r="A588" s="5">
        <v>43000683</v>
      </c>
      <c r="B588" s="5" t="s">
        <v>634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x14ac:dyDescent="0.3">
      <c r="C589" s="7" t="s">
        <v>635</v>
      </c>
      <c r="D589" s="7" t="s">
        <v>636</v>
      </c>
      <c r="E589" s="7" t="s">
        <v>635</v>
      </c>
      <c r="F589" s="8">
        <v>1</v>
      </c>
      <c r="G589" s="7" t="s">
        <v>637</v>
      </c>
      <c r="H589" s="9"/>
      <c r="I589" s="7"/>
      <c r="J589" s="10">
        <v>426.6</v>
      </c>
      <c r="K589" s="7" t="s">
        <v>16</v>
      </c>
      <c r="L589" s="7"/>
    </row>
    <row r="591" spans="1:12" x14ac:dyDescent="0.3">
      <c r="G591" s="11" t="s">
        <v>17</v>
      </c>
      <c r="H591" s="12">
        <f>+COUNTIF(K589:K589,"=Pte.")</f>
        <v>1</v>
      </c>
      <c r="I591" s="11" t="s">
        <v>18</v>
      </c>
      <c r="J591" s="13">
        <f>+SUMIF(K589:K589,"=Pte.",J589:J589)</f>
        <v>426.6</v>
      </c>
    </row>
    <row r="593" spans="1:12" x14ac:dyDescent="0.3">
      <c r="A593" s="5">
        <v>43000684</v>
      </c>
      <c r="B593" s="5" t="s">
        <v>638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3">
      <c r="C594" s="7" t="s">
        <v>639</v>
      </c>
      <c r="D594" s="7" t="s">
        <v>640</v>
      </c>
      <c r="E594" s="7" t="s">
        <v>639</v>
      </c>
      <c r="F594" s="8">
        <v>1</v>
      </c>
      <c r="G594" s="7" t="s">
        <v>641</v>
      </c>
      <c r="H594" s="9"/>
      <c r="I594" s="7"/>
      <c r="J594" s="10">
        <v>2800</v>
      </c>
      <c r="K594" s="7" t="s">
        <v>16</v>
      </c>
      <c r="L594" s="7" t="s">
        <v>642</v>
      </c>
    </row>
    <row r="595" spans="1:12" x14ac:dyDescent="0.3">
      <c r="C595" s="7" t="s">
        <v>643</v>
      </c>
      <c r="D595" s="7" t="s">
        <v>644</v>
      </c>
      <c r="E595" s="7" t="s">
        <v>643</v>
      </c>
      <c r="F595" s="8">
        <v>1</v>
      </c>
      <c r="G595" s="7" t="s">
        <v>645</v>
      </c>
      <c r="H595" s="9"/>
      <c r="I595" s="7"/>
      <c r="J595" s="10">
        <v>-29.37</v>
      </c>
      <c r="K595" s="7" t="s">
        <v>16</v>
      </c>
      <c r="L595" s="7"/>
    </row>
    <row r="597" spans="1:12" x14ac:dyDescent="0.3">
      <c r="G597" s="11" t="s">
        <v>17</v>
      </c>
      <c r="H597" s="12">
        <f>+COUNTIF(K594:K595,"=Pte.")</f>
        <v>2</v>
      </c>
      <c r="I597" s="11" t="s">
        <v>18</v>
      </c>
      <c r="J597" s="13">
        <f>+SUMIF(K594:K595,"=Pte.",J594:J595)</f>
        <v>2770.63</v>
      </c>
    </row>
    <row r="599" spans="1:12" x14ac:dyDescent="0.3">
      <c r="A599" s="5">
        <v>43000686</v>
      </c>
      <c r="B599" s="5" t="s">
        <v>646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x14ac:dyDescent="0.3">
      <c r="C600" s="7" t="s">
        <v>242</v>
      </c>
      <c r="D600" s="7" t="s">
        <v>647</v>
      </c>
      <c r="E600" s="7" t="s">
        <v>242</v>
      </c>
      <c r="F600" s="8">
        <v>1</v>
      </c>
      <c r="G600" s="7" t="s">
        <v>648</v>
      </c>
      <c r="H600" s="9"/>
      <c r="I600" s="7"/>
      <c r="J600" s="10">
        <v>341.73</v>
      </c>
      <c r="K600" s="7" t="s">
        <v>16</v>
      </c>
      <c r="L600" s="7"/>
    </row>
    <row r="602" spans="1:12" x14ac:dyDescent="0.3">
      <c r="G602" s="11" t="s">
        <v>17</v>
      </c>
      <c r="H602" s="12">
        <f>+COUNTIF(K600:K600,"=Pte.")</f>
        <v>1</v>
      </c>
      <c r="I602" s="11" t="s">
        <v>18</v>
      </c>
      <c r="J602" s="13">
        <f>+SUMIF(K600:K600,"=Pte.",J600:J600)</f>
        <v>341.73</v>
      </c>
    </row>
    <row r="604" spans="1:12" x14ac:dyDescent="0.3">
      <c r="A604" s="5">
        <v>43000700</v>
      </c>
      <c r="B604" s="5" t="s">
        <v>649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3">
      <c r="C605" s="7" t="s">
        <v>366</v>
      </c>
      <c r="D605" s="7" t="s">
        <v>650</v>
      </c>
      <c r="E605" s="7" t="s">
        <v>366</v>
      </c>
      <c r="F605" s="8">
        <v>1</v>
      </c>
      <c r="G605" s="7" t="s">
        <v>651</v>
      </c>
      <c r="H605" s="9"/>
      <c r="I605" s="7"/>
      <c r="J605" s="10">
        <v>233.82</v>
      </c>
      <c r="K605" s="7" t="s">
        <v>16</v>
      </c>
      <c r="L605" s="7"/>
    </row>
    <row r="607" spans="1:12" x14ac:dyDescent="0.3">
      <c r="G607" s="11" t="s">
        <v>17</v>
      </c>
      <c r="H607" s="12">
        <f>+COUNTIF(K605:K605,"=Pte.")</f>
        <v>1</v>
      </c>
      <c r="I607" s="11" t="s">
        <v>18</v>
      </c>
      <c r="J607" s="13">
        <f>+SUMIF(K605:K605,"=Pte.",J605:J605)</f>
        <v>233.82</v>
      </c>
    </row>
    <row r="609" spans="1:12" x14ac:dyDescent="0.3">
      <c r="A609" s="5">
        <v>43000712</v>
      </c>
      <c r="B609" s="5" t="s">
        <v>652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x14ac:dyDescent="0.3">
      <c r="C610" s="7" t="s">
        <v>584</v>
      </c>
      <c r="D610" s="7" t="s">
        <v>653</v>
      </c>
      <c r="E610" s="7" t="s">
        <v>584</v>
      </c>
      <c r="F610" s="8">
        <v>1</v>
      </c>
      <c r="G610" s="7" t="s">
        <v>654</v>
      </c>
      <c r="H610" s="9"/>
      <c r="I610" s="7"/>
      <c r="J610" s="10">
        <v>-11.52</v>
      </c>
      <c r="K610" s="7" t="s">
        <v>16</v>
      </c>
      <c r="L610" s="7"/>
    </row>
    <row r="611" spans="1:12" x14ac:dyDescent="0.3">
      <c r="C611" s="7" t="s">
        <v>185</v>
      </c>
      <c r="D611" s="7" t="s">
        <v>655</v>
      </c>
      <c r="E611" s="7" t="s">
        <v>185</v>
      </c>
      <c r="F611" s="8">
        <v>1</v>
      </c>
      <c r="G611" s="7" t="s">
        <v>656</v>
      </c>
      <c r="H611" s="9"/>
      <c r="I611" s="7"/>
      <c r="J611" s="10">
        <v>11.52</v>
      </c>
      <c r="K611" s="7" t="s">
        <v>16</v>
      </c>
      <c r="L611" s="7"/>
    </row>
    <row r="613" spans="1:12" x14ac:dyDescent="0.3">
      <c r="G613" s="11" t="s">
        <v>17</v>
      </c>
      <c r="H613" s="12">
        <f>+COUNTIF(K610:K611,"=Pte.")</f>
        <v>2</v>
      </c>
      <c r="I613" s="11" t="s">
        <v>18</v>
      </c>
      <c r="J613" s="13">
        <f>+SUMIF(K610:K611,"=Pte.",J610:J611)</f>
        <v>0</v>
      </c>
    </row>
    <row r="615" spans="1:12" x14ac:dyDescent="0.3">
      <c r="A615" s="5">
        <v>43000717</v>
      </c>
      <c r="B615" s="5" t="s">
        <v>657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x14ac:dyDescent="0.3">
      <c r="C616" s="7" t="s">
        <v>658</v>
      </c>
      <c r="D616" s="7" t="s">
        <v>659</v>
      </c>
      <c r="E616" s="7" t="s">
        <v>658</v>
      </c>
      <c r="F616" s="8">
        <v>1</v>
      </c>
      <c r="G616" s="7" t="s">
        <v>660</v>
      </c>
      <c r="H616" s="9"/>
      <c r="I616" s="7"/>
      <c r="J616" s="10">
        <v>-8.67</v>
      </c>
      <c r="K616" s="7" t="s">
        <v>16</v>
      </c>
      <c r="L616" s="7"/>
    </row>
    <row r="617" spans="1:12" x14ac:dyDescent="0.3">
      <c r="C617" s="7" t="s">
        <v>661</v>
      </c>
      <c r="D617" s="7" t="s">
        <v>662</v>
      </c>
      <c r="E617" s="7" t="s">
        <v>661</v>
      </c>
      <c r="F617" s="8">
        <v>1</v>
      </c>
      <c r="G617" s="7" t="s">
        <v>663</v>
      </c>
      <c r="H617" s="9"/>
      <c r="I617" s="7"/>
      <c r="J617" s="10">
        <v>-4.71</v>
      </c>
      <c r="K617" s="7" t="s">
        <v>16</v>
      </c>
      <c r="L617" s="7"/>
    </row>
    <row r="618" spans="1:12" x14ac:dyDescent="0.3">
      <c r="C618" s="7" t="s">
        <v>343</v>
      </c>
      <c r="D618" s="7" t="s">
        <v>664</v>
      </c>
      <c r="E618" s="7" t="s">
        <v>343</v>
      </c>
      <c r="F618" s="8">
        <v>1</v>
      </c>
      <c r="G618" s="7" t="s">
        <v>665</v>
      </c>
      <c r="H618" s="9"/>
      <c r="I618" s="7"/>
      <c r="J618" s="10">
        <v>4.7</v>
      </c>
      <c r="K618" s="7" t="s">
        <v>16</v>
      </c>
      <c r="L618" s="7"/>
    </row>
    <row r="620" spans="1:12" x14ac:dyDescent="0.3">
      <c r="G620" s="11" t="s">
        <v>17</v>
      </c>
      <c r="H620" s="12">
        <f>+COUNTIF(K616:K618,"=Pte.")</f>
        <v>3</v>
      </c>
      <c r="I620" s="11" t="s">
        <v>18</v>
      </c>
      <c r="J620" s="13">
        <f>+SUMIF(K616:K618,"=Pte.",J616:J618)</f>
        <v>-8.68</v>
      </c>
    </row>
    <row r="622" spans="1:12" x14ac:dyDescent="0.3">
      <c r="A622" s="5">
        <v>43000727</v>
      </c>
      <c r="B622" s="5" t="s">
        <v>666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x14ac:dyDescent="0.3">
      <c r="C623" s="7" t="s">
        <v>42</v>
      </c>
      <c r="D623" s="7" t="s">
        <v>667</v>
      </c>
      <c r="E623" s="7" t="s">
        <v>42</v>
      </c>
      <c r="F623" s="8">
        <v>1</v>
      </c>
      <c r="G623" s="7" t="s">
        <v>668</v>
      </c>
      <c r="H623" s="9"/>
      <c r="I623" s="7"/>
      <c r="J623" s="10">
        <v>5195.8999999999996</v>
      </c>
      <c r="K623" s="7" t="s">
        <v>16</v>
      </c>
      <c r="L623" s="7"/>
    </row>
    <row r="625" spans="1:12" x14ac:dyDescent="0.3">
      <c r="G625" s="11" t="s">
        <v>17</v>
      </c>
      <c r="H625" s="12">
        <f>+COUNTIF(K623:K623,"=Pte.")</f>
        <v>1</v>
      </c>
      <c r="I625" s="11" t="s">
        <v>18</v>
      </c>
      <c r="J625" s="13">
        <f>+SUMIF(K623:K623,"=Pte.",J623:J623)</f>
        <v>5195.8999999999996</v>
      </c>
    </row>
    <row r="627" spans="1:12" x14ac:dyDescent="0.3">
      <c r="A627" s="5">
        <v>43000738</v>
      </c>
      <c r="B627" s="5" t="s">
        <v>669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x14ac:dyDescent="0.3">
      <c r="C628" s="7" t="s">
        <v>670</v>
      </c>
      <c r="D628" s="7" t="s">
        <v>671</v>
      </c>
      <c r="E628" s="7" t="s">
        <v>670</v>
      </c>
      <c r="F628" s="8">
        <v>1</v>
      </c>
      <c r="G628" s="7" t="s">
        <v>672</v>
      </c>
      <c r="H628" s="9"/>
      <c r="I628" s="7"/>
      <c r="J628" s="10">
        <v>-10.71</v>
      </c>
      <c r="K628" s="7" t="s">
        <v>16</v>
      </c>
      <c r="L628" s="7"/>
    </row>
    <row r="630" spans="1:12" x14ac:dyDescent="0.3">
      <c r="G630" s="11" t="s">
        <v>17</v>
      </c>
      <c r="H630" s="12">
        <f>+COUNTIF(K628:K628,"=Pte.")</f>
        <v>1</v>
      </c>
      <c r="I630" s="11" t="s">
        <v>18</v>
      </c>
      <c r="J630" s="13">
        <f>+SUMIF(K628:K628,"=Pte.",J628:J628)</f>
        <v>-10.71</v>
      </c>
    </row>
    <row r="632" spans="1:12" x14ac:dyDescent="0.3">
      <c r="A632" s="5">
        <v>43000749</v>
      </c>
      <c r="B632" s="5" t="s">
        <v>673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x14ac:dyDescent="0.3">
      <c r="C633" s="7" t="s">
        <v>674</v>
      </c>
      <c r="D633" s="7" t="s">
        <v>675</v>
      </c>
      <c r="E633" s="7" t="s">
        <v>674</v>
      </c>
      <c r="F633" s="8">
        <v>1</v>
      </c>
      <c r="G633" s="7" t="s">
        <v>676</v>
      </c>
      <c r="H633" s="9"/>
      <c r="I633" s="7"/>
      <c r="J633" s="10">
        <v>1498.65</v>
      </c>
      <c r="K633" s="7" t="s">
        <v>16</v>
      </c>
      <c r="L633" s="7"/>
    </row>
    <row r="635" spans="1:12" x14ac:dyDescent="0.3">
      <c r="G635" s="11" t="s">
        <v>17</v>
      </c>
      <c r="H635" s="12">
        <f>+COUNTIF(K633:K633,"=Pte.")</f>
        <v>1</v>
      </c>
      <c r="I635" s="11" t="s">
        <v>18</v>
      </c>
      <c r="J635" s="13">
        <f>+SUMIF(K633:K633,"=Pte.",J633:J633)</f>
        <v>1498.65</v>
      </c>
    </row>
    <row r="637" spans="1:12" x14ac:dyDescent="0.3">
      <c r="A637" s="5">
        <v>43000754</v>
      </c>
      <c r="B637" s="5" t="s">
        <v>677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x14ac:dyDescent="0.3">
      <c r="C638" s="7" t="s">
        <v>584</v>
      </c>
      <c r="D638" s="7" t="s">
        <v>678</v>
      </c>
      <c r="E638" s="7" t="s">
        <v>584</v>
      </c>
      <c r="F638" s="8">
        <v>1</v>
      </c>
      <c r="G638" s="7" t="s">
        <v>679</v>
      </c>
      <c r="H638" s="9"/>
      <c r="I638" s="7"/>
      <c r="J638" s="10">
        <v>-6.06</v>
      </c>
      <c r="K638" s="7" t="s">
        <v>16</v>
      </c>
      <c r="L638" s="7"/>
    </row>
    <row r="639" spans="1:12" x14ac:dyDescent="0.3">
      <c r="C639" s="7" t="s">
        <v>680</v>
      </c>
      <c r="D639" s="7" t="s">
        <v>681</v>
      </c>
      <c r="E639" s="7" t="s">
        <v>680</v>
      </c>
      <c r="F639" s="8">
        <v>1</v>
      </c>
      <c r="G639" s="7" t="s">
        <v>682</v>
      </c>
      <c r="H639" s="9"/>
      <c r="I639" s="7"/>
      <c r="J639" s="10">
        <v>6.06</v>
      </c>
      <c r="K639" s="7" t="s">
        <v>16</v>
      </c>
      <c r="L639" s="7"/>
    </row>
    <row r="641" spans="1:12" x14ac:dyDescent="0.3">
      <c r="G641" s="11" t="s">
        <v>17</v>
      </c>
      <c r="H641" s="12">
        <f>+COUNTIF(K638:K639,"=Pte.")</f>
        <v>2</v>
      </c>
      <c r="I641" s="11" t="s">
        <v>18</v>
      </c>
      <c r="J641" s="13">
        <f>+SUMIF(K638:K639,"=Pte.",J638:J639)</f>
        <v>0</v>
      </c>
    </row>
    <row r="643" spans="1:12" x14ac:dyDescent="0.3">
      <c r="A643" s="5">
        <v>43000755</v>
      </c>
      <c r="B643" s="5" t="s">
        <v>683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x14ac:dyDescent="0.3">
      <c r="C644" s="7" t="s">
        <v>684</v>
      </c>
      <c r="D644" s="7" t="s">
        <v>685</v>
      </c>
      <c r="E644" s="7" t="s">
        <v>684</v>
      </c>
      <c r="F644" s="8">
        <v>1</v>
      </c>
      <c r="G644" s="7" t="s">
        <v>686</v>
      </c>
      <c r="H644" s="9"/>
      <c r="I644" s="7"/>
      <c r="J644" s="10">
        <v>-6.32</v>
      </c>
      <c r="K644" s="7" t="s">
        <v>16</v>
      </c>
      <c r="L644" s="7"/>
    </row>
    <row r="645" spans="1:12" x14ac:dyDescent="0.3">
      <c r="C645" s="7" t="s">
        <v>73</v>
      </c>
      <c r="D645" s="7" t="s">
        <v>687</v>
      </c>
      <c r="E645" s="7" t="s">
        <v>73</v>
      </c>
      <c r="F645" s="8">
        <v>1</v>
      </c>
      <c r="G645" s="7" t="s">
        <v>688</v>
      </c>
      <c r="H645" s="9"/>
      <c r="I645" s="7"/>
      <c r="J645" s="10">
        <v>2038.75</v>
      </c>
      <c r="K645" s="7" t="s">
        <v>16</v>
      </c>
      <c r="L645" s="7"/>
    </row>
    <row r="646" spans="1:12" x14ac:dyDescent="0.3">
      <c r="C646" s="7" t="s">
        <v>173</v>
      </c>
      <c r="D646" s="7" t="s">
        <v>689</v>
      </c>
      <c r="E646" s="7" t="s">
        <v>173</v>
      </c>
      <c r="F646" s="8">
        <v>1</v>
      </c>
      <c r="G646" s="7" t="s">
        <v>690</v>
      </c>
      <c r="H646" s="9"/>
      <c r="I646" s="7"/>
      <c r="J646" s="10">
        <v>-90.76</v>
      </c>
      <c r="K646" s="7" t="s">
        <v>16</v>
      </c>
      <c r="L646" s="7"/>
    </row>
    <row r="647" spans="1:12" x14ac:dyDescent="0.3">
      <c r="C647" s="7" t="s">
        <v>173</v>
      </c>
      <c r="D647" s="7" t="s">
        <v>691</v>
      </c>
      <c r="E647" s="7" t="s">
        <v>173</v>
      </c>
      <c r="F647" s="8">
        <v>1</v>
      </c>
      <c r="G647" s="7" t="s">
        <v>692</v>
      </c>
      <c r="H647" s="9"/>
      <c r="I647" s="7"/>
      <c r="J647" s="10">
        <v>-188.52</v>
      </c>
      <c r="K647" s="7" t="s">
        <v>16</v>
      </c>
      <c r="L647" s="7"/>
    </row>
    <row r="648" spans="1:12" x14ac:dyDescent="0.3">
      <c r="C648" s="7" t="s">
        <v>173</v>
      </c>
      <c r="D648" s="7" t="s">
        <v>693</v>
      </c>
      <c r="E648" s="7" t="s">
        <v>173</v>
      </c>
      <c r="F648" s="8">
        <v>1</v>
      </c>
      <c r="G648" s="7" t="s">
        <v>694</v>
      </c>
      <c r="H648" s="9"/>
      <c r="I648" s="7"/>
      <c r="J648" s="10">
        <v>-558.24</v>
      </c>
      <c r="K648" s="7" t="s">
        <v>16</v>
      </c>
      <c r="L648" s="7"/>
    </row>
    <row r="650" spans="1:12" x14ac:dyDescent="0.3">
      <c r="G650" s="11" t="s">
        <v>17</v>
      </c>
      <c r="H650" s="12">
        <f>+COUNTIF(K644:K648,"=Pte.")</f>
        <v>5</v>
      </c>
      <c r="I650" s="11" t="s">
        <v>18</v>
      </c>
      <c r="J650" s="13">
        <f>+SUMIF(K644:K648,"=Pte.",J644:J648)</f>
        <v>1194.9100000000001</v>
      </c>
    </row>
    <row r="652" spans="1:12" x14ac:dyDescent="0.3">
      <c r="A652" s="5">
        <v>43000756</v>
      </c>
      <c r="B652" s="5" t="s">
        <v>695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x14ac:dyDescent="0.3">
      <c r="C653" s="7" t="s">
        <v>696</v>
      </c>
      <c r="D653" s="7" t="s">
        <v>697</v>
      </c>
      <c r="E653" s="7" t="s">
        <v>696</v>
      </c>
      <c r="F653" s="8">
        <v>1</v>
      </c>
      <c r="G653" s="7" t="s">
        <v>698</v>
      </c>
      <c r="H653" s="9"/>
      <c r="I653" s="7"/>
      <c r="J653" s="10">
        <v>100.83</v>
      </c>
      <c r="K653" s="7" t="s">
        <v>16</v>
      </c>
      <c r="L653" s="7"/>
    </row>
    <row r="654" spans="1:12" x14ac:dyDescent="0.3">
      <c r="C654" s="7" t="s">
        <v>699</v>
      </c>
      <c r="D654" s="7" t="s">
        <v>700</v>
      </c>
      <c r="E654" s="7" t="s">
        <v>699</v>
      </c>
      <c r="F654" s="8">
        <v>1</v>
      </c>
      <c r="G654" s="7" t="s">
        <v>701</v>
      </c>
      <c r="H654" s="9"/>
      <c r="I654" s="7"/>
      <c r="J654" s="10">
        <v>-80.540000000000006</v>
      </c>
      <c r="K654" s="7" t="s">
        <v>16</v>
      </c>
      <c r="L654" s="7"/>
    </row>
    <row r="655" spans="1:12" x14ac:dyDescent="0.3">
      <c r="C655" s="7" t="s">
        <v>454</v>
      </c>
      <c r="D655" s="7" t="s">
        <v>702</v>
      </c>
      <c r="E655" s="7" t="s">
        <v>454</v>
      </c>
      <c r="F655" s="8">
        <v>1</v>
      </c>
      <c r="G655" s="7" t="s">
        <v>703</v>
      </c>
      <c r="H655" s="9"/>
      <c r="I655" s="7"/>
      <c r="J655" s="10">
        <v>288.31</v>
      </c>
      <c r="K655" s="7" t="s">
        <v>16</v>
      </c>
      <c r="L655" s="7"/>
    </row>
    <row r="657" spans="1:12" x14ac:dyDescent="0.3">
      <c r="G657" s="11" t="s">
        <v>17</v>
      </c>
      <c r="H657" s="12">
        <f>+COUNTIF(K653:K655,"=Pte.")</f>
        <v>3</v>
      </c>
      <c r="I657" s="11" t="s">
        <v>18</v>
      </c>
      <c r="J657" s="13">
        <f>+SUMIF(K653:K655,"=Pte.",J653:J655)</f>
        <v>308.60000000000002</v>
      </c>
    </row>
    <row r="659" spans="1:12" x14ac:dyDescent="0.3">
      <c r="A659" s="5">
        <v>43000757</v>
      </c>
      <c r="B659" s="5" t="s">
        <v>704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x14ac:dyDescent="0.3">
      <c r="C660" s="7" t="s">
        <v>705</v>
      </c>
      <c r="D660" s="7" t="s">
        <v>706</v>
      </c>
      <c r="E660" s="7" t="s">
        <v>705</v>
      </c>
      <c r="F660" s="8">
        <v>1</v>
      </c>
      <c r="G660" s="7" t="s">
        <v>707</v>
      </c>
      <c r="H660" s="9"/>
      <c r="I660" s="7"/>
      <c r="J660" s="10">
        <v>-5.76</v>
      </c>
      <c r="K660" s="7" t="s">
        <v>16</v>
      </c>
      <c r="L660" s="7"/>
    </row>
    <row r="661" spans="1:12" x14ac:dyDescent="0.3">
      <c r="C661" s="7" t="s">
        <v>332</v>
      </c>
      <c r="D661" s="7" t="s">
        <v>708</v>
      </c>
      <c r="E661" s="7" t="s">
        <v>332</v>
      </c>
      <c r="F661" s="8">
        <v>1</v>
      </c>
      <c r="G661" s="7" t="s">
        <v>709</v>
      </c>
      <c r="H661" s="9"/>
      <c r="I661" s="7"/>
      <c r="J661" s="10">
        <v>5.76</v>
      </c>
      <c r="K661" s="7" t="s">
        <v>16</v>
      </c>
      <c r="L661" s="7"/>
    </row>
    <row r="662" spans="1:12" x14ac:dyDescent="0.3">
      <c r="C662" s="7" t="s">
        <v>360</v>
      </c>
      <c r="D662" s="7" t="s">
        <v>710</v>
      </c>
      <c r="E662" s="7" t="s">
        <v>360</v>
      </c>
      <c r="F662" s="8">
        <v>1</v>
      </c>
      <c r="G662" s="7" t="s">
        <v>711</v>
      </c>
      <c r="H662" s="9"/>
      <c r="I662" s="7"/>
      <c r="J662" s="10">
        <v>-2.4</v>
      </c>
      <c r="K662" s="7" t="s">
        <v>16</v>
      </c>
      <c r="L662" s="7"/>
    </row>
    <row r="664" spans="1:12" x14ac:dyDescent="0.3">
      <c r="G664" s="11" t="s">
        <v>17</v>
      </c>
      <c r="H664" s="12">
        <f>+COUNTIF(K660:K662,"=Pte.")</f>
        <v>3</v>
      </c>
      <c r="I664" s="11" t="s">
        <v>18</v>
      </c>
      <c r="J664" s="13">
        <f>+SUMIF(K660:K662,"=Pte.",J660:J662)</f>
        <v>-2.4</v>
      </c>
    </row>
    <row r="666" spans="1:12" x14ac:dyDescent="0.3">
      <c r="A666" s="5">
        <v>43000759</v>
      </c>
      <c r="B666" s="5" t="s">
        <v>712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x14ac:dyDescent="0.3">
      <c r="C667" s="7" t="s">
        <v>684</v>
      </c>
      <c r="D667" s="7" t="s">
        <v>713</v>
      </c>
      <c r="E667" s="7" t="s">
        <v>684</v>
      </c>
      <c r="F667" s="8">
        <v>1</v>
      </c>
      <c r="G667" s="7" t="s">
        <v>714</v>
      </c>
      <c r="H667" s="9"/>
      <c r="I667" s="7"/>
      <c r="J667" s="10">
        <v>-11.93</v>
      </c>
      <c r="K667" s="7" t="s">
        <v>16</v>
      </c>
      <c r="L667" s="7"/>
    </row>
    <row r="669" spans="1:12" x14ac:dyDescent="0.3">
      <c r="G669" s="11" t="s">
        <v>17</v>
      </c>
      <c r="H669" s="12">
        <f>+COUNTIF(K667:K667,"=Pte.")</f>
        <v>1</v>
      </c>
      <c r="I669" s="11" t="s">
        <v>18</v>
      </c>
      <c r="J669" s="13">
        <f>+SUMIF(K667:K667,"=Pte.",J667:J667)</f>
        <v>-11.93</v>
      </c>
    </row>
    <row r="671" spans="1:12" x14ac:dyDescent="0.3">
      <c r="A671" s="5">
        <v>43000774</v>
      </c>
      <c r="B671" s="5" t="s">
        <v>715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x14ac:dyDescent="0.3">
      <c r="C672" s="7" t="s">
        <v>716</v>
      </c>
      <c r="D672" s="7" t="s">
        <v>717</v>
      </c>
      <c r="E672" s="7" t="s">
        <v>716</v>
      </c>
      <c r="F672" s="8">
        <v>1</v>
      </c>
      <c r="G672" s="7" t="s">
        <v>718</v>
      </c>
      <c r="H672" s="9"/>
      <c r="I672" s="7"/>
      <c r="J672" s="10">
        <v>526.33000000000004</v>
      </c>
      <c r="K672" s="7" t="s">
        <v>16</v>
      </c>
      <c r="L672" s="7"/>
    </row>
    <row r="674" spans="1:12" x14ac:dyDescent="0.3">
      <c r="G674" s="11" t="s">
        <v>17</v>
      </c>
      <c r="H674" s="12">
        <f>+COUNTIF(K672:K672,"=Pte.")</f>
        <v>1</v>
      </c>
      <c r="I674" s="11" t="s">
        <v>18</v>
      </c>
      <c r="J674" s="13">
        <f>+SUMIF(K672:K672,"=Pte.",J672:J672)</f>
        <v>526.33000000000004</v>
      </c>
    </row>
    <row r="676" spans="1:12" x14ac:dyDescent="0.3">
      <c r="A676" s="5">
        <v>43000775</v>
      </c>
      <c r="B676" s="5" t="s">
        <v>719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x14ac:dyDescent="0.3">
      <c r="C677" s="7" t="s">
        <v>720</v>
      </c>
      <c r="D677" s="7" t="s">
        <v>721</v>
      </c>
      <c r="E677" s="7" t="s">
        <v>720</v>
      </c>
      <c r="F677" s="8">
        <v>1</v>
      </c>
      <c r="G677" s="7" t="s">
        <v>722</v>
      </c>
      <c r="H677" s="9"/>
      <c r="I677" s="7"/>
      <c r="J677" s="10">
        <v>-18.21</v>
      </c>
      <c r="K677" s="7" t="s">
        <v>16</v>
      </c>
      <c r="L677" s="7"/>
    </row>
    <row r="679" spans="1:12" x14ac:dyDescent="0.3">
      <c r="G679" s="11" t="s">
        <v>17</v>
      </c>
      <c r="H679" s="12">
        <f>+COUNTIF(K677:K677,"=Pte.")</f>
        <v>1</v>
      </c>
      <c r="I679" s="11" t="s">
        <v>18</v>
      </c>
      <c r="J679" s="13">
        <f>+SUMIF(K677:K677,"=Pte.",J677:J677)</f>
        <v>-18.21</v>
      </c>
    </row>
    <row r="681" spans="1:12" x14ac:dyDescent="0.3">
      <c r="A681" s="5">
        <v>43000781</v>
      </c>
      <c r="B681" s="5" t="s">
        <v>723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x14ac:dyDescent="0.3">
      <c r="C682" s="7" t="s">
        <v>724</v>
      </c>
      <c r="D682" s="7" t="s">
        <v>725</v>
      </c>
      <c r="E682" s="7" t="s">
        <v>724</v>
      </c>
      <c r="F682" s="8">
        <v>1</v>
      </c>
      <c r="G682" s="7" t="s">
        <v>726</v>
      </c>
      <c r="H682" s="9"/>
      <c r="I682" s="7"/>
      <c r="J682" s="10">
        <v>1871.54</v>
      </c>
      <c r="K682" s="7" t="s">
        <v>16</v>
      </c>
      <c r="L682" s="7"/>
    </row>
    <row r="683" spans="1:12" x14ac:dyDescent="0.3">
      <c r="C683" s="7" t="s">
        <v>724</v>
      </c>
      <c r="D683" s="7" t="s">
        <v>727</v>
      </c>
      <c r="E683" s="7" t="s">
        <v>724</v>
      </c>
      <c r="F683" s="8">
        <v>1</v>
      </c>
      <c r="G683" s="7" t="s">
        <v>728</v>
      </c>
      <c r="H683" s="9"/>
      <c r="I683" s="7"/>
      <c r="J683" s="10">
        <v>1500</v>
      </c>
      <c r="K683" s="7" t="s">
        <v>16</v>
      </c>
      <c r="L683" s="7"/>
    </row>
    <row r="684" spans="1:12" x14ac:dyDescent="0.3">
      <c r="C684" s="7" t="s">
        <v>729</v>
      </c>
      <c r="D684" s="7" t="s">
        <v>730</v>
      </c>
      <c r="E684" s="7" t="s">
        <v>729</v>
      </c>
      <c r="F684" s="8">
        <v>1</v>
      </c>
      <c r="G684" s="7" t="s">
        <v>731</v>
      </c>
      <c r="H684" s="9"/>
      <c r="I684" s="7"/>
      <c r="J684" s="10">
        <v>-16.91</v>
      </c>
      <c r="K684" s="7" t="s">
        <v>16</v>
      </c>
      <c r="L684" s="7"/>
    </row>
    <row r="685" spans="1:12" x14ac:dyDescent="0.3">
      <c r="C685" s="7" t="s">
        <v>430</v>
      </c>
      <c r="D685" s="7" t="s">
        <v>732</v>
      </c>
      <c r="E685" s="7" t="s">
        <v>430</v>
      </c>
      <c r="F685" s="8">
        <v>1</v>
      </c>
      <c r="G685" s="7" t="s">
        <v>733</v>
      </c>
      <c r="H685" s="9"/>
      <c r="I685" s="7"/>
      <c r="J685" s="10">
        <v>-47.37</v>
      </c>
      <c r="K685" s="7" t="s">
        <v>16</v>
      </c>
      <c r="L685" s="7"/>
    </row>
    <row r="686" spans="1:12" x14ac:dyDescent="0.3">
      <c r="C686" s="7" t="s">
        <v>248</v>
      </c>
      <c r="D686" s="7" t="s">
        <v>734</v>
      </c>
      <c r="E686" s="7" t="s">
        <v>248</v>
      </c>
      <c r="F686" s="8">
        <v>1</v>
      </c>
      <c r="G686" s="7" t="s">
        <v>735</v>
      </c>
      <c r="H686" s="9"/>
      <c r="I686" s="7"/>
      <c r="J686" s="10">
        <v>-20.100000000000001</v>
      </c>
      <c r="K686" s="7" t="s">
        <v>16</v>
      </c>
      <c r="L686" s="7"/>
    </row>
    <row r="687" spans="1:12" x14ac:dyDescent="0.3">
      <c r="C687" s="7" t="s">
        <v>248</v>
      </c>
      <c r="D687" s="7" t="s">
        <v>736</v>
      </c>
      <c r="E687" s="7" t="s">
        <v>248</v>
      </c>
      <c r="F687" s="8">
        <v>1</v>
      </c>
      <c r="G687" s="7" t="s">
        <v>737</v>
      </c>
      <c r="H687" s="9"/>
      <c r="I687" s="7"/>
      <c r="J687" s="10">
        <v>-56.74</v>
      </c>
      <c r="K687" s="7" t="s">
        <v>16</v>
      </c>
      <c r="L687" s="7"/>
    </row>
    <row r="688" spans="1:12" x14ac:dyDescent="0.3">
      <c r="C688" s="7" t="s">
        <v>248</v>
      </c>
      <c r="D688" s="7" t="s">
        <v>738</v>
      </c>
      <c r="E688" s="7" t="s">
        <v>248</v>
      </c>
      <c r="F688" s="8">
        <v>1</v>
      </c>
      <c r="G688" s="7" t="s">
        <v>739</v>
      </c>
      <c r="H688" s="9"/>
      <c r="I688" s="7"/>
      <c r="J688" s="10">
        <v>-114.49</v>
      </c>
      <c r="K688" s="7" t="s">
        <v>16</v>
      </c>
      <c r="L688" s="7"/>
    </row>
    <row r="689" spans="1:12" x14ac:dyDescent="0.3">
      <c r="C689" s="7" t="s">
        <v>248</v>
      </c>
      <c r="D689" s="7" t="s">
        <v>740</v>
      </c>
      <c r="E689" s="7" t="s">
        <v>248</v>
      </c>
      <c r="F689" s="8">
        <v>1</v>
      </c>
      <c r="G689" s="7" t="s">
        <v>741</v>
      </c>
      <c r="H689" s="9"/>
      <c r="I689" s="7"/>
      <c r="J689" s="10">
        <v>-39.01</v>
      </c>
      <c r="K689" s="7" t="s">
        <v>16</v>
      </c>
      <c r="L689" s="7"/>
    </row>
    <row r="690" spans="1:12" x14ac:dyDescent="0.3">
      <c r="C690" s="7" t="s">
        <v>248</v>
      </c>
      <c r="D690" s="7" t="s">
        <v>742</v>
      </c>
      <c r="E690" s="7" t="s">
        <v>248</v>
      </c>
      <c r="F690" s="8">
        <v>1</v>
      </c>
      <c r="G690" s="7" t="s">
        <v>743</v>
      </c>
      <c r="H690" s="9"/>
      <c r="I690" s="7"/>
      <c r="J690" s="10">
        <v>-151.63</v>
      </c>
      <c r="K690" s="7" t="s">
        <v>16</v>
      </c>
      <c r="L690" s="7"/>
    </row>
    <row r="692" spans="1:12" x14ac:dyDescent="0.3">
      <c r="G692" s="11" t="s">
        <v>17</v>
      </c>
      <c r="H692" s="12">
        <f>+COUNTIF(K682:K690,"=Pte.")</f>
        <v>9</v>
      </c>
      <c r="I692" s="11" t="s">
        <v>18</v>
      </c>
      <c r="J692" s="13">
        <f>+SUMIF(K682:K690,"=Pte.",J682:J690)</f>
        <v>2925.2900000000004</v>
      </c>
    </row>
    <row r="694" spans="1:12" x14ac:dyDescent="0.3">
      <c r="A694" s="5">
        <v>43000790</v>
      </c>
      <c r="B694" s="5" t="s">
        <v>744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x14ac:dyDescent="0.3">
      <c r="C695" s="7" t="s">
        <v>745</v>
      </c>
      <c r="D695" s="7" t="s">
        <v>746</v>
      </c>
      <c r="E695" s="7" t="s">
        <v>745</v>
      </c>
      <c r="F695" s="8">
        <v>1</v>
      </c>
      <c r="G695" s="7" t="s">
        <v>747</v>
      </c>
      <c r="H695" s="9"/>
      <c r="I695" s="7"/>
      <c r="J695" s="10">
        <v>-312.39</v>
      </c>
      <c r="K695" s="7" t="s">
        <v>16</v>
      </c>
      <c r="L695" s="7"/>
    </row>
    <row r="697" spans="1:12" x14ac:dyDescent="0.3">
      <c r="G697" s="11" t="s">
        <v>17</v>
      </c>
      <c r="H697" s="12">
        <f>+COUNTIF(K695:K695,"=Pte.")</f>
        <v>1</v>
      </c>
      <c r="I697" s="11" t="s">
        <v>18</v>
      </c>
      <c r="J697" s="13">
        <f>+SUMIF(K695:K695,"=Pte.",J695:J695)</f>
        <v>-312.39</v>
      </c>
    </row>
    <row r="699" spans="1:12" x14ac:dyDescent="0.3">
      <c r="A699" s="5">
        <v>43000795</v>
      </c>
      <c r="B699" s="5" t="s">
        <v>748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x14ac:dyDescent="0.3">
      <c r="C700" s="7" t="s">
        <v>496</v>
      </c>
      <c r="D700" s="7" t="s">
        <v>749</v>
      </c>
      <c r="E700" s="7" t="s">
        <v>496</v>
      </c>
      <c r="F700" s="8">
        <v>1</v>
      </c>
      <c r="G700" s="7" t="s">
        <v>750</v>
      </c>
      <c r="H700" s="9"/>
      <c r="I700" s="7"/>
      <c r="J700" s="10">
        <v>273.51</v>
      </c>
      <c r="K700" s="7" t="s">
        <v>16</v>
      </c>
      <c r="L700" s="7"/>
    </row>
    <row r="702" spans="1:12" x14ac:dyDescent="0.3">
      <c r="G702" s="11" t="s">
        <v>17</v>
      </c>
      <c r="H702" s="12">
        <f>+COUNTIF(K700:K700,"=Pte.")</f>
        <v>1</v>
      </c>
      <c r="I702" s="11" t="s">
        <v>18</v>
      </c>
      <c r="J702" s="13">
        <f>+SUMIF(K700:K700,"=Pte.",J700:J700)</f>
        <v>273.51</v>
      </c>
    </row>
    <row r="704" spans="1:12" x14ac:dyDescent="0.3">
      <c r="A704" s="5">
        <v>43000797</v>
      </c>
      <c r="B704" s="5" t="s">
        <v>751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x14ac:dyDescent="0.3">
      <c r="C705" s="7" t="s">
        <v>66</v>
      </c>
      <c r="D705" s="7" t="s">
        <v>752</v>
      </c>
      <c r="E705" s="7" t="s">
        <v>66</v>
      </c>
      <c r="F705" s="8">
        <v>1</v>
      </c>
      <c r="G705" s="7" t="s">
        <v>753</v>
      </c>
      <c r="H705" s="9"/>
      <c r="I705" s="7"/>
      <c r="J705" s="10">
        <v>405.36</v>
      </c>
      <c r="K705" s="7" t="s">
        <v>16</v>
      </c>
      <c r="L705" s="7"/>
    </row>
    <row r="707" spans="1:12" x14ac:dyDescent="0.3">
      <c r="G707" s="11" t="s">
        <v>17</v>
      </c>
      <c r="H707" s="12">
        <f>+COUNTIF(K705:K705,"=Pte.")</f>
        <v>1</v>
      </c>
      <c r="I707" s="11" t="s">
        <v>18</v>
      </c>
      <c r="J707" s="13">
        <f>+SUMIF(K705:K705,"=Pte.",J705:J705)</f>
        <v>405.36</v>
      </c>
    </row>
    <row r="709" spans="1:12" x14ac:dyDescent="0.3">
      <c r="A709" s="5">
        <v>43000801</v>
      </c>
      <c r="B709" s="5" t="s">
        <v>754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x14ac:dyDescent="0.3">
      <c r="C710" s="7" t="s">
        <v>755</v>
      </c>
      <c r="D710" s="7" t="s">
        <v>756</v>
      </c>
      <c r="E710" s="7" t="s">
        <v>755</v>
      </c>
      <c r="F710" s="8">
        <v>1</v>
      </c>
      <c r="G710" s="7" t="s">
        <v>757</v>
      </c>
      <c r="H710" s="9"/>
      <c r="I710" s="7"/>
      <c r="J710" s="10">
        <v>-40.81</v>
      </c>
      <c r="K710" s="7" t="s">
        <v>16</v>
      </c>
      <c r="L710" s="7"/>
    </row>
    <row r="712" spans="1:12" x14ac:dyDescent="0.3">
      <c r="G712" s="11" t="s">
        <v>17</v>
      </c>
      <c r="H712" s="12">
        <f>+COUNTIF(K710:K710,"=Pte.")</f>
        <v>1</v>
      </c>
      <c r="I712" s="11" t="s">
        <v>18</v>
      </c>
      <c r="J712" s="13">
        <f>+SUMIF(K710:K710,"=Pte.",J710:J710)</f>
        <v>-40.81</v>
      </c>
    </row>
    <row r="714" spans="1:12" x14ac:dyDescent="0.3">
      <c r="A714" s="5">
        <v>43000803</v>
      </c>
      <c r="B714" s="5" t="s">
        <v>758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x14ac:dyDescent="0.3">
      <c r="C715" s="7" t="s">
        <v>759</v>
      </c>
      <c r="D715" s="7" t="s">
        <v>760</v>
      </c>
      <c r="E715" s="7" t="s">
        <v>759</v>
      </c>
      <c r="F715" s="8">
        <v>1</v>
      </c>
      <c r="G715" s="7" t="s">
        <v>761</v>
      </c>
      <c r="H715" s="9"/>
      <c r="I715" s="7"/>
      <c r="J715" s="10">
        <v>-2.04</v>
      </c>
      <c r="K715" s="7" t="s">
        <v>16</v>
      </c>
      <c r="L715" s="7"/>
    </row>
    <row r="716" spans="1:12" x14ac:dyDescent="0.3">
      <c r="C716" s="7" t="s">
        <v>705</v>
      </c>
      <c r="D716" s="7" t="s">
        <v>762</v>
      </c>
      <c r="E716" s="7" t="s">
        <v>705</v>
      </c>
      <c r="F716" s="8">
        <v>1</v>
      </c>
      <c r="G716" s="7" t="s">
        <v>763</v>
      </c>
      <c r="H716" s="9"/>
      <c r="I716" s="7"/>
      <c r="J716" s="10">
        <v>2.04</v>
      </c>
      <c r="K716" s="7" t="s">
        <v>16</v>
      </c>
      <c r="L716" s="7"/>
    </row>
    <row r="718" spans="1:12" x14ac:dyDescent="0.3">
      <c r="G718" s="11" t="s">
        <v>17</v>
      </c>
      <c r="H718" s="12">
        <f>+COUNTIF(K715:K716,"=Pte.")</f>
        <v>2</v>
      </c>
      <c r="I718" s="11" t="s">
        <v>18</v>
      </c>
      <c r="J718" s="13">
        <f>+SUMIF(K715:K716,"=Pte.",J715:J716)</f>
        <v>0</v>
      </c>
    </row>
    <row r="720" spans="1:12" x14ac:dyDescent="0.3">
      <c r="A720" s="5">
        <v>43000810</v>
      </c>
      <c r="B720" s="5" t="s">
        <v>764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x14ac:dyDescent="0.3">
      <c r="C721" s="7" t="s">
        <v>699</v>
      </c>
      <c r="D721" s="7" t="s">
        <v>765</v>
      </c>
      <c r="E721" s="7" t="s">
        <v>699</v>
      </c>
      <c r="F721" s="8">
        <v>1</v>
      </c>
      <c r="G721" s="7" t="s">
        <v>766</v>
      </c>
      <c r="H721" s="9"/>
      <c r="I721" s="7"/>
      <c r="J721" s="10">
        <v>6.21</v>
      </c>
      <c r="K721" s="7" t="s">
        <v>16</v>
      </c>
      <c r="L721" s="7"/>
    </row>
    <row r="723" spans="1:12" x14ac:dyDescent="0.3">
      <c r="G723" s="11" t="s">
        <v>17</v>
      </c>
      <c r="H723" s="12">
        <f>+COUNTIF(K721:K721,"=Pte.")</f>
        <v>1</v>
      </c>
      <c r="I723" s="11" t="s">
        <v>18</v>
      </c>
      <c r="J723" s="13">
        <f>+SUMIF(K721:K721,"=Pte.",J721:J721)</f>
        <v>6.21</v>
      </c>
    </row>
    <row r="725" spans="1:12" x14ac:dyDescent="0.3">
      <c r="A725" s="5">
        <v>43000813</v>
      </c>
      <c r="B725" s="5" t="s">
        <v>767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x14ac:dyDescent="0.3">
      <c r="C726" s="7" t="s">
        <v>360</v>
      </c>
      <c r="D726" s="7" t="s">
        <v>768</v>
      </c>
      <c r="E726" s="7" t="s">
        <v>360</v>
      </c>
      <c r="F726" s="8">
        <v>1</v>
      </c>
      <c r="G726" s="7" t="s">
        <v>769</v>
      </c>
      <c r="H726" s="9"/>
      <c r="I726" s="7"/>
      <c r="J726" s="10">
        <v>-1.98</v>
      </c>
      <c r="K726" s="7" t="s">
        <v>16</v>
      </c>
      <c r="L726" s="7"/>
    </row>
    <row r="728" spans="1:12" x14ac:dyDescent="0.3">
      <c r="G728" s="11" t="s">
        <v>17</v>
      </c>
      <c r="H728" s="12">
        <f>+COUNTIF(K726:K726,"=Pte.")</f>
        <v>1</v>
      </c>
      <c r="I728" s="11" t="s">
        <v>18</v>
      </c>
      <c r="J728" s="13">
        <f>+SUMIF(K726:K726,"=Pte.",J726:J726)</f>
        <v>-1.98</v>
      </c>
    </row>
    <row r="730" spans="1:12" x14ac:dyDescent="0.3">
      <c r="A730" s="5">
        <v>43000816</v>
      </c>
      <c r="B730" s="5" t="s">
        <v>770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x14ac:dyDescent="0.3">
      <c r="C731" s="7" t="s">
        <v>771</v>
      </c>
      <c r="D731" s="7" t="s">
        <v>772</v>
      </c>
      <c r="E731" s="7" t="s">
        <v>771</v>
      </c>
      <c r="F731" s="8">
        <v>1</v>
      </c>
      <c r="G731" s="7" t="s">
        <v>773</v>
      </c>
      <c r="H731" s="9"/>
      <c r="I731" s="7"/>
      <c r="J731" s="10">
        <v>-16.5</v>
      </c>
      <c r="K731" s="7" t="s">
        <v>16</v>
      </c>
      <c r="L731" s="7"/>
    </row>
    <row r="733" spans="1:12" x14ac:dyDescent="0.3">
      <c r="G733" s="11" t="s">
        <v>17</v>
      </c>
      <c r="H733" s="12">
        <f>+COUNTIF(K731:K731,"=Pte.")</f>
        <v>1</v>
      </c>
      <c r="I733" s="11" t="s">
        <v>18</v>
      </c>
      <c r="J733" s="13">
        <f>+SUMIF(K731:K731,"=Pte.",J731:J731)</f>
        <v>-16.5</v>
      </c>
    </row>
    <row r="735" spans="1:12" x14ac:dyDescent="0.3">
      <c r="A735" s="5">
        <v>43000820</v>
      </c>
      <c r="B735" s="5" t="s">
        <v>774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x14ac:dyDescent="0.3">
      <c r="C736" s="7" t="s">
        <v>775</v>
      </c>
      <c r="D736" s="7" t="s">
        <v>776</v>
      </c>
      <c r="E736" s="7" t="s">
        <v>775</v>
      </c>
      <c r="F736" s="8">
        <v>1</v>
      </c>
      <c r="G736" s="7" t="s">
        <v>777</v>
      </c>
      <c r="H736" s="9"/>
      <c r="I736" s="7"/>
      <c r="J736" s="10">
        <v>-11.57</v>
      </c>
      <c r="K736" s="7" t="s">
        <v>16</v>
      </c>
      <c r="L736" s="7"/>
    </row>
    <row r="737" spans="1:12" x14ac:dyDescent="0.3">
      <c r="C737" s="7" t="s">
        <v>778</v>
      </c>
      <c r="D737" s="7" t="s">
        <v>779</v>
      </c>
      <c r="E737" s="7" t="s">
        <v>778</v>
      </c>
      <c r="F737" s="8">
        <v>1</v>
      </c>
      <c r="G737" s="7" t="s">
        <v>780</v>
      </c>
      <c r="H737" s="9"/>
      <c r="I737" s="7"/>
      <c r="J737" s="10">
        <v>-5.04</v>
      </c>
      <c r="K737" s="7" t="s">
        <v>16</v>
      </c>
      <c r="L737" s="7"/>
    </row>
    <row r="739" spans="1:12" x14ac:dyDescent="0.3">
      <c r="G739" s="11" t="s">
        <v>17</v>
      </c>
      <c r="H739" s="12">
        <f>+COUNTIF(K736:K737,"=Pte.")</f>
        <v>2</v>
      </c>
      <c r="I739" s="11" t="s">
        <v>18</v>
      </c>
      <c r="J739" s="13">
        <f>+SUMIF(K736:K737,"=Pte.",J736:J737)</f>
        <v>-16.61</v>
      </c>
    </row>
    <row r="741" spans="1:12" x14ac:dyDescent="0.3">
      <c r="A741" s="5">
        <v>43000826</v>
      </c>
      <c r="B741" s="5" t="s">
        <v>781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x14ac:dyDescent="0.3">
      <c r="C742" s="7" t="s">
        <v>782</v>
      </c>
      <c r="D742" s="7" t="s">
        <v>783</v>
      </c>
      <c r="E742" s="7" t="s">
        <v>782</v>
      </c>
      <c r="F742" s="8">
        <v>1</v>
      </c>
      <c r="G742" s="7" t="s">
        <v>784</v>
      </c>
      <c r="H742" s="9"/>
      <c r="I742" s="7"/>
      <c r="J742" s="10">
        <v>-5.08</v>
      </c>
      <c r="K742" s="7" t="s">
        <v>16</v>
      </c>
      <c r="L742" s="7"/>
    </row>
    <row r="743" spans="1:12" x14ac:dyDescent="0.3">
      <c r="C743" s="7" t="s">
        <v>755</v>
      </c>
      <c r="D743" s="7" t="s">
        <v>785</v>
      </c>
      <c r="E743" s="7" t="s">
        <v>755</v>
      </c>
      <c r="F743" s="8">
        <v>1</v>
      </c>
      <c r="G743" s="7" t="s">
        <v>786</v>
      </c>
      <c r="H743" s="9"/>
      <c r="I743" s="7"/>
      <c r="J743" s="10">
        <v>-5.08</v>
      </c>
      <c r="K743" s="7" t="s">
        <v>16</v>
      </c>
      <c r="L743" s="7"/>
    </row>
    <row r="744" spans="1:12" x14ac:dyDescent="0.3">
      <c r="C744" s="7" t="s">
        <v>124</v>
      </c>
      <c r="D744" s="7" t="s">
        <v>787</v>
      </c>
      <c r="E744" s="7" t="s">
        <v>124</v>
      </c>
      <c r="F744" s="8">
        <v>1</v>
      </c>
      <c r="G744" s="7" t="s">
        <v>788</v>
      </c>
      <c r="H744" s="9"/>
      <c r="I744" s="7"/>
      <c r="J744" s="10">
        <v>10.18</v>
      </c>
      <c r="K744" s="7" t="s">
        <v>16</v>
      </c>
      <c r="L744" s="7"/>
    </row>
    <row r="746" spans="1:12" x14ac:dyDescent="0.3">
      <c r="G746" s="11" t="s">
        <v>17</v>
      </c>
      <c r="H746" s="12">
        <f>+COUNTIF(K742:K744,"=Pte.")</f>
        <v>3</v>
      </c>
      <c r="I746" s="11" t="s">
        <v>18</v>
      </c>
      <c r="J746" s="13">
        <f>+SUMIF(K742:K744,"=Pte.",J742:J744)</f>
        <v>1.9999999999999574E-2</v>
      </c>
    </row>
    <row r="748" spans="1:12" x14ac:dyDescent="0.3">
      <c r="A748" s="5">
        <v>43000833</v>
      </c>
      <c r="B748" s="5" t="s">
        <v>789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x14ac:dyDescent="0.3">
      <c r="C749" s="7" t="s">
        <v>451</v>
      </c>
      <c r="D749" s="7" t="s">
        <v>790</v>
      </c>
      <c r="E749" s="7" t="s">
        <v>451</v>
      </c>
      <c r="F749" s="8">
        <v>1</v>
      </c>
      <c r="G749" s="7" t="s">
        <v>791</v>
      </c>
      <c r="H749" s="9"/>
      <c r="I749" s="7"/>
      <c r="J749" s="10">
        <v>644.16999999999996</v>
      </c>
      <c r="K749" s="7" t="s">
        <v>16</v>
      </c>
      <c r="L749" s="7"/>
    </row>
    <row r="750" spans="1:12" x14ac:dyDescent="0.3">
      <c r="C750" s="7" t="s">
        <v>266</v>
      </c>
      <c r="D750" s="7" t="s">
        <v>792</v>
      </c>
      <c r="E750" s="7" t="s">
        <v>266</v>
      </c>
      <c r="F750" s="8">
        <v>1</v>
      </c>
      <c r="G750" s="7" t="s">
        <v>793</v>
      </c>
      <c r="H750" s="9"/>
      <c r="I750" s="7"/>
      <c r="J750" s="10">
        <v>997.92</v>
      </c>
      <c r="K750" s="7" t="s">
        <v>16</v>
      </c>
      <c r="L750" s="7"/>
    </row>
    <row r="751" spans="1:12" x14ac:dyDescent="0.3">
      <c r="C751" s="7" t="s">
        <v>13</v>
      </c>
      <c r="D751" s="7" t="s">
        <v>794</v>
      </c>
      <c r="E751" s="7" t="s">
        <v>13</v>
      </c>
      <c r="F751" s="8">
        <v>1</v>
      </c>
      <c r="G751" s="7" t="s">
        <v>795</v>
      </c>
      <c r="H751" s="9"/>
      <c r="I751" s="7"/>
      <c r="J751" s="10">
        <v>770.76</v>
      </c>
      <c r="K751" s="7" t="s">
        <v>16</v>
      </c>
      <c r="L751" s="7"/>
    </row>
    <row r="753" spans="1:12" x14ac:dyDescent="0.3">
      <c r="G753" s="11" t="s">
        <v>17</v>
      </c>
      <c r="H753" s="12">
        <f>+COUNTIF(K749:K751,"=Pte.")</f>
        <v>3</v>
      </c>
      <c r="I753" s="11" t="s">
        <v>18</v>
      </c>
      <c r="J753" s="13">
        <f>+SUMIF(K749:K751,"=Pte.",J749:J751)</f>
        <v>2412.85</v>
      </c>
    </row>
    <row r="755" spans="1:12" x14ac:dyDescent="0.3">
      <c r="A755" s="5">
        <v>43000836</v>
      </c>
      <c r="B755" s="5" t="s">
        <v>796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x14ac:dyDescent="0.3">
      <c r="C756" s="7" t="s">
        <v>797</v>
      </c>
      <c r="D756" s="7" t="s">
        <v>798</v>
      </c>
      <c r="E756" s="7" t="s">
        <v>797</v>
      </c>
      <c r="F756" s="8">
        <v>1</v>
      </c>
      <c r="G756" s="7" t="s">
        <v>799</v>
      </c>
      <c r="H756" s="9"/>
      <c r="I756" s="7"/>
      <c r="J756" s="10">
        <v>2208.65</v>
      </c>
      <c r="K756" s="7" t="s">
        <v>16</v>
      </c>
      <c r="L756" s="7"/>
    </row>
    <row r="758" spans="1:12" x14ac:dyDescent="0.3">
      <c r="G758" s="11" t="s">
        <v>17</v>
      </c>
      <c r="H758" s="12">
        <f>+COUNTIF(K756:K756,"=Pte.")</f>
        <v>1</v>
      </c>
      <c r="I758" s="11" t="s">
        <v>18</v>
      </c>
      <c r="J758" s="13">
        <f>+SUMIF(K756:K756,"=Pte.",J756:J756)</f>
        <v>2208.65</v>
      </c>
    </row>
    <row r="760" spans="1:12" x14ac:dyDescent="0.3">
      <c r="A760" s="5">
        <v>43000838</v>
      </c>
      <c r="B760" s="5" t="s">
        <v>800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x14ac:dyDescent="0.3">
      <c r="C761" s="7" t="s">
        <v>411</v>
      </c>
      <c r="D761" s="7" t="s">
        <v>801</v>
      </c>
      <c r="E761" s="7" t="s">
        <v>411</v>
      </c>
      <c r="F761" s="8">
        <v>1</v>
      </c>
      <c r="G761" s="7" t="s">
        <v>802</v>
      </c>
      <c r="H761" s="9"/>
      <c r="I761" s="7"/>
      <c r="J761" s="10">
        <v>3334.23</v>
      </c>
      <c r="K761" s="7" t="s">
        <v>16</v>
      </c>
      <c r="L761" s="7"/>
    </row>
    <row r="762" spans="1:12" x14ac:dyDescent="0.3">
      <c r="C762" s="7" t="s">
        <v>797</v>
      </c>
      <c r="D762" s="7" t="s">
        <v>803</v>
      </c>
      <c r="E762" s="7" t="s">
        <v>797</v>
      </c>
      <c r="F762" s="8">
        <v>1</v>
      </c>
      <c r="G762" s="7" t="s">
        <v>804</v>
      </c>
      <c r="H762" s="9"/>
      <c r="I762" s="7"/>
      <c r="J762" s="10">
        <v>1065.51</v>
      </c>
      <c r="K762" s="7" t="s">
        <v>16</v>
      </c>
      <c r="L762" s="7"/>
    </row>
    <row r="764" spans="1:12" x14ac:dyDescent="0.3">
      <c r="G764" s="11" t="s">
        <v>17</v>
      </c>
      <c r="H764" s="12">
        <f>+COUNTIF(K761:K762,"=Pte.")</f>
        <v>2</v>
      </c>
      <c r="I764" s="11" t="s">
        <v>18</v>
      </c>
      <c r="J764" s="13">
        <f>+SUMIF(K761:K762,"=Pte.",J761:J762)</f>
        <v>4399.74</v>
      </c>
    </row>
    <row r="766" spans="1:12" x14ac:dyDescent="0.3">
      <c r="A766" s="5">
        <v>43000841</v>
      </c>
      <c r="B766" s="5" t="s">
        <v>805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x14ac:dyDescent="0.3">
      <c r="C767" s="7" t="s">
        <v>806</v>
      </c>
      <c r="D767" s="7" t="s">
        <v>807</v>
      </c>
      <c r="E767" s="7" t="s">
        <v>806</v>
      </c>
      <c r="F767" s="8">
        <v>1</v>
      </c>
      <c r="G767" s="7" t="s">
        <v>808</v>
      </c>
      <c r="H767" s="9"/>
      <c r="I767" s="7"/>
      <c r="J767" s="10">
        <v>2040.57</v>
      </c>
      <c r="K767" s="7" t="s">
        <v>16</v>
      </c>
      <c r="L767" s="7"/>
    </row>
    <row r="768" spans="1:12" x14ac:dyDescent="0.3">
      <c r="C768" s="7" t="s">
        <v>797</v>
      </c>
      <c r="D768" s="7" t="s">
        <v>809</v>
      </c>
      <c r="E768" s="7" t="s">
        <v>797</v>
      </c>
      <c r="F768" s="8">
        <v>1</v>
      </c>
      <c r="G768" s="7" t="s">
        <v>810</v>
      </c>
      <c r="H768" s="9"/>
      <c r="I768" s="7"/>
      <c r="J768" s="10">
        <v>2514.96</v>
      </c>
      <c r="K768" s="7" t="s">
        <v>16</v>
      </c>
      <c r="L768" s="7"/>
    </row>
    <row r="769" spans="1:12" x14ac:dyDescent="0.3">
      <c r="C769" s="7" t="s">
        <v>811</v>
      </c>
      <c r="D769" s="7" t="s">
        <v>812</v>
      </c>
      <c r="E769" s="7" t="s">
        <v>811</v>
      </c>
      <c r="F769" s="8">
        <v>1</v>
      </c>
      <c r="G769" s="7" t="s">
        <v>813</v>
      </c>
      <c r="H769" s="9"/>
      <c r="I769" s="7"/>
      <c r="J769" s="10">
        <v>-25.92</v>
      </c>
      <c r="K769" s="7" t="s">
        <v>16</v>
      </c>
      <c r="L769" s="7"/>
    </row>
    <row r="770" spans="1:12" x14ac:dyDescent="0.3">
      <c r="C770" s="7" t="s">
        <v>811</v>
      </c>
      <c r="D770" s="7" t="s">
        <v>814</v>
      </c>
      <c r="E770" s="7" t="s">
        <v>811</v>
      </c>
      <c r="F770" s="8">
        <v>1</v>
      </c>
      <c r="G770" s="7" t="s">
        <v>815</v>
      </c>
      <c r="H770" s="9"/>
      <c r="I770" s="7"/>
      <c r="J770" s="10">
        <v>-23.99</v>
      </c>
      <c r="K770" s="7" t="s">
        <v>16</v>
      </c>
      <c r="L770" s="7"/>
    </row>
    <row r="772" spans="1:12" x14ac:dyDescent="0.3">
      <c r="G772" s="11" t="s">
        <v>17</v>
      </c>
      <c r="H772" s="12">
        <f>+COUNTIF(K767:K770,"=Pte.")</f>
        <v>4</v>
      </c>
      <c r="I772" s="11" t="s">
        <v>18</v>
      </c>
      <c r="J772" s="13">
        <f>+SUMIF(K767:K770,"=Pte.",J767:J770)</f>
        <v>4505.62</v>
      </c>
    </row>
    <row r="774" spans="1:12" x14ac:dyDescent="0.3">
      <c r="A774" s="5">
        <v>43000843</v>
      </c>
      <c r="B774" s="5" t="s">
        <v>816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x14ac:dyDescent="0.3">
      <c r="C775" s="7" t="s">
        <v>128</v>
      </c>
      <c r="D775" s="7" t="s">
        <v>817</v>
      </c>
      <c r="E775" s="7" t="s">
        <v>128</v>
      </c>
      <c r="F775" s="8">
        <v>1</v>
      </c>
      <c r="G775" s="7" t="s">
        <v>818</v>
      </c>
      <c r="H775" s="9"/>
      <c r="I775" s="7"/>
      <c r="J775" s="10">
        <v>-20.86</v>
      </c>
      <c r="K775" s="7" t="s">
        <v>16</v>
      </c>
      <c r="L775" s="7"/>
    </row>
    <row r="776" spans="1:12" x14ac:dyDescent="0.3">
      <c r="C776" s="7" t="s">
        <v>819</v>
      </c>
      <c r="D776" s="7" t="s">
        <v>820</v>
      </c>
      <c r="E776" s="7" t="s">
        <v>819</v>
      </c>
      <c r="F776" s="8">
        <v>1</v>
      </c>
      <c r="G776" s="7" t="s">
        <v>821</v>
      </c>
      <c r="H776" s="9"/>
      <c r="I776" s="7"/>
      <c r="J776" s="10">
        <v>20.86</v>
      </c>
      <c r="K776" s="7" t="s">
        <v>16</v>
      </c>
      <c r="L776" s="7"/>
    </row>
    <row r="778" spans="1:12" x14ac:dyDescent="0.3">
      <c r="G778" s="11" t="s">
        <v>17</v>
      </c>
      <c r="H778" s="12">
        <f>+COUNTIF(K775:K776,"=Pte.")</f>
        <v>2</v>
      </c>
      <c r="I778" s="11" t="s">
        <v>18</v>
      </c>
      <c r="J778" s="13">
        <f>+SUMIF(K775:K776,"=Pte.",J775:J776)</f>
        <v>0</v>
      </c>
    </row>
    <row r="780" spans="1:12" x14ac:dyDescent="0.3">
      <c r="A780" s="5">
        <v>43000849</v>
      </c>
      <c r="B780" s="5" t="s">
        <v>822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x14ac:dyDescent="0.3">
      <c r="C781" s="7" t="s">
        <v>259</v>
      </c>
      <c r="D781" s="7" t="s">
        <v>823</v>
      </c>
      <c r="E781" s="7" t="s">
        <v>259</v>
      </c>
      <c r="F781" s="8">
        <v>1</v>
      </c>
      <c r="G781" s="7" t="s">
        <v>824</v>
      </c>
      <c r="H781" s="9"/>
      <c r="I781" s="7"/>
      <c r="J781" s="10">
        <v>-31.26</v>
      </c>
      <c r="K781" s="7" t="s">
        <v>16</v>
      </c>
      <c r="L781" s="7"/>
    </row>
    <row r="782" spans="1:12" x14ac:dyDescent="0.3">
      <c r="C782" s="7" t="s">
        <v>259</v>
      </c>
      <c r="D782" s="7" t="s">
        <v>825</v>
      </c>
      <c r="E782" s="7" t="s">
        <v>259</v>
      </c>
      <c r="F782" s="8">
        <v>1</v>
      </c>
      <c r="G782" s="7" t="s">
        <v>826</v>
      </c>
      <c r="H782" s="9"/>
      <c r="I782" s="7"/>
      <c r="J782" s="10">
        <v>-19.670000000000002</v>
      </c>
      <c r="K782" s="7" t="s">
        <v>16</v>
      </c>
      <c r="L782" s="7"/>
    </row>
    <row r="783" spans="1:12" x14ac:dyDescent="0.3">
      <c r="C783" s="7" t="s">
        <v>827</v>
      </c>
      <c r="D783" s="7" t="s">
        <v>828</v>
      </c>
      <c r="E783" s="7" t="s">
        <v>827</v>
      </c>
      <c r="F783" s="8">
        <v>1</v>
      </c>
      <c r="G783" s="7" t="s">
        <v>829</v>
      </c>
      <c r="H783" s="9"/>
      <c r="I783" s="7"/>
      <c r="J783" s="10">
        <v>31.26</v>
      </c>
      <c r="K783" s="7" t="s">
        <v>16</v>
      </c>
      <c r="L783" s="7"/>
    </row>
    <row r="784" spans="1:12" x14ac:dyDescent="0.3">
      <c r="C784" s="7" t="s">
        <v>827</v>
      </c>
      <c r="D784" s="7" t="s">
        <v>830</v>
      </c>
      <c r="E784" s="7" t="s">
        <v>827</v>
      </c>
      <c r="F784" s="8">
        <v>1</v>
      </c>
      <c r="G784" s="7" t="s">
        <v>831</v>
      </c>
      <c r="H784" s="9"/>
      <c r="I784" s="7"/>
      <c r="J784" s="10">
        <v>19.670000000000002</v>
      </c>
      <c r="K784" s="7" t="s">
        <v>16</v>
      </c>
      <c r="L784" s="7"/>
    </row>
    <row r="786" spans="1:12" x14ac:dyDescent="0.3">
      <c r="G786" s="11" t="s">
        <v>17</v>
      </c>
      <c r="H786" s="12">
        <f>+COUNTIF(K781:K784,"=Pte.")</f>
        <v>4</v>
      </c>
      <c r="I786" s="11" t="s">
        <v>18</v>
      </c>
      <c r="J786" s="13">
        <f>+SUMIF(K781:K784,"=Pte.",J781:J784)</f>
        <v>-3.5527136788005009E-15</v>
      </c>
    </row>
    <row r="788" spans="1:12" x14ac:dyDescent="0.3">
      <c r="A788" s="5">
        <v>43000850</v>
      </c>
      <c r="B788" s="5" t="s">
        <v>832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x14ac:dyDescent="0.3">
      <c r="C789" s="7" t="s">
        <v>454</v>
      </c>
      <c r="D789" s="7" t="s">
        <v>833</v>
      </c>
      <c r="E789" s="7" t="s">
        <v>454</v>
      </c>
      <c r="F789" s="8">
        <v>1</v>
      </c>
      <c r="G789" s="7" t="s">
        <v>834</v>
      </c>
      <c r="H789" s="9"/>
      <c r="I789" s="7"/>
      <c r="J789" s="10">
        <v>1213.25</v>
      </c>
      <c r="K789" s="7" t="s">
        <v>16</v>
      </c>
      <c r="L789" s="7"/>
    </row>
    <row r="790" spans="1:12" x14ac:dyDescent="0.3">
      <c r="C790" s="7" t="s">
        <v>128</v>
      </c>
      <c r="D790" s="7" t="s">
        <v>835</v>
      </c>
      <c r="E790" s="7" t="s">
        <v>128</v>
      </c>
      <c r="F790" s="8">
        <v>1</v>
      </c>
      <c r="G790" s="7" t="s">
        <v>836</v>
      </c>
      <c r="H790" s="9"/>
      <c r="I790" s="7"/>
      <c r="J790" s="10">
        <v>-32.94</v>
      </c>
      <c r="K790" s="7" t="s">
        <v>16</v>
      </c>
      <c r="L790" s="7"/>
    </row>
    <row r="792" spans="1:12" x14ac:dyDescent="0.3">
      <c r="G792" s="11" t="s">
        <v>17</v>
      </c>
      <c r="H792" s="12">
        <f>+COUNTIF(K789:K790,"=Pte.")</f>
        <v>2</v>
      </c>
      <c r="I792" s="11" t="s">
        <v>18</v>
      </c>
      <c r="J792" s="13">
        <f>+SUMIF(K789:K790,"=Pte.",J789:J790)</f>
        <v>1180.31</v>
      </c>
    </row>
    <row r="794" spans="1:12" x14ac:dyDescent="0.3">
      <c r="A794" s="5">
        <v>43000858</v>
      </c>
      <c r="B794" s="5" t="s">
        <v>837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x14ac:dyDescent="0.3">
      <c r="C795" s="7" t="s">
        <v>541</v>
      </c>
      <c r="D795" s="7" t="s">
        <v>838</v>
      </c>
      <c r="E795" s="7" t="s">
        <v>541</v>
      </c>
      <c r="F795" s="8">
        <v>1</v>
      </c>
      <c r="G795" s="7" t="s">
        <v>839</v>
      </c>
      <c r="H795" s="9"/>
      <c r="I795" s="7"/>
      <c r="J795" s="10">
        <v>-42.03</v>
      </c>
      <c r="K795" s="7" t="s">
        <v>16</v>
      </c>
      <c r="L795" s="7"/>
    </row>
    <row r="796" spans="1:12" x14ac:dyDescent="0.3">
      <c r="C796" s="7" t="s">
        <v>13</v>
      </c>
      <c r="D796" s="7" t="s">
        <v>840</v>
      </c>
      <c r="E796" s="7" t="s">
        <v>13</v>
      </c>
      <c r="F796" s="8">
        <v>1</v>
      </c>
      <c r="G796" s="7" t="s">
        <v>841</v>
      </c>
      <c r="H796" s="9"/>
      <c r="I796" s="7"/>
      <c r="J796" s="10">
        <v>1027.44</v>
      </c>
      <c r="K796" s="7" t="s">
        <v>16</v>
      </c>
      <c r="L796" s="7"/>
    </row>
    <row r="798" spans="1:12" x14ac:dyDescent="0.3">
      <c r="G798" s="11" t="s">
        <v>17</v>
      </c>
      <c r="H798" s="12">
        <f>+COUNTIF(K795:K796,"=Pte.")</f>
        <v>2</v>
      </c>
      <c r="I798" s="11" t="s">
        <v>18</v>
      </c>
      <c r="J798" s="13">
        <f>+SUMIF(K795:K796,"=Pte.",J795:J796)</f>
        <v>985.41000000000008</v>
      </c>
    </row>
    <row r="800" spans="1:12" x14ac:dyDescent="0.3">
      <c r="A800" s="5">
        <v>43000863</v>
      </c>
      <c r="B800" s="5" t="s">
        <v>842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x14ac:dyDescent="0.3">
      <c r="C801" s="7" t="s">
        <v>843</v>
      </c>
      <c r="D801" s="7" t="s">
        <v>844</v>
      </c>
      <c r="E801" s="7" t="s">
        <v>843</v>
      </c>
      <c r="F801" s="8">
        <v>1</v>
      </c>
      <c r="G801" s="7" t="s">
        <v>845</v>
      </c>
      <c r="H801" s="9"/>
      <c r="I801" s="7"/>
      <c r="J801" s="10">
        <v>-36.85</v>
      </c>
      <c r="K801" s="7" t="s">
        <v>16</v>
      </c>
      <c r="L801" s="7"/>
    </row>
    <row r="802" spans="1:12" x14ac:dyDescent="0.3">
      <c r="C802" s="7" t="s">
        <v>523</v>
      </c>
      <c r="D802" s="7" t="s">
        <v>846</v>
      </c>
      <c r="E802" s="7" t="s">
        <v>523</v>
      </c>
      <c r="F802" s="8">
        <v>1</v>
      </c>
      <c r="G802" s="7" t="s">
        <v>847</v>
      </c>
      <c r="H802" s="9"/>
      <c r="I802" s="7"/>
      <c r="J802" s="10">
        <v>36.85</v>
      </c>
      <c r="K802" s="7" t="s">
        <v>16</v>
      </c>
      <c r="L802" s="7"/>
    </row>
    <row r="804" spans="1:12" x14ac:dyDescent="0.3">
      <c r="G804" s="11" t="s">
        <v>17</v>
      </c>
      <c r="H804" s="12">
        <f>+COUNTIF(K801:K802,"=Pte.")</f>
        <v>2</v>
      </c>
      <c r="I804" s="11" t="s">
        <v>18</v>
      </c>
      <c r="J804" s="13">
        <f>+SUMIF(K801:K802,"=Pte.",J801:J802)</f>
        <v>0</v>
      </c>
    </row>
    <row r="806" spans="1:12" x14ac:dyDescent="0.3">
      <c r="A806" s="5">
        <v>43000866</v>
      </c>
      <c r="B806" s="5" t="s">
        <v>848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x14ac:dyDescent="0.3">
      <c r="C807" s="7" t="s">
        <v>755</v>
      </c>
      <c r="D807" s="7" t="s">
        <v>849</v>
      </c>
      <c r="E807" s="7" t="s">
        <v>755</v>
      </c>
      <c r="F807" s="8">
        <v>1</v>
      </c>
      <c r="G807" s="7" t="s">
        <v>850</v>
      </c>
      <c r="H807" s="9"/>
      <c r="I807" s="7"/>
      <c r="J807" s="10">
        <v>-13.82</v>
      </c>
      <c r="K807" s="7" t="s">
        <v>16</v>
      </c>
      <c r="L807" s="7"/>
    </row>
    <row r="808" spans="1:12" x14ac:dyDescent="0.3">
      <c r="C808" s="7" t="s">
        <v>851</v>
      </c>
      <c r="D808" s="7" t="s">
        <v>852</v>
      </c>
      <c r="E808" s="7" t="s">
        <v>851</v>
      </c>
      <c r="F808" s="8">
        <v>1</v>
      </c>
      <c r="G808" s="7" t="s">
        <v>853</v>
      </c>
      <c r="H808" s="9"/>
      <c r="I808" s="7"/>
      <c r="J808" s="10">
        <v>-20.25</v>
      </c>
      <c r="K808" s="7" t="s">
        <v>16</v>
      </c>
      <c r="L808" s="7"/>
    </row>
    <row r="809" spans="1:12" x14ac:dyDescent="0.3">
      <c r="C809" s="7" t="s">
        <v>66</v>
      </c>
      <c r="D809" s="7" t="s">
        <v>854</v>
      </c>
      <c r="E809" s="7" t="s">
        <v>66</v>
      </c>
      <c r="F809" s="8">
        <v>1</v>
      </c>
      <c r="G809" s="7" t="s">
        <v>855</v>
      </c>
      <c r="H809" s="9"/>
      <c r="I809" s="7"/>
      <c r="J809" s="10">
        <v>642.74</v>
      </c>
      <c r="K809" s="7" t="s">
        <v>16</v>
      </c>
      <c r="L809" s="7"/>
    </row>
    <row r="810" spans="1:12" x14ac:dyDescent="0.3">
      <c r="C810" s="7" t="s">
        <v>135</v>
      </c>
      <c r="D810" s="7" t="s">
        <v>856</v>
      </c>
      <c r="E810" s="7" t="s">
        <v>135</v>
      </c>
      <c r="F810" s="8">
        <v>1</v>
      </c>
      <c r="G810" s="7" t="s">
        <v>857</v>
      </c>
      <c r="H810" s="9"/>
      <c r="I810" s="7"/>
      <c r="J810" s="10">
        <v>664.61</v>
      </c>
      <c r="K810" s="7" t="s">
        <v>16</v>
      </c>
      <c r="L810" s="7"/>
    </row>
    <row r="812" spans="1:12" x14ac:dyDescent="0.3">
      <c r="G812" s="11" t="s">
        <v>17</v>
      </c>
      <c r="H812" s="12">
        <f>+COUNTIF(K807:K810,"=Pte.")</f>
        <v>4</v>
      </c>
      <c r="I812" s="11" t="s">
        <v>18</v>
      </c>
      <c r="J812" s="13">
        <f>+SUMIF(K807:K810,"=Pte.",J807:J810)</f>
        <v>1273.28</v>
      </c>
    </row>
    <row r="814" spans="1:12" x14ac:dyDescent="0.3">
      <c r="A814" s="5">
        <v>43000868</v>
      </c>
      <c r="B814" s="5" t="s">
        <v>858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x14ac:dyDescent="0.3">
      <c r="C815" s="7" t="s">
        <v>684</v>
      </c>
      <c r="D815" s="7" t="s">
        <v>859</v>
      </c>
      <c r="E815" s="7" t="s">
        <v>684</v>
      </c>
      <c r="F815" s="8">
        <v>1</v>
      </c>
      <c r="G815" s="7" t="s">
        <v>860</v>
      </c>
      <c r="H815" s="9"/>
      <c r="I815" s="7"/>
      <c r="J815" s="10">
        <v>-18.920000000000002</v>
      </c>
      <c r="K815" s="7" t="s">
        <v>16</v>
      </c>
      <c r="L815" s="7"/>
    </row>
    <row r="816" spans="1:12" x14ac:dyDescent="0.3">
      <c r="C816" s="7" t="s">
        <v>684</v>
      </c>
      <c r="D816" s="7" t="s">
        <v>861</v>
      </c>
      <c r="E816" s="7" t="s">
        <v>684</v>
      </c>
      <c r="F816" s="8">
        <v>1</v>
      </c>
      <c r="G816" s="7" t="s">
        <v>862</v>
      </c>
      <c r="H816" s="9"/>
      <c r="I816" s="7"/>
      <c r="J816" s="10">
        <v>18.920000000000002</v>
      </c>
      <c r="K816" s="7" t="s">
        <v>16</v>
      </c>
      <c r="L816" s="7"/>
    </row>
    <row r="818" spans="1:12" x14ac:dyDescent="0.3">
      <c r="G818" s="11" t="s">
        <v>17</v>
      </c>
      <c r="H818" s="12">
        <f>+COUNTIF(K815:K816,"=Pte.")</f>
        <v>2</v>
      </c>
      <c r="I818" s="11" t="s">
        <v>18</v>
      </c>
      <c r="J818" s="13">
        <f>+SUMIF(K815:K816,"=Pte.",J815:J816)</f>
        <v>0</v>
      </c>
    </row>
    <row r="820" spans="1:12" x14ac:dyDescent="0.3">
      <c r="A820" s="5">
        <v>43000871</v>
      </c>
      <c r="B820" s="5" t="s">
        <v>863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x14ac:dyDescent="0.3">
      <c r="C821" s="7" t="s">
        <v>295</v>
      </c>
      <c r="D821" s="7" t="s">
        <v>864</v>
      </c>
      <c r="E821" s="7" t="s">
        <v>295</v>
      </c>
      <c r="F821" s="8">
        <v>1</v>
      </c>
      <c r="G821" s="7" t="s">
        <v>865</v>
      </c>
      <c r="H821" s="9"/>
      <c r="I821" s="7"/>
      <c r="J821" s="10">
        <v>-10.51</v>
      </c>
      <c r="K821" s="7" t="s">
        <v>16</v>
      </c>
      <c r="L821" s="7"/>
    </row>
    <row r="822" spans="1:12" x14ac:dyDescent="0.3">
      <c r="C822" s="7" t="s">
        <v>161</v>
      </c>
      <c r="D822" s="7" t="s">
        <v>866</v>
      </c>
      <c r="E822" s="7" t="s">
        <v>161</v>
      </c>
      <c r="F822" s="8">
        <v>1</v>
      </c>
      <c r="G822" s="7" t="s">
        <v>867</v>
      </c>
      <c r="H822" s="9"/>
      <c r="I822" s="7"/>
      <c r="J822" s="10">
        <v>10.51</v>
      </c>
      <c r="K822" s="7" t="s">
        <v>16</v>
      </c>
      <c r="L822" s="7"/>
    </row>
    <row r="824" spans="1:12" x14ac:dyDescent="0.3">
      <c r="G824" s="11" t="s">
        <v>17</v>
      </c>
      <c r="H824" s="12">
        <f>+COUNTIF(K821:K822,"=Pte.")</f>
        <v>2</v>
      </c>
      <c r="I824" s="11" t="s">
        <v>18</v>
      </c>
      <c r="J824" s="13">
        <f>+SUMIF(K821:K822,"=Pte.",J821:J822)</f>
        <v>0</v>
      </c>
    </row>
    <row r="826" spans="1:12" x14ac:dyDescent="0.3">
      <c r="A826" s="5">
        <v>43000895</v>
      </c>
      <c r="B826" s="5" t="s">
        <v>868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x14ac:dyDescent="0.3">
      <c r="C827" s="7" t="s">
        <v>262</v>
      </c>
      <c r="D827" s="7" t="s">
        <v>869</v>
      </c>
      <c r="E827" s="7" t="s">
        <v>262</v>
      </c>
      <c r="F827" s="8">
        <v>1</v>
      </c>
      <c r="G827" s="7" t="s">
        <v>870</v>
      </c>
      <c r="H827" s="9"/>
      <c r="I827" s="7"/>
      <c r="J827" s="10">
        <v>1068.1099999999999</v>
      </c>
      <c r="K827" s="7" t="s">
        <v>16</v>
      </c>
      <c r="L827" s="7"/>
    </row>
    <row r="828" spans="1:12" x14ac:dyDescent="0.3">
      <c r="C828" s="7" t="s">
        <v>135</v>
      </c>
      <c r="D828" s="7" t="s">
        <v>871</v>
      </c>
      <c r="E828" s="7" t="s">
        <v>135</v>
      </c>
      <c r="F828" s="8">
        <v>1</v>
      </c>
      <c r="G828" s="7" t="s">
        <v>872</v>
      </c>
      <c r="H828" s="9"/>
      <c r="I828" s="7"/>
      <c r="J828" s="10">
        <v>1517.3</v>
      </c>
      <c r="K828" s="7" t="s">
        <v>16</v>
      </c>
      <c r="L828" s="7"/>
    </row>
    <row r="830" spans="1:12" x14ac:dyDescent="0.3">
      <c r="G830" s="11" t="s">
        <v>17</v>
      </c>
      <c r="H830" s="12">
        <f>+COUNTIF(K827:K828,"=Pte.")</f>
        <v>2</v>
      </c>
      <c r="I830" s="11" t="s">
        <v>18</v>
      </c>
      <c r="J830" s="13">
        <f>+SUMIF(K827:K828,"=Pte.",J827:J828)</f>
        <v>2585.41</v>
      </c>
    </row>
    <row r="832" spans="1:12" x14ac:dyDescent="0.3">
      <c r="A832" s="5">
        <v>43000897</v>
      </c>
      <c r="B832" s="5" t="s">
        <v>873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x14ac:dyDescent="0.3">
      <c r="C833" s="7" t="s">
        <v>874</v>
      </c>
      <c r="D833" s="7" t="s">
        <v>875</v>
      </c>
      <c r="E833" s="7" t="s">
        <v>874</v>
      </c>
      <c r="F833" s="8">
        <v>1</v>
      </c>
      <c r="G833" s="7" t="s">
        <v>876</v>
      </c>
      <c r="H833" s="9"/>
      <c r="I833" s="7"/>
      <c r="J833" s="10">
        <v>-10.62</v>
      </c>
      <c r="K833" s="7" t="s">
        <v>16</v>
      </c>
      <c r="L833" s="7"/>
    </row>
    <row r="835" spans="1:12" x14ac:dyDescent="0.3">
      <c r="G835" s="11" t="s">
        <v>17</v>
      </c>
      <c r="H835" s="12">
        <f>+COUNTIF(K833:K833,"=Pte.")</f>
        <v>1</v>
      </c>
      <c r="I835" s="11" t="s">
        <v>18</v>
      </c>
      <c r="J835" s="13">
        <f>+SUMIF(K833:K833,"=Pte.",J833:J833)</f>
        <v>-10.62</v>
      </c>
    </row>
    <row r="837" spans="1:12" x14ac:dyDescent="0.3">
      <c r="A837" s="5">
        <v>43000910</v>
      </c>
      <c r="B837" s="5" t="s">
        <v>877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x14ac:dyDescent="0.3">
      <c r="C838" s="7" t="s">
        <v>169</v>
      </c>
      <c r="D838" s="7" t="s">
        <v>878</v>
      </c>
      <c r="E838" s="7" t="s">
        <v>169</v>
      </c>
      <c r="F838" s="8">
        <v>1</v>
      </c>
      <c r="G838" s="7" t="s">
        <v>879</v>
      </c>
      <c r="H838" s="9"/>
      <c r="I838" s="7"/>
      <c r="J838" s="10">
        <v>-28.16</v>
      </c>
      <c r="K838" s="7" t="s">
        <v>16</v>
      </c>
      <c r="L838" s="7"/>
    </row>
    <row r="839" spans="1:12" x14ac:dyDescent="0.3">
      <c r="C839" s="7" t="s">
        <v>778</v>
      </c>
      <c r="D839" s="7" t="s">
        <v>880</v>
      </c>
      <c r="E839" s="7" t="s">
        <v>778</v>
      </c>
      <c r="F839" s="8">
        <v>1</v>
      </c>
      <c r="G839" s="7" t="s">
        <v>881</v>
      </c>
      <c r="H839" s="9"/>
      <c r="I839" s="7"/>
      <c r="J839" s="10">
        <v>-1.58</v>
      </c>
      <c r="K839" s="7" t="s">
        <v>16</v>
      </c>
      <c r="L839" s="7"/>
    </row>
    <row r="841" spans="1:12" x14ac:dyDescent="0.3">
      <c r="G841" s="11" t="s">
        <v>17</v>
      </c>
      <c r="H841" s="12">
        <f>+COUNTIF(K838:K839,"=Pte.")</f>
        <v>2</v>
      </c>
      <c r="I841" s="11" t="s">
        <v>18</v>
      </c>
      <c r="J841" s="13">
        <f>+SUMIF(K838:K839,"=Pte.",J838:J839)</f>
        <v>-29.740000000000002</v>
      </c>
    </row>
    <row r="843" spans="1:12" x14ac:dyDescent="0.3">
      <c r="A843" s="5">
        <v>43000916</v>
      </c>
      <c r="B843" s="5" t="s">
        <v>882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x14ac:dyDescent="0.3">
      <c r="C844" s="7" t="s">
        <v>351</v>
      </c>
      <c r="D844" s="7" t="s">
        <v>883</v>
      </c>
      <c r="E844" s="7" t="s">
        <v>351</v>
      </c>
      <c r="F844" s="8">
        <v>1</v>
      </c>
      <c r="G844" s="7" t="s">
        <v>884</v>
      </c>
      <c r="H844" s="9"/>
      <c r="I844" s="7"/>
      <c r="J844" s="10">
        <v>1173.01</v>
      </c>
      <c r="K844" s="7" t="s">
        <v>16</v>
      </c>
      <c r="L844" s="7"/>
    </row>
    <row r="846" spans="1:12" x14ac:dyDescent="0.3">
      <c r="G846" s="11" t="s">
        <v>17</v>
      </c>
      <c r="H846" s="12">
        <f>+COUNTIF(K844:K844,"=Pte.")</f>
        <v>1</v>
      </c>
      <c r="I846" s="11" t="s">
        <v>18</v>
      </c>
      <c r="J846" s="13">
        <f>+SUMIF(K844:K844,"=Pte.",J844:J844)</f>
        <v>1173.01</v>
      </c>
    </row>
    <row r="848" spans="1:12" x14ac:dyDescent="0.3">
      <c r="A848" s="5">
        <v>43000920</v>
      </c>
      <c r="B848" s="5" t="s">
        <v>885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x14ac:dyDescent="0.3">
      <c r="C849" s="7" t="s">
        <v>886</v>
      </c>
      <c r="D849" s="7" t="s">
        <v>887</v>
      </c>
      <c r="E849" s="7" t="s">
        <v>886</v>
      </c>
      <c r="F849" s="8">
        <v>1</v>
      </c>
      <c r="G849" s="7" t="s">
        <v>888</v>
      </c>
      <c r="H849" s="9"/>
      <c r="I849" s="7"/>
      <c r="J849" s="10">
        <v>-2.88</v>
      </c>
      <c r="K849" s="7" t="s">
        <v>16</v>
      </c>
      <c r="L849" s="7"/>
    </row>
    <row r="851" spans="1:12" x14ac:dyDescent="0.3">
      <c r="G851" s="11" t="s">
        <v>17</v>
      </c>
      <c r="H851" s="12">
        <f>+COUNTIF(K849:K849,"=Pte.")</f>
        <v>1</v>
      </c>
      <c r="I851" s="11" t="s">
        <v>18</v>
      </c>
      <c r="J851" s="13">
        <f>+SUMIF(K849:K849,"=Pte.",J849:J849)</f>
        <v>-2.88</v>
      </c>
    </row>
    <row r="853" spans="1:12" x14ac:dyDescent="0.3">
      <c r="A853" s="5">
        <v>43000925</v>
      </c>
      <c r="B853" s="5" t="s">
        <v>889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x14ac:dyDescent="0.3">
      <c r="C854" s="7" t="s">
        <v>510</v>
      </c>
      <c r="D854" s="7" t="s">
        <v>890</v>
      </c>
      <c r="E854" s="7" t="s">
        <v>510</v>
      </c>
      <c r="F854" s="8">
        <v>1</v>
      </c>
      <c r="G854" s="7" t="s">
        <v>891</v>
      </c>
      <c r="H854" s="9"/>
      <c r="I854" s="7"/>
      <c r="J854" s="10">
        <v>-6.62</v>
      </c>
      <c r="K854" s="7" t="s">
        <v>16</v>
      </c>
      <c r="L854" s="7"/>
    </row>
    <row r="855" spans="1:12" x14ac:dyDescent="0.3">
      <c r="C855" s="7" t="s">
        <v>206</v>
      </c>
      <c r="D855" s="7" t="s">
        <v>892</v>
      </c>
      <c r="E855" s="7" t="s">
        <v>206</v>
      </c>
      <c r="F855" s="8">
        <v>1</v>
      </c>
      <c r="G855" s="7" t="s">
        <v>893</v>
      </c>
      <c r="H855" s="9"/>
      <c r="I855" s="7"/>
      <c r="J855" s="10">
        <v>-2.4300000000000002</v>
      </c>
      <c r="K855" s="7" t="s">
        <v>16</v>
      </c>
      <c r="L855" s="7"/>
    </row>
    <row r="857" spans="1:12" x14ac:dyDescent="0.3">
      <c r="G857" s="11" t="s">
        <v>17</v>
      </c>
      <c r="H857" s="12">
        <f>+COUNTIF(K854:K855,"=Pte.")</f>
        <v>2</v>
      </c>
      <c r="I857" s="11" t="s">
        <v>18</v>
      </c>
      <c r="J857" s="13">
        <f>+SUMIF(K854:K855,"=Pte.",J854:J855)</f>
        <v>-9.0500000000000007</v>
      </c>
    </row>
    <row r="859" spans="1:12" x14ac:dyDescent="0.3">
      <c r="A859" s="5">
        <v>43000926</v>
      </c>
      <c r="B859" s="5" t="s">
        <v>894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x14ac:dyDescent="0.3">
      <c r="C860" s="7" t="s">
        <v>895</v>
      </c>
      <c r="D860" s="7" t="s">
        <v>896</v>
      </c>
      <c r="E860" s="7" t="s">
        <v>895</v>
      </c>
      <c r="F860" s="8">
        <v>1</v>
      </c>
      <c r="G860" s="7" t="s">
        <v>897</v>
      </c>
      <c r="H860" s="9"/>
      <c r="I860" s="7"/>
      <c r="J860" s="10">
        <v>-1.71</v>
      </c>
      <c r="K860" s="7" t="s">
        <v>16</v>
      </c>
      <c r="L860" s="7"/>
    </row>
    <row r="861" spans="1:12" x14ac:dyDescent="0.3">
      <c r="C861" s="7" t="s">
        <v>54</v>
      </c>
      <c r="D861" s="7" t="s">
        <v>898</v>
      </c>
      <c r="E861" s="7" t="s">
        <v>54</v>
      </c>
      <c r="F861" s="8">
        <v>1</v>
      </c>
      <c r="G861" s="7" t="s">
        <v>899</v>
      </c>
      <c r="H861" s="9"/>
      <c r="I861" s="7"/>
      <c r="J861" s="10">
        <v>1.71</v>
      </c>
      <c r="K861" s="7" t="s">
        <v>16</v>
      </c>
      <c r="L861" s="7"/>
    </row>
    <row r="863" spans="1:12" x14ac:dyDescent="0.3">
      <c r="G863" s="11" t="s">
        <v>17</v>
      </c>
      <c r="H863" s="12">
        <f>+COUNTIF(K860:K861,"=Pte.")</f>
        <v>2</v>
      </c>
      <c r="I863" s="11" t="s">
        <v>18</v>
      </c>
      <c r="J863" s="13">
        <f>+SUMIF(K860:K861,"=Pte.",J860:J861)</f>
        <v>0</v>
      </c>
    </row>
    <row r="865" spans="1:12" x14ac:dyDescent="0.3">
      <c r="A865" s="5">
        <v>43000939</v>
      </c>
      <c r="B865" s="5" t="s">
        <v>900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x14ac:dyDescent="0.3">
      <c r="C866" s="7" t="s">
        <v>206</v>
      </c>
      <c r="D866" s="7" t="s">
        <v>901</v>
      </c>
      <c r="E866" s="7" t="s">
        <v>206</v>
      </c>
      <c r="F866" s="8">
        <v>1</v>
      </c>
      <c r="G866" s="7" t="s">
        <v>902</v>
      </c>
      <c r="H866" s="9"/>
      <c r="I866" s="7"/>
      <c r="J866" s="10">
        <v>-5.31</v>
      </c>
      <c r="K866" s="7" t="s">
        <v>16</v>
      </c>
      <c r="L866" s="7"/>
    </row>
    <row r="868" spans="1:12" x14ac:dyDescent="0.3">
      <c r="G868" s="11" t="s">
        <v>17</v>
      </c>
      <c r="H868" s="12">
        <f>+COUNTIF(K866:K866,"=Pte.")</f>
        <v>1</v>
      </c>
      <c r="I868" s="11" t="s">
        <v>18</v>
      </c>
      <c r="J868" s="13">
        <f>+SUMIF(K866:K866,"=Pte.",J866:J866)</f>
        <v>-5.31</v>
      </c>
    </row>
    <row r="870" spans="1:12" x14ac:dyDescent="0.3">
      <c r="A870" s="5">
        <v>43000952</v>
      </c>
      <c r="B870" s="5" t="s">
        <v>903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x14ac:dyDescent="0.3">
      <c r="C871" s="7" t="s">
        <v>811</v>
      </c>
      <c r="D871" s="7" t="s">
        <v>904</v>
      </c>
      <c r="E871" s="7" t="s">
        <v>811</v>
      </c>
      <c r="F871" s="8">
        <v>1</v>
      </c>
      <c r="G871" s="7" t="s">
        <v>905</v>
      </c>
      <c r="H871" s="9"/>
      <c r="I871" s="7"/>
      <c r="J871" s="10">
        <v>573.35</v>
      </c>
      <c r="K871" s="7" t="s">
        <v>16</v>
      </c>
      <c r="L871" s="7"/>
    </row>
    <row r="873" spans="1:12" x14ac:dyDescent="0.3">
      <c r="G873" s="11" t="s">
        <v>17</v>
      </c>
      <c r="H873" s="12">
        <f>+COUNTIF(K871:K871,"=Pte.")</f>
        <v>1</v>
      </c>
      <c r="I873" s="11" t="s">
        <v>18</v>
      </c>
      <c r="J873" s="13">
        <f>+SUMIF(K871:K871,"=Pte.",J871:J871)</f>
        <v>573.35</v>
      </c>
    </row>
    <row r="875" spans="1:12" x14ac:dyDescent="0.3">
      <c r="A875" s="5">
        <v>43000954</v>
      </c>
      <c r="B875" s="5" t="s">
        <v>906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x14ac:dyDescent="0.3">
      <c r="C876" s="7" t="s">
        <v>379</v>
      </c>
      <c r="D876" s="7" t="s">
        <v>907</v>
      </c>
      <c r="E876" s="7" t="s">
        <v>379</v>
      </c>
      <c r="F876" s="8">
        <v>1</v>
      </c>
      <c r="G876" s="7" t="s">
        <v>908</v>
      </c>
      <c r="H876" s="9"/>
      <c r="I876" s="7"/>
      <c r="J876" s="10">
        <v>212.27</v>
      </c>
      <c r="K876" s="7" t="s">
        <v>16</v>
      </c>
      <c r="L876" s="7"/>
    </row>
    <row r="877" spans="1:12" x14ac:dyDescent="0.3">
      <c r="C877" s="7" t="s">
        <v>80</v>
      </c>
      <c r="D877" s="7" t="s">
        <v>909</v>
      </c>
      <c r="E877" s="7" t="s">
        <v>80</v>
      </c>
      <c r="F877" s="8">
        <v>1</v>
      </c>
      <c r="G877" s="7" t="s">
        <v>910</v>
      </c>
      <c r="H877" s="9"/>
      <c r="I877" s="7"/>
      <c r="J877" s="10">
        <v>212.3</v>
      </c>
      <c r="K877" s="7" t="s">
        <v>16</v>
      </c>
      <c r="L877" s="7"/>
    </row>
    <row r="879" spans="1:12" x14ac:dyDescent="0.3">
      <c r="G879" s="11" t="s">
        <v>17</v>
      </c>
      <c r="H879" s="12">
        <f>+COUNTIF(K876:K877,"=Pte.")</f>
        <v>2</v>
      </c>
      <c r="I879" s="11" t="s">
        <v>18</v>
      </c>
      <c r="J879" s="13">
        <f>+SUMIF(K876:K877,"=Pte.",J876:J877)</f>
        <v>424.57000000000005</v>
      </c>
    </row>
    <row r="881" spans="1:12" x14ac:dyDescent="0.3">
      <c r="A881" s="5">
        <v>43000967</v>
      </c>
      <c r="B881" s="5" t="s">
        <v>911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x14ac:dyDescent="0.3">
      <c r="C882" s="7" t="s">
        <v>135</v>
      </c>
      <c r="D882" s="7" t="s">
        <v>912</v>
      </c>
      <c r="E882" s="7" t="s">
        <v>135</v>
      </c>
      <c r="F882" s="8">
        <v>1</v>
      </c>
      <c r="G882" s="7" t="s">
        <v>913</v>
      </c>
      <c r="H882" s="9"/>
      <c r="I882" s="7"/>
      <c r="J882" s="10">
        <v>578.79</v>
      </c>
      <c r="K882" s="7" t="s">
        <v>16</v>
      </c>
      <c r="L882" s="7"/>
    </row>
    <row r="884" spans="1:12" x14ac:dyDescent="0.3">
      <c r="G884" s="11" t="s">
        <v>17</v>
      </c>
      <c r="H884" s="12">
        <f>+COUNTIF(K882:K882,"=Pte.")</f>
        <v>1</v>
      </c>
      <c r="I884" s="11" t="s">
        <v>18</v>
      </c>
      <c r="J884" s="13">
        <f>+SUMIF(K882:K882,"=Pte.",J882:J882)</f>
        <v>578.79</v>
      </c>
    </row>
    <row r="886" spans="1:12" x14ac:dyDescent="0.3">
      <c r="A886" s="5">
        <v>43000976</v>
      </c>
      <c r="B886" s="5" t="s">
        <v>914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x14ac:dyDescent="0.3">
      <c r="C887" s="7" t="s">
        <v>696</v>
      </c>
      <c r="D887" s="7" t="s">
        <v>915</v>
      </c>
      <c r="E887" s="7" t="s">
        <v>696</v>
      </c>
      <c r="F887" s="8">
        <v>1</v>
      </c>
      <c r="G887" s="7" t="s">
        <v>916</v>
      </c>
      <c r="H887" s="9"/>
      <c r="I887" s="7"/>
      <c r="J887" s="10">
        <v>-18.36</v>
      </c>
      <c r="K887" s="7" t="s">
        <v>16</v>
      </c>
      <c r="L887" s="7"/>
    </row>
    <row r="888" spans="1:12" x14ac:dyDescent="0.3">
      <c r="C888" s="7" t="s">
        <v>684</v>
      </c>
      <c r="D888" s="7" t="s">
        <v>917</v>
      </c>
      <c r="E888" s="7" t="s">
        <v>684</v>
      </c>
      <c r="F888" s="8">
        <v>1</v>
      </c>
      <c r="G888" s="7" t="s">
        <v>918</v>
      </c>
      <c r="H888" s="9"/>
      <c r="I888" s="7"/>
      <c r="J888" s="10">
        <v>837.73</v>
      </c>
      <c r="K888" s="7" t="s">
        <v>16</v>
      </c>
      <c r="L888" s="7"/>
    </row>
    <row r="889" spans="1:12" x14ac:dyDescent="0.3">
      <c r="C889" s="7" t="s">
        <v>266</v>
      </c>
      <c r="D889" s="7" t="s">
        <v>919</v>
      </c>
      <c r="E889" s="7" t="s">
        <v>266</v>
      </c>
      <c r="F889" s="8">
        <v>1</v>
      </c>
      <c r="G889" s="7" t="s">
        <v>920</v>
      </c>
      <c r="H889" s="9"/>
      <c r="I889" s="7"/>
      <c r="J889" s="10">
        <v>-780.79</v>
      </c>
      <c r="K889" s="7" t="s">
        <v>16</v>
      </c>
      <c r="L889" s="7"/>
    </row>
    <row r="890" spans="1:12" x14ac:dyDescent="0.3">
      <c r="C890" s="7" t="s">
        <v>266</v>
      </c>
      <c r="D890" s="7" t="s">
        <v>921</v>
      </c>
      <c r="E890" s="7" t="s">
        <v>266</v>
      </c>
      <c r="F890" s="8">
        <v>1</v>
      </c>
      <c r="G890" s="7" t="s">
        <v>922</v>
      </c>
      <c r="H890" s="9"/>
      <c r="I890" s="7"/>
      <c r="J890" s="10">
        <v>-72.53</v>
      </c>
      <c r="K890" s="7" t="s">
        <v>16</v>
      </c>
      <c r="L890" s="7"/>
    </row>
    <row r="891" spans="1:12" x14ac:dyDescent="0.3">
      <c r="C891" s="7" t="s">
        <v>266</v>
      </c>
      <c r="D891" s="7" t="s">
        <v>923</v>
      </c>
      <c r="E891" s="7" t="s">
        <v>266</v>
      </c>
      <c r="F891" s="8">
        <v>1</v>
      </c>
      <c r="G891" s="7" t="s">
        <v>924</v>
      </c>
      <c r="H891" s="9"/>
      <c r="I891" s="7"/>
      <c r="J891" s="10">
        <v>15.59</v>
      </c>
      <c r="K891" s="7" t="s">
        <v>16</v>
      </c>
      <c r="L891" s="7"/>
    </row>
    <row r="893" spans="1:12" x14ac:dyDescent="0.3">
      <c r="G893" s="11" t="s">
        <v>17</v>
      </c>
      <c r="H893" s="12">
        <f>+COUNTIF(K887:K891,"=Pte.")</f>
        <v>5</v>
      </c>
      <c r="I893" s="11" t="s">
        <v>18</v>
      </c>
      <c r="J893" s="13">
        <f>+SUMIF(K887:K891,"=Pte.",J887:J891)</f>
        <v>-18.35999999999996</v>
      </c>
    </row>
    <row r="895" spans="1:12" x14ac:dyDescent="0.3">
      <c r="A895" s="5">
        <v>43000980</v>
      </c>
      <c r="B895" s="5" t="s">
        <v>925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x14ac:dyDescent="0.3">
      <c r="C896" s="7" t="s">
        <v>771</v>
      </c>
      <c r="D896" s="7" t="s">
        <v>926</v>
      </c>
      <c r="E896" s="7" t="s">
        <v>771</v>
      </c>
      <c r="F896" s="8">
        <v>1</v>
      </c>
      <c r="G896" s="7" t="s">
        <v>927</v>
      </c>
      <c r="H896" s="9"/>
      <c r="I896" s="7"/>
      <c r="J896" s="10">
        <v>-20.94</v>
      </c>
      <c r="K896" s="7" t="s">
        <v>16</v>
      </c>
      <c r="L896" s="7"/>
    </row>
    <row r="898" spans="1:12" x14ac:dyDescent="0.3">
      <c r="G898" s="11" t="s">
        <v>17</v>
      </c>
      <c r="H898" s="12">
        <f>+COUNTIF(K896:K896,"=Pte.")</f>
        <v>1</v>
      </c>
      <c r="I898" s="11" t="s">
        <v>18</v>
      </c>
      <c r="J898" s="13">
        <f>+SUMIF(K896:K896,"=Pte.",J896:J896)</f>
        <v>-20.94</v>
      </c>
    </row>
    <row r="900" spans="1:12" x14ac:dyDescent="0.3">
      <c r="A900" s="5">
        <v>43000982</v>
      </c>
      <c r="B900" s="5" t="s">
        <v>928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x14ac:dyDescent="0.3">
      <c r="C901" s="7" t="s">
        <v>479</v>
      </c>
      <c r="D901" s="7" t="s">
        <v>929</v>
      </c>
      <c r="E901" s="7" t="s">
        <v>479</v>
      </c>
      <c r="F901" s="8">
        <v>1</v>
      </c>
      <c r="G901" s="7" t="s">
        <v>930</v>
      </c>
      <c r="H901" s="9"/>
      <c r="I901" s="7"/>
      <c r="J901" s="10">
        <v>-2.74</v>
      </c>
      <c r="K901" s="7" t="s">
        <v>16</v>
      </c>
      <c r="L901" s="7"/>
    </row>
    <row r="902" spans="1:12" x14ac:dyDescent="0.3">
      <c r="C902" s="7" t="s">
        <v>771</v>
      </c>
      <c r="D902" s="7" t="s">
        <v>931</v>
      </c>
      <c r="E902" s="7" t="s">
        <v>771</v>
      </c>
      <c r="F902" s="8">
        <v>1</v>
      </c>
      <c r="G902" s="7" t="s">
        <v>932</v>
      </c>
      <c r="H902" s="9"/>
      <c r="I902" s="7"/>
      <c r="J902" s="10">
        <v>-9.75</v>
      </c>
      <c r="K902" s="7" t="s">
        <v>16</v>
      </c>
      <c r="L902" s="7"/>
    </row>
    <row r="904" spans="1:12" x14ac:dyDescent="0.3">
      <c r="G904" s="11" t="s">
        <v>17</v>
      </c>
      <c r="H904" s="12">
        <f>+COUNTIF(K901:K902,"=Pte.")</f>
        <v>2</v>
      </c>
      <c r="I904" s="11" t="s">
        <v>18</v>
      </c>
      <c r="J904" s="13">
        <f>+SUMIF(K901:K902,"=Pte.",J901:J902)</f>
        <v>-12.49</v>
      </c>
    </row>
    <row r="906" spans="1:12" x14ac:dyDescent="0.3">
      <c r="A906" s="5">
        <v>43000985</v>
      </c>
      <c r="B906" s="5" t="s">
        <v>933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x14ac:dyDescent="0.3">
      <c r="C907" s="7" t="s">
        <v>108</v>
      </c>
      <c r="D907" s="7" t="s">
        <v>934</v>
      </c>
      <c r="E907" s="7" t="s">
        <v>108</v>
      </c>
      <c r="F907" s="8">
        <v>1</v>
      </c>
      <c r="G907" s="7" t="s">
        <v>935</v>
      </c>
      <c r="H907" s="9"/>
      <c r="I907" s="7"/>
      <c r="J907" s="10">
        <v>-3.72</v>
      </c>
      <c r="K907" s="7" t="s">
        <v>16</v>
      </c>
      <c r="L907" s="7"/>
    </row>
    <row r="909" spans="1:12" x14ac:dyDescent="0.3">
      <c r="G909" s="11" t="s">
        <v>17</v>
      </c>
      <c r="H909" s="12">
        <f>+COUNTIF(K907:K907,"=Pte.")</f>
        <v>1</v>
      </c>
      <c r="I909" s="11" t="s">
        <v>18</v>
      </c>
      <c r="J909" s="13">
        <f>+SUMIF(K907:K907,"=Pte.",J907:J907)</f>
        <v>-3.72</v>
      </c>
    </row>
    <row r="911" spans="1:12" x14ac:dyDescent="0.3">
      <c r="A911" s="5">
        <v>43000991</v>
      </c>
      <c r="B911" s="5" t="s">
        <v>936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x14ac:dyDescent="0.3">
      <c r="C912" s="7" t="s">
        <v>778</v>
      </c>
      <c r="D912" s="7" t="s">
        <v>937</v>
      </c>
      <c r="E912" s="7" t="s">
        <v>778</v>
      </c>
      <c r="F912" s="8">
        <v>1</v>
      </c>
      <c r="G912" s="7" t="s">
        <v>938</v>
      </c>
      <c r="H912" s="9"/>
      <c r="I912" s="7"/>
      <c r="J912" s="10">
        <v>-1.02</v>
      </c>
      <c r="K912" s="7" t="s">
        <v>16</v>
      </c>
      <c r="L912" s="7"/>
    </row>
    <row r="914" spans="1:12" x14ac:dyDescent="0.3">
      <c r="G914" s="11" t="s">
        <v>17</v>
      </c>
      <c r="H914" s="12">
        <f>+COUNTIF(K912:K912,"=Pte.")</f>
        <v>1</v>
      </c>
      <c r="I914" s="11" t="s">
        <v>18</v>
      </c>
      <c r="J914" s="13">
        <f>+SUMIF(K912:K912,"=Pte.",J912:J912)</f>
        <v>-1.02</v>
      </c>
    </row>
    <row r="916" spans="1:12" x14ac:dyDescent="0.3">
      <c r="A916" s="5">
        <v>43000997</v>
      </c>
      <c r="B916" s="5" t="s">
        <v>939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x14ac:dyDescent="0.3">
      <c r="C917" s="7" t="s">
        <v>86</v>
      </c>
      <c r="D917" s="7" t="s">
        <v>940</v>
      </c>
      <c r="E917" s="7" t="s">
        <v>86</v>
      </c>
      <c r="F917" s="8">
        <v>1</v>
      </c>
      <c r="G917" s="7" t="s">
        <v>941</v>
      </c>
      <c r="H917" s="9"/>
      <c r="I917" s="7"/>
      <c r="J917" s="10">
        <v>261.12</v>
      </c>
      <c r="K917" s="7" t="s">
        <v>16</v>
      </c>
      <c r="L917" s="7"/>
    </row>
    <row r="919" spans="1:12" x14ac:dyDescent="0.3">
      <c r="G919" s="11" t="s">
        <v>17</v>
      </c>
      <c r="H919" s="12">
        <f>+COUNTIF(K917:K917,"=Pte.")</f>
        <v>1</v>
      </c>
      <c r="I919" s="11" t="s">
        <v>18</v>
      </c>
      <c r="J919" s="13">
        <f>+SUMIF(K917:K917,"=Pte.",J917:J917)</f>
        <v>261.12</v>
      </c>
    </row>
    <row r="921" spans="1:12" x14ac:dyDescent="0.3">
      <c r="A921" s="5">
        <v>43000998</v>
      </c>
      <c r="B921" s="5" t="s">
        <v>942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x14ac:dyDescent="0.3">
      <c r="C922" s="7" t="s">
        <v>943</v>
      </c>
      <c r="D922" s="7" t="s">
        <v>944</v>
      </c>
      <c r="E922" s="7" t="s">
        <v>943</v>
      </c>
      <c r="F922" s="8">
        <v>1</v>
      </c>
      <c r="G922" s="7" t="s">
        <v>945</v>
      </c>
      <c r="H922" s="9"/>
      <c r="I922" s="7"/>
      <c r="J922" s="10">
        <v>2267.2399999999998</v>
      </c>
      <c r="K922" s="7" t="s">
        <v>16</v>
      </c>
      <c r="L922" s="7"/>
    </row>
    <row r="924" spans="1:12" x14ac:dyDescent="0.3">
      <c r="G924" s="11" t="s">
        <v>17</v>
      </c>
      <c r="H924" s="12">
        <f>+COUNTIF(K922:K922,"=Pte.")</f>
        <v>1</v>
      </c>
      <c r="I924" s="11" t="s">
        <v>18</v>
      </c>
      <c r="J924" s="13">
        <f>+SUMIF(K922:K922,"=Pte.",J922:J922)</f>
        <v>2267.2399999999998</v>
      </c>
    </row>
    <row r="926" spans="1:12" x14ac:dyDescent="0.3">
      <c r="A926" s="5">
        <v>43001013</v>
      </c>
      <c r="B926" s="5" t="s">
        <v>946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x14ac:dyDescent="0.3">
      <c r="C927" s="7" t="s">
        <v>947</v>
      </c>
      <c r="D927" s="7" t="s">
        <v>948</v>
      </c>
      <c r="E927" s="7" t="s">
        <v>947</v>
      </c>
      <c r="F927" s="8">
        <v>1</v>
      </c>
      <c r="G927" s="7" t="s">
        <v>949</v>
      </c>
      <c r="H927" s="9"/>
      <c r="I927" s="7"/>
      <c r="J927" s="10">
        <v>1022.5</v>
      </c>
      <c r="K927" s="7" t="s">
        <v>16</v>
      </c>
      <c r="L927" s="7"/>
    </row>
    <row r="929" spans="1:12" x14ac:dyDescent="0.3">
      <c r="G929" s="11" t="s">
        <v>17</v>
      </c>
      <c r="H929" s="12">
        <f>+COUNTIF(K927:K927,"=Pte.")</f>
        <v>1</v>
      </c>
      <c r="I929" s="11" t="s">
        <v>18</v>
      </c>
      <c r="J929" s="13">
        <f>+SUMIF(K927:K927,"=Pte.",J927:J927)</f>
        <v>1022.5</v>
      </c>
    </row>
    <row r="931" spans="1:12" x14ac:dyDescent="0.3">
      <c r="A931" s="5">
        <v>43001016</v>
      </c>
      <c r="B931" s="5" t="s">
        <v>950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x14ac:dyDescent="0.3">
      <c r="C932" s="7" t="s">
        <v>684</v>
      </c>
      <c r="D932" s="7" t="s">
        <v>951</v>
      </c>
      <c r="E932" s="7" t="s">
        <v>684</v>
      </c>
      <c r="F932" s="8">
        <v>1</v>
      </c>
      <c r="G932" s="7" t="s">
        <v>952</v>
      </c>
      <c r="H932" s="9"/>
      <c r="I932" s="7"/>
      <c r="J932" s="10">
        <v>-27.95</v>
      </c>
      <c r="K932" s="7" t="s">
        <v>16</v>
      </c>
      <c r="L932" s="7"/>
    </row>
    <row r="934" spans="1:12" x14ac:dyDescent="0.3">
      <c r="G934" s="11" t="s">
        <v>17</v>
      </c>
      <c r="H934" s="12">
        <f>+COUNTIF(K932:K932,"=Pte.")</f>
        <v>1</v>
      </c>
      <c r="I934" s="11" t="s">
        <v>18</v>
      </c>
      <c r="J934" s="13">
        <f>+SUMIF(K932:K932,"=Pte.",J932:J932)</f>
        <v>-27.95</v>
      </c>
    </row>
    <row r="936" spans="1:12" x14ac:dyDescent="0.3">
      <c r="A936" s="5">
        <v>43001017</v>
      </c>
      <c r="B936" s="5" t="s">
        <v>953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x14ac:dyDescent="0.3">
      <c r="C937" s="7" t="s">
        <v>537</v>
      </c>
      <c r="D937" s="7" t="s">
        <v>954</v>
      </c>
      <c r="E937" s="7" t="s">
        <v>537</v>
      </c>
      <c r="F937" s="8">
        <v>1</v>
      </c>
      <c r="G937" s="7" t="s">
        <v>955</v>
      </c>
      <c r="H937" s="9"/>
      <c r="I937" s="7"/>
      <c r="J937" s="10">
        <v>-31.29</v>
      </c>
      <c r="K937" s="7" t="s">
        <v>16</v>
      </c>
      <c r="L937" s="7"/>
    </row>
    <row r="938" spans="1:12" x14ac:dyDescent="0.3">
      <c r="C938" s="7" t="s">
        <v>103</v>
      </c>
      <c r="D938" s="7" t="s">
        <v>956</v>
      </c>
      <c r="E938" s="7" t="s">
        <v>103</v>
      </c>
      <c r="F938" s="8">
        <v>1</v>
      </c>
      <c r="G938" s="7" t="s">
        <v>957</v>
      </c>
      <c r="H938" s="9"/>
      <c r="I938" s="7"/>
      <c r="J938" s="10">
        <v>-13.81</v>
      </c>
      <c r="K938" s="7" t="s">
        <v>16</v>
      </c>
      <c r="L938" s="7"/>
    </row>
    <row r="939" spans="1:12" x14ac:dyDescent="0.3">
      <c r="C939" s="7" t="s">
        <v>86</v>
      </c>
      <c r="D939" s="7" t="s">
        <v>958</v>
      </c>
      <c r="E939" s="7" t="s">
        <v>86</v>
      </c>
      <c r="F939" s="8">
        <v>1</v>
      </c>
      <c r="G939" s="7" t="s">
        <v>959</v>
      </c>
      <c r="H939" s="9"/>
      <c r="I939" s="7"/>
      <c r="J939" s="10">
        <v>764.79</v>
      </c>
      <c r="K939" s="7" t="s">
        <v>16</v>
      </c>
      <c r="L939" s="7"/>
    </row>
    <row r="941" spans="1:12" x14ac:dyDescent="0.3">
      <c r="G941" s="11" t="s">
        <v>17</v>
      </c>
      <c r="H941" s="12">
        <f>+COUNTIF(K937:K939,"=Pte.")</f>
        <v>3</v>
      </c>
      <c r="I941" s="11" t="s">
        <v>18</v>
      </c>
      <c r="J941" s="13">
        <f>+SUMIF(K937:K939,"=Pte.",J937:J939)</f>
        <v>719.68999999999994</v>
      </c>
    </row>
    <row r="943" spans="1:12" x14ac:dyDescent="0.3">
      <c r="A943" s="5">
        <v>43001029</v>
      </c>
      <c r="B943" s="5" t="s">
        <v>960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x14ac:dyDescent="0.3">
      <c r="C944" s="7" t="s">
        <v>66</v>
      </c>
      <c r="D944" s="7" t="s">
        <v>961</v>
      </c>
      <c r="E944" s="7" t="s">
        <v>66</v>
      </c>
      <c r="F944" s="8">
        <v>1</v>
      </c>
      <c r="G944" s="7" t="s">
        <v>962</v>
      </c>
      <c r="H944" s="9"/>
      <c r="I944" s="7"/>
      <c r="J944" s="10">
        <v>420.83</v>
      </c>
      <c r="K944" s="7" t="s">
        <v>16</v>
      </c>
      <c r="L944" s="7"/>
    </row>
    <row r="946" spans="1:12" x14ac:dyDescent="0.3">
      <c r="G946" s="11" t="s">
        <v>17</v>
      </c>
      <c r="H946" s="12">
        <f>+COUNTIF(K944:K944,"=Pte.")</f>
        <v>1</v>
      </c>
      <c r="I946" s="11" t="s">
        <v>18</v>
      </c>
      <c r="J946" s="13">
        <f>+SUMIF(K944:K944,"=Pte.",J944:J944)</f>
        <v>420.83</v>
      </c>
    </row>
    <row r="948" spans="1:12" x14ac:dyDescent="0.3">
      <c r="A948" s="5">
        <v>43001037</v>
      </c>
      <c r="B948" s="5" t="s">
        <v>963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x14ac:dyDescent="0.3">
      <c r="C949" s="7" t="s">
        <v>964</v>
      </c>
      <c r="D949" s="7" t="s">
        <v>965</v>
      </c>
      <c r="E949" s="7" t="s">
        <v>964</v>
      </c>
      <c r="F949" s="8">
        <v>1</v>
      </c>
      <c r="G949" s="7" t="s">
        <v>966</v>
      </c>
      <c r="H949" s="9"/>
      <c r="I949" s="7"/>
      <c r="J949" s="10">
        <v>1349.01</v>
      </c>
      <c r="K949" s="7" t="s">
        <v>16</v>
      </c>
      <c r="L949" s="7" t="s">
        <v>642</v>
      </c>
    </row>
    <row r="951" spans="1:12" x14ac:dyDescent="0.3">
      <c r="G951" s="11" t="s">
        <v>17</v>
      </c>
      <c r="H951" s="12">
        <f>+COUNTIF(K949:K949,"=Pte.")</f>
        <v>1</v>
      </c>
      <c r="I951" s="11" t="s">
        <v>18</v>
      </c>
      <c r="J951" s="13">
        <f>+SUMIF(K949:K949,"=Pte.",J949:J949)</f>
        <v>1349.01</v>
      </c>
    </row>
    <row r="953" spans="1:12" x14ac:dyDescent="0.3">
      <c r="A953" s="5">
        <v>43001038</v>
      </c>
      <c r="B953" s="5" t="s">
        <v>967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x14ac:dyDescent="0.3">
      <c r="C954" s="7" t="s">
        <v>643</v>
      </c>
      <c r="D954" s="7" t="s">
        <v>968</v>
      </c>
      <c r="E954" s="7" t="s">
        <v>643</v>
      </c>
      <c r="F954" s="8">
        <v>1</v>
      </c>
      <c r="G954" s="7" t="s">
        <v>969</v>
      </c>
      <c r="H954" s="9"/>
      <c r="I954" s="7"/>
      <c r="J954" s="10">
        <v>-2.31</v>
      </c>
      <c r="K954" s="7" t="s">
        <v>16</v>
      </c>
      <c r="L954" s="7"/>
    </row>
    <row r="956" spans="1:12" x14ac:dyDescent="0.3">
      <c r="G956" s="11" t="s">
        <v>17</v>
      </c>
      <c r="H956" s="12">
        <f>+COUNTIF(K954:K954,"=Pte.")</f>
        <v>1</v>
      </c>
      <c r="I956" s="11" t="s">
        <v>18</v>
      </c>
      <c r="J956" s="13">
        <f>+SUMIF(K954:K954,"=Pte.",J954:J954)</f>
        <v>-2.31</v>
      </c>
    </row>
    <row r="958" spans="1:12" x14ac:dyDescent="0.3">
      <c r="A958" s="5">
        <v>43001040</v>
      </c>
      <c r="B958" s="5" t="s">
        <v>970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x14ac:dyDescent="0.3">
      <c r="C959" s="7" t="s">
        <v>430</v>
      </c>
      <c r="D959" s="7" t="s">
        <v>971</v>
      </c>
      <c r="E959" s="7" t="s">
        <v>430</v>
      </c>
      <c r="F959" s="8">
        <v>1</v>
      </c>
      <c r="G959" s="7" t="s">
        <v>972</v>
      </c>
      <c r="H959" s="9"/>
      <c r="I959" s="7"/>
      <c r="J959" s="10">
        <v>-35.53</v>
      </c>
      <c r="K959" s="7" t="s">
        <v>16</v>
      </c>
      <c r="L959" s="7"/>
    </row>
    <row r="961" spans="1:12" x14ac:dyDescent="0.3">
      <c r="G961" s="11" t="s">
        <v>17</v>
      </c>
      <c r="H961" s="12">
        <f>+COUNTIF(K959:K959,"=Pte.")</f>
        <v>1</v>
      </c>
      <c r="I961" s="11" t="s">
        <v>18</v>
      </c>
      <c r="J961" s="13">
        <f>+SUMIF(K959:K959,"=Pte.",J959:J959)</f>
        <v>-35.53</v>
      </c>
    </row>
    <row r="963" spans="1:12" x14ac:dyDescent="0.3">
      <c r="A963" s="5">
        <v>43001046</v>
      </c>
      <c r="B963" s="5" t="s">
        <v>973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x14ac:dyDescent="0.3">
      <c r="C964" s="7" t="s">
        <v>20</v>
      </c>
      <c r="D964" s="7" t="s">
        <v>974</v>
      </c>
      <c r="E964" s="7" t="s">
        <v>20</v>
      </c>
      <c r="F964" s="8">
        <v>1</v>
      </c>
      <c r="G964" s="7" t="s">
        <v>975</v>
      </c>
      <c r="H964" s="9"/>
      <c r="I964" s="7"/>
      <c r="J964" s="10">
        <v>806.27</v>
      </c>
      <c r="K964" s="7" t="s">
        <v>16</v>
      </c>
      <c r="L964" s="7"/>
    </row>
    <row r="965" spans="1:12" x14ac:dyDescent="0.3">
      <c r="C965" s="7" t="s">
        <v>976</v>
      </c>
      <c r="D965" s="7" t="s">
        <v>977</v>
      </c>
      <c r="E965" s="7" t="s">
        <v>976</v>
      </c>
      <c r="F965" s="8">
        <v>1</v>
      </c>
      <c r="G965" s="7" t="s">
        <v>978</v>
      </c>
      <c r="H965" s="9"/>
      <c r="I965" s="7"/>
      <c r="J965" s="10">
        <v>508.24</v>
      </c>
      <c r="K965" s="7" t="s">
        <v>16</v>
      </c>
      <c r="L965" s="7"/>
    </row>
    <row r="967" spans="1:12" x14ac:dyDescent="0.3">
      <c r="G967" s="11" t="s">
        <v>17</v>
      </c>
      <c r="H967" s="12">
        <f>+COUNTIF(K964:K965,"=Pte.")</f>
        <v>2</v>
      </c>
      <c r="I967" s="11" t="s">
        <v>18</v>
      </c>
      <c r="J967" s="13">
        <f>+SUMIF(K964:K965,"=Pte.",J964:J965)</f>
        <v>1314.51</v>
      </c>
    </row>
    <row r="969" spans="1:12" x14ac:dyDescent="0.3">
      <c r="A969" s="5">
        <v>43001047</v>
      </c>
      <c r="B969" s="5" t="s">
        <v>979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x14ac:dyDescent="0.3">
      <c r="C970" s="7" t="s">
        <v>947</v>
      </c>
      <c r="D970" s="7" t="s">
        <v>980</v>
      </c>
      <c r="E970" s="7" t="s">
        <v>947</v>
      </c>
      <c r="F970" s="8">
        <v>1</v>
      </c>
      <c r="G970" s="7" t="s">
        <v>981</v>
      </c>
      <c r="H970" s="9"/>
      <c r="I970" s="7"/>
      <c r="J970" s="10">
        <v>7739.65</v>
      </c>
      <c r="K970" s="7" t="s">
        <v>16</v>
      </c>
      <c r="L970" s="7"/>
    </row>
    <row r="971" spans="1:12" x14ac:dyDescent="0.3">
      <c r="C971" s="7" t="s">
        <v>26</v>
      </c>
      <c r="D971" s="7" t="s">
        <v>980</v>
      </c>
      <c r="E971" s="7" t="s">
        <v>26</v>
      </c>
      <c r="F971" s="8">
        <v>1</v>
      </c>
      <c r="G971" s="7" t="s">
        <v>982</v>
      </c>
      <c r="H971" s="9"/>
      <c r="I971" s="7"/>
      <c r="J971" s="10">
        <v>2100</v>
      </c>
      <c r="K971" s="7" t="s">
        <v>16</v>
      </c>
      <c r="L971" s="7"/>
    </row>
    <row r="972" spans="1:12" x14ac:dyDescent="0.3">
      <c r="C972" s="7" t="s">
        <v>487</v>
      </c>
      <c r="D972" s="7" t="s">
        <v>983</v>
      </c>
      <c r="E972" s="7" t="s">
        <v>487</v>
      </c>
      <c r="F972" s="8">
        <v>1</v>
      </c>
      <c r="G972" s="7" t="s">
        <v>984</v>
      </c>
      <c r="H972" s="9"/>
      <c r="I972" s="7"/>
      <c r="J972" s="10">
        <v>986.49</v>
      </c>
      <c r="K972" s="7" t="s">
        <v>16</v>
      </c>
      <c r="L972" s="7"/>
    </row>
    <row r="973" spans="1:12" x14ac:dyDescent="0.3">
      <c r="C973" s="7" t="s">
        <v>627</v>
      </c>
      <c r="D973" s="7" t="s">
        <v>985</v>
      </c>
      <c r="E973" s="7" t="s">
        <v>627</v>
      </c>
      <c r="F973" s="8">
        <v>1</v>
      </c>
      <c r="G973" s="7" t="s">
        <v>986</v>
      </c>
      <c r="H973" s="9"/>
      <c r="I973" s="7"/>
      <c r="J973" s="10">
        <v>-986.49</v>
      </c>
      <c r="K973" s="7" t="s">
        <v>16</v>
      </c>
      <c r="L973" s="7"/>
    </row>
    <row r="975" spans="1:12" x14ac:dyDescent="0.3">
      <c r="G975" s="11" t="s">
        <v>17</v>
      </c>
      <c r="H975" s="12">
        <f>+COUNTIF(K970:K973,"=Pte.")</f>
        <v>4</v>
      </c>
      <c r="I975" s="11" t="s">
        <v>18</v>
      </c>
      <c r="J975" s="13">
        <f>+SUMIF(K970:K973,"=Pte.",J970:J973)</f>
        <v>9839.65</v>
      </c>
    </row>
    <row r="977" spans="1:12" x14ac:dyDescent="0.3">
      <c r="A977" s="5">
        <v>43001058</v>
      </c>
      <c r="B977" s="5" t="s">
        <v>987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x14ac:dyDescent="0.3">
      <c r="C978" s="7" t="s">
        <v>373</v>
      </c>
      <c r="D978" s="7" t="s">
        <v>988</v>
      </c>
      <c r="E978" s="7" t="s">
        <v>373</v>
      </c>
      <c r="F978" s="8">
        <v>1</v>
      </c>
      <c r="G978" s="7" t="s">
        <v>989</v>
      </c>
      <c r="H978" s="9"/>
      <c r="I978" s="7"/>
      <c r="J978" s="10">
        <v>-9.08</v>
      </c>
      <c r="K978" s="7" t="s">
        <v>16</v>
      </c>
      <c r="L978" s="7"/>
    </row>
    <row r="980" spans="1:12" x14ac:dyDescent="0.3">
      <c r="G980" s="11" t="s">
        <v>17</v>
      </c>
      <c r="H980" s="12">
        <f>+COUNTIF(K978:K978,"=Pte.")</f>
        <v>1</v>
      </c>
      <c r="I980" s="11" t="s">
        <v>18</v>
      </c>
      <c r="J980" s="13">
        <f>+SUMIF(K978:K978,"=Pte.",J978:J978)</f>
        <v>-9.08</v>
      </c>
    </row>
    <row r="982" spans="1:12" x14ac:dyDescent="0.3">
      <c r="A982" s="5">
        <v>43001064</v>
      </c>
      <c r="B982" s="5" t="s">
        <v>990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x14ac:dyDescent="0.3">
      <c r="C983" s="7" t="s">
        <v>312</v>
      </c>
      <c r="D983" s="7" t="s">
        <v>991</v>
      </c>
      <c r="E983" s="7" t="s">
        <v>312</v>
      </c>
      <c r="F983" s="8">
        <v>1</v>
      </c>
      <c r="G983" s="7" t="s">
        <v>992</v>
      </c>
      <c r="H983" s="9"/>
      <c r="I983" s="7"/>
      <c r="J983" s="10">
        <v>691</v>
      </c>
      <c r="K983" s="7" t="s">
        <v>16</v>
      </c>
      <c r="L983" s="7"/>
    </row>
    <row r="985" spans="1:12" x14ac:dyDescent="0.3">
      <c r="G985" s="11" t="s">
        <v>17</v>
      </c>
      <c r="H985" s="12">
        <f>+COUNTIF(K983:K983,"=Pte.")</f>
        <v>1</v>
      </c>
      <c r="I985" s="11" t="s">
        <v>18</v>
      </c>
      <c r="J985" s="13">
        <f>+SUMIF(K983:K983,"=Pte.",J983:J983)</f>
        <v>691</v>
      </c>
    </row>
    <row r="987" spans="1:12" x14ac:dyDescent="0.3">
      <c r="A987" s="5">
        <v>43001066</v>
      </c>
      <c r="B987" s="5" t="s">
        <v>993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x14ac:dyDescent="0.3">
      <c r="C988" s="7" t="s">
        <v>554</v>
      </c>
      <c r="D988" s="7" t="s">
        <v>994</v>
      </c>
      <c r="E988" s="7" t="s">
        <v>554</v>
      </c>
      <c r="F988" s="8">
        <v>1</v>
      </c>
      <c r="G988" s="7" t="s">
        <v>995</v>
      </c>
      <c r="H988" s="9"/>
      <c r="I988" s="7"/>
      <c r="J988" s="10">
        <v>1066.05</v>
      </c>
      <c r="K988" s="7" t="s">
        <v>16</v>
      </c>
      <c r="L988" s="7"/>
    </row>
    <row r="990" spans="1:12" x14ac:dyDescent="0.3">
      <c r="G990" s="11" t="s">
        <v>17</v>
      </c>
      <c r="H990" s="12">
        <f>+COUNTIF(K988:K988,"=Pte.")</f>
        <v>1</v>
      </c>
      <c r="I990" s="11" t="s">
        <v>18</v>
      </c>
      <c r="J990" s="13">
        <f>+SUMIF(K988:K988,"=Pte.",J988:J988)</f>
        <v>1066.05</v>
      </c>
    </row>
    <row r="992" spans="1:12" x14ac:dyDescent="0.3">
      <c r="A992" s="5">
        <v>43001070</v>
      </c>
      <c r="B992" s="5" t="s">
        <v>996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x14ac:dyDescent="0.3">
      <c r="C993" s="7" t="s">
        <v>13</v>
      </c>
      <c r="D993" s="7" t="s">
        <v>997</v>
      </c>
      <c r="E993" s="7" t="s">
        <v>13</v>
      </c>
      <c r="F993" s="8">
        <v>1</v>
      </c>
      <c r="G993" s="7" t="s">
        <v>998</v>
      </c>
      <c r="H993" s="9"/>
      <c r="I993" s="7"/>
      <c r="J993" s="10">
        <v>1160.49</v>
      </c>
      <c r="K993" s="7" t="s">
        <v>16</v>
      </c>
      <c r="L993" s="7"/>
    </row>
    <row r="994" spans="1:12" x14ac:dyDescent="0.3">
      <c r="C994" s="7" t="s">
        <v>66</v>
      </c>
      <c r="D994" s="7" t="s">
        <v>999</v>
      </c>
      <c r="E994" s="7" t="s">
        <v>66</v>
      </c>
      <c r="F994" s="8">
        <v>1</v>
      </c>
      <c r="G994" s="7" t="s">
        <v>1000</v>
      </c>
      <c r="H994" s="9"/>
      <c r="I994" s="7"/>
      <c r="J994" s="10">
        <v>657.79</v>
      </c>
      <c r="K994" s="7" t="s">
        <v>16</v>
      </c>
      <c r="L994" s="7"/>
    </row>
    <row r="996" spans="1:12" x14ac:dyDescent="0.3">
      <c r="G996" s="11" t="s">
        <v>17</v>
      </c>
      <c r="H996" s="12">
        <f>+COUNTIF(K993:K994,"=Pte.")</f>
        <v>2</v>
      </c>
      <c r="I996" s="11" t="s">
        <v>18</v>
      </c>
      <c r="J996" s="13">
        <f>+SUMIF(K993:K994,"=Pte.",J993:J994)</f>
        <v>1818.28</v>
      </c>
    </row>
    <row r="998" spans="1:12" x14ac:dyDescent="0.3">
      <c r="A998" s="5">
        <v>43001072</v>
      </c>
      <c r="B998" s="5" t="s">
        <v>1001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x14ac:dyDescent="0.3">
      <c r="C999" s="7" t="s">
        <v>755</v>
      </c>
      <c r="D999" s="7" t="s">
        <v>1002</v>
      </c>
      <c r="E999" s="7" t="s">
        <v>755</v>
      </c>
      <c r="F999" s="8">
        <v>1</v>
      </c>
      <c r="G999" s="7" t="s">
        <v>1003</v>
      </c>
      <c r="H999" s="9"/>
      <c r="I999" s="7"/>
      <c r="J999" s="10">
        <v>-2.7</v>
      </c>
      <c r="K999" s="7" t="s">
        <v>16</v>
      </c>
      <c r="L999" s="7"/>
    </row>
    <row r="1001" spans="1:12" x14ac:dyDescent="0.3">
      <c r="G1001" s="11" t="s">
        <v>17</v>
      </c>
      <c r="H1001" s="12">
        <f>+COUNTIF(K999:K999,"=Pte.")</f>
        <v>1</v>
      </c>
      <c r="I1001" s="11" t="s">
        <v>18</v>
      </c>
      <c r="J1001" s="13">
        <f>+SUMIF(K999:K999,"=Pte.",J999:J999)</f>
        <v>-2.7</v>
      </c>
    </row>
    <row r="1003" spans="1:12" x14ac:dyDescent="0.3">
      <c r="A1003" s="5">
        <v>43001079</v>
      </c>
      <c r="B1003" s="5" t="s">
        <v>1004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x14ac:dyDescent="0.3">
      <c r="C1004" s="7" t="s">
        <v>806</v>
      </c>
      <c r="D1004" s="7" t="s">
        <v>1005</v>
      </c>
      <c r="E1004" s="7" t="s">
        <v>806</v>
      </c>
      <c r="F1004" s="8">
        <v>1</v>
      </c>
      <c r="G1004" s="7" t="s">
        <v>1006</v>
      </c>
      <c r="H1004" s="9"/>
      <c r="I1004" s="7"/>
      <c r="J1004" s="10">
        <v>-7.01</v>
      </c>
      <c r="K1004" s="7" t="s">
        <v>16</v>
      </c>
      <c r="L1004" s="7"/>
    </row>
    <row r="1005" spans="1:12" x14ac:dyDescent="0.3">
      <c r="C1005" s="7" t="s">
        <v>627</v>
      </c>
      <c r="D1005" s="7" t="s">
        <v>1007</v>
      </c>
      <c r="E1005" s="7" t="s">
        <v>627</v>
      </c>
      <c r="F1005" s="8">
        <v>1</v>
      </c>
      <c r="G1005" s="7" t="s">
        <v>1008</v>
      </c>
      <c r="H1005" s="9"/>
      <c r="I1005" s="7"/>
      <c r="J1005" s="10">
        <v>-34.159999999999997</v>
      </c>
      <c r="K1005" s="7" t="s">
        <v>16</v>
      </c>
      <c r="L1005" s="7"/>
    </row>
    <row r="1007" spans="1:12" x14ac:dyDescent="0.3">
      <c r="G1007" s="11" t="s">
        <v>17</v>
      </c>
      <c r="H1007" s="12">
        <f>+COUNTIF(K1004:K1005,"=Pte.")</f>
        <v>2</v>
      </c>
      <c r="I1007" s="11" t="s">
        <v>18</v>
      </c>
      <c r="J1007" s="13">
        <f>+SUMIF(K1004:K1005,"=Pte.",J1004:J1005)</f>
        <v>-41.169999999999995</v>
      </c>
    </row>
    <row r="1009" spans="1:12" x14ac:dyDescent="0.3">
      <c r="A1009" s="5">
        <v>43001082</v>
      </c>
      <c r="B1009" s="5" t="s">
        <v>1009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</row>
    <row r="1010" spans="1:12" x14ac:dyDescent="0.3">
      <c r="C1010" s="7" t="s">
        <v>670</v>
      </c>
      <c r="D1010" s="7" t="s">
        <v>1010</v>
      </c>
      <c r="E1010" s="7" t="s">
        <v>670</v>
      </c>
      <c r="F1010" s="8">
        <v>1</v>
      </c>
      <c r="G1010" s="7" t="s">
        <v>1011</v>
      </c>
      <c r="H1010" s="9"/>
      <c r="I1010" s="7"/>
      <c r="J1010" s="10">
        <v>45000</v>
      </c>
      <c r="K1010" s="7" t="s">
        <v>16</v>
      </c>
      <c r="L1010" s="7" t="s">
        <v>642</v>
      </c>
    </row>
    <row r="1011" spans="1:12" x14ac:dyDescent="0.3">
      <c r="C1011" s="7" t="s">
        <v>1012</v>
      </c>
      <c r="D1011" s="7" t="s">
        <v>1013</v>
      </c>
      <c r="E1011" s="7" t="s">
        <v>1012</v>
      </c>
      <c r="F1011" s="8">
        <v>1</v>
      </c>
      <c r="G1011" s="7" t="s">
        <v>1014</v>
      </c>
      <c r="H1011" s="9"/>
      <c r="I1011" s="7"/>
      <c r="J1011" s="10">
        <v>84231.54</v>
      </c>
      <c r="K1011" s="7" t="s">
        <v>16</v>
      </c>
      <c r="L1011" s="7"/>
    </row>
    <row r="1012" spans="1:12" x14ac:dyDescent="0.3">
      <c r="C1012" s="7" t="s">
        <v>720</v>
      </c>
      <c r="D1012" s="7" t="s">
        <v>1015</v>
      </c>
      <c r="E1012" s="7" t="s">
        <v>720</v>
      </c>
      <c r="F1012" s="8">
        <v>1</v>
      </c>
      <c r="G1012" s="7" t="s">
        <v>1016</v>
      </c>
      <c r="H1012" s="9"/>
      <c r="I1012" s="7"/>
      <c r="J1012" s="10">
        <v>66970.09</v>
      </c>
      <c r="K1012" s="7" t="s">
        <v>16</v>
      </c>
      <c r="L1012" s="7"/>
    </row>
    <row r="1013" spans="1:12" x14ac:dyDescent="0.3">
      <c r="C1013" s="7" t="s">
        <v>611</v>
      </c>
      <c r="D1013" s="7" t="s">
        <v>1017</v>
      </c>
      <c r="E1013" s="7" t="s">
        <v>611</v>
      </c>
      <c r="F1013" s="8">
        <v>1</v>
      </c>
      <c r="G1013" s="7" t="s">
        <v>1018</v>
      </c>
      <c r="H1013" s="9"/>
      <c r="I1013" s="7"/>
      <c r="J1013" s="10">
        <v>6120</v>
      </c>
      <c r="K1013" s="7" t="s">
        <v>16</v>
      </c>
      <c r="L1013" s="7"/>
    </row>
    <row r="1015" spans="1:12" x14ac:dyDescent="0.3">
      <c r="G1015" s="11" t="s">
        <v>17</v>
      </c>
      <c r="H1015" s="12">
        <f>+COUNTIF(K1010:K1013,"=Pte.")</f>
        <v>4</v>
      </c>
      <c r="I1015" s="11" t="s">
        <v>18</v>
      </c>
      <c r="J1015" s="13">
        <f>+SUMIF(K1010:K1013,"=Pte.",J1010:J1013)</f>
        <v>202321.63</v>
      </c>
    </row>
    <row r="1017" spans="1:12" x14ac:dyDescent="0.3">
      <c r="A1017" s="5">
        <v>43001122</v>
      </c>
      <c r="B1017" s="5" t="s">
        <v>1019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 spans="1:12" x14ac:dyDescent="0.3">
      <c r="C1018" s="7" t="s">
        <v>1020</v>
      </c>
      <c r="D1018" s="7" t="s">
        <v>1021</v>
      </c>
      <c r="E1018" s="7" t="s">
        <v>1020</v>
      </c>
      <c r="F1018" s="8">
        <v>1</v>
      </c>
      <c r="G1018" s="7" t="s">
        <v>1022</v>
      </c>
      <c r="H1018" s="9"/>
      <c r="I1018" s="7"/>
      <c r="J1018" s="10">
        <v>635.64</v>
      </c>
      <c r="K1018" s="7" t="s">
        <v>16</v>
      </c>
      <c r="L1018" s="7"/>
    </row>
    <row r="1019" spans="1:12" x14ac:dyDescent="0.3">
      <c r="C1019" s="7" t="s">
        <v>611</v>
      </c>
      <c r="D1019" s="7" t="s">
        <v>1023</v>
      </c>
      <c r="E1019" s="7" t="s">
        <v>611</v>
      </c>
      <c r="F1019" s="8">
        <v>1</v>
      </c>
      <c r="G1019" s="7" t="s">
        <v>1024</v>
      </c>
      <c r="H1019" s="9"/>
      <c r="I1019" s="7"/>
      <c r="J1019" s="10">
        <v>2054.79</v>
      </c>
      <c r="K1019" s="7" t="s">
        <v>16</v>
      </c>
      <c r="L1019" s="7"/>
    </row>
    <row r="1020" spans="1:12" x14ac:dyDescent="0.3">
      <c r="C1020" s="7" t="s">
        <v>124</v>
      </c>
      <c r="D1020" s="7" t="s">
        <v>1025</v>
      </c>
      <c r="E1020" s="7" t="s">
        <v>124</v>
      </c>
      <c r="F1020" s="8">
        <v>1</v>
      </c>
      <c r="G1020" s="7" t="s">
        <v>1026</v>
      </c>
      <c r="H1020" s="9"/>
      <c r="I1020" s="7"/>
      <c r="J1020" s="10">
        <v>507.35</v>
      </c>
      <c r="K1020" s="7" t="s">
        <v>16</v>
      </c>
      <c r="L1020" s="7"/>
    </row>
    <row r="1022" spans="1:12" x14ac:dyDescent="0.3">
      <c r="G1022" s="11" t="s">
        <v>17</v>
      </c>
      <c r="H1022" s="12">
        <f>+COUNTIF(K1018:K1020,"=Pte.")</f>
        <v>3</v>
      </c>
      <c r="I1022" s="11" t="s">
        <v>18</v>
      </c>
      <c r="J1022" s="13">
        <f>+SUMIF(K1018:K1020,"=Pte.",J1018:J1020)</f>
        <v>3197.7799999999997</v>
      </c>
    </row>
    <row r="1024" spans="1:12" x14ac:dyDescent="0.3">
      <c r="A1024" s="5">
        <v>43001135</v>
      </c>
      <c r="B1024" s="5" t="s">
        <v>1027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</row>
    <row r="1025" spans="1:12" x14ac:dyDescent="0.3">
      <c r="C1025" s="7" t="s">
        <v>1028</v>
      </c>
      <c r="D1025" s="7" t="s">
        <v>1029</v>
      </c>
      <c r="E1025" s="7" t="s">
        <v>1028</v>
      </c>
      <c r="F1025" s="8">
        <v>1</v>
      </c>
      <c r="G1025" s="7" t="s">
        <v>1030</v>
      </c>
      <c r="H1025" s="9"/>
      <c r="I1025" s="7"/>
      <c r="J1025" s="10">
        <v>1071.1500000000001</v>
      </c>
      <c r="K1025" s="7" t="s">
        <v>16</v>
      </c>
      <c r="L1025" s="7"/>
    </row>
    <row r="1027" spans="1:12" x14ac:dyDescent="0.3">
      <c r="G1027" s="11" t="s">
        <v>17</v>
      </c>
      <c r="H1027" s="12">
        <f>+COUNTIF(K1025:K1025,"=Pte.")</f>
        <v>1</v>
      </c>
      <c r="I1027" s="11" t="s">
        <v>18</v>
      </c>
      <c r="J1027" s="13">
        <f>+SUMIF(K1025:K1025,"=Pte.",J1025:J1025)</f>
        <v>1071.1500000000001</v>
      </c>
    </row>
    <row r="1029" spans="1:12" x14ac:dyDescent="0.3">
      <c r="A1029" s="5">
        <v>43001142</v>
      </c>
      <c r="B1029" s="5" t="s">
        <v>1031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 spans="1:12" x14ac:dyDescent="0.3">
      <c r="C1030" s="7" t="s">
        <v>1032</v>
      </c>
      <c r="D1030" s="7"/>
      <c r="E1030" s="7" t="s">
        <v>1032</v>
      </c>
      <c r="F1030" s="8">
        <v>1</v>
      </c>
      <c r="G1030" s="7" t="s">
        <v>1031</v>
      </c>
      <c r="H1030" s="9"/>
      <c r="I1030" s="7"/>
      <c r="J1030" s="10">
        <v>-32.11</v>
      </c>
      <c r="K1030" s="7" t="s">
        <v>16</v>
      </c>
      <c r="L1030" s="7" t="s">
        <v>642</v>
      </c>
    </row>
    <row r="1032" spans="1:12" x14ac:dyDescent="0.3">
      <c r="G1032" s="11" t="s">
        <v>17</v>
      </c>
      <c r="H1032" s="12">
        <f>+COUNTIF(K1030:K1030,"=Pte.")</f>
        <v>1</v>
      </c>
      <c r="I1032" s="11" t="s">
        <v>18</v>
      </c>
      <c r="J1032" s="13">
        <f>+SUMIF(K1030:K1030,"=Pte.",J1030:J1030)</f>
        <v>-32.11</v>
      </c>
    </row>
    <row r="1034" spans="1:12" x14ac:dyDescent="0.3">
      <c r="A1034" s="5">
        <v>43001143</v>
      </c>
      <c r="B1034" s="5" t="s">
        <v>1033</v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/>
    </row>
    <row r="1035" spans="1:12" x14ac:dyDescent="0.3">
      <c r="C1035" s="7" t="s">
        <v>684</v>
      </c>
      <c r="D1035" s="7" t="s">
        <v>1034</v>
      </c>
      <c r="E1035" s="7" t="s">
        <v>684</v>
      </c>
      <c r="F1035" s="8">
        <v>1</v>
      </c>
      <c r="G1035" s="7" t="s">
        <v>1035</v>
      </c>
      <c r="H1035" s="9"/>
      <c r="I1035" s="7"/>
      <c r="J1035" s="10">
        <v>-19.62</v>
      </c>
      <c r="K1035" s="7" t="s">
        <v>16</v>
      </c>
      <c r="L1035" s="7"/>
    </row>
    <row r="1037" spans="1:12" x14ac:dyDescent="0.3">
      <c r="G1037" s="11" t="s">
        <v>17</v>
      </c>
      <c r="H1037" s="12">
        <f>+COUNTIF(K1035:K1035,"=Pte.")</f>
        <v>1</v>
      </c>
      <c r="I1037" s="11" t="s">
        <v>18</v>
      </c>
      <c r="J1037" s="13">
        <f>+SUMIF(K1035:K1035,"=Pte.",J1035:J1035)</f>
        <v>-19.62</v>
      </c>
    </row>
    <row r="1039" spans="1:12" x14ac:dyDescent="0.3">
      <c r="A1039" s="5">
        <v>43001147</v>
      </c>
      <c r="B1039" s="5" t="s">
        <v>1036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 spans="1:12" x14ac:dyDescent="0.3">
      <c r="C1040" s="7" t="s">
        <v>282</v>
      </c>
      <c r="D1040" s="7" t="s">
        <v>1037</v>
      </c>
      <c r="E1040" s="7" t="s">
        <v>282</v>
      </c>
      <c r="F1040" s="8">
        <v>1</v>
      </c>
      <c r="G1040" s="7" t="s">
        <v>1038</v>
      </c>
      <c r="H1040" s="9"/>
      <c r="I1040" s="7"/>
      <c r="J1040" s="10">
        <v>252.21</v>
      </c>
      <c r="K1040" s="7" t="s">
        <v>16</v>
      </c>
      <c r="L1040" s="7"/>
    </row>
    <row r="1041" spans="1:12" x14ac:dyDescent="0.3">
      <c r="C1041" s="7" t="s">
        <v>1039</v>
      </c>
      <c r="D1041" s="7" t="s">
        <v>1040</v>
      </c>
      <c r="E1041" s="7" t="s">
        <v>1039</v>
      </c>
      <c r="F1041" s="8">
        <v>1</v>
      </c>
      <c r="G1041" s="7" t="s">
        <v>1041</v>
      </c>
      <c r="H1041" s="9"/>
      <c r="I1041" s="7"/>
      <c r="J1041" s="10">
        <v>-249.94</v>
      </c>
      <c r="K1041" s="7" t="s">
        <v>16</v>
      </c>
      <c r="L1041" s="7"/>
    </row>
    <row r="1042" spans="1:12" x14ac:dyDescent="0.3">
      <c r="C1042" s="7" t="s">
        <v>1042</v>
      </c>
      <c r="D1042" s="7" t="s">
        <v>1043</v>
      </c>
      <c r="E1042" s="7" t="s">
        <v>1042</v>
      </c>
      <c r="F1042" s="8">
        <v>1</v>
      </c>
      <c r="G1042" s="7" t="s">
        <v>1044</v>
      </c>
      <c r="H1042" s="9"/>
      <c r="I1042" s="7"/>
      <c r="J1042" s="10">
        <v>-2.27</v>
      </c>
      <c r="K1042" s="7" t="s">
        <v>16</v>
      </c>
      <c r="L1042" s="7"/>
    </row>
    <row r="1044" spans="1:12" x14ac:dyDescent="0.3">
      <c r="G1044" s="11" t="s">
        <v>17</v>
      </c>
      <c r="H1044" s="12">
        <f>+COUNTIF(K1040:K1042,"=Pte.")</f>
        <v>3</v>
      </c>
      <c r="I1044" s="11" t="s">
        <v>18</v>
      </c>
      <c r="J1044" s="13">
        <f>+SUMIF(K1040:K1042,"=Pte.",J1040:J1042)</f>
        <v>1.021405182655144E-14</v>
      </c>
    </row>
    <row r="1046" spans="1:12" x14ac:dyDescent="0.3">
      <c r="A1046" s="5">
        <v>43001166</v>
      </c>
      <c r="B1046" s="5" t="s">
        <v>1045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</row>
    <row r="1047" spans="1:12" x14ac:dyDescent="0.3">
      <c r="C1047" s="7" t="s">
        <v>755</v>
      </c>
      <c r="D1047" s="7" t="s">
        <v>1046</v>
      </c>
      <c r="E1047" s="7" t="s">
        <v>755</v>
      </c>
      <c r="F1047" s="8">
        <v>1</v>
      </c>
      <c r="G1047" s="7" t="s">
        <v>1047</v>
      </c>
      <c r="H1047" s="9"/>
      <c r="I1047" s="7"/>
      <c r="J1047" s="10">
        <v>-17.850000000000001</v>
      </c>
      <c r="K1047" s="7" t="s">
        <v>16</v>
      </c>
      <c r="L1047" s="7"/>
    </row>
    <row r="1048" spans="1:12" x14ac:dyDescent="0.3">
      <c r="C1048" s="7" t="s">
        <v>755</v>
      </c>
      <c r="D1048" s="7" t="s">
        <v>1048</v>
      </c>
      <c r="E1048" s="7" t="s">
        <v>755</v>
      </c>
      <c r="F1048" s="8">
        <v>1</v>
      </c>
      <c r="G1048" s="7" t="s">
        <v>1049</v>
      </c>
      <c r="H1048" s="9"/>
      <c r="I1048" s="7"/>
      <c r="J1048" s="10">
        <v>21.12</v>
      </c>
      <c r="K1048" s="7" t="s">
        <v>16</v>
      </c>
      <c r="L1048" s="7"/>
    </row>
    <row r="1049" spans="1:12" x14ac:dyDescent="0.3">
      <c r="C1049" s="7" t="s">
        <v>76</v>
      </c>
      <c r="D1049" s="7" t="s">
        <v>1050</v>
      </c>
      <c r="E1049" s="7" t="s">
        <v>76</v>
      </c>
      <c r="F1049" s="8">
        <v>1</v>
      </c>
      <c r="G1049" s="7" t="s">
        <v>1051</v>
      </c>
      <c r="H1049" s="9"/>
      <c r="I1049" s="7"/>
      <c r="J1049" s="10">
        <v>-16.75</v>
      </c>
      <c r="K1049" s="7" t="s">
        <v>16</v>
      </c>
      <c r="L1049" s="7"/>
    </row>
    <row r="1051" spans="1:12" x14ac:dyDescent="0.3">
      <c r="G1051" s="11" t="s">
        <v>17</v>
      </c>
      <c r="H1051" s="12">
        <f>+COUNTIF(K1047:K1049,"=Pte.")</f>
        <v>3</v>
      </c>
      <c r="I1051" s="11" t="s">
        <v>18</v>
      </c>
      <c r="J1051" s="13">
        <f>+SUMIF(K1047:K1049,"=Pte.",J1047:J1049)</f>
        <v>-13.48</v>
      </c>
    </row>
    <row r="1053" spans="1:12" x14ac:dyDescent="0.3">
      <c r="A1053" s="5">
        <v>43001172</v>
      </c>
      <c r="B1053" s="5" t="s">
        <v>1052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</row>
    <row r="1054" spans="1:12" x14ac:dyDescent="0.3">
      <c r="C1054" s="7" t="s">
        <v>1053</v>
      </c>
      <c r="D1054" s="7" t="s">
        <v>1054</v>
      </c>
      <c r="E1054" s="7" t="s">
        <v>1053</v>
      </c>
      <c r="F1054" s="8">
        <v>1</v>
      </c>
      <c r="G1054" s="7" t="s">
        <v>1055</v>
      </c>
      <c r="H1054" s="9"/>
      <c r="I1054" s="7"/>
      <c r="J1054" s="10">
        <v>-32.83</v>
      </c>
      <c r="K1054" s="7" t="s">
        <v>16</v>
      </c>
      <c r="L1054" s="7"/>
    </row>
    <row r="1056" spans="1:12" x14ac:dyDescent="0.3">
      <c r="G1056" s="11" t="s">
        <v>17</v>
      </c>
      <c r="H1056" s="12">
        <f>+COUNTIF(K1054:K1054,"=Pte.")</f>
        <v>1</v>
      </c>
      <c r="I1056" s="11" t="s">
        <v>18</v>
      </c>
      <c r="J1056" s="13">
        <f>+SUMIF(K1054:K1054,"=Pte.",J1054:J1054)</f>
        <v>-32.83</v>
      </c>
    </row>
    <row r="1058" spans="1:12" x14ac:dyDescent="0.3">
      <c r="A1058" s="5">
        <v>43001174</v>
      </c>
      <c r="B1058" s="5" t="s">
        <v>1056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</row>
    <row r="1059" spans="1:12" x14ac:dyDescent="0.3">
      <c r="C1059" s="7" t="s">
        <v>797</v>
      </c>
      <c r="D1059" s="7" t="s">
        <v>1057</v>
      </c>
      <c r="E1059" s="7" t="s">
        <v>797</v>
      </c>
      <c r="F1059" s="8">
        <v>1</v>
      </c>
      <c r="G1059" s="7" t="s">
        <v>1058</v>
      </c>
      <c r="H1059" s="9"/>
      <c r="I1059" s="7"/>
      <c r="J1059" s="10">
        <v>2198.89</v>
      </c>
      <c r="K1059" s="7" t="s">
        <v>16</v>
      </c>
      <c r="L1059" s="7"/>
    </row>
    <row r="1061" spans="1:12" x14ac:dyDescent="0.3">
      <c r="G1061" s="11" t="s">
        <v>17</v>
      </c>
      <c r="H1061" s="12">
        <f>+COUNTIF(K1059:K1059,"=Pte.")</f>
        <v>1</v>
      </c>
      <c r="I1061" s="11" t="s">
        <v>18</v>
      </c>
      <c r="J1061" s="13">
        <f>+SUMIF(K1059:K1059,"=Pte.",J1059:J1059)</f>
        <v>2198.89</v>
      </c>
    </row>
    <row r="1063" spans="1:12" x14ac:dyDescent="0.3">
      <c r="A1063" s="5">
        <v>43001180</v>
      </c>
      <c r="B1063" s="5" t="s">
        <v>1059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</row>
    <row r="1064" spans="1:12" x14ac:dyDescent="0.3">
      <c r="C1064" s="7" t="s">
        <v>1060</v>
      </c>
      <c r="D1064" s="7" t="s">
        <v>1061</v>
      </c>
      <c r="E1064" s="7" t="s">
        <v>1060</v>
      </c>
      <c r="F1064" s="8">
        <v>1</v>
      </c>
      <c r="G1064" s="7" t="s">
        <v>1062</v>
      </c>
      <c r="H1064" s="9"/>
      <c r="I1064" s="7"/>
      <c r="J1064" s="10">
        <v>-1368.07</v>
      </c>
      <c r="K1064" s="7" t="s">
        <v>16</v>
      </c>
      <c r="L1064" s="7"/>
    </row>
    <row r="1065" spans="1:12" x14ac:dyDescent="0.3">
      <c r="C1065" s="7" t="s">
        <v>286</v>
      </c>
      <c r="D1065" s="7" t="s">
        <v>1063</v>
      </c>
      <c r="E1065" s="7" t="s">
        <v>286</v>
      </c>
      <c r="F1065" s="8">
        <v>1</v>
      </c>
      <c r="G1065" s="7" t="s">
        <v>1064</v>
      </c>
      <c r="H1065" s="9"/>
      <c r="I1065" s="7"/>
      <c r="J1065" s="10">
        <v>1368.07</v>
      </c>
      <c r="K1065" s="7" t="s">
        <v>16</v>
      </c>
      <c r="L1065" s="7"/>
    </row>
    <row r="1067" spans="1:12" x14ac:dyDescent="0.3">
      <c r="G1067" s="11" t="s">
        <v>17</v>
      </c>
      <c r="H1067" s="12">
        <f>+COUNTIF(K1064:K1065,"=Pte.")</f>
        <v>2</v>
      </c>
      <c r="I1067" s="11" t="s">
        <v>18</v>
      </c>
      <c r="J1067" s="13">
        <f>+SUMIF(K1064:K1065,"=Pte.",J1064:J1065)</f>
        <v>0</v>
      </c>
    </row>
    <row r="1069" spans="1:12" x14ac:dyDescent="0.3">
      <c r="A1069" s="5">
        <v>43001182</v>
      </c>
      <c r="B1069" s="5" t="s">
        <v>1065</v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 spans="1:12" x14ac:dyDescent="0.3">
      <c r="C1070" s="7" t="s">
        <v>1066</v>
      </c>
      <c r="D1070" s="7" t="s">
        <v>1067</v>
      </c>
      <c r="E1070" s="7" t="s">
        <v>1066</v>
      </c>
      <c r="F1070" s="8">
        <v>1</v>
      </c>
      <c r="G1070" s="7" t="s">
        <v>1068</v>
      </c>
      <c r="H1070" s="9"/>
      <c r="I1070" s="7"/>
      <c r="J1070" s="10">
        <v>269.45999999999998</v>
      </c>
      <c r="K1070" s="7" t="s">
        <v>16</v>
      </c>
      <c r="L1070" s="7"/>
    </row>
    <row r="1071" spans="1:12" x14ac:dyDescent="0.3">
      <c r="C1071" s="7" t="s">
        <v>295</v>
      </c>
      <c r="D1071" s="7" t="s">
        <v>1069</v>
      </c>
      <c r="E1071" s="7" t="s">
        <v>295</v>
      </c>
      <c r="F1071" s="8">
        <v>1</v>
      </c>
      <c r="G1071" s="7" t="s">
        <v>1070</v>
      </c>
      <c r="H1071" s="9"/>
      <c r="I1071" s="7"/>
      <c r="J1071" s="10">
        <v>-30.53</v>
      </c>
      <c r="K1071" s="7" t="s">
        <v>16</v>
      </c>
      <c r="L1071" s="7"/>
    </row>
    <row r="1072" spans="1:12" x14ac:dyDescent="0.3">
      <c r="C1072" s="7" t="s">
        <v>295</v>
      </c>
      <c r="D1072" s="7" t="s">
        <v>1071</v>
      </c>
      <c r="E1072" s="7" t="s">
        <v>295</v>
      </c>
      <c r="F1072" s="8">
        <v>1</v>
      </c>
      <c r="G1072" s="7" t="s">
        <v>1072</v>
      </c>
      <c r="H1072" s="9"/>
      <c r="I1072" s="7"/>
      <c r="J1072" s="10">
        <v>20.260000000000002</v>
      </c>
      <c r="K1072" s="7" t="s">
        <v>16</v>
      </c>
      <c r="L1072" s="7"/>
    </row>
    <row r="1073" spans="1:12" x14ac:dyDescent="0.3">
      <c r="C1073" s="7" t="s">
        <v>295</v>
      </c>
      <c r="D1073" s="7" t="s">
        <v>1073</v>
      </c>
      <c r="E1073" s="7" t="s">
        <v>295</v>
      </c>
      <c r="F1073" s="8">
        <v>1</v>
      </c>
      <c r="G1073" s="7" t="s">
        <v>1074</v>
      </c>
      <c r="H1073" s="9"/>
      <c r="I1073" s="7"/>
      <c r="J1073" s="10">
        <v>10.26</v>
      </c>
      <c r="K1073" s="7" t="s">
        <v>16</v>
      </c>
      <c r="L1073" s="7"/>
    </row>
    <row r="1075" spans="1:12" x14ac:dyDescent="0.3">
      <c r="G1075" s="11" t="s">
        <v>17</v>
      </c>
      <c r="H1075" s="12">
        <f>+COUNTIF(K1070:K1073,"=Pte.")</f>
        <v>4</v>
      </c>
      <c r="I1075" s="11" t="s">
        <v>18</v>
      </c>
      <c r="J1075" s="13">
        <f>+SUMIF(K1070:K1073,"=Pte.",J1070:J1073)</f>
        <v>269.45</v>
      </c>
    </row>
    <row r="1077" spans="1:12" x14ac:dyDescent="0.3">
      <c r="A1077" s="5">
        <v>43001184</v>
      </c>
      <c r="B1077" s="5" t="s">
        <v>1075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 spans="1:12" x14ac:dyDescent="0.3">
      <c r="C1078" s="7" t="s">
        <v>1076</v>
      </c>
      <c r="D1078" s="7" t="s">
        <v>1077</v>
      </c>
      <c r="E1078" s="7" t="s">
        <v>1076</v>
      </c>
      <c r="F1078" s="8">
        <v>1</v>
      </c>
      <c r="G1078" s="7" t="s">
        <v>1078</v>
      </c>
      <c r="H1078" s="9"/>
      <c r="I1078" s="7"/>
      <c r="J1078" s="10">
        <v>967.95</v>
      </c>
      <c r="K1078" s="7" t="s">
        <v>16</v>
      </c>
      <c r="L1078" s="7"/>
    </row>
    <row r="1080" spans="1:12" x14ac:dyDescent="0.3">
      <c r="G1080" s="11" t="s">
        <v>17</v>
      </c>
      <c r="H1080" s="12">
        <f>+COUNTIF(K1078:K1078,"=Pte.")</f>
        <v>1</v>
      </c>
      <c r="I1080" s="11" t="s">
        <v>18</v>
      </c>
      <c r="J1080" s="13">
        <f>+SUMIF(K1078:K1078,"=Pte.",J1078:J1078)</f>
        <v>967.95</v>
      </c>
    </row>
    <row r="1082" spans="1:12" x14ac:dyDescent="0.3">
      <c r="A1082" s="5">
        <v>43001187</v>
      </c>
      <c r="B1082" s="5" t="s">
        <v>1079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</row>
    <row r="1083" spans="1:12" x14ac:dyDescent="0.3">
      <c r="C1083" s="7" t="s">
        <v>520</v>
      </c>
      <c r="D1083" s="7" t="s">
        <v>1080</v>
      </c>
      <c r="E1083" s="7" t="s">
        <v>520</v>
      </c>
      <c r="F1083" s="8">
        <v>1</v>
      </c>
      <c r="G1083" s="7" t="s">
        <v>1081</v>
      </c>
      <c r="H1083" s="9"/>
      <c r="I1083" s="7"/>
      <c r="J1083" s="10">
        <v>-511.07</v>
      </c>
      <c r="K1083" s="7" t="s">
        <v>16</v>
      </c>
      <c r="L1083" s="7"/>
    </row>
    <row r="1084" spans="1:12" x14ac:dyDescent="0.3">
      <c r="C1084" s="7" t="s">
        <v>520</v>
      </c>
      <c r="D1084" s="7" t="s">
        <v>1082</v>
      </c>
      <c r="E1084" s="7" t="s">
        <v>520</v>
      </c>
      <c r="F1084" s="8">
        <v>1</v>
      </c>
      <c r="G1084" s="7" t="s">
        <v>1083</v>
      </c>
      <c r="H1084" s="9"/>
      <c r="I1084" s="7"/>
      <c r="J1084" s="10">
        <v>515.79999999999995</v>
      </c>
      <c r="K1084" s="7" t="s">
        <v>16</v>
      </c>
      <c r="L1084" s="7"/>
    </row>
    <row r="1085" spans="1:12" x14ac:dyDescent="0.3">
      <c r="C1085" s="7" t="s">
        <v>256</v>
      </c>
      <c r="D1085" s="7" t="s">
        <v>1084</v>
      </c>
      <c r="E1085" s="7" t="s">
        <v>256</v>
      </c>
      <c r="F1085" s="8">
        <v>1</v>
      </c>
      <c r="G1085" s="7" t="s">
        <v>1085</v>
      </c>
      <c r="H1085" s="9"/>
      <c r="I1085" s="7"/>
      <c r="J1085" s="10">
        <v>-4.7300000000000004</v>
      </c>
      <c r="K1085" s="7" t="s">
        <v>16</v>
      </c>
      <c r="L1085" s="7"/>
    </row>
    <row r="1087" spans="1:12" x14ac:dyDescent="0.3">
      <c r="G1087" s="11" t="s">
        <v>17</v>
      </c>
      <c r="H1087" s="12">
        <f>+COUNTIF(K1083:K1085,"=Pte.")</f>
        <v>3</v>
      </c>
      <c r="I1087" s="11" t="s">
        <v>18</v>
      </c>
      <c r="J1087" s="13">
        <f>+SUMIF(K1083:K1085,"=Pte.",J1083:J1085)</f>
        <v>-3.907985046680551E-14</v>
      </c>
    </row>
    <row r="1089" spans="1:12" x14ac:dyDescent="0.3">
      <c r="A1089" s="5">
        <v>43001189</v>
      </c>
      <c r="B1089" s="5" t="s">
        <v>1086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</row>
    <row r="1090" spans="1:12" x14ac:dyDescent="0.3">
      <c r="C1090" s="7" t="s">
        <v>66</v>
      </c>
      <c r="D1090" s="7" t="s">
        <v>1087</v>
      </c>
      <c r="E1090" s="7" t="s">
        <v>66</v>
      </c>
      <c r="F1090" s="8">
        <v>1</v>
      </c>
      <c r="G1090" s="7" t="s">
        <v>1088</v>
      </c>
      <c r="H1090" s="9"/>
      <c r="I1090" s="7"/>
      <c r="J1090" s="10">
        <v>180.18</v>
      </c>
      <c r="K1090" s="7" t="s">
        <v>16</v>
      </c>
      <c r="L1090" s="7"/>
    </row>
    <row r="1092" spans="1:12" x14ac:dyDescent="0.3">
      <c r="G1092" s="11" t="s">
        <v>17</v>
      </c>
      <c r="H1092" s="12">
        <f>+COUNTIF(K1090:K1090,"=Pte.")</f>
        <v>1</v>
      </c>
      <c r="I1092" s="11" t="s">
        <v>18</v>
      </c>
      <c r="J1092" s="13">
        <f>+SUMIF(K1090:K1090,"=Pte.",J1090:J1090)</f>
        <v>180.18</v>
      </c>
    </row>
    <row r="1094" spans="1:12" x14ac:dyDescent="0.3">
      <c r="A1094" s="5">
        <v>43001193</v>
      </c>
      <c r="B1094" s="5" t="s">
        <v>1089</v>
      </c>
      <c r="C1094" s="6"/>
      <c r="D1094" s="6"/>
      <c r="E1094" s="6"/>
      <c r="F1094" s="6"/>
      <c r="G1094" s="6"/>
      <c r="H1094" s="6"/>
      <c r="I1094" s="6"/>
      <c r="J1094" s="6"/>
      <c r="K1094" s="6"/>
      <c r="L1094" s="6"/>
    </row>
    <row r="1095" spans="1:12" x14ac:dyDescent="0.3">
      <c r="C1095" s="7" t="s">
        <v>146</v>
      </c>
      <c r="D1095" s="7" t="s">
        <v>1090</v>
      </c>
      <c r="E1095" s="7" t="s">
        <v>146</v>
      </c>
      <c r="F1095" s="8">
        <v>1</v>
      </c>
      <c r="G1095" s="7" t="s">
        <v>1091</v>
      </c>
      <c r="H1095" s="9"/>
      <c r="I1095" s="7"/>
      <c r="J1095" s="10">
        <v>3996.49</v>
      </c>
      <c r="K1095" s="7" t="s">
        <v>16</v>
      </c>
      <c r="L1095" s="7"/>
    </row>
    <row r="1097" spans="1:12" x14ac:dyDescent="0.3">
      <c r="G1097" s="11" t="s">
        <v>17</v>
      </c>
      <c r="H1097" s="12">
        <f>+COUNTIF(K1095:K1095,"=Pte.")</f>
        <v>1</v>
      </c>
      <c r="I1097" s="11" t="s">
        <v>18</v>
      </c>
      <c r="J1097" s="13">
        <f>+SUMIF(K1095:K1095,"=Pte.",J1095:J1095)</f>
        <v>3996.49</v>
      </c>
    </row>
    <row r="1099" spans="1:12" x14ac:dyDescent="0.3">
      <c r="A1099" s="5">
        <v>43001215</v>
      </c>
      <c r="B1099" s="5" t="s">
        <v>1092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x14ac:dyDescent="0.3">
      <c r="C1100" s="7" t="s">
        <v>627</v>
      </c>
      <c r="D1100" s="7" t="s">
        <v>1093</v>
      </c>
      <c r="E1100" s="7" t="s">
        <v>627</v>
      </c>
      <c r="F1100" s="8">
        <v>1</v>
      </c>
      <c r="G1100" s="7" t="s">
        <v>1094</v>
      </c>
      <c r="H1100" s="9"/>
      <c r="I1100" s="7"/>
      <c r="J1100" s="10">
        <v>-6.86</v>
      </c>
      <c r="K1100" s="7" t="s">
        <v>16</v>
      </c>
      <c r="L1100" s="7"/>
    </row>
    <row r="1101" spans="1:12" x14ac:dyDescent="0.3">
      <c r="C1101" s="7" t="s">
        <v>373</v>
      </c>
      <c r="D1101" s="7" t="s">
        <v>1095</v>
      </c>
      <c r="E1101" s="7" t="s">
        <v>373</v>
      </c>
      <c r="F1101" s="8">
        <v>1</v>
      </c>
      <c r="G1101" s="7" t="s">
        <v>1096</v>
      </c>
      <c r="H1101" s="9"/>
      <c r="I1101" s="7"/>
      <c r="J1101" s="10">
        <v>594.39</v>
      </c>
      <c r="K1101" s="7" t="s">
        <v>16</v>
      </c>
      <c r="L1101" s="7"/>
    </row>
    <row r="1103" spans="1:12" x14ac:dyDescent="0.3">
      <c r="G1103" s="11" t="s">
        <v>17</v>
      </c>
      <c r="H1103" s="12">
        <f>+COUNTIF(K1100:K1101,"=Pte.")</f>
        <v>2</v>
      </c>
      <c r="I1103" s="11" t="s">
        <v>18</v>
      </c>
      <c r="J1103" s="13">
        <f>+SUMIF(K1100:K1101,"=Pte.",J1100:J1101)</f>
        <v>587.53</v>
      </c>
    </row>
    <row r="1105" spans="1:12" x14ac:dyDescent="0.3">
      <c r="A1105" s="5">
        <v>43001217</v>
      </c>
      <c r="B1105" s="5" t="s">
        <v>1097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</row>
    <row r="1106" spans="1:12" x14ac:dyDescent="0.3">
      <c r="C1106" s="7" t="s">
        <v>286</v>
      </c>
      <c r="D1106" s="7" t="s">
        <v>1098</v>
      </c>
      <c r="E1106" s="7" t="s">
        <v>286</v>
      </c>
      <c r="F1106" s="8">
        <v>1</v>
      </c>
      <c r="G1106" s="7" t="s">
        <v>1099</v>
      </c>
      <c r="H1106" s="9"/>
      <c r="I1106" s="7"/>
      <c r="J1106" s="10">
        <v>262.12</v>
      </c>
      <c r="K1106" s="7" t="s">
        <v>16</v>
      </c>
      <c r="L1106" s="7"/>
    </row>
    <row r="1108" spans="1:12" x14ac:dyDescent="0.3">
      <c r="G1108" s="11" t="s">
        <v>17</v>
      </c>
      <c r="H1108" s="12">
        <f>+COUNTIF(K1106:K1106,"=Pte.")</f>
        <v>1</v>
      </c>
      <c r="I1108" s="11" t="s">
        <v>18</v>
      </c>
      <c r="J1108" s="13">
        <f>+SUMIF(K1106:K1106,"=Pte.",J1106:J1106)</f>
        <v>262.12</v>
      </c>
    </row>
    <row r="1110" spans="1:12" x14ac:dyDescent="0.3">
      <c r="A1110" s="5">
        <v>43001218</v>
      </c>
      <c r="B1110" s="5" t="s">
        <v>1100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</row>
    <row r="1111" spans="1:12" x14ac:dyDescent="0.3">
      <c r="C1111" s="7" t="s">
        <v>1101</v>
      </c>
      <c r="D1111" s="7" t="s">
        <v>1102</v>
      </c>
      <c r="E1111" s="7" t="s">
        <v>1101</v>
      </c>
      <c r="F1111" s="8">
        <v>1</v>
      </c>
      <c r="G1111" s="7" t="s">
        <v>1103</v>
      </c>
      <c r="H1111" s="9"/>
      <c r="I1111" s="7"/>
      <c r="J1111" s="10">
        <v>822.42</v>
      </c>
      <c r="K1111" s="7" t="s">
        <v>16</v>
      </c>
      <c r="L1111" s="7"/>
    </row>
    <row r="1113" spans="1:12" x14ac:dyDescent="0.3">
      <c r="G1113" s="11" t="s">
        <v>17</v>
      </c>
      <c r="H1113" s="12">
        <f>+COUNTIF(K1111:K1111,"=Pte.")</f>
        <v>1</v>
      </c>
      <c r="I1113" s="11" t="s">
        <v>18</v>
      </c>
      <c r="J1113" s="13">
        <f>+SUMIF(K1111:K1111,"=Pte.",J1111:J1111)</f>
        <v>822.42</v>
      </c>
    </row>
    <row r="1115" spans="1:12" x14ac:dyDescent="0.3">
      <c r="A1115" s="5">
        <v>43001228</v>
      </c>
      <c r="B1115" s="5" t="s">
        <v>1104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</row>
    <row r="1116" spans="1:12" x14ac:dyDescent="0.3">
      <c r="C1116" s="7" t="s">
        <v>124</v>
      </c>
      <c r="D1116" s="7" t="s">
        <v>1105</v>
      </c>
      <c r="E1116" s="7" t="s">
        <v>124</v>
      </c>
      <c r="F1116" s="8">
        <v>1</v>
      </c>
      <c r="G1116" s="7" t="s">
        <v>1106</v>
      </c>
      <c r="H1116" s="9"/>
      <c r="I1116" s="7"/>
      <c r="J1116" s="10">
        <v>736.57</v>
      </c>
      <c r="K1116" s="7" t="s">
        <v>16</v>
      </c>
      <c r="L1116" s="7"/>
    </row>
    <row r="1118" spans="1:12" x14ac:dyDescent="0.3">
      <c r="G1118" s="11" t="s">
        <v>17</v>
      </c>
      <c r="H1118" s="12">
        <f>+COUNTIF(K1116:K1116,"=Pte.")</f>
        <v>1</v>
      </c>
      <c r="I1118" s="11" t="s">
        <v>18</v>
      </c>
      <c r="J1118" s="13">
        <f>+SUMIF(K1116:K1116,"=Pte.",J1116:J1116)</f>
        <v>736.57</v>
      </c>
    </row>
    <row r="1120" spans="1:12" x14ac:dyDescent="0.3">
      <c r="A1120" s="5">
        <v>43001231</v>
      </c>
      <c r="B1120" s="5" t="s">
        <v>1107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</row>
    <row r="1121" spans="1:12" x14ac:dyDescent="0.3">
      <c r="C1121" s="7" t="s">
        <v>1108</v>
      </c>
      <c r="D1121" s="7" t="s">
        <v>1109</v>
      </c>
      <c r="E1121" s="7" t="s">
        <v>1108</v>
      </c>
      <c r="F1121" s="8">
        <v>1</v>
      </c>
      <c r="G1121" s="7" t="s">
        <v>1110</v>
      </c>
      <c r="H1121" s="9"/>
      <c r="I1121" s="7"/>
      <c r="J1121" s="10">
        <v>578.74</v>
      </c>
      <c r="K1121" s="7" t="s">
        <v>16</v>
      </c>
      <c r="L1121" s="7"/>
    </row>
    <row r="1123" spans="1:12" x14ac:dyDescent="0.3">
      <c r="G1123" s="11" t="s">
        <v>17</v>
      </c>
      <c r="H1123" s="12">
        <f>+COUNTIF(K1121:K1121,"=Pte.")</f>
        <v>1</v>
      </c>
      <c r="I1123" s="11" t="s">
        <v>18</v>
      </c>
      <c r="J1123" s="13">
        <f>+SUMIF(K1121:K1121,"=Pte.",J1121:J1121)</f>
        <v>578.74</v>
      </c>
    </row>
    <row r="1125" spans="1:12" x14ac:dyDescent="0.3">
      <c r="A1125" s="5">
        <v>43001235</v>
      </c>
      <c r="B1125" s="5" t="s">
        <v>1111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2" x14ac:dyDescent="0.3">
      <c r="C1126" s="7" t="s">
        <v>537</v>
      </c>
      <c r="D1126" s="7" t="s">
        <v>1112</v>
      </c>
      <c r="E1126" s="7" t="s">
        <v>537</v>
      </c>
      <c r="F1126" s="8">
        <v>1</v>
      </c>
      <c r="G1126" s="7" t="s">
        <v>1113</v>
      </c>
      <c r="H1126" s="9"/>
      <c r="I1126" s="7"/>
      <c r="J1126" s="10">
        <v>394.2</v>
      </c>
      <c r="K1126" s="7" t="s">
        <v>16</v>
      </c>
      <c r="L1126" s="7"/>
    </row>
    <row r="1127" spans="1:12" x14ac:dyDescent="0.3">
      <c r="C1127" s="7" t="s">
        <v>39</v>
      </c>
      <c r="D1127" s="7" t="s">
        <v>1114</v>
      </c>
      <c r="E1127" s="7" t="s">
        <v>39</v>
      </c>
      <c r="F1127" s="8">
        <v>1</v>
      </c>
      <c r="G1127" s="7" t="s">
        <v>1115</v>
      </c>
      <c r="H1127" s="9"/>
      <c r="I1127" s="7"/>
      <c r="J1127" s="10">
        <v>-366.89</v>
      </c>
      <c r="K1127" s="7" t="s">
        <v>16</v>
      </c>
      <c r="L1127" s="7"/>
    </row>
    <row r="1128" spans="1:12" x14ac:dyDescent="0.3">
      <c r="C1128" s="7" t="s">
        <v>39</v>
      </c>
      <c r="D1128" s="7" t="s">
        <v>1116</v>
      </c>
      <c r="E1128" s="7" t="s">
        <v>39</v>
      </c>
      <c r="F1128" s="8">
        <v>1</v>
      </c>
      <c r="G1128" s="7" t="s">
        <v>1117</v>
      </c>
      <c r="H1128" s="9"/>
      <c r="I1128" s="7"/>
      <c r="J1128" s="10">
        <v>-27.31</v>
      </c>
      <c r="K1128" s="7" t="s">
        <v>16</v>
      </c>
      <c r="L1128" s="7"/>
    </row>
    <row r="1130" spans="1:12" x14ac:dyDescent="0.3">
      <c r="G1130" s="11" t="s">
        <v>17</v>
      </c>
      <c r="H1130" s="12">
        <f>+COUNTIF(K1126:K1128,"=Pte.")</f>
        <v>3</v>
      </c>
      <c r="I1130" s="11" t="s">
        <v>18</v>
      </c>
      <c r="J1130" s="13">
        <f>+SUMIF(K1126:K1128,"=Pte.",J1126:J1128)</f>
        <v>3.5527136788005009E-15</v>
      </c>
    </row>
    <row r="1132" spans="1:12" x14ac:dyDescent="0.3">
      <c r="A1132" s="5">
        <v>43001239</v>
      </c>
      <c r="B1132" s="5" t="s">
        <v>1118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</row>
    <row r="1133" spans="1:12" x14ac:dyDescent="0.3">
      <c r="C1133" s="7" t="s">
        <v>299</v>
      </c>
      <c r="D1133" s="7" t="s">
        <v>1119</v>
      </c>
      <c r="E1133" s="7" t="s">
        <v>299</v>
      </c>
      <c r="F1133" s="8">
        <v>1</v>
      </c>
      <c r="G1133" s="7" t="s">
        <v>1120</v>
      </c>
      <c r="H1133" s="9"/>
      <c r="I1133" s="7"/>
      <c r="J1133" s="10">
        <v>-5.84</v>
      </c>
      <c r="K1133" s="7" t="s">
        <v>16</v>
      </c>
      <c r="L1133" s="7"/>
    </row>
    <row r="1135" spans="1:12" x14ac:dyDescent="0.3">
      <c r="G1135" s="11" t="s">
        <v>17</v>
      </c>
      <c r="H1135" s="12">
        <f>+COUNTIF(K1133:K1133,"=Pte.")</f>
        <v>1</v>
      </c>
      <c r="I1135" s="11" t="s">
        <v>18</v>
      </c>
      <c r="J1135" s="13">
        <f>+SUMIF(K1133:K1133,"=Pte.",J1133:J1133)</f>
        <v>-5.84</v>
      </c>
    </row>
    <row r="1137" spans="1:12" x14ac:dyDescent="0.3">
      <c r="A1137" s="5">
        <v>43001246</v>
      </c>
      <c r="B1137" s="5" t="s">
        <v>1121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</row>
    <row r="1138" spans="1:12" x14ac:dyDescent="0.3">
      <c r="C1138" s="7" t="s">
        <v>1122</v>
      </c>
      <c r="D1138" s="7" t="s">
        <v>1123</v>
      </c>
      <c r="E1138" s="7" t="s">
        <v>1122</v>
      </c>
      <c r="F1138" s="8">
        <v>1</v>
      </c>
      <c r="G1138" s="7" t="s">
        <v>1124</v>
      </c>
      <c r="H1138" s="9"/>
      <c r="I1138" s="7"/>
      <c r="J1138" s="10">
        <v>564.30999999999995</v>
      </c>
      <c r="K1138" s="7" t="s">
        <v>16</v>
      </c>
      <c r="L1138" s="7"/>
    </row>
    <row r="1139" spans="1:12" x14ac:dyDescent="0.3">
      <c r="C1139" s="7" t="s">
        <v>1125</v>
      </c>
      <c r="D1139" s="7" t="s">
        <v>1126</v>
      </c>
      <c r="E1139" s="7" t="s">
        <v>1125</v>
      </c>
      <c r="F1139" s="8">
        <v>1</v>
      </c>
      <c r="G1139" s="7" t="s">
        <v>1127</v>
      </c>
      <c r="H1139" s="9"/>
      <c r="I1139" s="7"/>
      <c r="J1139" s="10">
        <v>-639.16999999999996</v>
      </c>
      <c r="K1139" s="7" t="s">
        <v>16</v>
      </c>
      <c r="L1139" s="7"/>
    </row>
    <row r="1140" spans="1:12" x14ac:dyDescent="0.3">
      <c r="C1140" s="7" t="s">
        <v>1128</v>
      </c>
      <c r="D1140" s="7" t="s">
        <v>1129</v>
      </c>
      <c r="E1140" s="7" t="s">
        <v>1128</v>
      </c>
      <c r="F1140" s="8">
        <v>1</v>
      </c>
      <c r="G1140" s="7" t="s">
        <v>1130</v>
      </c>
      <c r="H1140" s="9"/>
      <c r="I1140" s="7"/>
      <c r="J1140" s="10">
        <v>100</v>
      </c>
      <c r="K1140" s="7" t="s">
        <v>16</v>
      </c>
      <c r="L1140" s="7"/>
    </row>
    <row r="1141" spans="1:12" x14ac:dyDescent="0.3">
      <c r="C1141" s="7" t="s">
        <v>520</v>
      </c>
      <c r="D1141" s="7" t="s">
        <v>1131</v>
      </c>
      <c r="E1141" s="7" t="s">
        <v>520</v>
      </c>
      <c r="F1141" s="8">
        <v>1</v>
      </c>
      <c r="G1141" s="7" t="s">
        <v>1132</v>
      </c>
      <c r="H1141" s="9"/>
      <c r="I1141" s="7"/>
      <c r="J1141" s="10">
        <v>-25.14</v>
      </c>
      <c r="K1141" s="7" t="s">
        <v>16</v>
      </c>
      <c r="L1141" s="7"/>
    </row>
    <row r="1143" spans="1:12" x14ac:dyDescent="0.3">
      <c r="G1143" s="11" t="s">
        <v>17</v>
      </c>
      <c r="H1143" s="12">
        <f>+COUNTIF(K1138:K1141,"=Pte.")</f>
        <v>4</v>
      </c>
      <c r="I1143" s="11" t="s">
        <v>18</v>
      </c>
      <c r="J1143" s="13">
        <f>+SUMIF(K1138:K1141,"=Pte.",J1138:J1141)</f>
        <v>-1.4210854715202004E-14</v>
      </c>
    </row>
    <row r="1145" spans="1:12" x14ac:dyDescent="0.3">
      <c r="A1145" s="5">
        <v>43001259</v>
      </c>
      <c r="B1145" s="5" t="s">
        <v>1133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</row>
    <row r="1146" spans="1:12" x14ac:dyDescent="0.3">
      <c r="C1146" s="7" t="s">
        <v>806</v>
      </c>
      <c r="D1146" s="7" t="s">
        <v>1134</v>
      </c>
      <c r="E1146" s="7" t="s">
        <v>806</v>
      </c>
      <c r="F1146" s="8">
        <v>1</v>
      </c>
      <c r="G1146" s="7" t="s">
        <v>1135</v>
      </c>
      <c r="H1146" s="9"/>
      <c r="I1146" s="7"/>
      <c r="J1146" s="10">
        <v>-79.45</v>
      </c>
      <c r="K1146" s="7" t="s">
        <v>16</v>
      </c>
      <c r="L1146" s="7"/>
    </row>
    <row r="1148" spans="1:12" x14ac:dyDescent="0.3">
      <c r="G1148" s="11" t="s">
        <v>17</v>
      </c>
      <c r="H1148" s="12">
        <f>+COUNTIF(K1146:K1146,"=Pte.")</f>
        <v>1</v>
      </c>
      <c r="I1148" s="11" t="s">
        <v>18</v>
      </c>
      <c r="J1148" s="13">
        <f>+SUMIF(K1146:K1146,"=Pte.",J1146:J1146)</f>
        <v>-79.45</v>
      </c>
    </row>
    <row r="1150" spans="1:12" x14ac:dyDescent="0.3">
      <c r="A1150" s="5">
        <v>43001263</v>
      </c>
      <c r="B1150" s="5" t="s">
        <v>1136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</row>
    <row r="1151" spans="1:12" x14ac:dyDescent="0.3">
      <c r="C1151" s="7" t="s">
        <v>943</v>
      </c>
      <c r="D1151" s="7"/>
      <c r="E1151" s="7" t="s">
        <v>943</v>
      </c>
      <c r="F1151" s="8">
        <v>1</v>
      </c>
      <c r="G1151" s="7" t="s">
        <v>1136</v>
      </c>
      <c r="H1151" s="9"/>
      <c r="I1151" s="7"/>
      <c r="J1151" s="10">
        <v>30500</v>
      </c>
      <c r="K1151" s="7" t="s">
        <v>16</v>
      </c>
      <c r="L1151" s="7"/>
    </row>
    <row r="1153" spans="1:12" x14ac:dyDescent="0.3">
      <c r="G1153" s="11" t="s">
        <v>17</v>
      </c>
      <c r="H1153" s="12">
        <f>+COUNTIF(K1151:K1151,"=Pte.")</f>
        <v>1</v>
      </c>
      <c r="I1153" s="11" t="s">
        <v>18</v>
      </c>
      <c r="J1153" s="13">
        <f>+SUMIF(K1151:K1151,"=Pte.",J1151:J1151)</f>
        <v>30500</v>
      </c>
    </row>
    <row r="1155" spans="1:12" x14ac:dyDescent="0.3">
      <c r="A1155" s="5">
        <v>43001264</v>
      </c>
      <c r="B1155" s="5" t="s">
        <v>1137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</row>
    <row r="1156" spans="1:12" x14ac:dyDescent="0.3">
      <c r="C1156" s="7" t="s">
        <v>26</v>
      </c>
      <c r="D1156" s="7" t="s">
        <v>1138</v>
      </c>
      <c r="E1156" s="7" t="s">
        <v>26</v>
      </c>
      <c r="F1156" s="8">
        <v>1</v>
      </c>
      <c r="G1156" s="7" t="s">
        <v>1139</v>
      </c>
      <c r="H1156" s="9"/>
      <c r="I1156" s="7"/>
      <c r="J1156" s="10">
        <v>249.21</v>
      </c>
      <c r="K1156" s="7" t="s">
        <v>16</v>
      </c>
      <c r="L1156" s="7"/>
    </row>
    <row r="1158" spans="1:12" x14ac:dyDescent="0.3">
      <c r="G1158" s="11" t="s">
        <v>17</v>
      </c>
      <c r="H1158" s="12">
        <f>+COUNTIF(K1156:K1156,"=Pte.")</f>
        <v>1</v>
      </c>
      <c r="I1158" s="11" t="s">
        <v>18</v>
      </c>
      <c r="J1158" s="13">
        <f>+SUMIF(K1156:K1156,"=Pte.",J1156:J1156)</f>
        <v>249.21</v>
      </c>
    </row>
    <row r="1160" spans="1:12" x14ac:dyDescent="0.3">
      <c r="A1160" s="5">
        <v>43001265</v>
      </c>
      <c r="B1160" s="5" t="s">
        <v>1140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</row>
    <row r="1161" spans="1:12" x14ac:dyDescent="0.3">
      <c r="C1161" s="7" t="s">
        <v>80</v>
      </c>
      <c r="D1161" s="7" t="s">
        <v>1141</v>
      </c>
      <c r="E1161" s="7" t="s">
        <v>80</v>
      </c>
      <c r="F1161" s="8">
        <v>1</v>
      </c>
      <c r="G1161" s="7" t="s">
        <v>1142</v>
      </c>
      <c r="H1161" s="9"/>
      <c r="I1161" s="7"/>
      <c r="J1161" s="10">
        <v>661.23</v>
      </c>
      <c r="K1161" s="7" t="s">
        <v>16</v>
      </c>
      <c r="L1161" s="7"/>
    </row>
    <row r="1163" spans="1:12" x14ac:dyDescent="0.3">
      <c r="G1163" s="11" t="s">
        <v>17</v>
      </c>
      <c r="H1163" s="12">
        <f>+COUNTIF(K1161:K1161,"=Pte.")</f>
        <v>1</v>
      </c>
      <c r="I1163" s="11" t="s">
        <v>18</v>
      </c>
      <c r="J1163" s="13">
        <f>+SUMIF(K1161:K1161,"=Pte.",J1161:J1161)</f>
        <v>661.23</v>
      </c>
    </row>
    <row r="1165" spans="1:12" x14ac:dyDescent="0.3">
      <c r="A1165" s="5">
        <v>43001269</v>
      </c>
      <c r="B1165" s="5" t="s">
        <v>1143</v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/>
    </row>
    <row r="1166" spans="1:12" x14ac:dyDescent="0.3">
      <c r="C1166" s="7" t="s">
        <v>392</v>
      </c>
      <c r="D1166" s="7" t="s">
        <v>1144</v>
      </c>
      <c r="E1166" s="7" t="s">
        <v>392</v>
      </c>
      <c r="F1166" s="8">
        <v>1</v>
      </c>
      <c r="G1166" s="7" t="s">
        <v>1145</v>
      </c>
      <c r="H1166" s="9"/>
      <c r="I1166" s="7"/>
      <c r="J1166" s="10">
        <v>980.72</v>
      </c>
      <c r="K1166" s="7" t="s">
        <v>16</v>
      </c>
      <c r="L1166" s="7"/>
    </row>
    <row r="1168" spans="1:12" x14ac:dyDescent="0.3">
      <c r="G1168" s="11" t="s">
        <v>17</v>
      </c>
      <c r="H1168" s="12">
        <f>+COUNTIF(K1166:K1166,"=Pte.")</f>
        <v>1</v>
      </c>
      <c r="I1168" s="11" t="s">
        <v>18</v>
      </c>
      <c r="J1168" s="13">
        <f>+SUMIF(K1166:K1166,"=Pte.",J1166:J1166)</f>
        <v>980.72</v>
      </c>
    </row>
    <row r="1170" spans="1:12" x14ac:dyDescent="0.3">
      <c r="A1170" s="5">
        <v>43001271</v>
      </c>
      <c r="B1170" s="5" t="s">
        <v>1146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</row>
    <row r="1171" spans="1:12" x14ac:dyDescent="0.3">
      <c r="C1171" s="7" t="s">
        <v>45</v>
      </c>
      <c r="D1171" s="7" t="s">
        <v>1147</v>
      </c>
      <c r="E1171" s="7" t="s">
        <v>45</v>
      </c>
      <c r="F1171" s="8">
        <v>1</v>
      </c>
      <c r="G1171" s="7" t="s">
        <v>1148</v>
      </c>
      <c r="H1171" s="9"/>
      <c r="I1171" s="7"/>
      <c r="J1171" s="10">
        <v>4000</v>
      </c>
      <c r="K1171" s="7" t="s">
        <v>16</v>
      </c>
      <c r="L1171" s="7"/>
    </row>
    <row r="1172" spans="1:12" x14ac:dyDescent="0.3">
      <c r="C1172" s="7" t="s">
        <v>45</v>
      </c>
      <c r="D1172" s="7" t="s">
        <v>1147</v>
      </c>
      <c r="E1172" s="7" t="s">
        <v>45</v>
      </c>
      <c r="F1172" s="8">
        <v>1</v>
      </c>
      <c r="G1172" s="7" t="s">
        <v>1148</v>
      </c>
      <c r="H1172" s="9"/>
      <c r="I1172" s="7"/>
      <c r="J1172" s="10">
        <v>2256.4699999999998</v>
      </c>
      <c r="K1172" s="7" t="s">
        <v>16</v>
      </c>
      <c r="L1172" s="7"/>
    </row>
    <row r="1173" spans="1:12" x14ac:dyDescent="0.3">
      <c r="C1173" s="7" t="s">
        <v>699</v>
      </c>
      <c r="D1173" s="7" t="s">
        <v>1149</v>
      </c>
      <c r="E1173" s="7" t="s">
        <v>699</v>
      </c>
      <c r="F1173" s="8">
        <v>1</v>
      </c>
      <c r="G1173" s="7" t="s">
        <v>1150</v>
      </c>
      <c r="H1173" s="9"/>
      <c r="I1173" s="7"/>
      <c r="J1173" s="10">
        <v>2547.09</v>
      </c>
      <c r="K1173" s="7" t="s">
        <v>16</v>
      </c>
      <c r="L1173" s="7"/>
    </row>
    <row r="1174" spans="1:12" x14ac:dyDescent="0.3">
      <c r="C1174" s="7" t="s">
        <v>13</v>
      </c>
      <c r="D1174" s="7" t="s">
        <v>1151</v>
      </c>
      <c r="E1174" s="7" t="s">
        <v>13</v>
      </c>
      <c r="F1174" s="8">
        <v>1</v>
      </c>
      <c r="G1174" s="7" t="s">
        <v>1152</v>
      </c>
      <c r="H1174" s="9"/>
      <c r="I1174" s="7"/>
      <c r="J1174" s="10">
        <v>2432.9699999999998</v>
      </c>
      <c r="K1174" s="7" t="s">
        <v>16</v>
      </c>
      <c r="L1174" s="7"/>
    </row>
    <row r="1176" spans="1:12" x14ac:dyDescent="0.3">
      <c r="G1176" s="11" t="s">
        <v>17</v>
      </c>
      <c r="H1176" s="12">
        <f>+COUNTIF(K1171:K1174,"=Pte.")</f>
        <v>4</v>
      </c>
      <c r="I1176" s="11" t="s">
        <v>18</v>
      </c>
      <c r="J1176" s="13">
        <f>+SUMIF(K1171:K1174,"=Pte.",J1171:J1174)</f>
        <v>11236.529999999999</v>
      </c>
    </row>
    <row r="1178" spans="1:12" x14ac:dyDescent="0.3">
      <c r="A1178" s="5">
        <v>43001275</v>
      </c>
      <c r="B1178" s="5" t="s">
        <v>1153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</row>
    <row r="1179" spans="1:12" x14ac:dyDescent="0.3">
      <c r="C1179" s="7" t="s">
        <v>827</v>
      </c>
      <c r="D1179" s="7" t="s">
        <v>1154</v>
      </c>
      <c r="E1179" s="7" t="s">
        <v>827</v>
      </c>
      <c r="F1179" s="8">
        <v>1</v>
      </c>
      <c r="G1179" s="7" t="s">
        <v>1155</v>
      </c>
      <c r="H1179" s="9"/>
      <c r="I1179" s="7"/>
      <c r="J1179" s="10">
        <v>249.48</v>
      </c>
      <c r="K1179" s="7" t="s">
        <v>16</v>
      </c>
      <c r="L1179" s="7"/>
    </row>
    <row r="1180" spans="1:12" x14ac:dyDescent="0.3">
      <c r="C1180" s="7" t="s">
        <v>80</v>
      </c>
      <c r="D1180" s="7" t="s">
        <v>1156</v>
      </c>
      <c r="E1180" s="7" t="s">
        <v>80</v>
      </c>
      <c r="F1180" s="8">
        <v>1</v>
      </c>
      <c r="G1180" s="7" t="s">
        <v>1157</v>
      </c>
      <c r="H1180" s="9"/>
      <c r="I1180" s="7"/>
      <c r="J1180" s="10">
        <v>290.25</v>
      </c>
      <c r="K1180" s="7" t="s">
        <v>16</v>
      </c>
      <c r="L1180" s="7"/>
    </row>
    <row r="1182" spans="1:12" x14ac:dyDescent="0.3">
      <c r="G1182" s="11" t="s">
        <v>17</v>
      </c>
      <c r="H1182" s="12">
        <f>+COUNTIF(K1179:K1180,"=Pte.")</f>
        <v>2</v>
      </c>
      <c r="I1182" s="11" t="s">
        <v>18</v>
      </c>
      <c r="J1182" s="13">
        <f>+SUMIF(K1179:K1180,"=Pte.",J1179:J1180)</f>
        <v>539.73</v>
      </c>
    </row>
    <row r="1184" spans="1:12" x14ac:dyDescent="0.3">
      <c r="A1184" s="5">
        <v>43001281</v>
      </c>
      <c r="B1184" s="5" t="s">
        <v>1158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</row>
    <row r="1185" spans="1:12" x14ac:dyDescent="0.3">
      <c r="C1185" s="7" t="s">
        <v>209</v>
      </c>
      <c r="D1185" s="7" t="s">
        <v>1159</v>
      </c>
      <c r="E1185" s="7" t="s">
        <v>209</v>
      </c>
      <c r="F1185" s="8">
        <v>1</v>
      </c>
      <c r="G1185" s="7" t="s">
        <v>1160</v>
      </c>
      <c r="H1185" s="9"/>
      <c r="I1185" s="7"/>
      <c r="J1185" s="10">
        <v>995.12</v>
      </c>
      <c r="K1185" s="7" t="s">
        <v>16</v>
      </c>
      <c r="L1185" s="7"/>
    </row>
    <row r="1186" spans="1:12" x14ac:dyDescent="0.3">
      <c r="C1186" s="7" t="s">
        <v>493</v>
      </c>
      <c r="D1186" s="7" t="s">
        <v>1161</v>
      </c>
      <c r="E1186" s="7" t="s">
        <v>493</v>
      </c>
      <c r="F1186" s="8">
        <v>1</v>
      </c>
      <c r="G1186" s="7" t="s">
        <v>1162</v>
      </c>
      <c r="H1186" s="9"/>
      <c r="I1186" s="7"/>
      <c r="J1186" s="10">
        <v>995.61</v>
      </c>
      <c r="K1186" s="7" t="s">
        <v>16</v>
      </c>
      <c r="L1186" s="7"/>
    </row>
    <row r="1187" spans="1:12" x14ac:dyDescent="0.3">
      <c r="C1187" s="7" t="s">
        <v>564</v>
      </c>
      <c r="D1187" s="7" t="s">
        <v>1163</v>
      </c>
      <c r="E1187" s="7" t="s">
        <v>564</v>
      </c>
      <c r="F1187" s="8">
        <v>1</v>
      </c>
      <c r="G1187" s="7" t="s">
        <v>1164</v>
      </c>
      <c r="H1187" s="9"/>
      <c r="I1187" s="7"/>
      <c r="J1187" s="10">
        <v>998.48</v>
      </c>
      <c r="K1187" s="7" t="s">
        <v>16</v>
      </c>
      <c r="L1187" s="7"/>
    </row>
    <row r="1188" spans="1:12" x14ac:dyDescent="0.3">
      <c r="C1188" s="7" t="s">
        <v>80</v>
      </c>
      <c r="D1188" s="7" t="s">
        <v>1165</v>
      </c>
      <c r="E1188" s="7" t="s">
        <v>80</v>
      </c>
      <c r="F1188" s="8">
        <v>1</v>
      </c>
      <c r="G1188" s="7" t="s">
        <v>1166</v>
      </c>
      <c r="H1188" s="9"/>
      <c r="I1188" s="7"/>
      <c r="J1188" s="10">
        <v>906.17</v>
      </c>
      <c r="K1188" s="7" t="s">
        <v>16</v>
      </c>
      <c r="L1188" s="7"/>
    </row>
    <row r="1190" spans="1:12" x14ac:dyDescent="0.3">
      <c r="G1190" s="11" t="s">
        <v>17</v>
      </c>
      <c r="H1190" s="12">
        <f>+COUNTIF(K1185:K1188,"=Pte.")</f>
        <v>4</v>
      </c>
      <c r="I1190" s="11" t="s">
        <v>18</v>
      </c>
      <c r="J1190" s="13">
        <f>+SUMIF(K1185:K1188,"=Pte.",J1185:J1188)</f>
        <v>3895.38</v>
      </c>
    </row>
    <row r="1192" spans="1:12" x14ac:dyDescent="0.3">
      <c r="A1192" s="5">
        <v>43001287</v>
      </c>
      <c r="B1192" s="5" t="s">
        <v>1167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 spans="1:12" x14ac:dyDescent="0.3">
      <c r="C1193" s="7" t="s">
        <v>177</v>
      </c>
      <c r="D1193" s="7" t="s">
        <v>1168</v>
      </c>
      <c r="E1193" s="7" t="s">
        <v>177</v>
      </c>
      <c r="F1193" s="8">
        <v>1</v>
      </c>
      <c r="G1193" s="7" t="s">
        <v>1169</v>
      </c>
      <c r="H1193" s="9"/>
      <c r="I1193" s="7"/>
      <c r="J1193" s="10">
        <v>2102.92</v>
      </c>
      <c r="K1193" s="7" t="s">
        <v>16</v>
      </c>
      <c r="L1193" s="7"/>
    </row>
    <row r="1194" spans="1:12" x14ac:dyDescent="0.3">
      <c r="C1194" s="7" t="s">
        <v>177</v>
      </c>
      <c r="D1194" s="7" t="s">
        <v>1170</v>
      </c>
      <c r="E1194" s="7" t="s">
        <v>177</v>
      </c>
      <c r="F1194" s="8">
        <v>1</v>
      </c>
      <c r="G1194" s="7" t="s">
        <v>1171</v>
      </c>
      <c r="H1194" s="9"/>
      <c r="I1194" s="7"/>
      <c r="J1194" s="10">
        <v>-300</v>
      </c>
      <c r="K1194" s="7" t="s">
        <v>16</v>
      </c>
      <c r="L1194" s="7"/>
    </row>
    <row r="1195" spans="1:12" x14ac:dyDescent="0.3">
      <c r="C1195" s="7" t="s">
        <v>360</v>
      </c>
      <c r="D1195" s="7" t="s">
        <v>1172</v>
      </c>
      <c r="E1195" s="7" t="s">
        <v>360</v>
      </c>
      <c r="F1195" s="8">
        <v>1</v>
      </c>
      <c r="G1195" s="7" t="s">
        <v>1173</v>
      </c>
      <c r="H1195" s="9"/>
      <c r="I1195" s="7"/>
      <c r="J1195" s="10">
        <v>300</v>
      </c>
      <c r="K1195" s="7" t="s">
        <v>16</v>
      </c>
      <c r="L1195" s="7"/>
    </row>
    <row r="1196" spans="1:12" x14ac:dyDescent="0.3">
      <c r="C1196" s="7" t="s">
        <v>62</v>
      </c>
      <c r="D1196" s="7" t="s">
        <v>1174</v>
      </c>
      <c r="E1196" s="7" t="s">
        <v>62</v>
      </c>
      <c r="F1196" s="8">
        <v>1</v>
      </c>
      <c r="G1196" s="7" t="s">
        <v>1175</v>
      </c>
      <c r="H1196" s="9"/>
      <c r="I1196" s="7"/>
      <c r="J1196" s="10">
        <v>-2097.04</v>
      </c>
      <c r="K1196" s="7" t="s">
        <v>16</v>
      </c>
      <c r="L1196" s="7"/>
    </row>
    <row r="1197" spans="1:12" x14ac:dyDescent="0.3">
      <c r="C1197" s="7" t="s">
        <v>248</v>
      </c>
      <c r="D1197" s="7" t="s">
        <v>1176</v>
      </c>
      <c r="E1197" s="7" t="s">
        <v>248</v>
      </c>
      <c r="F1197" s="8">
        <v>1</v>
      </c>
      <c r="G1197" s="7" t="s">
        <v>1177</v>
      </c>
      <c r="H1197" s="9"/>
      <c r="I1197" s="7"/>
      <c r="J1197" s="10">
        <v>-5.88</v>
      </c>
      <c r="K1197" s="7" t="s">
        <v>16</v>
      </c>
      <c r="L1197" s="7"/>
    </row>
    <row r="1199" spans="1:12" x14ac:dyDescent="0.3">
      <c r="G1199" s="11" t="s">
        <v>17</v>
      </c>
      <c r="H1199" s="12">
        <f>+COUNTIF(K1193:K1197,"=Pte.")</f>
        <v>5</v>
      </c>
      <c r="I1199" s="11" t="s">
        <v>18</v>
      </c>
      <c r="J1199" s="13">
        <f>+SUMIF(K1193:K1197,"=Pte.",J1193:J1197)</f>
        <v>1.092459456231154E-13</v>
      </c>
    </row>
    <row r="1201" spans="1:12" x14ac:dyDescent="0.3">
      <c r="A1201" s="5">
        <v>43001292</v>
      </c>
      <c r="B1201" s="5" t="s">
        <v>1178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x14ac:dyDescent="0.3">
      <c r="C1202" s="7" t="s">
        <v>54</v>
      </c>
      <c r="D1202" s="7" t="s">
        <v>1179</v>
      </c>
      <c r="E1202" s="7" t="s">
        <v>54</v>
      </c>
      <c r="F1202" s="8">
        <v>1</v>
      </c>
      <c r="G1202" s="7" t="s">
        <v>1180</v>
      </c>
      <c r="H1202" s="9"/>
      <c r="I1202" s="7"/>
      <c r="J1202" s="10">
        <v>763.7</v>
      </c>
      <c r="K1202" s="7" t="s">
        <v>16</v>
      </c>
      <c r="L1202" s="7"/>
    </row>
    <row r="1204" spans="1:12" x14ac:dyDescent="0.3">
      <c r="G1204" s="11" t="s">
        <v>17</v>
      </c>
      <c r="H1204" s="12">
        <f>+COUNTIF(K1202:K1202,"=Pte.")</f>
        <v>1</v>
      </c>
      <c r="I1204" s="11" t="s">
        <v>18</v>
      </c>
      <c r="J1204" s="13">
        <f>+SUMIF(K1202:K1202,"=Pte.",J1202:J1202)</f>
        <v>763.7</v>
      </c>
    </row>
    <row r="1206" spans="1:12" x14ac:dyDescent="0.3">
      <c r="A1206" s="5">
        <v>43001294</v>
      </c>
      <c r="B1206" s="5" t="s">
        <v>1181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x14ac:dyDescent="0.3">
      <c r="C1207" s="7" t="s">
        <v>528</v>
      </c>
      <c r="D1207" s="7" t="s">
        <v>1182</v>
      </c>
      <c r="E1207" s="7" t="s">
        <v>528</v>
      </c>
      <c r="F1207" s="8">
        <v>1</v>
      </c>
      <c r="G1207" s="7" t="s">
        <v>1183</v>
      </c>
      <c r="H1207" s="9"/>
      <c r="I1207" s="7"/>
      <c r="J1207" s="10">
        <v>192.78</v>
      </c>
      <c r="K1207" s="7" t="s">
        <v>16</v>
      </c>
      <c r="L1207" s="7"/>
    </row>
    <row r="1208" spans="1:12" x14ac:dyDescent="0.3">
      <c r="C1208" s="7" t="s">
        <v>503</v>
      </c>
      <c r="D1208" s="7" t="s">
        <v>1184</v>
      </c>
      <c r="E1208" s="7" t="s">
        <v>503</v>
      </c>
      <c r="F1208" s="8">
        <v>1</v>
      </c>
      <c r="G1208" s="7" t="s">
        <v>1185</v>
      </c>
      <c r="H1208" s="9"/>
      <c r="I1208" s="7"/>
      <c r="J1208" s="10">
        <v>330.79</v>
      </c>
      <c r="K1208" s="7" t="s">
        <v>16</v>
      </c>
      <c r="L1208" s="7"/>
    </row>
    <row r="1210" spans="1:12" x14ac:dyDescent="0.3">
      <c r="G1210" s="11" t="s">
        <v>17</v>
      </c>
      <c r="H1210" s="12">
        <f>+COUNTIF(K1207:K1208,"=Pte.")</f>
        <v>2</v>
      </c>
      <c r="I1210" s="11" t="s">
        <v>18</v>
      </c>
      <c r="J1210" s="13">
        <f>+SUMIF(K1207:K1208,"=Pte.",J1207:J1208)</f>
        <v>523.57000000000005</v>
      </c>
    </row>
    <row r="1212" spans="1:12" x14ac:dyDescent="0.3">
      <c r="A1212" s="5">
        <v>43001298</v>
      </c>
      <c r="B1212" s="5" t="s">
        <v>1186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</row>
    <row r="1213" spans="1:12" x14ac:dyDescent="0.3">
      <c r="C1213" s="7" t="s">
        <v>66</v>
      </c>
      <c r="D1213" s="7" t="s">
        <v>1187</v>
      </c>
      <c r="E1213" s="7" t="s">
        <v>66</v>
      </c>
      <c r="F1213" s="8">
        <v>1</v>
      </c>
      <c r="G1213" s="7" t="s">
        <v>1188</v>
      </c>
      <c r="H1213" s="9"/>
      <c r="I1213" s="7"/>
      <c r="J1213" s="10">
        <v>745.38</v>
      </c>
      <c r="K1213" s="7" t="s">
        <v>16</v>
      </c>
      <c r="L1213" s="7"/>
    </row>
    <row r="1215" spans="1:12" x14ac:dyDescent="0.3">
      <c r="G1215" s="11" t="s">
        <v>17</v>
      </c>
      <c r="H1215" s="12">
        <f>+COUNTIF(K1213:K1213,"=Pte.")</f>
        <v>1</v>
      </c>
      <c r="I1215" s="11" t="s">
        <v>18</v>
      </c>
      <c r="J1215" s="13">
        <f>+SUMIF(K1213:K1213,"=Pte.",J1213:J1213)</f>
        <v>745.38</v>
      </c>
    </row>
    <row r="1217" spans="1:12" x14ac:dyDescent="0.3">
      <c r="A1217" s="5">
        <v>43001302</v>
      </c>
      <c r="B1217" s="5" t="s">
        <v>1189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</row>
    <row r="1218" spans="1:12" x14ac:dyDescent="0.3">
      <c r="C1218" s="7" t="s">
        <v>62</v>
      </c>
      <c r="D1218" s="7" t="s">
        <v>1190</v>
      </c>
      <c r="E1218" s="7" t="s">
        <v>62</v>
      </c>
      <c r="F1218" s="8">
        <v>1</v>
      </c>
      <c r="G1218" s="7" t="s">
        <v>1191</v>
      </c>
      <c r="H1218" s="9"/>
      <c r="I1218" s="7"/>
      <c r="J1218" s="10">
        <v>5111.6899999999996</v>
      </c>
      <c r="K1218" s="7" t="s">
        <v>16</v>
      </c>
      <c r="L1218" s="7"/>
    </row>
    <row r="1219" spans="1:12" x14ac:dyDescent="0.3">
      <c r="C1219" s="7" t="s">
        <v>851</v>
      </c>
      <c r="D1219" s="7" t="s">
        <v>1192</v>
      </c>
      <c r="E1219" s="7" t="s">
        <v>851</v>
      </c>
      <c r="F1219" s="8">
        <v>1</v>
      </c>
      <c r="G1219" s="7" t="s">
        <v>1193</v>
      </c>
      <c r="H1219" s="9"/>
      <c r="I1219" s="7"/>
      <c r="J1219" s="10">
        <v>-1500</v>
      </c>
      <c r="K1219" s="7" t="s">
        <v>16</v>
      </c>
      <c r="L1219" s="7"/>
    </row>
    <row r="1221" spans="1:12" x14ac:dyDescent="0.3">
      <c r="G1221" s="11" t="s">
        <v>17</v>
      </c>
      <c r="H1221" s="12">
        <f>+COUNTIF(K1218:K1219,"=Pte.")</f>
        <v>2</v>
      </c>
      <c r="I1221" s="11" t="s">
        <v>18</v>
      </c>
      <c r="J1221" s="13">
        <f>+SUMIF(K1218:K1219,"=Pte.",J1218:J1219)</f>
        <v>3611.6899999999996</v>
      </c>
    </row>
    <row r="1223" spans="1:12" x14ac:dyDescent="0.3">
      <c r="A1223" s="5">
        <v>43001303</v>
      </c>
      <c r="B1223" s="5" t="s">
        <v>1194</v>
      </c>
      <c r="C1223" s="6"/>
      <c r="D1223" s="6"/>
      <c r="E1223" s="6"/>
      <c r="F1223" s="6"/>
      <c r="G1223" s="6"/>
      <c r="H1223" s="6"/>
      <c r="I1223" s="6"/>
      <c r="J1223" s="6"/>
      <c r="K1223" s="6"/>
      <c r="L1223" s="6"/>
    </row>
    <row r="1224" spans="1:12" x14ac:dyDescent="0.3">
      <c r="C1224" s="7" t="s">
        <v>62</v>
      </c>
      <c r="D1224" s="7" t="s">
        <v>1195</v>
      </c>
      <c r="E1224" s="7" t="s">
        <v>62</v>
      </c>
      <c r="F1224" s="8">
        <v>1</v>
      </c>
      <c r="G1224" s="7" t="s">
        <v>1196</v>
      </c>
      <c r="H1224" s="9"/>
      <c r="I1224" s="7"/>
      <c r="J1224" s="10">
        <v>941.5</v>
      </c>
      <c r="K1224" s="7" t="s">
        <v>16</v>
      </c>
      <c r="L1224" s="7"/>
    </row>
    <row r="1226" spans="1:12" x14ac:dyDescent="0.3">
      <c r="G1226" s="11" t="s">
        <v>17</v>
      </c>
      <c r="H1226" s="12">
        <f>+COUNTIF(K1224:K1224,"=Pte.")</f>
        <v>1</v>
      </c>
      <c r="I1226" s="11" t="s">
        <v>18</v>
      </c>
      <c r="J1226" s="13">
        <f>+SUMIF(K1224:K1224,"=Pte.",J1224:J1224)</f>
        <v>941.5</v>
      </c>
    </row>
    <row r="1228" spans="1:12" x14ac:dyDescent="0.3">
      <c r="A1228" s="5">
        <v>43001305</v>
      </c>
      <c r="B1228" s="5" t="s">
        <v>1197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</row>
    <row r="1229" spans="1:12" x14ac:dyDescent="0.3">
      <c r="C1229" s="7" t="s">
        <v>62</v>
      </c>
      <c r="D1229" s="7" t="s">
        <v>1198</v>
      </c>
      <c r="E1229" s="7" t="s">
        <v>62</v>
      </c>
      <c r="F1229" s="8">
        <v>1</v>
      </c>
      <c r="G1229" s="7" t="s">
        <v>1199</v>
      </c>
      <c r="H1229" s="9"/>
      <c r="I1229" s="7"/>
      <c r="J1229" s="10">
        <v>251.9</v>
      </c>
      <c r="K1229" s="7" t="s">
        <v>16</v>
      </c>
      <c r="L1229" s="7"/>
    </row>
    <row r="1230" spans="1:12" x14ac:dyDescent="0.3">
      <c r="C1230" s="7" t="s">
        <v>295</v>
      </c>
      <c r="D1230" s="7" t="s">
        <v>1200</v>
      </c>
      <c r="E1230" s="7" t="s">
        <v>295</v>
      </c>
      <c r="F1230" s="8">
        <v>1</v>
      </c>
      <c r="G1230" s="7" t="s">
        <v>1201</v>
      </c>
      <c r="H1230" s="9"/>
      <c r="I1230" s="7"/>
      <c r="J1230" s="10">
        <v>-251.9</v>
      </c>
      <c r="K1230" s="7" t="s">
        <v>16</v>
      </c>
      <c r="L1230" s="7"/>
    </row>
    <row r="1232" spans="1:12" x14ac:dyDescent="0.3">
      <c r="G1232" s="11" t="s">
        <v>17</v>
      </c>
      <c r="H1232" s="12">
        <f>+COUNTIF(K1229:K1230,"=Pte.")</f>
        <v>2</v>
      </c>
      <c r="I1232" s="11" t="s">
        <v>18</v>
      </c>
      <c r="J1232" s="13">
        <f>+SUMIF(K1229:K1230,"=Pte.",J1229:J1230)</f>
        <v>0</v>
      </c>
    </row>
    <row r="1234" spans="1:12" x14ac:dyDescent="0.3">
      <c r="A1234" s="5">
        <v>43001311</v>
      </c>
      <c r="B1234" s="5" t="s">
        <v>1202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</row>
    <row r="1235" spans="1:12" x14ac:dyDescent="0.3">
      <c r="C1235" s="7" t="s">
        <v>99</v>
      </c>
      <c r="D1235" s="7" t="s">
        <v>1203</v>
      </c>
      <c r="E1235" s="7" t="s">
        <v>99</v>
      </c>
      <c r="F1235" s="8">
        <v>1</v>
      </c>
      <c r="G1235" s="7" t="s">
        <v>1204</v>
      </c>
      <c r="H1235" s="9"/>
      <c r="I1235" s="7"/>
      <c r="J1235" s="10">
        <v>6373.4</v>
      </c>
      <c r="K1235" s="7" t="s">
        <v>16</v>
      </c>
      <c r="L1235" s="7"/>
    </row>
    <row r="1236" spans="1:12" x14ac:dyDescent="0.3">
      <c r="C1236" s="7" t="s">
        <v>108</v>
      </c>
      <c r="D1236" s="7" t="s">
        <v>1205</v>
      </c>
      <c r="E1236" s="7" t="s">
        <v>108</v>
      </c>
      <c r="F1236" s="8">
        <v>1</v>
      </c>
      <c r="G1236" s="7" t="s">
        <v>1206</v>
      </c>
      <c r="H1236" s="9"/>
      <c r="I1236" s="7"/>
      <c r="J1236" s="10">
        <v>-0.01</v>
      </c>
      <c r="K1236" s="7" t="s">
        <v>16</v>
      </c>
      <c r="L1236" s="7"/>
    </row>
    <row r="1238" spans="1:12" x14ac:dyDescent="0.3">
      <c r="G1238" s="11" t="s">
        <v>17</v>
      </c>
      <c r="H1238" s="12">
        <f>+COUNTIF(K1235:K1236,"=Pte.")</f>
        <v>2</v>
      </c>
      <c r="I1238" s="11" t="s">
        <v>18</v>
      </c>
      <c r="J1238" s="13">
        <f>+SUMIF(K1235:K1236,"=Pte.",J1235:J1236)</f>
        <v>6373.3899999999994</v>
      </c>
    </row>
    <row r="1240" spans="1:12" x14ac:dyDescent="0.3">
      <c r="A1240" s="5">
        <v>43001318</v>
      </c>
      <c r="B1240" s="5" t="s">
        <v>1207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</row>
    <row r="1241" spans="1:12" x14ac:dyDescent="0.3">
      <c r="C1241" s="7" t="s">
        <v>73</v>
      </c>
      <c r="D1241" s="7" t="s">
        <v>1208</v>
      </c>
      <c r="E1241" s="7" t="s">
        <v>73</v>
      </c>
      <c r="F1241" s="8">
        <v>1</v>
      </c>
      <c r="G1241" s="7" t="s">
        <v>1209</v>
      </c>
      <c r="H1241" s="9"/>
      <c r="I1241" s="7"/>
      <c r="J1241" s="10">
        <v>1790.91</v>
      </c>
      <c r="K1241" s="7" t="s">
        <v>16</v>
      </c>
      <c r="L1241" s="7"/>
    </row>
    <row r="1242" spans="1:12" x14ac:dyDescent="0.3">
      <c r="C1242" s="7" t="s">
        <v>1210</v>
      </c>
      <c r="D1242" s="7" t="s">
        <v>1211</v>
      </c>
      <c r="E1242" s="7" t="s">
        <v>1210</v>
      </c>
      <c r="F1242" s="8">
        <v>1</v>
      </c>
      <c r="G1242" s="7" t="s">
        <v>1212</v>
      </c>
      <c r="H1242" s="9"/>
      <c r="I1242" s="7"/>
      <c r="J1242" s="10">
        <v>-1758.82</v>
      </c>
      <c r="K1242" s="7" t="s">
        <v>16</v>
      </c>
      <c r="L1242" s="7"/>
    </row>
    <row r="1243" spans="1:12" x14ac:dyDescent="0.3">
      <c r="C1243" s="7" t="s">
        <v>222</v>
      </c>
      <c r="D1243" s="7" t="s">
        <v>1213</v>
      </c>
      <c r="E1243" s="7" t="s">
        <v>222</v>
      </c>
      <c r="F1243" s="8">
        <v>1</v>
      </c>
      <c r="G1243" s="7" t="s">
        <v>1214</v>
      </c>
      <c r="H1243" s="9"/>
      <c r="I1243" s="7"/>
      <c r="J1243" s="10">
        <v>-32.090000000000003</v>
      </c>
      <c r="K1243" s="7" t="s">
        <v>16</v>
      </c>
      <c r="L1243" s="7"/>
    </row>
    <row r="1245" spans="1:12" x14ac:dyDescent="0.3">
      <c r="G1245" s="11" t="s">
        <v>17</v>
      </c>
      <c r="H1245" s="12">
        <f>+COUNTIF(K1241:K1243,"=Pte.")</f>
        <v>3</v>
      </c>
      <c r="I1245" s="11" t="s">
        <v>18</v>
      </c>
      <c r="J1245" s="13">
        <f>+SUMIF(K1241:K1243,"=Pte.",J1241:J1243)</f>
        <v>1.4210854715202004E-13</v>
      </c>
    </row>
    <row r="1247" spans="1:12" x14ac:dyDescent="0.3">
      <c r="A1247" s="5">
        <v>43001328</v>
      </c>
      <c r="B1247" s="5" t="s">
        <v>1215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x14ac:dyDescent="0.3">
      <c r="C1248" s="7" t="s">
        <v>1060</v>
      </c>
      <c r="D1248" s="7" t="s">
        <v>1216</v>
      </c>
      <c r="E1248" s="7" t="s">
        <v>1060</v>
      </c>
      <c r="F1248" s="8">
        <v>1</v>
      </c>
      <c r="G1248" s="7" t="s">
        <v>1217</v>
      </c>
      <c r="H1248" s="9"/>
      <c r="I1248" s="7"/>
      <c r="J1248" s="10">
        <v>1493.34</v>
      </c>
      <c r="K1248" s="7" t="s">
        <v>16</v>
      </c>
      <c r="L1248" s="7"/>
    </row>
    <row r="1250" spans="1:12" x14ac:dyDescent="0.3">
      <c r="G1250" s="11" t="s">
        <v>17</v>
      </c>
      <c r="H1250" s="12">
        <f>+COUNTIF(K1248:K1248,"=Pte.")</f>
        <v>1</v>
      </c>
      <c r="I1250" s="11" t="s">
        <v>18</v>
      </c>
      <c r="J1250" s="13">
        <f>+SUMIF(K1248:K1248,"=Pte.",J1248:J1248)</f>
        <v>1493.34</v>
      </c>
    </row>
    <row r="1252" spans="1:12" x14ac:dyDescent="0.3">
      <c r="A1252" s="5">
        <v>43001329</v>
      </c>
      <c r="B1252" s="5" t="s">
        <v>1218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</row>
    <row r="1253" spans="1:12" x14ac:dyDescent="0.3">
      <c r="C1253" s="7" t="s">
        <v>411</v>
      </c>
      <c r="D1253" s="7" t="s">
        <v>1219</v>
      </c>
      <c r="E1253" s="7" t="s">
        <v>411</v>
      </c>
      <c r="F1253" s="8">
        <v>1</v>
      </c>
      <c r="G1253" s="7" t="s">
        <v>1220</v>
      </c>
      <c r="H1253" s="9"/>
      <c r="I1253" s="7"/>
      <c r="J1253" s="10">
        <v>503.17</v>
      </c>
      <c r="K1253" s="7" t="s">
        <v>16</v>
      </c>
      <c r="L1253" s="7"/>
    </row>
    <row r="1255" spans="1:12" x14ac:dyDescent="0.3">
      <c r="G1255" s="11" t="s">
        <v>17</v>
      </c>
      <c r="H1255" s="12">
        <f>+COUNTIF(K1253:K1253,"=Pte.")</f>
        <v>1</v>
      </c>
      <c r="I1255" s="11" t="s">
        <v>18</v>
      </c>
      <c r="J1255" s="13">
        <f>+SUMIF(K1253:K1253,"=Pte.",J1253:J1253)</f>
        <v>503.17</v>
      </c>
    </row>
    <row r="1257" spans="1:12" x14ac:dyDescent="0.3">
      <c r="A1257" s="5">
        <v>43001332</v>
      </c>
      <c r="B1257" s="5" t="s">
        <v>1221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</row>
    <row r="1258" spans="1:12" x14ac:dyDescent="0.3">
      <c r="C1258" s="7" t="s">
        <v>1222</v>
      </c>
      <c r="D1258" s="7" t="s">
        <v>1223</v>
      </c>
      <c r="E1258" s="7" t="s">
        <v>1222</v>
      </c>
      <c r="F1258" s="8">
        <v>1</v>
      </c>
      <c r="G1258" s="7" t="s">
        <v>1224</v>
      </c>
      <c r="H1258" s="9"/>
      <c r="I1258" s="7"/>
      <c r="J1258" s="10">
        <v>1501.65</v>
      </c>
      <c r="K1258" s="7" t="s">
        <v>16</v>
      </c>
      <c r="L1258" s="7"/>
    </row>
    <row r="1260" spans="1:12" x14ac:dyDescent="0.3">
      <c r="G1260" s="11" t="s">
        <v>17</v>
      </c>
      <c r="H1260" s="12">
        <f>+COUNTIF(K1258:K1258,"=Pte.")</f>
        <v>1</v>
      </c>
      <c r="I1260" s="11" t="s">
        <v>18</v>
      </c>
      <c r="J1260" s="13">
        <f>+SUMIF(K1258:K1258,"=Pte.",J1258:J1258)</f>
        <v>1501.65</v>
      </c>
    </row>
    <row r="1262" spans="1:12" x14ac:dyDescent="0.3">
      <c r="A1262" s="5">
        <v>43001333</v>
      </c>
      <c r="B1262" s="5" t="s">
        <v>1225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 spans="1:12" x14ac:dyDescent="0.3">
      <c r="C1263" s="7" t="s">
        <v>1226</v>
      </c>
      <c r="D1263" s="7" t="s">
        <v>1227</v>
      </c>
      <c r="E1263" s="7" t="s">
        <v>1226</v>
      </c>
      <c r="F1263" s="8">
        <v>1</v>
      </c>
      <c r="G1263" s="7" t="s">
        <v>1228</v>
      </c>
      <c r="H1263" s="9"/>
      <c r="I1263" s="7"/>
      <c r="J1263" s="10">
        <v>6001.54</v>
      </c>
      <c r="K1263" s="7" t="s">
        <v>16</v>
      </c>
      <c r="L1263" s="7"/>
    </row>
    <row r="1264" spans="1:12" x14ac:dyDescent="0.3">
      <c r="C1264" s="7" t="s">
        <v>503</v>
      </c>
      <c r="D1264" s="7" t="s">
        <v>1229</v>
      </c>
      <c r="E1264" s="7" t="s">
        <v>503</v>
      </c>
      <c r="F1264" s="8">
        <v>1</v>
      </c>
      <c r="G1264" s="7" t="s">
        <v>1230</v>
      </c>
      <c r="H1264" s="9"/>
      <c r="I1264" s="7"/>
      <c r="J1264" s="10">
        <v>-6001.54</v>
      </c>
      <c r="K1264" s="7" t="s">
        <v>16</v>
      </c>
      <c r="L1264" s="7"/>
    </row>
    <row r="1266" spans="1:12" x14ac:dyDescent="0.3">
      <c r="G1266" s="11" t="s">
        <v>17</v>
      </c>
      <c r="H1266" s="12">
        <f>+COUNTIF(K1263:K1264,"=Pte.")</f>
        <v>2</v>
      </c>
      <c r="I1266" s="11" t="s">
        <v>18</v>
      </c>
      <c r="J1266" s="13">
        <f>+SUMIF(K1263:K1264,"=Pte.",J1263:J1264)</f>
        <v>0</v>
      </c>
    </row>
    <row r="1268" spans="1:12" x14ac:dyDescent="0.3">
      <c r="A1268" s="5">
        <v>43001422</v>
      </c>
      <c r="B1268" s="5" t="s">
        <v>1231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</row>
    <row r="1269" spans="1:12" x14ac:dyDescent="0.3">
      <c r="C1269" s="7" t="s">
        <v>128</v>
      </c>
      <c r="D1269" s="7" t="s">
        <v>1232</v>
      </c>
      <c r="E1269" s="7" t="s">
        <v>128</v>
      </c>
      <c r="F1269" s="8">
        <v>2</v>
      </c>
      <c r="G1269" s="7" t="s">
        <v>1233</v>
      </c>
      <c r="H1269" s="9"/>
      <c r="I1269" s="7"/>
      <c r="J1269" s="10">
        <v>22.5</v>
      </c>
      <c r="K1269" s="7" t="s">
        <v>16</v>
      </c>
      <c r="L1269" s="7" t="s">
        <v>642</v>
      </c>
    </row>
    <row r="1271" spans="1:12" x14ac:dyDescent="0.3">
      <c r="G1271" s="11" t="s">
        <v>17</v>
      </c>
      <c r="H1271" s="12">
        <f>+COUNTIF(K1269:K1269,"=Pte.")</f>
        <v>1</v>
      </c>
      <c r="I1271" s="11" t="s">
        <v>18</v>
      </c>
      <c r="J1271" s="13">
        <f>+SUMIF(K1269:K1269,"=Pte.",J1269:J1269)</f>
        <v>22.5</v>
      </c>
    </row>
    <row r="1273" spans="1:12" x14ac:dyDescent="0.3">
      <c r="A1273" s="5">
        <v>43001423</v>
      </c>
      <c r="B1273" s="5" t="s">
        <v>1234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 spans="1:12" x14ac:dyDescent="0.3">
      <c r="C1274" s="7" t="s">
        <v>819</v>
      </c>
      <c r="D1274" s="7" t="s">
        <v>1235</v>
      </c>
      <c r="E1274" s="7" t="s">
        <v>819</v>
      </c>
      <c r="F1274" s="8">
        <v>1</v>
      </c>
      <c r="G1274" s="7" t="s">
        <v>1236</v>
      </c>
      <c r="H1274" s="9"/>
      <c r="I1274" s="7"/>
      <c r="J1274" s="10">
        <v>1624.33</v>
      </c>
      <c r="K1274" s="7" t="s">
        <v>16</v>
      </c>
      <c r="L1274" s="7"/>
    </row>
    <row r="1276" spans="1:12" x14ac:dyDescent="0.3">
      <c r="G1276" s="11" t="s">
        <v>17</v>
      </c>
      <c r="H1276" s="12">
        <f>+COUNTIF(K1274:K1274,"=Pte.")</f>
        <v>1</v>
      </c>
      <c r="I1276" s="11" t="s">
        <v>18</v>
      </c>
      <c r="J1276" s="13">
        <f>+SUMIF(K1274:K1274,"=Pte.",J1274:J1274)</f>
        <v>1624.33</v>
      </c>
    </row>
    <row r="1278" spans="1:12" x14ac:dyDescent="0.3">
      <c r="A1278" s="5">
        <v>43001425</v>
      </c>
      <c r="B1278" s="5" t="s">
        <v>1237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 spans="1:12" x14ac:dyDescent="0.3">
      <c r="C1279" s="7" t="s">
        <v>1238</v>
      </c>
      <c r="D1279" s="7" t="s">
        <v>1239</v>
      </c>
      <c r="E1279" s="7" t="s">
        <v>1238</v>
      </c>
      <c r="F1279" s="8">
        <v>1</v>
      </c>
      <c r="G1279" s="7" t="s">
        <v>1240</v>
      </c>
      <c r="H1279" s="9"/>
      <c r="I1279" s="7"/>
      <c r="J1279" s="10">
        <v>681.3</v>
      </c>
      <c r="K1279" s="7" t="s">
        <v>16</v>
      </c>
      <c r="L1279" s="7"/>
    </row>
    <row r="1281" spans="1:12" x14ac:dyDescent="0.3">
      <c r="G1281" s="11" t="s">
        <v>17</v>
      </c>
      <c r="H1281" s="12">
        <f>+COUNTIF(K1279:K1279,"=Pte.")</f>
        <v>1</v>
      </c>
      <c r="I1281" s="11" t="s">
        <v>18</v>
      </c>
      <c r="J1281" s="13">
        <f>+SUMIF(K1279:K1279,"=Pte.",J1279:J1279)</f>
        <v>681.3</v>
      </c>
    </row>
    <row r="1283" spans="1:12" x14ac:dyDescent="0.3">
      <c r="A1283" s="5">
        <v>43001426</v>
      </c>
      <c r="B1283" s="5" t="s">
        <v>1241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 spans="1:12" x14ac:dyDescent="0.3">
      <c r="C1284" s="7" t="s">
        <v>76</v>
      </c>
      <c r="D1284" s="7" t="s">
        <v>1242</v>
      </c>
      <c r="E1284" s="7" t="s">
        <v>76</v>
      </c>
      <c r="F1284" s="8">
        <v>1</v>
      </c>
      <c r="G1284" s="7" t="s">
        <v>1243</v>
      </c>
      <c r="H1284" s="9"/>
      <c r="I1284" s="7"/>
      <c r="J1284" s="10">
        <v>2362.54</v>
      </c>
      <c r="K1284" s="7" t="s">
        <v>16</v>
      </c>
      <c r="L1284" s="7"/>
    </row>
    <row r="1286" spans="1:12" x14ac:dyDescent="0.3">
      <c r="G1286" s="11" t="s">
        <v>17</v>
      </c>
      <c r="H1286" s="12">
        <f>+COUNTIF(K1284:K1284,"=Pte.")</f>
        <v>1</v>
      </c>
      <c r="I1286" s="11" t="s">
        <v>18</v>
      </c>
      <c r="J1286" s="13">
        <f>+SUMIF(K1284:K1284,"=Pte.",J1284:J1284)</f>
        <v>2362.54</v>
      </c>
    </row>
    <row r="1288" spans="1:12" x14ac:dyDescent="0.3">
      <c r="A1288" s="5">
        <v>43001427</v>
      </c>
      <c r="B1288" s="5" t="s">
        <v>1244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 spans="1:12" x14ac:dyDescent="0.3">
      <c r="C1289" s="7" t="s">
        <v>124</v>
      </c>
      <c r="D1289" s="7" t="s">
        <v>1245</v>
      </c>
      <c r="E1289" s="7" t="s">
        <v>124</v>
      </c>
      <c r="F1289" s="8">
        <v>1</v>
      </c>
      <c r="G1289" s="7" t="s">
        <v>1246</v>
      </c>
      <c r="H1289" s="9"/>
      <c r="I1289" s="7"/>
      <c r="J1289" s="10">
        <v>452.25</v>
      </c>
      <c r="K1289" s="7" t="s">
        <v>16</v>
      </c>
      <c r="L1289" s="7"/>
    </row>
    <row r="1291" spans="1:12" x14ac:dyDescent="0.3">
      <c r="G1291" s="11" t="s">
        <v>17</v>
      </c>
      <c r="H1291" s="12">
        <f>+COUNTIF(K1289:K1289,"=Pte.")</f>
        <v>1</v>
      </c>
      <c r="I1291" s="11" t="s">
        <v>18</v>
      </c>
      <c r="J1291" s="13">
        <f>+SUMIF(K1289:K1289,"=Pte.",J1289:J1289)</f>
        <v>452.25</v>
      </c>
    </row>
    <row r="1293" spans="1:12" x14ac:dyDescent="0.3">
      <c r="A1293" s="5">
        <v>43001428</v>
      </c>
      <c r="B1293" s="5" t="s">
        <v>1247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</row>
    <row r="1294" spans="1:12" x14ac:dyDescent="0.3">
      <c r="C1294" s="7" t="s">
        <v>124</v>
      </c>
      <c r="D1294" s="7" t="s">
        <v>1248</v>
      </c>
      <c r="E1294" s="7" t="s">
        <v>124</v>
      </c>
      <c r="F1294" s="8">
        <v>1</v>
      </c>
      <c r="G1294" s="7" t="s">
        <v>1249</v>
      </c>
      <c r="H1294" s="9"/>
      <c r="I1294" s="7"/>
      <c r="J1294" s="10">
        <v>613.25</v>
      </c>
      <c r="K1294" s="7" t="s">
        <v>16</v>
      </c>
      <c r="L1294" s="7"/>
    </row>
    <row r="1295" spans="1:12" x14ac:dyDescent="0.3">
      <c r="C1295" s="7" t="s">
        <v>66</v>
      </c>
      <c r="D1295" s="7" t="s">
        <v>1250</v>
      </c>
      <c r="E1295" s="7" t="s">
        <v>66</v>
      </c>
      <c r="F1295" s="8">
        <v>1</v>
      </c>
      <c r="G1295" s="7" t="s">
        <v>1251</v>
      </c>
      <c r="H1295" s="9"/>
      <c r="I1295" s="7"/>
      <c r="J1295" s="10">
        <v>659.88</v>
      </c>
      <c r="K1295" s="7" t="s">
        <v>16</v>
      </c>
      <c r="L1295" s="7"/>
    </row>
    <row r="1297" spans="1:12" x14ac:dyDescent="0.3">
      <c r="G1297" s="11" t="s">
        <v>17</v>
      </c>
      <c r="H1297" s="12">
        <f>+COUNTIF(K1294:K1295,"=Pte.")</f>
        <v>2</v>
      </c>
      <c r="I1297" s="11" t="s">
        <v>18</v>
      </c>
      <c r="J1297" s="13">
        <f>+SUMIF(K1294:K1295,"=Pte.",J1294:J1295)</f>
        <v>1273.1300000000001</v>
      </c>
    </row>
    <row r="1299" spans="1:12" x14ac:dyDescent="0.3">
      <c r="A1299" s="5">
        <v>43001429</v>
      </c>
      <c r="B1299" s="5" t="s">
        <v>1252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</row>
    <row r="1300" spans="1:12" x14ac:dyDescent="0.3">
      <c r="C1300" s="7" t="s">
        <v>86</v>
      </c>
      <c r="D1300" s="7" t="s">
        <v>1253</v>
      </c>
      <c r="E1300" s="7" t="s">
        <v>86</v>
      </c>
      <c r="F1300" s="8">
        <v>1</v>
      </c>
      <c r="G1300" s="7" t="s">
        <v>1254</v>
      </c>
      <c r="H1300" s="9"/>
      <c r="I1300" s="7"/>
      <c r="J1300" s="10">
        <v>1000.18</v>
      </c>
      <c r="K1300" s="7" t="s">
        <v>16</v>
      </c>
      <c r="L1300" s="7"/>
    </row>
    <row r="1302" spans="1:12" x14ac:dyDescent="0.3">
      <c r="G1302" s="11" t="s">
        <v>17</v>
      </c>
      <c r="H1302" s="12">
        <f>+COUNTIF(K1300:K1300,"=Pte.")</f>
        <v>1</v>
      </c>
      <c r="I1302" s="11" t="s">
        <v>18</v>
      </c>
      <c r="J1302" s="13">
        <f>+SUMIF(K1300:K1300,"=Pte.",J1300:J1300)</f>
        <v>1000.18</v>
      </c>
    </row>
    <row r="1304" spans="1:12" x14ac:dyDescent="0.3">
      <c r="A1304" s="5">
        <v>43001430</v>
      </c>
      <c r="B1304" s="5" t="s">
        <v>1255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</row>
    <row r="1305" spans="1:12" x14ac:dyDescent="0.3">
      <c r="C1305" s="7" t="s">
        <v>135</v>
      </c>
      <c r="D1305" s="7" t="s">
        <v>1256</v>
      </c>
      <c r="E1305" s="7" t="s">
        <v>135</v>
      </c>
      <c r="F1305" s="8">
        <v>1</v>
      </c>
      <c r="G1305" s="7" t="s">
        <v>1257</v>
      </c>
      <c r="H1305" s="9"/>
      <c r="I1305" s="7"/>
      <c r="J1305" s="10">
        <v>250.22</v>
      </c>
      <c r="K1305" s="7" t="s">
        <v>16</v>
      </c>
      <c r="L1305" s="7"/>
    </row>
    <row r="1307" spans="1:12" x14ac:dyDescent="0.3">
      <c r="G1307" s="11" t="s">
        <v>17</v>
      </c>
      <c r="H1307" s="12">
        <f>+COUNTIF(K1305:K1305,"=Pte.")</f>
        <v>1</v>
      </c>
      <c r="I1307" s="11" t="s">
        <v>18</v>
      </c>
      <c r="J1307" s="13">
        <f>+SUMIF(K1305:K1305,"=Pte.",J1305:J1305)</f>
        <v>250.22</v>
      </c>
    </row>
    <row r="1309" spans="1:12" x14ac:dyDescent="0.3">
      <c r="G1309" s="7" t="s">
        <v>1258</v>
      </c>
      <c r="H1309" s="8">
        <f>+COUNTIF(K8:K1305,"=Pte.")</f>
        <v>432</v>
      </c>
      <c r="I1309" s="7" t="s">
        <v>1259</v>
      </c>
      <c r="J1309" s="10">
        <f>+SUMIF(K8:K1305,"=Pte.",J8:J1305)</f>
        <v>426815.10999999975</v>
      </c>
    </row>
    <row r="1311" spans="1:12" x14ac:dyDescent="0.3">
      <c r="G1311" s="11" t="s">
        <v>1260</v>
      </c>
      <c r="H1311" s="12">
        <f>+H1309</f>
        <v>432</v>
      </c>
      <c r="I1311" s="11" t="s">
        <v>1261</v>
      </c>
      <c r="J1311" s="13">
        <f>+J1309</f>
        <v>426815.10999999975</v>
      </c>
    </row>
  </sheetData>
  <pageMargins left="0.7" right="0.7" top="0.75" bottom="0.75" header="0.3" footer="0.3"/>
  <pageSetup paperSize="9" scale="48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Pagos</vt:lpstr>
      <vt:lpstr>Cobros</vt:lpstr>
      <vt:lpstr>Cobros!Área_de_impresión</vt:lpstr>
      <vt:lpstr>Pagos!Área_de_impresión</vt:lpstr>
      <vt:lpstr>Cobros!Títulos_a_imprimir</vt:lpstr>
      <vt:lpstr>Pagos!Títulos_a_imprimir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2023-08-11T13:00:01Z</dcterms:created>
  <dcterms:modified xsi:type="dcterms:W3CDTF">2023-08-11T13:05:44Z</dcterms:modified>
</cp:coreProperties>
</file>