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bilidad2\Dropbox\Mi PC (winnernew01)\Desktop\"/>
    </mc:Choice>
  </mc:AlternateContent>
  <xr:revisionPtr revIDLastSave="0" documentId="8_{3D0785BC-E36A-4556-8921-FF7D2E57CC23}" xr6:coauthVersionLast="36" xr6:coauthVersionMax="36" xr10:uidLastSave="{00000000-0000-0000-0000-000000000000}"/>
  <bookViews>
    <workbookView xWindow="0" yWindow="0" windowWidth="6996" windowHeight="5352" xr2:uid="{F2F1158C-EC0F-4ACC-BE41-85C699A29774}"/>
  </bookViews>
  <sheets>
    <sheet name="Cuenta de Pérdidas y Ganancias" sheetId="1" r:id="rId1"/>
  </sheets>
  <definedNames>
    <definedName name="_xlnm.Print_Area" localSheetId="0">'Cuenta de Pérdidas y Ganancias'!$A$1:$B$37</definedName>
    <definedName name="_xlnm.Print_Titles" localSheetId="0">'Cuenta de Pérdidas y Ganancias'!$1:$8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1" l="1"/>
  <c r="B36" i="1"/>
  <c r="B35" i="1"/>
  <c r="B33" i="1"/>
  <c r="B32" i="1"/>
  <c r="B20" i="1"/>
  <c r="B16" i="1"/>
  <c r="B13" i="1"/>
  <c r="B11" i="1"/>
  <c r="B9" i="1"/>
</calcChain>
</file>

<file path=xl/sharedStrings.xml><?xml version="1.0" encoding="utf-8"?>
<sst xmlns="http://schemas.openxmlformats.org/spreadsheetml/2006/main" count="34" uniqueCount="33">
  <si>
    <t>Cuenta de Pérdidas y Ganancias</t>
  </si>
  <si>
    <t>Empresa: FUTURE TELECOM PLUS, S.L.</t>
  </si>
  <si>
    <t>Período: de Enero a Agosto</t>
  </si>
  <si>
    <t>Fecha: 20/09/2023</t>
  </si>
  <si>
    <t xml:space="preserve">      1. Importe neto de la cifra de negocios</t>
  </si>
  <si>
    <t xml:space="preserve">          700    VENTAS DE MERCADERÍAS</t>
  </si>
  <si>
    <t xml:space="preserve">      4. Aprovisionamientos</t>
  </si>
  <si>
    <t xml:space="preserve">          600    COMPRAS DE MERCADERÍAS</t>
  </si>
  <si>
    <t xml:space="preserve">      5. Otros ingresos de explotación</t>
  </si>
  <si>
    <t xml:space="preserve">          740    SUBVENCIONES, DONACIONES Y LE</t>
  </si>
  <si>
    <t xml:space="preserve">          759    INGRESOS POR SERVICIOS DIVERS</t>
  </si>
  <si>
    <t xml:space="preserve">      6. Gastos de personal</t>
  </si>
  <si>
    <t xml:space="preserve">          640    SUELDOS Y SALARIOS</t>
  </si>
  <si>
    <t xml:space="preserve">          642    SEGURIDAD SOCIAL A CARGO DE L</t>
  </si>
  <si>
    <t xml:space="preserve">          649    OTROS GASTOS SOCIALES</t>
  </si>
  <si>
    <t xml:space="preserve">      7. Otros gastos de explotación</t>
  </si>
  <si>
    <t xml:space="preserve">          621    ARRENDAMIENTOS Y CÁNONES</t>
  </si>
  <si>
    <t xml:space="preserve">          622    REPARACIONES Y CONSERVACIÓN</t>
  </si>
  <si>
    <t xml:space="preserve">          623    SERVICIOS DE PROFESIONALES IN</t>
  </si>
  <si>
    <t xml:space="preserve">          624    TRANSPORTES</t>
  </si>
  <si>
    <t xml:space="preserve">          625    PRIMAS DE SEGUROS</t>
  </si>
  <si>
    <t xml:space="preserve">          626    SERVICIOS BANCARIOS Y SIMILAR</t>
  </si>
  <si>
    <t xml:space="preserve">          627    PUBLICIDAD, PROPAGANDA Y RELA</t>
  </si>
  <si>
    <t xml:space="preserve">          628    SUMINISTROS</t>
  </si>
  <si>
    <t xml:space="preserve">          629    OTROS SERVICIOS</t>
  </si>
  <si>
    <t xml:space="preserve">          631    OTROS TRIBUTOS</t>
  </si>
  <si>
    <t xml:space="preserve">          659    OTRAS PÉRDIDAS EN GESTIÓN COR</t>
  </si>
  <si>
    <t xml:space="preserve"> A) RESULTADO DE EXPLOTACIÓN</t>
  </si>
  <si>
    <t xml:space="preserve">      16. Diferencias de Cambio</t>
  </si>
  <si>
    <t xml:space="preserve">          768    DIFERENCIAS POSITIVAS DE CAMB</t>
  </si>
  <si>
    <t xml:space="preserve"> B) RESULTADO FINANCIERO</t>
  </si>
  <si>
    <t xml:space="preserve"> C) RESULTADO ANTES DE IMPUESTOS</t>
  </si>
  <si>
    <t xml:space="preserve"> D) RESULTADO DEL EJERCICIO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</si>
</sst>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\-#,##0.00;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8"/>
      <color theme="1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0"/>
        <bgColor indexed="64"/>
      </patternFill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right"/>
    </xf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6AE2B-19EE-4891-82FE-FFB4ED889999}">
  <sheetPr>
    <pageSetUpPr fitToPage="1"/>
  </sheetPr>
  <dimension ref="A1:B37"/>
  <sheetViews>
    <sheetView tabSelected="1" workbookViewId="0">
      <pane xSplit="1" topLeftCell="B1" activePane="topRight" state="frozen"/>
      <selection pane="topRight" activeCell="A2" sqref="A2"/>
    </sheetView>
  </sheetViews>
  <sheetFormatPr baseColWidth="10" defaultRowHeight="14.4" x14ac:dyDescent="0.3"/>
  <cols>
    <col min="1" max="1" width="55" bestFit="1" customWidth="1"/>
    <col min="2" max="2" width="12.21875" bestFit="1" customWidth="1"/>
  </cols>
  <sheetData>
    <row r="1" spans="1:2" ht="22.8" x14ac:dyDescent="0.4">
      <c r="A1" s="1" t="s">
        <v>0</v>
      </c>
    </row>
    <row r="3" spans="1:2" x14ac:dyDescent="0.3">
      <c r="A3" s="2" t="s">
        <v>1</v>
      </c>
    </row>
    <row r="4" spans="1:2" x14ac:dyDescent="0.3">
      <c r="A4" s="2" t="s">
        <v>2</v>
      </c>
    </row>
    <row r="5" spans="1:2" x14ac:dyDescent="0.3">
      <c r="A5" s="2" t="s">
        <v>3</v>
      </c>
    </row>
    <row r="6" spans="1:2" ht="15" thickBot="1" x14ac:dyDescent="0.35"/>
    <row r="7" spans="1:2" ht="15.6" thickTop="1" thickBot="1" x14ac:dyDescent="0.35">
      <c r="A7" s="3" t="s">
        <v>0</v>
      </c>
      <c r="B7" s="4">
        <v>2023</v>
      </c>
    </row>
    <row r="8" spans="1:2" ht="15" thickTop="1" x14ac:dyDescent="0.3"/>
    <row r="9" spans="1:2" x14ac:dyDescent="0.3">
      <c r="A9" t="s">
        <v>4</v>
      </c>
      <c r="B9" s="5">
        <f>B10</f>
        <v>1996589.24</v>
      </c>
    </row>
    <row r="10" spans="1:2" x14ac:dyDescent="0.3">
      <c r="A10" t="s">
        <v>5</v>
      </c>
      <c r="B10" s="5">
        <v>1996589.24</v>
      </c>
    </row>
    <row r="11" spans="1:2" x14ac:dyDescent="0.3">
      <c r="A11" t="s">
        <v>6</v>
      </c>
      <c r="B11" s="5">
        <f>B12</f>
        <v>-1015621.4</v>
      </c>
    </row>
    <row r="12" spans="1:2" x14ac:dyDescent="0.3">
      <c r="A12" t="s">
        <v>7</v>
      </c>
      <c r="B12" s="5">
        <v>-1015621.4</v>
      </c>
    </row>
    <row r="13" spans="1:2" x14ac:dyDescent="0.3">
      <c r="A13" t="s">
        <v>8</v>
      </c>
      <c r="B13" s="5">
        <f>SUM(B14:B15)</f>
        <v>15.370000000000001</v>
      </c>
    </row>
    <row r="14" spans="1:2" x14ac:dyDescent="0.3">
      <c r="A14" t="s">
        <v>9</v>
      </c>
      <c r="B14" s="5">
        <v>12.56</v>
      </c>
    </row>
    <row r="15" spans="1:2" x14ac:dyDescent="0.3">
      <c r="A15" t="s">
        <v>10</v>
      </c>
      <c r="B15" s="5">
        <v>2.81</v>
      </c>
    </row>
    <row r="16" spans="1:2" x14ac:dyDescent="0.3">
      <c r="A16" t="s">
        <v>11</v>
      </c>
      <c r="B16" s="5">
        <f>SUM(B17:B19)</f>
        <v>-83770.63</v>
      </c>
    </row>
    <row r="17" spans="1:2" x14ac:dyDescent="0.3">
      <c r="A17" t="s">
        <v>12</v>
      </c>
      <c r="B17" s="5">
        <v>-64696.28</v>
      </c>
    </row>
    <row r="18" spans="1:2" x14ac:dyDescent="0.3">
      <c r="A18" t="s">
        <v>13</v>
      </c>
      <c r="B18" s="5">
        <v>-18849.349999999999</v>
      </c>
    </row>
    <row r="19" spans="1:2" x14ac:dyDescent="0.3">
      <c r="A19" t="s">
        <v>14</v>
      </c>
      <c r="B19" s="5">
        <v>-225</v>
      </c>
    </row>
    <row r="20" spans="1:2" x14ac:dyDescent="0.3">
      <c r="A20" t="s">
        <v>15</v>
      </c>
      <c r="B20" s="5">
        <f>SUM(B21:B31)</f>
        <v>-218203.08</v>
      </c>
    </row>
    <row r="21" spans="1:2" x14ac:dyDescent="0.3">
      <c r="A21" t="s">
        <v>16</v>
      </c>
      <c r="B21" s="5">
        <v>-12396.56</v>
      </c>
    </row>
    <row r="22" spans="1:2" x14ac:dyDescent="0.3">
      <c r="A22" t="s">
        <v>17</v>
      </c>
      <c r="B22" s="5">
        <v>-243.44</v>
      </c>
    </row>
    <row r="23" spans="1:2" x14ac:dyDescent="0.3">
      <c r="A23" t="s">
        <v>18</v>
      </c>
      <c r="B23" s="5">
        <v>-25951.33</v>
      </c>
    </row>
    <row r="24" spans="1:2" x14ac:dyDescent="0.3">
      <c r="A24" t="s">
        <v>19</v>
      </c>
      <c r="B24" s="5">
        <v>-129624.61</v>
      </c>
    </row>
    <row r="25" spans="1:2" x14ac:dyDescent="0.3">
      <c r="A25" t="s">
        <v>20</v>
      </c>
      <c r="B25" s="5">
        <v>-1225.71</v>
      </c>
    </row>
    <row r="26" spans="1:2" x14ac:dyDescent="0.3">
      <c r="A26" t="s">
        <v>21</v>
      </c>
      <c r="B26" s="5">
        <v>-335.45</v>
      </c>
    </row>
    <row r="27" spans="1:2" x14ac:dyDescent="0.3">
      <c r="A27" t="s">
        <v>22</v>
      </c>
      <c r="B27" s="5">
        <v>-619.83000000000004</v>
      </c>
    </row>
    <row r="28" spans="1:2" x14ac:dyDescent="0.3">
      <c r="A28" t="s">
        <v>23</v>
      </c>
      <c r="B28" s="5">
        <v>-2808.22</v>
      </c>
    </row>
    <row r="29" spans="1:2" x14ac:dyDescent="0.3">
      <c r="A29" t="s">
        <v>24</v>
      </c>
      <c r="B29" s="5">
        <v>-10861.58</v>
      </c>
    </row>
    <row r="30" spans="1:2" x14ac:dyDescent="0.3">
      <c r="A30" t="s">
        <v>25</v>
      </c>
      <c r="B30" s="5">
        <v>-34133.47</v>
      </c>
    </row>
    <row r="31" spans="1:2" x14ac:dyDescent="0.3">
      <c r="A31" t="s">
        <v>26</v>
      </c>
      <c r="B31" s="5">
        <v>-2.88</v>
      </c>
    </row>
    <row r="32" spans="1:2" x14ac:dyDescent="0.3">
      <c r="A32" s="2" t="s">
        <v>27</v>
      </c>
      <c r="B32" s="6">
        <f>+B9+B11+B13+B16+B20</f>
        <v>679009.5</v>
      </c>
    </row>
    <row r="33" spans="1:2" x14ac:dyDescent="0.3">
      <c r="A33" t="s">
        <v>28</v>
      </c>
      <c r="B33" s="5">
        <f>B34</f>
        <v>4155.75</v>
      </c>
    </row>
    <row r="34" spans="1:2" x14ac:dyDescent="0.3">
      <c r="A34" t="s">
        <v>29</v>
      </c>
      <c r="B34" s="5">
        <v>4155.75</v>
      </c>
    </row>
    <row r="35" spans="1:2" x14ac:dyDescent="0.3">
      <c r="A35" s="2" t="s">
        <v>30</v>
      </c>
      <c r="B35" s="6">
        <f>+B33</f>
        <v>4155.75</v>
      </c>
    </row>
    <row r="36" spans="1:2" x14ac:dyDescent="0.3">
      <c r="A36" s="2" t="s">
        <v>31</v>
      </c>
      <c r="B36" s="6">
        <f>+B32+B35</f>
        <v>683165.25</v>
      </c>
    </row>
    <row r="37" spans="1:2" x14ac:dyDescent="0.3">
      <c r="A37" s="2" t="s">
        <v>32</v>
      </c>
      <c r="B37" s="6">
        <f>+B36</f>
        <v>683165.25</v>
      </c>
    </row>
  </sheetData>
  <pageMargins left="0.7" right="0.7" top="0.75" bottom="0.75" header="0.3" footer="0.3"/>
  <pageSetup paperSize="9" fitToHeight="10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Cuenta de Pérdidas y Ganancias</vt:lpstr>
      <vt:lpstr>'Cuenta de Pérdidas y Ganancias'!Área_de_impresión</vt:lpstr>
      <vt:lpstr>'Cuenta de Pérdidas y Ganancias'!Títulos_a_imprimir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</dc:creator>
  <cp:lastModifiedBy>Susana</cp:lastModifiedBy>
  <dcterms:created xsi:type="dcterms:W3CDTF">2023-09-20T12:28:37Z</dcterms:created>
  <dcterms:modified xsi:type="dcterms:W3CDTF">2023-09-20T12:28:55Z</dcterms:modified>
</cp:coreProperties>
</file>