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2\Dropbox\Mi PC (winnernew01)\Desktop\"/>
    </mc:Choice>
  </mc:AlternateContent>
  <xr:revisionPtr revIDLastSave="0" documentId="8_{594F183B-DBBE-4280-895D-CC0970E4CE3B}" xr6:coauthVersionLast="36" xr6:coauthVersionMax="36" xr10:uidLastSave="{00000000-0000-0000-0000-000000000000}"/>
  <bookViews>
    <workbookView xWindow="0" yWindow="0" windowWidth="6996" windowHeight="5352" xr2:uid="{30E0A957-4562-4017-9338-A8D285488268}"/>
  </bookViews>
  <sheets>
    <sheet name="Pagos" sheetId="2" r:id="rId1"/>
    <sheet name="Cobros" sheetId="1" r:id="rId2"/>
  </sheets>
  <definedNames>
    <definedName name="_xlnm.Print_Area" localSheetId="1">Cobros!$A$1:$L$1457</definedName>
    <definedName name="_xlnm.Print_Area" localSheetId="0">Pagos!$A$1:$L$90</definedName>
    <definedName name="_xlnm.Print_Titles" localSheetId="1">Cobros!$1:$8</definedName>
    <definedName name="_xlnm.Print_Titles" localSheetId="0">Pagos!$1:$8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0" i="2" l="1"/>
  <c r="H90" i="2"/>
  <c r="J88" i="2"/>
  <c r="H88" i="2"/>
  <c r="J86" i="2"/>
  <c r="H86" i="2"/>
  <c r="J81" i="2"/>
  <c r="H81" i="2"/>
  <c r="J76" i="2"/>
  <c r="H76" i="2"/>
  <c r="J71" i="2"/>
  <c r="H71" i="2"/>
  <c r="J66" i="2"/>
  <c r="H66" i="2"/>
  <c r="J56" i="2"/>
  <c r="H56" i="2"/>
  <c r="J15" i="2"/>
  <c r="H15" i="2"/>
  <c r="J1457" i="1"/>
  <c r="H1457" i="1"/>
  <c r="J1455" i="1"/>
  <c r="H1455" i="1"/>
  <c r="J1453" i="1"/>
  <c r="H1453" i="1"/>
  <c r="J1448" i="1"/>
  <c r="H1448" i="1"/>
  <c r="J1443" i="1"/>
  <c r="H1443" i="1"/>
  <c r="J1438" i="1"/>
  <c r="H1438" i="1"/>
  <c r="J1432" i="1"/>
  <c r="H1432" i="1"/>
  <c r="J1427" i="1"/>
  <c r="H1427" i="1"/>
  <c r="J1422" i="1"/>
  <c r="H1422" i="1"/>
  <c r="J1416" i="1"/>
  <c r="H1416" i="1"/>
  <c r="J1411" i="1"/>
  <c r="H1411" i="1"/>
  <c r="J1406" i="1"/>
  <c r="H1406" i="1"/>
  <c r="J1401" i="1"/>
  <c r="H1401" i="1"/>
  <c r="J1396" i="1"/>
  <c r="H1396" i="1"/>
  <c r="J1391" i="1"/>
  <c r="H1391" i="1"/>
  <c r="J1386" i="1"/>
  <c r="H1386" i="1"/>
  <c r="J1381" i="1"/>
  <c r="H1381" i="1"/>
  <c r="J1376" i="1"/>
  <c r="H1376" i="1"/>
  <c r="J1371" i="1"/>
  <c r="H1371" i="1"/>
  <c r="J1366" i="1"/>
  <c r="H1366" i="1"/>
  <c r="J1361" i="1"/>
  <c r="H1361" i="1"/>
  <c r="J1356" i="1"/>
  <c r="H1356" i="1"/>
  <c r="J1351" i="1"/>
  <c r="H1351" i="1"/>
  <c r="J1343" i="1"/>
  <c r="H1343" i="1"/>
  <c r="J1338" i="1"/>
  <c r="H1338" i="1"/>
  <c r="J1333" i="1"/>
  <c r="H1333" i="1"/>
  <c r="J1328" i="1"/>
  <c r="H1328" i="1"/>
  <c r="J1323" i="1"/>
  <c r="H1323" i="1"/>
  <c r="J1316" i="1"/>
  <c r="H1316" i="1"/>
  <c r="J1311" i="1"/>
  <c r="H1311" i="1"/>
  <c r="J1305" i="1"/>
  <c r="H1305" i="1"/>
  <c r="J1300" i="1"/>
  <c r="H1300" i="1"/>
  <c r="J1295" i="1"/>
  <c r="H1295" i="1"/>
  <c r="J1290" i="1"/>
  <c r="H1290" i="1"/>
  <c r="J1283" i="1"/>
  <c r="H1283" i="1"/>
  <c r="J1278" i="1"/>
  <c r="H1278" i="1"/>
  <c r="J1273" i="1"/>
  <c r="H1273" i="1"/>
  <c r="J1268" i="1"/>
  <c r="H1268" i="1"/>
  <c r="J1260" i="1"/>
  <c r="H1260" i="1"/>
  <c r="J1254" i="1"/>
  <c r="H1254" i="1"/>
  <c r="J1249" i="1"/>
  <c r="H1249" i="1"/>
  <c r="J1244" i="1"/>
  <c r="H1244" i="1"/>
  <c r="J1239" i="1"/>
  <c r="H1239" i="1"/>
  <c r="J1234" i="1"/>
  <c r="H1234" i="1"/>
  <c r="J1227" i="1"/>
  <c r="H1227" i="1"/>
  <c r="J1220" i="1"/>
  <c r="H1220" i="1"/>
  <c r="J1213" i="1"/>
  <c r="H1213" i="1"/>
  <c r="J1208" i="1"/>
  <c r="H1208" i="1"/>
  <c r="J1203" i="1"/>
  <c r="H1203" i="1"/>
  <c r="J1194" i="1"/>
  <c r="H1194" i="1"/>
  <c r="J1188" i="1"/>
  <c r="H1188" i="1"/>
  <c r="J1183" i="1"/>
  <c r="H1183" i="1"/>
  <c r="J1177" i="1"/>
  <c r="H1177" i="1"/>
  <c r="J1171" i="1"/>
  <c r="H1171" i="1"/>
  <c r="J1166" i="1"/>
  <c r="H1166" i="1"/>
  <c r="J1160" i="1"/>
  <c r="H1160" i="1"/>
  <c r="J1152" i="1"/>
  <c r="H1152" i="1"/>
  <c r="J1146" i="1"/>
  <c r="H1146" i="1"/>
  <c r="J1141" i="1"/>
  <c r="H1141" i="1"/>
  <c r="J1136" i="1"/>
  <c r="H1136" i="1"/>
  <c r="J1131" i="1"/>
  <c r="H1131" i="1"/>
  <c r="J1126" i="1"/>
  <c r="H1126" i="1"/>
  <c r="J1121" i="1"/>
  <c r="H1121" i="1"/>
  <c r="J1110" i="1"/>
  <c r="H1110" i="1"/>
  <c r="J1105" i="1"/>
  <c r="H1105" i="1"/>
  <c r="J1100" i="1"/>
  <c r="H1100" i="1"/>
  <c r="J1095" i="1"/>
  <c r="H1095" i="1"/>
  <c r="J1090" i="1"/>
  <c r="H1090" i="1"/>
  <c r="J1085" i="1"/>
  <c r="H1085" i="1"/>
  <c r="J1079" i="1"/>
  <c r="H1079" i="1"/>
  <c r="J1072" i="1"/>
  <c r="H1072" i="1"/>
  <c r="J1067" i="1"/>
  <c r="H1067" i="1"/>
  <c r="J1062" i="1"/>
  <c r="H1062" i="1"/>
  <c r="J1057" i="1"/>
  <c r="H1057" i="1"/>
  <c r="J1052" i="1"/>
  <c r="H1052" i="1"/>
  <c r="J1046" i="1"/>
  <c r="H1046" i="1"/>
  <c r="J1039" i="1"/>
  <c r="H1039" i="1"/>
  <c r="J1033" i="1"/>
  <c r="H1033" i="1"/>
  <c r="J1027" i="1"/>
  <c r="H1027" i="1"/>
  <c r="J1021" i="1"/>
  <c r="H1021" i="1"/>
  <c r="J1014" i="1"/>
  <c r="H1014" i="1"/>
  <c r="J1009" i="1"/>
  <c r="H1009" i="1"/>
  <c r="J924" i="1"/>
  <c r="H924" i="1"/>
  <c r="J913" i="1"/>
  <c r="H913" i="1"/>
  <c r="J908" i="1"/>
  <c r="H908" i="1"/>
  <c r="J897" i="1"/>
  <c r="H897" i="1"/>
  <c r="J892" i="1"/>
  <c r="H892" i="1"/>
  <c r="J886" i="1"/>
  <c r="H886" i="1"/>
  <c r="J881" i="1"/>
  <c r="H881" i="1"/>
  <c r="J875" i="1"/>
  <c r="H875" i="1"/>
  <c r="J870" i="1"/>
  <c r="H870" i="1"/>
  <c r="J853" i="1"/>
  <c r="H853" i="1"/>
  <c r="J848" i="1"/>
  <c r="H848" i="1"/>
  <c r="J842" i="1"/>
  <c r="H842" i="1"/>
  <c r="J837" i="1"/>
  <c r="H837" i="1"/>
  <c r="J832" i="1"/>
  <c r="H832" i="1"/>
  <c r="J822" i="1"/>
  <c r="H822" i="1"/>
  <c r="J817" i="1"/>
  <c r="H817" i="1"/>
  <c r="J812" i="1"/>
  <c r="H812" i="1"/>
  <c r="J806" i="1"/>
  <c r="H806" i="1"/>
  <c r="J801" i="1"/>
  <c r="H801" i="1"/>
  <c r="J796" i="1"/>
  <c r="H796" i="1"/>
  <c r="J791" i="1"/>
  <c r="H791" i="1"/>
  <c r="J786" i="1"/>
  <c r="H786" i="1"/>
  <c r="J781" i="1"/>
  <c r="H781" i="1"/>
  <c r="J776" i="1"/>
  <c r="H776" i="1"/>
  <c r="J771" i="1"/>
  <c r="H771" i="1"/>
  <c r="J764" i="1"/>
  <c r="H764" i="1"/>
  <c r="J758" i="1"/>
  <c r="H758" i="1"/>
  <c r="J753" i="1"/>
  <c r="H753" i="1"/>
  <c r="J747" i="1"/>
  <c r="H747" i="1"/>
  <c r="J741" i="1"/>
  <c r="H741" i="1"/>
  <c r="J734" i="1"/>
  <c r="H734" i="1"/>
  <c r="J726" i="1"/>
  <c r="H726" i="1"/>
  <c r="J719" i="1"/>
  <c r="H719" i="1"/>
  <c r="J714" i="1"/>
  <c r="H714" i="1"/>
  <c r="J709" i="1"/>
  <c r="H709" i="1"/>
  <c r="J703" i="1"/>
  <c r="H703" i="1"/>
  <c r="J697" i="1"/>
  <c r="H697" i="1"/>
  <c r="J692" i="1"/>
  <c r="H692" i="1"/>
  <c r="J687" i="1"/>
  <c r="H687" i="1"/>
  <c r="J679" i="1"/>
  <c r="H679" i="1"/>
  <c r="J674" i="1"/>
  <c r="H674" i="1"/>
  <c r="J669" i="1"/>
  <c r="H669" i="1"/>
  <c r="J663" i="1"/>
  <c r="H663" i="1"/>
  <c r="J658" i="1"/>
  <c r="H658" i="1"/>
  <c r="J653" i="1"/>
  <c r="H653" i="1"/>
  <c r="J645" i="1"/>
  <c r="H645" i="1"/>
  <c r="J640" i="1"/>
  <c r="H640" i="1"/>
  <c r="J634" i="1"/>
  <c r="H634" i="1"/>
  <c r="J629" i="1"/>
  <c r="H629" i="1"/>
  <c r="J622" i="1"/>
  <c r="H622" i="1"/>
  <c r="J613" i="1"/>
  <c r="H613" i="1"/>
  <c r="J608" i="1"/>
  <c r="H608" i="1"/>
  <c r="J599" i="1"/>
  <c r="H599" i="1"/>
  <c r="J594" i="1"/>
  <c r="H594" i="1"/>
  <c r="J588" i="1"/>
  <c r="H588" i="1"/>
  <c r="J583" i="1"/>
  <c r="H583" i="1"/>
  <c r="J577" i="1"/>
  <c r="H577" i="1"/>
  <c r="J572" i="1"/>
  <c r="H572" i="1"/>
  <c r="J566" i="1"/>
  <c r="H566" i="1"/>
  <c r="J561" i="1"/>
  <c r="H561" i="1"/>
  <c r="J556" i="1"/>
  <c r="H556" i="1"/>
  <c r="J550" i="1"/>
  <c r="H550" i="1"/>
  <c r="J544" i="1"/>
  <c r="H544" i="1"/>
  <c r="J536" i="1"/>
  <c r="H536" i="1"/>
  <c r="J531" i="1"/>
  <c r="H531" i="1"/>
  <c r="J526" i="1"/>
  <c r="H526" i="1"/>
  <c r="J521" i="1"/>
  <c r="H521" i="1"/>
  <c r="J516" i="1"/>
  <c r="H516" i="1"/>
  <c r="J507" i="1"/>
  <c r="H507" i="1"/>
  <c r="J499" i="1"/>
  <c r="H499" i="1"/>
  <c r="J492" i="1"/>
  <c r="H492" i="1"/>
  <c r="J486" i="1"/>
  <c r="H486" i="1"/>
  <c r="J481" i="1"/>
  <c r="H481" i="1"/>
  <c r="J472" i="1"/>
  <c r="H472" i="1"/>
  <c r="J466" i="1"/>
  <c r="H466" i="1"/>
  <c r="J461" i="1"/>
  <c r="H461" i="1"/>
  <c r="J456" i="1"/>
  <c r="H456" i="1"/>
  <c r="J450" i="1"/>
  <c r="H450" i="1"/>
  <c r="J442" i="1"/>
  <c r="H442" i="1"/>
  <c r="J437" i="1"/>
  <c r="H437" i="1"/>
  <c r="J432" i="1"/>
  <c r="H432" i="1"/>
  <c r="J425" i="1"/>
  <c r="H425" i="1"/>
  <c r="J419" i="1"/>
  <c r="H419" i="1"/>
  <c r="J414" i="1"/>
  <c r="H414" i="1"/>
  <c r="J407" i="1"/>
  <c r="H407" i="1"/>
  <c r="J400" i="1"/>
  <c r="H400" i="1"/>
  <c r="J395" i="1"/>
  <c r="H395" i="1"/>
  <c r="J390" i="1"/>
  <c r="H390" i="1"/>
  <c r="J384" i="1"/>
  <c r="H384" i="1"/>
  <c r="J378" i="1"/>
  <c r="H378" i="1"/>
  <c r="J373" i="1"/>
  <c r="H373" i="1"/>
  <c r="J368" i="1"/>
  <c r="H368" i="1"/>
  <c r="J358" i="1"/>
  <c r="H358" i="1"/>
  <c r="J347" i="1"/>
  <c r="H347" i="1"/>
  <c r="J342" i="1"/>
  <c r="H342" i="1"/>
  <c r="J337" i="1"/>
  <c r="H337" i="1"/>
  <c r="J329" i="1"/>
  <c r="H329" i="1"/>
  <c r="J324" i="1"/>
  <c r="H324" i="1"/>
  <c r="J315" i="1"/>
  <c r="H315" i="1"/>
  <c r="J308" i="1"/>
  <c r="H308" i="1"/>
  <c r="J303" i="1"/>
  <c r="H303" i="1"/>
  <c r="J298" i="1"/>
  <c r="H298" i="1"/>
  <c r="J292" i="1"/>
  <c r="H292" i="1"/>
  <c r="J286" i="1"/>
  <c r="H286" i="1"/>
  <c r="J279" i="1"/>
  <c r="H279" i="1"/>
  <c r="J273" i="1"/>
  <c r="H273" i="1"/>
  <c r="J265" i="1"/>
  <c r="H265" i="1"/>
  <c r="J260" i="1"/>
  <c r="H260" i="1"/>
  <c r="J254" i="1"/>
  <c r="H254" i="1"/>
  <c r="J247" i="1"/>
  <c r="H247" i="1"/>
  <c r="J242" i="1"/>
  <c r="H242" i="1"/>
  <c r="J237" i="1"/>
  <c r="H237" i="1"/>
  <c r="J232" i="1"/>
  <c r="H232" i="1"/>
  <c r="J226" i="1"/>
  <c r="H226" i="1"/>
  <c r="J220" i="1"/>
  <c r="H220" i="1"/>
  <c r="J215" i="1"/>
  <c r="H215" i="1"/>
  <c r="J210" i="1"/>
  <c r="H210" i="1"/>
  <c r="J203" i="1"/>
  <c r="H203" i="1"/>
  <c r="J198" i="1"/>
  <c r="H198" i="1"/>
  <c r="J193" i="1"/>
  <c r="H193" i="1"/>
  <c r="J188" i="1"/>
  <c r="H188" i="1"/>
  <c r="J183" i="1"/>
  <c r="H183" i="1"/>
  <c r="J178" i="1"/>
  <c r="H178" i="1"/>
  <c r="J173" i="1"/>
  <c r="H173" i="1"/>
  <c r="J168" i="1"/>
  <c r="H168" i="1"/>
  <c r="J163" i="1"/>
  <c r="H163" i="1"/>
  <c r="J158" i="1"/>
  <c r="H158" i="1"/>
  <c r="J147" i="1"/>
  <c r="H147" i="1"/>
  <c r="J140" i="1"/>
  <c r="H140" i="1"/>
  <c r="J135" i="1"/>
  <c r="H135" i="1"/>
  <c r="J130" i="1"/>
  <c r="H130" i="1"/>
  <c r="J125" i="1"/>
  <c r="H125" i="1"/>
  <c r="J116" i="1"/>
  <c r="H116" i="1"/>
  <c r="J111" i="1"/>
  <c r="H111" i="1"/>
  <c r="J106" i="1"/>
  <c r="H106" i="1"/>
  <c r="J101" i="1"/>
  <c r="H101" i="1"/>
  <c r="J96" i="1"/>
  <c r="H96" i="1"/>
  <c r="J86" i="1"/>
  <c r="H86" i="1"/>
  <c r="J81" i="1"/>
  <c r="H81" i="1"/>
  <c r="J75" i="1"/>
  <c r="H75" i="1"/>
  <c r="J70" i="1"/>
  <c r="H70" i="1"/>
  <c r="J65" i="1"/>
  <c r="H65" i="1"/>
  <c r="J60" i="1"/>
  <c r="H60" i="1"/>
  <c r="J55" i="1"/>
  <c r="H55" i="1"/>
  <c r="J50" i="1"/>
  <c r="H50" i="1"/>
  <c r="J44" i="1"/>
  <c r="H44" i="1"/>
  <c r="J39" i="1"/>
  <c r="H39" i="1"/>
  <c r="J33" i="1"/>
  <c r="H33" i="1"/>
  <c r="J28" i="1"/>
  <c r="H28" i="1"/>
  <c r="J22" i="1"/>
  <c r="H22" i="1"/>
  <c r="J17" i="1"/>
  <c r="H17" i="1"/>
</calcChain>
</file>

<file path=xl/sharedStrings.xml><?xml version="1.0" encoding="utf-8"?>
<sst xmlns="http://schemas.openxmlformats.org/spreadsheetml/2006/main" count="3633" uniqueCount="1479">
  <si>
    <t>Cuenta</t>
  </si>
  <si>
    <t>Descripción</t>
  </si>
  <si>
    <t>Fecha vto.</t>
  </si>
  <si>
    <t>Nº Factura</t>
  </si>
  <si>
    <t>Fecha fra.</t>
  </si>
  <si>
    <t>Vt.</t>
  </si>
  <si>
    <t>Concepto</t>
  </si>
  <si>
    <t>Tipo</t>
  </si>
  <si>
    <t>Remesa</t>
  </si>
  <si>
    <t>Importe</t>
  </si>
  <si>
    <t>Estado</t>
  </si>
  <si>
    <t>Cta. Cobro</t>
  </si>
  <si>
    <t>HU CHEN HOME 2022 S.L</t>
  </si>
  <si>
    <t xml:space="preserve"> 13/10/2022</t>
  </si>
  <si>
    <t>22/0000487</t>
  </si>
  <si>
    <t>FTS22/0000487</t>
  </si>
  <si>
    <t>Pte.</t>
  </si>
  <si>
    <t xml:space="preserve"> 17/10/2022</t>
  </si>
  <si>
    <t>22/0000501</t>
  </si>
  <si>
    <t>FTS22/0000501</t>
  </si>
  <si>
    <t xml:space="preserve"> 13/12/2022</t>
  </si>
  <si>
    <t>22/0000794</t>
  </si>
  <si>
    <t>FTS22/0000794</t>
  </si>
  <si>
    <t xml:space="preserve"> 23/12/2022</t>
  </si>
  <si>
    <t>22/0000853</t>
  </si>
  <si>
    <t>FTS22/0000853</t>
  </si>
  <si>
    <t>22/0000854</t>
  </si>
  <si>
    <t>FTS22/0000854</t>
  </si>
  <si>
    <t xml:space="preserve"> 26/08/2023</t>
  </si>
  <si>
    <t>23/0001846</t>
  </si>
  <si>
    <t>FTS23/0001846</t>
  </si>
  <si>
    <t>Nro. Total Cobros Cliente</t>
  </si>
  <si>
    <t>Importe Total Cliente</t>
  </si>
  <si>
    <t>LIFEMARKET 2022, S.L.</t>
  </si>
  <si>
    <t xml:space="preserve"> 27/07/2023</t>
  </si>
  <si>
    <t>23/0001588</t>
  </si>
  <si>
    <t>FTS23/0001588</t>
  </si>
  <si>
    <t>XINMEIJIA S.L.</t>
  </si>
  <si>
    <t xml:space="preserve"> 02/11/2022</t>
  </si>
  <si>
    <t>22/0000570</t>
  </si>
  <si>
    <t>FTS22/0000570</t>
  </si>
  <si>
    <t xml:space="preserve"> 12/06/2023</t>
  </si>
  <si>
    <t>23/0001169</t>
  </si>
  <si>
    <t>FTS23/0001169</t>
  </si>
  <si>
    <t>TE ESPERAMOS SL TE ESPERAMOS S</t>
  </si>
  <si>
    <t xml:space="preserve"> 14/08/2023</t>
  </si>
  <si>
    <t>23/0001733</t>
  </si>
  <si>
    <t>FTS23/0001733</t>
  </si>
  <si>
    <t>GUANHAI DU</t>
  </si>
  <si>
    <t xml:space="preserve"> 18/07/2023</t>
  </si>
  <si>
    <t>23/0001485</t>
  </si>
  <si>
    <t>FTS23/0001485</t>
  </si>
  <si>
    <t>23/0001486</t>
  </si>
  <si>
    <t>FTS23/0001486</t>
  </si>
  <si>
    <t>ALIMENTACION Y BEBIDAS LIMIN S</t>
  </si>
  <si>
    <t>23/0001847</t>
  </si>
  <si>
    <t>FTS23/0001847</t>
  </si>
  <si>
    <t>HIPER TORRIJOS S.L</t>
  </si>
  <si>
    <t>22/0000564</t>
  </si>
  <si>
    <t>FTS22/0000564</t>
  </si>
  <si>
    <t xml:space="preserve"> 06/12/2022</t>
  </si>
  <si>
    <t>22/0000760</t>
  </si>
  <si>
    <t>FTS22/0000760</t>
  </si>
  <si>
    <t>EURO CIEN ASIA BETANZOS S.L</t>
  </si>
  <si>
    <t xml:space="preserve"> 03/04/2023</t>
  </si>
  <si>
    <t>23/0000650</t>
  </si>
  <si>
    <t>FTS23/0000650</t>
  </si>
  <si>
    <t>MUNDO MAXI S.L MUNDO MAXI S.L</t>
  </si>
  <si>
    <t>23/0001594</t>
  </si>
  <si>
    <t>FTS23/0001594</t>
  </si>
  <si>
    <t>CHENG HONG</t>
  </si>
  <si>
    <t xml:space="preserve"> 24/10/2022</t>
  </si>
  <si>
    <t>22/0000542</t>
  </si>
  <si>
    <t>FTS22/0000542</t>
  </si>
  <si>
    <t>CORTECHINO JJZ S.L</t>
  </si>
  <si>
    <t>22/0000798</t>
  </si>
  <si>
    <t>FTS22/0000798</t>
  </si>
  <si>
    <t>AMIG CORVILLON S.L</t>
  </si>
  <si>
    <t xml:space="preserve"> 07/06/2023</t>
  </si>
  <si>
    <t>23/0001142</t>
  </si>
  <si>
    <t>FTS23/0001142</t>
  </si>
  <si>
    <t>XIONGHE CHEN</t>
  </si>
  <si>
    <t xml:space="preserve"> 11/10/2022</t>
  </si>
  <si>
    <t>22/0000479</t>
  </si>
  <si>
    <t>FTS22/0000479</t>
  </si>
  <si>
    <t>22/0000857</t>
  </si>
  <si>
    <t>FTS22/0000857</t>
  </si>
  <si>
    <t>CRUZ XECA S.L</t>
  </si>
  <si>
    <t xml:space="preserve"> 29/08/2023</t>
  </si>
  <si>
    <t>23/0001866</t>
  </si>
  <si>
    <t>FTS23/0001866</t>
  </si>
  <si>
    <t>JANS COCO S.L</t>
  </si>
  <si>
    <t xml:space="preserve"> 27/09/2022</t>
  </si>
  <si>
    <t>JANS COCO, S.L.</t>
  </si>
  <si>
    <t>572000000 - LA CAIXA CTA 65566</t>
  </si>
  <si>
    <t xml:space="preserve"> 27/01/2023</t>
  </si>
  <si>
    <t>23/0000116</t>
  </si>
  <si>
    <t>FTS23/0000116</t>
  </si>
  <si>
    <t xml:space="preserve"> 09/07/2023</t>
  </si>
  <si>
    <t>23/0001414</t>
  </si>
  <si>
    <t>FTS23/0001414</t>
  </si>
  <si>
    <t xml:space="preserve"> 21/08/2023</t>
  </si>
  <si>
    <t>23/0001787</t>
  </si>
  <si>
    <t>FTS23/0001787</t>
  </si>
  <si>
    <t xml:space="preserve"> 22/08/2023</t>
  </si>
  <si>
    <t>23/0001800</t>
  </si>
  <si>
    <t>FTS23/0001800</t>
  </si>
  <si>
    <t>23/0001801</t>
  </si>
  <si>
    <t>FTS23/0001801</t>
  </si>
  <si>
    <t>YUDING HU</t>
  </si>
  <si>
    <t xml:space="preserve"> 28/08/2023</t>
  </si>
  <si>
    <t>23/0001861</t>
  </si>
  <si>
    <t>FTS23/0001861</t>
  </si>
  <si>
    <t>QINGSONG JIANKANG S.L</t>
  </si>
  <si>
    <t>22/0000851</t>
  </si>
  <si>
    <t>FTS22/0000851</t>
  </si>
  <si>
    <t>HUIQIONG PAN</t>
  </si>
  <si>
    <t>22/0000856</t>
  </si>
  <si>
    <t>FTS22/0000856</t>
  </si>
  <si>
    <t>XUEZHEN CHEN</t>
  </si>
  <si>
    <t xml:space="preserve"> 31/08/2023</t>
  </si>
  <si>
    <t>23/0001897</t>
  </si>
  <si>
    <t>FTS23/0001897</t>
  </si>
  <si>
    <t>CORTE CHINO QIU S.L</t>
  </si>
  <si>
    <t xml:space="preserve"> 02/07/2023</t>
  </si>
  <si>
    <t>23/0001365</t>
  </si>
  <si>
    <t>FTS23/0001365</t>
  </si>
  <si>
    <t>23/0001593</t>
  </si>
  <si>
    <t>FTS23/0001593</t>
  </si>
  <si>
    <t>23/0001601</t>
  </si>
  <si>
    <t>FTS23/0001601</t>
  </si>
  <si>
    <t xml:space="preserve"> 23/08/2023</t>
  </si>
  <si>
    <t>23/0001815</t>
  </si>
  <si>
    <t>FTS23/0001815</t>
  </si>
  <si>
    <t>23/0001854</t>
  </si>
  <si>
    <t>FTS23/0001854</t>
  </si>
  <si>
    <t>JIAYI ZHANG</t>
  </si>
  <si>
    <t xml:space="preserve"> 19/12/2022</t>
  </si>
  <si>
    <t>22/0000823</t>
  </si>
  <si>
    <t>FTS22/0000823</t>
  </si>
  <si>
    <t>FU DA 2017 S.L</t>
  </si>
  <si>
    <t xml:space="preserve"> 03/08/2023</t>
  </si>
  <si>
    <t>23/0001649</t>
  </si>
  <si>
    <t>FTS23/0001649</t>
  </si>
  <si>
    <t>MERCA HERCULES S.L</t>
  </si>
  <si>
    <t xml:space="preserve"> 05/09/2022</t>
  </si>
  <si>
    <t>MERCA HERCULES</t>
  </si>
  <si>
    <t>BAZAR BARRIO S.L.</t>
  </si>
  <si>
    <t xml:space="preserve"> 28/03/2023</t>
  </si>
  <si>
    <t>23/0000580</t>
  </si>
  <si>
    <t>FTS23/0000580</t>
  </si>
  <si>
    <t xml:space="preserve"> 18/05/2023</t>
  </si>
  <si>
    <t>23/0000961</t>
  </si>
  <si>
    <t>FTS23/0000961</t>
  </si>
  <si>
    <t xml:space="preserve"> 20/06/2023</t>
  </si>
  <si>
    <t>23/0001220</t>
  </si>
  <si>
    <t>FTS23/0001220</t>
  </si>
  <si>
    <t>VICUNION INVESTMENT S.L</t>
  </si>
  <si>
    <t xml:space="preserve"> 11/01/2023</t>
  </si>
  <si>
    <t>23/0000043</t>
  </si>
  <si>
    <t>FTS23/0000043</t>
  </si>
  <si>
    <t xml:space="preserve"> 22/03/2023</t>
  </si>
  <si>
    <t>23/0000482</t>
  </si>
  <si>
    <t>FTS23/0000482</t>
  </si>
  <si>
    <t xml:space="preserve"> 12/04/2023</t>
  </si>
  <si>
    <t>23/0000713</t>
  </si>
  <si>
    <t>FTS23/0000713</t>
  </si>
  <si>
    <t>23/0000714</t>
  </si>
  <si>
    <t>FTS23/0000714</t>
  </si>
  <si>
    <t>23/0000715</t>
  </si>
  <si>
    <t>FTS23/0000715</t>
  </si>
  <si>
    <t>23/0000718</t>
  </si>
  <si>
    <t>FTS23/0000718</t>
  </si>
  <si>
    <t>23/0000719</t>
  </si>
  <si>
    <t>FTS23/0000719</t>
  </si>
  <si>
    <t>JIAPAN YU</t>
  </si>
  <si>
    <t xml:space="preserve"> 14/10/2022</t>
  </si>
  <si>
    <t>22/0000492</t>
  </si>
  <si>
    <t>FTS22/0000492</t>
  </si>
  <si>
    <t>JIANKAI XIANG</t>
  </si>
  <si>
    <t xml:space="preserve"> 01/12/2022</t>
  </si>
  <si>
    <t>22/0000735</t>
  </si>
  <si>
    <t>FTS22/0000735</t>
  </si>
  <si>
    <t>LE WANG</t>
  </si>
  <si>
    <t xml:space="preserve"> 01/02/2023</t>
  </si>
  <si>
    <t>23/0000138</t>
  </si>
  <si>
    <t>FTS23/0000138</t>
  </si>
  <si>
    <t>HUANLIANG YANG</t>
  </si>
  <si>
    <t>22/0000493</t>
  </si>
  <si>
    <t>FTS22/0000493</t>
  </si>
  <si>
    <t>SUZHI WU</t>
  </si>
  <si>
    <t xml:space="preserve"> 10/02/2023</t>
  </si>
  <si>
    <t>23/0000194</t>
  </si>
  <si>
    <t>FTS23/0000194</t>
  </si>
  <si>
    <t>BAZAR PIRINEUS S.L.   BAZAR PI</t>
  </si>
  <si>
    <t xml:space="preserve"> 01/09/2022</t>
  </si>
  <si>
    <t>BAZAR PIRINEUS</t>
  </si>
  <si>
    <t>LISA CHENG S.C</t>
  </si>
  <si>
    <t xml:space="preserve"> 30/08/2023</t>
  </si>
  <si>
    <t>23/0001880</t>
  </si>
  <si>
    <t>FTS23/0001880</t>
  </si>
  <si>
    <t>YONGJUN ZHOU</t>
  </si>
  <si>
    <t>22/0000852</t>
  </si>
  <si>
    <t>FTS22/0000852</t>
  </si>
  <si>
    <t>YANSEN YE JIN</t>
  </si>
  <si>
    <t>23/0001878</t>
  </si>
  <si>
    <t>FTS23/0001878</t>
  </si>
  <si>
    <t>SUPER BARATO TENERIFE 2014, S.</t>
  </si>
  <si>
    <t xml:space="preserve"> 08/05/2023</t>
  </si>
  <si>
    <t>23/0000883</t>
  </si>
  <si>
    <t>FTS23/0000883</t>
  </si>
  <si>
    <t xml:space="preserve"> 04/08/2023</t>
  </si>
  <si>
    <t>23/0001665</t>
  </si>
  <si>
    <t>FTS23/0001665</t>
  </si>
  <si>
    <t xml:space="preserve"> 09/08/2023</t>
  </si>
  <si>
    <t>23/0001688</t>
  </si>
  <si>
    <t>FTS23/0001688</t>
  </si>
  <si>
    <t>MERCA VALL 2022 S.L.</t>
  </si>
  <si>
    <t>23/0001592</t>
  </si>
  <si>
    <t>FTS23/0001592</t>
  </si>
  <si>
    <t>MARK DESCUENTO S.L</t>
  </si>
  <si>
    <t>23/0001874</t>
  </si>
  <si>
    <t>FTS23/0001874</t>
  </si>
  <si>
    <t>CADA DIA MEJOR S.L</t>
  </si>
  <si>
    <t>23/0000959</t>
  </si>
  <si>
    <t>FTS23/0000959</t>
  </si>
  <si>
    <t xml:space="preserve"> 26/05/2023</t>
  </si>
  <si>
    <t>23/0001052</t>
  </si>
  <si>
    <t>FTS23/0001052</t>
  </si>
  <si>
    <t>CASH HOGAR CANARIAS S.L</t>
  </si>
  <si>
    <t xml:space="preserve"> 14/04/2023</t>
  </si>
  <si>
    <t>23/0000729</t>
  </si>
  <si>
    <t>FTS23/0000729</t>
  </si>
  <si>
    <t xml:space="preserve"> 06/06/2023</t>
  </si>
  <si>
    <t>23/0001139</t>
  </si>
  <si>
    <t>FTS23/0001139</t>
  </si>
  <si>
    <t>PHONEFANS, S.L.</t>
  </si>
  <si>
    <t xml:space="preserve"> 30/07/2023</t>
  </si>
  <si>
    <t>23/0001621</t>
  </si>
  <si>
    <t>FTS23/0001621</t>
  </si>
  <si>
    <t>ASIA GARDEN SECRET S,L   ASIA</t>
  </si>
  <si>
    <t>23/0001856</t>
  </si>
  <si>
    <t>FTS23/0001856</t>
  </si>
  <si>
    <t>WUDI ZHOU</t>
  </si>
  <si>
    <t xml:space="preserve"> 17/01/2023</t>
  </si>
  <si>
    <t>23/0000077</t>
  </si>
  <si>
    <t>FTS23/0000077</t>
  </si>
  <si>
    <t>SHOPPING HOME S.L</t>
  </si>
  <si>
    <t xml:space="preserve"> 29/06/2023</t>
  </si>
  <si>
    <t>23/0001325</t>
  </si>
  <si>
    <t>FTS23/0001325</t>
  </si>
  <si>
    <t>23/0001622</t>
  </si>
  <si>
    <t>FTS23/0001622</t>
  </si>
  <si>
    <t>23/0001655</t>
  </si>
  <si>
    <t>FTS23/0001655</t>
  </si>
  <si>
    <t>JR IMPORT CANARIAS, S.L.</t>
  </si>
  <si>
    <t xml:space="preserve"> 17/05/2023</t>
  </si>
  <si>
    <t>23/0000948</t>
  </si>
  <si>
    <t>FTS23/0000948</t>
  </si>
  <si>
    <t>23/0001771</t>
  </si>
  <si>
    <t>FTS23/0001771</t>
  </si>
  <si>
    <t>CONFECCIONES EXXCESO S.L. CONF</t>
  </si>
  <si>
    <t xml:space="preserve"> 17/08/2023</t>
  </si>
  <si>
    <t>23/0001757</t>
  </si>
  <si>
    <t>FTS23/0001757</t>
  </si>
  <si>
    <t>YI SHE</t>
  </si>
  <si>
    <t xml:space="preserve"> 13/01/2023</t>
  </si>
  <si>
    <t>23/0000054</t>
  </si>
  <si>
    <t>FTS23/0000054</t>
  </si>
  <si>
    <t>23/0000056</t>
  </si>
  <si>
    <t>FTS23/0000056</t>
  </si>
  <si>
    <t xml:space="preserve"> 13/02/2023</t>
  </si>
  <si>
    <t>23/0000203</t>
  </si>
  <si>
    <t>FTS23/0000203</t>
  </si>
  <si>
    <t xml:space="preserve"> 10/03/2023</t>
  </si>
  <si>
    <t>23/0000408</t>
  </si>
  <si>
    <t>FTS23/0000408</t>
  </si>
  <si>
    <t>HIPER AHORRO, S.L.</t>
  </si>
  <si>
    <t xml:space="preserve"> 25/07/2023</t>
  </si>
  <si>
    <t>23/0001555</t>
  </si>
  <si>
    <t>FTS23/0001555</t>
  </si>
  <si>
    <t>23/0001573</t>
  </si>
  <si>
    <t>FTS23/0001573</t>
  </si>
  <si>
    <t>PROPICIO 168 S.L</t>
  </si>
  <si>
    <t>23/0001487</t>
  </si>
  <si>
    <t>FTS23/0001487</t>
  </si>
  <si>
    <t>23/0001788</t>
  </si>
  <si>
    <t>FTS23/0001788</t>
  </si>
  <si>
    <t>23/0001792</t>
  </si>
  <si>
    <t>FTS23/0001792</t>
  </si>
  <si>
    <t>XINRU LI</t>
  </si>
  <si>
    <t>22/0000822</t>
  </si>
  <si>
    <t>FTS22/0000822</t>
  </si>
  <si>
    <t>23/0001896</t>
  </si>
  <si>
    <t>FTS23/0001896</t>
  </si>
  <si>
    <t>CHQT MERCAT LLEIDA S.L</t>
  </si>
  <si>
    <t xml:space="preserve"> 10/11/2022</t>
  </si>
  <si>
    <t>22/0000612</t>
  </si>
  <si>
    <t>FTS22/0000612</t>
  </si>
  <si>
    <t>ZHANG CHENGXIN</t>
  </si>
  <si>
    <t>23/0001697</t>
  </si>
  <si>
    <t>FTS23/0001697</t>
  </si>
  <si>
    <t>CHINATOWN ELENA, S.L.</t>
  </si>
  <si>
    <t xml:space="preserve"> 23/01/2023</t>
  </si>
  <si>
    <t>23/0000085</t>
  </si>
  <si>
    <t>FTS23/0000085</t>
  </si>
  <si>
    <t>GRUPO BHP 2020 S. L</t>
  </si>
  <si>
    <t xml:space="preserve"> 28/06/2023</t>
  </si>
  <si>
    <t>23/0001311</t>
  </si>
  <si>
    <t>FTS23/0001311</t>
  </si>
  <si>
    <t>23/0001312</t>
  </si>
  <si>
    <t>FTS23/0001312</t>
  </si>
  <si>
    <t>23/0001318</t>
  </si>
  <si>
    <t>FTS23/0001318</t>
  </si>
  <si>
    <t>RUIJIA SCP</t>
  </si>
  <si>
    <t xml:space="preserve"> 12/12/2022</t>
  </si>
  <si>
    <t>22/0000778</t>
  </si>
  <si>
    <t>FTS22/0000778</t>
  </si>
  <si>
    <t xml:space="preserve"> 03/07/2023</t>
  </si>
  <si>
    <t>23/0001373</t>
  </si>
  <si>
    <t>FTS23/0001373</t>
  </si>
  <si>
    <t>23/0001654</t>
  </si>
  <si>
    <t>FTS23/0001654</t>
  </si>
  <si>
    <t>23/0001873</t>
  </si>
  <si>
    <t>FTS23/0001873</t>
  </si>
  <si>
    <t>23/0001883</t>
  </si>
  <si>
    <t>FTS23/0001883</t>
  </si>
  <si>
    <t>ENHE SUN</t>
  </si>
  <si>
    <t xml:space="preserve"> 11/08/2023</t>
  </si>
  <si>
    <t>23/0001714</t>
  </si>
  <si>
    <t>FTS23/0001714</t>
  </si>
  <si>
    <t>ASIA NUMERO 1 S.L</t>
  </si>
  <si>
    <t xml:space="preserve"> 14/06/2023</t>
  </si>
  <si>
    <t>23/0001192</t>
  </si>
  <si>
    <t>FTS23/0001192</t>
  </si>
  <si>
    <t>23/0001360</t>
  </si>
  <si>
    <t>FTS23/0001360</t>
  </si>
  <si>
    <t>23/0001612</t>
  </si>
  <si>
    <t>FTS23/0001612</t>
  </si>
  <si>
    <t>23/0001653</t>
  </si>
  <si>
    <t>FTS23/0001653</t>
  </si>
  <si>
    <t>MULTICENTRO 1944, S.L.</t>
  </si>
  <si>
    <t xml:space="preserve"> 28/09/2022</t>
  </si>
  <si>
    <t>MULTI CENTRO 1944 S.L</t>
  </si>
  <si>
    <t>KANGPING ZHU</t>
  </si>
  <si>
    <t xml:space="preserve"> 19/07/2023</t>
  </si>
  <si>
    <t>23/0001496</t>
  </si>
  <si>
    <t>FTS23/0001496</t>
  </si>
  <si>
    <t>SUPERMERCADOS SUPERFOODS S.L.</t>
  </si>
  <si>
    <t xml:space="preserve"> 27/03/2023</t>
  </si>
  <si>
    <t>23/0000595</t>
  </si>
  <si>
    <t>FTS23/0000595</t>
  </si>
  <si>
    <t xml:space="preserve"> 29/03/2023</t>
  </si>
  <si>
    <t>23/0000596</t>
  </si>
  <si>
    <t>FTS23/0000596</t>
  </si>
  <si>
    <t xml:space="preserve"> 04/04/2023</t>
  </si>
  <si>
    <t>23/0000662</t>
  </si>
  <si>
    <t>FTS23/0000662</t>
  </si>
  <si>
    <t>23/0001563</t>
  </si>
  <si>
    <t>FTS23/0001563</t>
  </si>
  <si>
    <t xml:space="preserve"> 26/07/2023</t>
  </si>
  <si>
    <t>23/0001577</t>
  </si>
  <si>
    <t>FTS23/0001577</t>
  </si>
  <si>
    <t>23/0001844</t>
  </si>
  <si>
    <t>FTS23/0001844</t>
  </si>
  <si>
    <t>23/0001853</t>
  </si>
  <si>
    <t>FTS23/0001853</t>
  </si>
  <si>
    <t>CENTRO HOGAR 1944 S.L</t>
  </si>
  <si>
    <t>23/0000073</t>
  </si>
  <si>
    <t>FTS23/0000073</t>
  </si>
  <si>
    <t xml:space="preserve"> 13/03/2023</t>
  </si>
  <si>
    <t>23/0000422</t>
  </si>
  <si>
    <t>FTS23/0000422</t>
  </si>
  <si>
    <t>23/0001148</t>
  </si>
  <si>
    <t>FTS23/0001148</t>
  </si>
  <si>
    <t>23/0001615</t>
  </si>
  <si>
    <t>FTS23/0001615</t>
  </si>
  <si>
    <t>23/0001652</t>
  </si>
  <si>
    <t>FTS23/0001652</t>
  </si>
  <si>
    <t>23/0001812</t>
  </si>
  <si>
    <t>FTS23/0001812</t>
  </si>
  <si>
    <t>LITXU MEGAPARX S.L.</t>
  </si>
  <si>
    <t>23/0001689</t>
  </si>
  <si>
    <t>FTS23/0001689</t>
  </si>
  <si>
    <t>CHINANA S.L</t>
  </si>
  <si>
    <t xml:space="preserve"> 08/02/2023</t>
  </si>
  <si>
    <t>23/0000173</t>
  </si>
  <si>
    <t>N/FACTURA</t>
  </si>
  <si>
    <t>GRAN CHOLLOS CANARIAS S.L</t>
  </si>
  <si>
    <t xml:space="preserve"> 30/11/2022</t>
  </si>
  <si>
    <t>22/0000726</t>
  </si>
  <si>
    <t>FTS22/0000726</t>
  </si>
  <si>
    <t xml:space="preserve"> 27/06/2023</t>
  </si>
  <si>
    <t>23/0001293</t>
  </si>
  <si>
    <t>FTS23/0001293</t>
  </si>
  <si>
    <t>EL MEJOR HOGAR Y MODA S.L</t>
  </si>
  <si>
    <t>23/0001484</t>
  </si>
  <si>
    <t>FTS23/0001484</t>
  </si>
  <si>
    <t>23/0001816</t>
  </si>
  <si>
    <t>FTS23/0001816</t>
  </si>
  <si>
    <t>LINGFANG FU</t>
  </si>
  <si>
    <t xml:space="preserve"> 05/06/2023</t>
  </si>
  <si>
    <t>23/0001124</t>
  </si>
  <si>
    <t>FTS23/0001124</t>
  </si>
  <si>
    <t>MODA YIDONGLU SLU</t>
  </si>
  <si>
    <t xml:space="preserve"> 18/04/2023</t>
  </si>
  <si>
    <t>23/0000762</t>
  </si>
  <si>
    <t>FTS23/0000762</t>
  </si>
  <si>
    <t>IMPORTACIONES EL MIRADOR S.L</t>
  </si>
  <si>
    <t xml:space="preserve"> 04/05/2023</t>
  </si>
  <si>
    <t>23/0000864</t>
  </si>
  <si>
    <t>FTS23/0000864</t>
  </si>
  <si>
    <t>23/0000870</t>
  </si>
  <si>
    <t>FTS23/0000870</t>
  </si>
  <si>
    <t>23/0001309</t>
  </si>
  <si>
    <t>FTS23/0001309</t>
  </si>
  <si>
    <t>INUOLI S.L.U</t>
  </si>
  <si>
    <t>23/0000761</t>
  </si>
  <si>
    <t>FTS23/0000761</t>
  </si>
  <si>
    <t>23/0001316</t>
  </si>
  <si>
    <t>FTS23/0001316</t>
  </si>
  <si>
    <t xml:space="preserve"> 30/06/2023</t>
  </si>
  <si>
    <t>23/0001343</t>
  </si>
  <si>
    <t>FTS23/0001343</t>
  </si>
  <si>
    <t>HUA TAI S.L</t>
  </si>
  <si>
    <t xml:space="preserve"> 09/03/2023</t>
  </si>
  <si>
    <t>23/0000377</t>
  </si>
  <si>
    <t>FTS23/0000377</t>
  </si>
  <si>
    <t>EMPIRE GARDEN S.L.</t>
  </si>
  <si>
    <t xml:space="preserve"> 21/10/2022</t>
  </si>
  <si>
    <t>22/0000534</t>
  </si>
  <si>
    <t>FTS22/0000534</t>
  </si>
  <si>
    <t>23/0000764</t>
  </si>
  <si>
    <t>FTS23/0000764</t>
  </si>
  <si>
    <t>COMERCIO ASIA ZHOU S.L</t>
  </si>
  <si>
    <t xml:space="preserve"> 19/05/2023</t>
  </si>
  <si>
    <t>23/0000980</t>
  </si>
  <si>
    <t>FTS23/0000980</t>
  </si>
  <si>
    <t>23/0001890</t>
  </si>
  <si>
    <t>FTS23/0001890</t>
  </si>
  <si>
    <t>23/0001891</t>
  </si>
  <si>
    <t>FTS23/0001891</t>
  </si>
  <si>
    <t>SONGWEI YANG</t>
  </si>
  <si>
    <t>23/0001899</t>
  </si>
  <si>
    <t>FTS23/0001899</t>
  </si>
  <si>
    <t>CHEN SI</t>
  </si>
  <si>
    <t xml:space="preserve"> 02/08/2023</t>
  </si>
  <si>
    <t>23/0001634</t>
  </si>
  <si>
    <t>FTS23/0001634</t>
  </si>
  <si>
    <t>SO WANG ELECTRONICA S.L</t>
  </si>
  <si>
    <t xml:space="preserve"> 11/04/2023</t>
  </si>
  <si>
    <t>23/0000706</t>
  </si>
  <si>
    <t>FTS23/0000706</t>
  </si>
  <si>
    <t>23/0001363</t>
  </si>
  <si>
    <t>FTS23/0001363</t>
  </si>
  <si>
    <t>23/0001368</t>
  </si>
  <si>
    <t>FTS23/0001368</t>
  </si>
  <si>
    <t>23/0001369</t>
  </si>
  <si>
    <t>FTS23/0001369</t>
  </si>
  <si>
    <t>SHOPPING CENTER CHINATOWN S.L</t>
  </si>
  <si>
    <t>23/0001818</t>
  </si>
  <si>
    <t>FTS23/0001818</t>
  </si>
  <si>
    <t>23/0001822</t>
  </si>
  <si>
    <t>FTS23/0001822</t>
  </si>
  <si>
    <t>TIGALA 2016 S.L.U</t>
  </si>
  <si>
    <t xml:space="preserve"> 10/08/2023</t>
  </si>
  <si>
    <t>23/0001708</t>
  </si>
  <si>
    <t>FTS23/0001708</t>
  </si>
  <si>
    <t>HIPERASIA LIU, S.L</t>
  </si>
  <si>
    <t>23/0001322</t>
  </si>
  <si>
    <t>FTS23/0001322</t>
  </si>
  <si>
    <t>JIANWEI XIA</t>
  </si>
  <si>
    <t>23/0000979</t>
  </si>
  <si>
    <t>FTS23/0000979</t>
  </si>
  <si>
    <t xml:space="preserve"> 15/06/2023</t>
  </si>
  <si>
    <t>23/0001200</t>
  </si>
  <si>
    <t>FTS23/0001200</t>
  </si>
  <si>
    <t>GRAN BAZAR ALCALA 2020 S.L</t>
  </si>
  <si>
    <t xml:space="preserve"> 05/03/2023</t>
  </si>
  <si>
    <t>23/0000360</t>
  </si>
  <si>
    <t>FTS23/0000360</t>
  </si>
  <si>
    <t xml:space="preserve"> 06/03/2023</t>
  </si>
  <si>
    <t>23/0000361</t>
  </si>
  <si>
    <t>FTS23/0000361</t>
  </si>
  <si>
    <t xml:space="preserve"> 25/05/2023</t>
  </si>
  <si>
    <t>23/0001047</t>
  </si>
  <si>
    <t>FTS23/0001047</t>
  </si>
  <si>
    <t xml:space="preserve"> 30/05/2023</t>
  </si>
  <si>
    <t>23/0001073</t>
  </si>
  <si>
    <t>FTS23/0001073</t>
  </si>
  <si>
    <t>23/0001877</t>
  </si>
  <si>
    <t>FTS23/0001877</t>
  </si>
  <si>
    <t>MERCACANARIA 6868 S.L.U</t>
  </si>
  <si>
    <t xml:space="preserve"> 28/11/2022</t>
  </si>
  <si>
    <t>22/0000696</t>
  </si>
  <si>
    <t>FTS22/0000696</t>
  </si>
  <si>
    <t>MAXI CHINA M30 S.L</t>
  </si>
  <si>
    <t>23/0001557</t>
  </si>
  <si>
    <t>FTS23/0001557</t>
  </si>
  <si>
    <t>23/0001591</t>
  </si>
  <si>
    <t>FTS23/0001591</t>
  </si>
  <si>
    <t>HOME CENTER BRETON S.L</t>
  </si>
  <si>
    <t xml:space="preserve"> 17/02/2023</t>
  </si>
  <si>
    <t>23/0000222</t>
  </si>
  <si>
    <t>FTS23/0000222</t>
  </si>
  <si>
    <t xml:space="preserve"> 23/02/2023</t>
  </si>
  <si>
    <t>23/0000279</t>
  </si>
  <si>
    <t>FTS23/0000279</t>
  </si>
  <si>
    <t xml:space="preserve"> 07/03/2023</t>
  </si>
  <si>
    <t>23/0000378</t>
  </si>
  <si>
    <t>FTS23/0000378</t>
  </si>
  <si>
    <t>GRAN VALLADOLID S.L</t>
  </si>
  <si>
    <t>23/0000581</t>
  </si>
  <si>
    <t>FTS23/0000581</t>
  </si>
  <si>
    <t>23/0000967</t>
  </si>
  <si>
    <t>FTS23/0000967</t>
  </si>
  <si>
    <t>23/0001781</t>
  </si>
  <si>
    <t>FTS23/0001781</t>
  </si>
  <si>
    <t>23/0001894</t>
  </si>
  <si>
    <t>FTS23/0001894</t>
  </si>
  <si>
    <t>GRAN LAGUNA 2011 S.L</t>
  </si>
  <si>
    <t>23/0000965</t>
  </si>
  <si>
    <t>FTS23/0000965</t>
  </si>
  <si>
    <t xml:space="preserve"> 22/05/2023</t>
  </si>
  <si>
    <t>23/0000992</t>
  </si>
  <si>
    <t>FTS23/0000992</t>
  </si>
  <si>
    <t xml:space="preserve"> 05/07/2023</t>
  </si>
  <si>
    <t>23/0001383</t>
  </si>
  <si>
    <t>FTS23/0001383</t>
  </si>
  <si>
    <t>23/0001770</t>
  </si>
  <si>
    <t>FTS23/0001770</t>
  </si>
  <si>
    <t>23/0001784</t>
  </si>
  <si>
    <t>FTS23/0001784</t>
  </si>
  <si>
    <t>CHINA TOWN FUERTEVENTURA S.L</t>
  </si>
  <si>
    <t xml:space="preserve"> 24/08/2023</t>
  </si>
  <si>
    <t>23/0001833</t>
  </si>
  <si>
    <t>FTS23/0001833</t>
  </si>
  <si>
    <t>HISPANO TECNO GLOBAL S.L</t>
  </si>
  <si>
    <t xml:space="preserve"> 21/11/2022</t>
  </si>
  <si>
    <t>22/0000724</t>
  </si>
  <si>
    <t>FTS22/0000724</t>
  </si>
  <si>
    <t>MIGUEL ALEJANDRO TORRES SABLON</t>
  </si>
  <si>
    <t xml:space="preserve"> 29/12/2022</t>
  </si>
  <si>
    <t>22/0000873</t>
  </si>
  <si>
    <t>FTS22/0000873</t>
  </si>
  <si>
    <t>BAZAR LIJUN ZHANG S.L</t>
  </si>
  <si>
    <t xml:space="preserve"> 02/03/2023</t>
  </si>
  <si>
    <t>23/0000335</t>
  </si>
  <si>
    <t>FTS23/0000335</t>
  </si>
  <si>
    <t>HIPER BRILLANTE HOME 2018 S.L</t>
  </si>
  <si>
    <t xml:space="preserve"> 06/07/2023</t>
  </si>
  <si>
    <t>23/0001399</t>
  </si>
  <si>
    <t>FTS23/0001399</t>
  </si>
  <si>
    <t>23/0001610</t>
  </si>
  <si>
    <t>FTS23/0001610</t>
  </si>
  <si>
    <t>23/0001751</t>
  </si>
  <si>
    <t>FTS23/0001751</t>
  </si>
  <si>
    <t>23/0001756</t>
  </si>
  <si>
    <t>FTS23/0001756</t>
  </si>
  <si>
    <t>ZARPA S.L</t>
  </si>
  <si>
    <t>23/0000726</t>
  </si>
  <si>
    <t>FTS23/0000726</t>
  </si>
  <si>
    <t>23/0001216</t>
  </si>
  <si>
    <t>FTS23/0001216</t>
  </si>
  <si>
    <t>GRANZA MEGA HOME 2017 S.L</t>
  </si>
  <si>
    <t xml:space="preserve"> 23/05/2023</t>
  </si>
  <si>
    <t>23/0001005</t>
  </si>
  <si>
    <t>FTS23/0001005</t>
  </si>
  <si>
    <t>23/0001133</t>
  </si>
  <si>
    <t>FTS23/0001133</t>
  </si>
  <si>
    <t>TRESOR TROVE S.L.</t>
  </si>
  <si>
    <t xml:space="preserve"> 23/07/2023</t>
  </si>
  <si>
    <t>23/0001538</t>
  </si>
  <si>
    <t>FTS23/0001538</t>
  </si>
  <si>
    <t>CUILIN QIU</t>
  </si>
  <si>
    <t xml:space="preserve"> 15/12/2022</t>
  </si>
  <si>
    <t>22/0000806</t>
  </si>
  <si>
    <t>FTS22/0000806</t>
  </si>
  <si>
    <t>XIAOXIAN SHAN</t>
  </si>
  <si>
    <t>22/0000795</t>
  </si>
  <si>
    <t>FTS22/0000795</t>
  </si>
  <si>
    <t>22/0000802</t>
  </si>
  <si>
    <t>FTS22/0000802</t>
  </si>
  <si>
    <t>SUPER PROXI S.L</t>
  </si>
  <si>
    <t>23/0001827</t>
  </si>
  <si>
    <t>FTS23/0001827</t>
  </si>
  <si>
    <t>FENGTING QIU</t>
  </si>
  <si>
    <t>23/0001791</t>
  </si>
  <si>
    <t>FTS23/0001791</t>
  </si>
  <si>
    <t>23/0001794</t>
  </si>
  <si>
    <t>FTS23/0001794</t>
  </si>
  <si>
    <t>HIPER ASIA ZHU S.L</t>
  </si>
  <si>
    <t xml:space="preserve"> 31/03/2023</t>
  </si>
  <si>
    <t>23/0000635</t>
  </si>
  <si>
    <t>HIPER ASIA ZHU SL</t>
  </si>
  <si>
    <t>IDEAHOME BARCELONA S.L</t>
  </si>
  <si>
    <t>23/0001419</t>
  </si>
  <si>
    <t>FTS23/0001419</t>
  </si>
  <si>
    <t xml:space="preserve"> 01/08/2023</t>
  </si>
  <si>
    <t>23/0001628</t>
  </si>
  <si>
    <t>FTS23/0001628</t>
  </si>
  <si>
    <t>FUJUN YE</t>
  </si>
  <si>
    <t xml:space="preserve"> 30/03/2023</t>
  </si>
  <si>
    <t>23/0000600</t>
  </si>
  <si>
    <t>FTS23/0000600</t>
  </si>
  <si>
    <t>TEXTIL NATURAL 2019 S.L</t>
  </si>
  <si>
    <t>23/0000290</t>
  </si>
  <si>
    <t>FTS23/0000290</t>
  </si>
  <si>
    <t xml:space="preserve"> 24/02/2023</t>
  </si>
  <si>
    <t>23/0000293</t>
  </si>
  <si>
    <t>FTS23/0000293</t>
  </si>
  <si>
    <t>23/0001055</t>
  </si>
  <si>
    <t>FTS23/0001055</t>
  </si>
  <si>
    <t xml:space="preserve"> 29/05/2023</t>
  </si>
  <si>
    <t>23/0001060</t>
  </si>
  <si>
    <t>FTS23/0001060</t>
  </si>
  <si>
    <t>23/0001859</t>
  </si>
  <si>
    <t>FTS23/0001859</t>
  </si>
  <si>
    <t>GRAN BAZAR HAO LI S.L.</t>
  </si>
  <si>
    <t xml:space="preserve"> 25/08/2023</t>
  </si>
  <si>
    <t>23/0001838</t>
  </si>
  <si>
    <t>FTS23/0001838</t>
  </si>
  <si>
    <t>LA FAMILIA ZHOU S.L</t>
  </si>
  <si>
    <t>23/0001562</t>
  </si>
  <si>
    <t>FTS23/0001562</t>
  </si>
  <si>
    <t>23/0001564</t>
  </si>
  <si>
    <t>FTS23/0001564</t>
  </si>
  <si>
    <t>23/0001600</t>
  </si>
  <si>
    <t>FTS23/0001600</t>
  </si>
  <si>
    <t>23/0001703</t>
  </si>
  <si>
    <t>FTS23/0001703</t>
  </si>
  <si>
    <t>23/0001786</t>
  </si>
  <si>
    <t>FTS23/0001786</t>
  </si>
  <si>
    <t>MR CASA SANSE S.L</t>
  </si>
  <si>
    <t>23/0000075</t>
  </si>
  <si>
    <t>FTS23/0000075</t>
  </si>
  <si>
    <t xml:space="preserve"> 31/01/2023</t>
  </si>
  <si>
    <t>23/0000131</t>
  </si>
  <si>
    <t>FTS23/0000131</t>
  </si>
  <si>
    <t>23/0000132</t>
  </si>
  <si>
    <t>FTS23/0000132</t>
  </si>
  <si>
    <t>HAN WEIFENG</t>
  </si>
  <si>
    <t>23/0001646</t>
  </si>
  <si>
    <t>FTS23/0001646</t>
  </si>
  <si>
    <t>HAIPING LIU</t>
  </si>
  <si>
    <t>23/0001835</t>
  </si>
  <si>
    <t>FTS23/0001835</t>
  </si>
  <si>
    <t>23/0001903</t>
  </si>
  <si>
    <t>FTS23/0001903</t>
  </si>
  <si>
    <t>BASAR LLUIS COMPANYS S.L</t>
  </si>
  <si>
    <t>23/0001587</t>
  </si>
  <si>
    <t>FTS23/0001587</t>
  </si>
  <si>
    <t>NOU MAXI SARRIA DE TER S.L.</t>
  </si>
  <si>
    <t>23/0001335</t>
  </si>
  <si>
    <t>NOU MAXI SARRIA</t>
  </si>
  <si>
    <t xml:space="preserve"> 07/08/2023</t>
  </si>
  <si>
    <t>23/0001676</t>
  </si>
  <si>
    <t>FTS23/0001676</t>
  </si>
  <si>
    <t>23/0001850</t>
  </si>
  <si>
    <t>FTS23/0001850</t>
  </si>
  <si>
    <t>23/0001851</t>
  </si>
  <si>
    <t>FTS23/0001851</t>
  </si>
  <si>
    <t>YI MAN NE LI S.L</t>
  </si>
  <si>
    <t>23/0001642</t>
  </si>
  <si>
    <t>FTS23/0001642</t>
  </si>
  <si>
    <t>HIPER POZUELO S.L</t>
  </si>
  <si>
    <t>23/0001595</t>
  </si>
  <si>
    <t>FTS23/0001595</t>
  </si>
  <si>
    <t>MAXICHINA SEXTO MADRID S.L</t>
  </si>
  <si>
    <t>23/0001607</t>
  </si>
  <si>
    <t>FTS23/0001607</t>
  </si>
  <si>
    <t>23/0001843</t>
  </si>
  <si>
    <t>FTS23/0001843</t>
  </si>
  <si>
    <t>CHANG ZONG LI</t>
  </si>
  <si>
    <t>23/0001372</t>
  </si>
  <si>
    <t>FTS23/0001372</t>
  </si>
  <si>
    <t>GUAN KANG</t>
  </si>
  <si>
    <t>23/0001734</t>
  </si>
  <si>
    <t>FTS23/0001734</t>
  </si>
  <si>
    <t>YUHENG AVILA S.L</t>
  </si>
  <si>
    <t>23/0001666</t>
  </si>
  <si>
    <t>FTS23/0001666</t>
  </si>
  <si>
    <t>23/0001716</t>
  </si>
  <si>
    <t>FTS23/0001716</t>
  </si>
  <si>
    <t>23/0001882</t>
  </si>
  <si>
    <t>FTS23/0001882</t>
  </si>
  <si>
    <t>23/0001888</t>
  </si>
  <si>
    <t>FTS23/0001888</t>
  </si>
  <si>
    <t>LIN XIUMEI</t>
  </si>
  <si>
    <t>23/0001785</t>
  </si>
  <si>
    <t>FTS23/0001785</t>
  </si>
  <si>
    <t>IMPORTACIONES HIPER CANARIAS S</t>
  </si>
  <si>
    <t>23/0000134</t>
  </si>
  <si>
    <t>FTS23/0000134</t>
  </si>
  <si>
    <t>QIANGFENG ZHOU</t>
  </si>
  <si>
    <t>23/0000751</t>
  </si>
  <si>
    <t>FTS23/0000751</t>
  </si>
  <si>
    <t>23/0001481</t>
  </si>
  <si>
    <t>FTS23/0001481</t>
  </si>
  <si>
    <t>JIANXIN HE</t>
  </si>
  <si>
    <t>23/0001617</t>
  </si>
  <si>
    <t>FTS23/0001617</t>
  </si>
  <si>
    <t>23/0001840</t>
  </si>
  <si>
    <t>FTS23/0001840</t>
  </si>
  <si>
    <t>DAYONG CHEN</t>
  </si>
  <si>
    <t>23/0001870</t>
  </si>
  <si>
    <t>FTS23/0001870</t>
  </si>
  <si>
    <t>NUHUA HE</t>
  </si>
  <si>
    <t xml:space="preserve"> 18/08/2023</t>
  </si>
  <si>
    <t>23/0001761</t>
  </si>
  <si>
    <t>FTS23/0001761</t>
  </si>
  <si>
    <t>MIGO ISLA S.L</t>
  </si>
  <si>
    <t xml:space="preserve"> 28/02/2023</t>
  </si>
  <si>
    <t>23/0000308</t>
  </si>
  <si>
    <t>FTS23/0000308</t>
  </si>
  <si>
    <t xml:space="preserve"> 15/03/2023</t>
  </si>
  <si>
    <t>23/0000439</t>
  </si>
  <si>
    <t>FTS23/0000439</t>
  </si>
  <si>
    <t>23/0001625</t>
  </si>
  <si>
    <t>FTS23/0001625</t>
  </si>
  <si>
    <t>VERMELHIMODERNO UNIPESSOAL LDA</t>
  </si>
  <si>
    <t>23/0001062</t>
  </si>
  <si>
    <t>FTS23/0001062</t>
  </si>
  <si>
    <t>23/0001332</t>
  </si>
  <si>
    <t>FTS23/0001332</t>
  </si>
  <si>
    <t>23/0001627</t>
  </si>
  <si>
    <t>FTS23/0001627</t>
  </si>
  <si>
    <t>23/0001862</t>
  </si>
  <si>
    <t>FTS23/0001862</t>
  </si>
  <si>
    <t>VIRTUE UCCA S.L</t>
  </si>
  <si>
    <t xml:space="preserve"> 31/05/2023</t>
  </si>
  <si>
    <t>23/0001086</t>
  </si>
  <si>
    <t>FTS23/0001086</t>
  </si>
  <si>
    <t xml:space="preserve"> 08/06/2023</t>
  </si>
  <si>
    <t>23/0001149</t>
  </si>
  <si>
    <t>FTS23/0001149</t>
  </si>
  <si>
    <t>23/0001849</t>
  </si>
  <si>
    <t>FTS23/0001849</t>
  </si>
  <si>
    <t>SULI ZHENG</t>
  </si>
  <si>
    <t xml:space="preserve"> 01/03/2023</t>
  </si>
  <si>
    <t>23/0000322</t>
  </si>
  <si>
    <t>FTS23/0000322</t>
  </si>
  <si>
    <t>23/0000334</t>
  </si>
  <si>
    <t>FTS23/0000334</t>
  </si>
  <si>
    <t>LIU ASIA S.L.</t>
  </si>
  <si>
    <t>23/0000323</t>
  </si>
  <si>
    <t>FTS23/0000323</t>
  </si>
  <si>
    <t xml:space="preserve"> 28/04/2023</t>
  </si>
  <si>
    <t>23/0000848</t>
  </si>
  <si>
    <t>FTS23/0000848</t>
  </si>
  <si>
    <t>EL AZRAK MERJANI HAMZA</t>
  </si>
  <si>
    <t>23/0000371</t>
  </si>
  <si>
    <t>FTS23/0000371</t>
  </si>
  <si>
    <t>CENTRO HOGAR SANTA PONSA S.L.U</t>
  </si>
  <si>
    <t>23/0001574</t>
  </si>
  <si>
    <t>FTS23/0001574</t>
  </si>
  <si>
    <t>23/0001582</t>
  </si>
  <si>
    <t>FTS23/0001582</t>
  </si>
  <si>
    <t>GRAN BAZAR PLAZA CHINA S.L</t>
  </si>
  <si>
    <t>23/0000577</t>
  </si>
  <si>
    <t>FTS23/0000577</t>
  </si>
  <si>
    <t>23/0000633</t>
  </si>
  <si>
    <t>FTS23/0000633</t>
  </si>
  <si>
    <t>23/0001640</t>
  </si>
  <si>
    <t>FTS23/0001640</t>
  </si>
  <si>
    <t>SHUIWEN GUO</t>
  </si>
  <si>
    <t>23/0001572</t>
  </si>
  <si>
    <t>FTS23/0001572</t>
  </si>
  <si>
    <t>HAINAN XU</t>
  </si>
  <si>
    <t>23/0001669</t>
  </si>
  <si>
    <t>FTS23/0001669</t>
  </si>
  <si>
    <t>LIHUA ZHANG</t>
  </si>
  <si>
    <t>23/0001834</t>
  </si>
  <si>
    <t>FTS23/0001834</t>
  </si>
  <si>
    <t>BOKANG ZHENG</t>
  </si>
  <si>
    <t xml:space="preserve"> 16/08/2023</t>
  </si>
  <si>
    <t>23/0001745</t>
  </si>
  <si>
    <t>FTS23/0001745</t>
  </si>
  <si>
    <t>ZHENQIAO XU</t>
  </si>
  <si>
    <t>23/0001855</t>
  </si>
  <si>
    <t>FTS23/0001855</t>
  </si>
  <si>
    <t>BAZAR KIRIN S.L</t>
  </si>
  <si>
    <t>23/0001541</t>
  </si>
  <si>
    <t>FTS23/0001541</t>
  </si>
  <si>
    <t>EURO BAZAR JIN S.L</t>
  </si>
  <si>
    <t>23/0001886</t>
  </si>
  <si>
    <t>FTS23/0001886</t>
  </si>
  <si>
    <t>JIAN CHEN</t>
  </si>
  <si>
    <t>23/0000652</t>
  </si>
  <si>
    <t>FTS23/0000652</t>
  </si>
  <si>
    <t>23/0000654</t>
  </si>
  <si>
    <t>FTS23/0000654</t>
  </si>
  <si>
    <t>LIN FENG</t>
  </si>
  <si>
    <t>23/0001889</t>
  </si>
  <si>
    <t>FTS23/0001889</t>
  </si>
  <si>
    <t>DECO FORTUNA MALLORCA S.L</t>
  </si>
  <si>
    <t>23/0001602</t>
  </si>
  <si>
    <t>FTS23/0001602</t>
  </si>
  <si>
    <t>UNICO STAR EUROPA</t>
  </si>
  <si>
    <t>23/0000646</t>
  </si>
  <si>
    <t>FTS23/0000646</t>
  </si>
  <si>
    <t>23/0000847</t>
  </si>
  <si>
    <t>FTS23/0000847</t>
  </si>
  <si>
    <t>23/0001063</t>
  </si>
  <si>
    <t>FTS23/0001063</t>
  </si>
  <si>
    <t>23/0001331</t>
  </si>
  <si>
    <t>FTS23/0001331</t>
  </si>
  <si>
    <t>23/0001626</t>
  </si>
  <si>
    <t>FTS23/0001626</t>
  </si>
  <si>
    <t>23/0001863</t>
  </si>
  <si>
    <t>FTS23/0001863</t>
  </si>
  <si>
    <t>MARK ZUX S.L.</t>
  </si>
  <si>
    <t>23/0001765</t>
  </si>
  <si>
    <t>FTS23/0001765</t>
  </si>
  <si>
    <t>FOLIA ERUDITA UNIPESSOAL LDA</t>
  </si>
  <si>
    <t xml:space="preserve"> 16/07/2023</t>
  </si>
  <si>
    <t>23/0001454</t>
  </si>
  <si>
    <t>FTS23/0001454</t>
  </si>
  <si>
    <t>FANGZHENG S.L</t>
  </si>
  <si>
    <t xml:space="preserve"> 10/04/2023</t>
  </si>
  <si>
    <t>23/0000691</t>
  </si>
  <si>
    <t>FTS23/0000691</t>
  </si>
  <si>
    <t xml:space="preserve"> 17/07/2023</t>
  </si>
  <si>
    <t>23/0001456</t>
  </si>
  <si>
    <t>FTS23/0001456</t>
  </si>
  <si>
    <t>RALFY IMPOEX S.L</t>
  </si>
  <si>
    <t xml:space="preserve"> 19/04/2023</t>
  </si>
  <si>
    <t>23/0000773</t>
  </si>
  <si>
    <t>FTS23/0000773</t>
  </si>
  <si>
    <t>HOME ILLESCAS S.L</t>
  </si>
  <si>
    <t>23/0000694</t>
  </si>
  <si>
    <t>FTS23/0000694</t>
  </si>
  <si>
    <t>23/0000695</t>
  </si>
  <si>
    <t>FTS23/0000695</t>
  </si>
  <si>
    <t xml:space="preserve"> 17/04/2023</t>
  </si>
  <si>
    <t>23/0000740</t>
  </si>
  <si>
    <t>FTS23/0000740</t>
  </si>
  <si>
    <t>23/0000745</t>
  </si>
  <si>
    <t>FTS23/0000745</t>
  </si>
  <si>
    <t xml:space="preserve"> 04/07/2023</t>
  </si>
  <si>
    <t>23/0001378</t>
  </si>
  <si>
    <t>FTS23/0001378</t>
  </si>
  <si>
    <t>23/0001396</t>
  </si>
  <si>
    <t>FTS23/0001396</t>
  </si>
  <si>
    <t xml:space="preserve"> 07/07/2023</t>
  </si>
  <si>
    <t>23/0001411</t>
  </si>
  <si>
    <t>FTS23/0001411</t>
  </si>
  <si>
    <t>23/0001424</t>
  </si>
  <si>
    <t>FTS23/0001424</t>
  </si>
  <si>
    <t xml:space="preserve"> 11/07/2023</t>
  </si>
  <si>
    <t>23/0001429</t>
  </si>
  <si>
    <t>FTS23/0001429</t>
  </si>
  <si>
    <t>23/0001700</t>
  </si>
  <si>
    <t>FTS23/0001700</t>
  </si>
  <si>
    <t>23/0001702</t>
  </si>
  <si>
    <t>FTS23/0001702</t>
  </si>
  <si>
    <t>23/0001748</t>
  </si>
  <si>
    <t>FTS23/0001748</t>
  </si>
  <si>
    <t>23/0001805</t>
  </si>
  <si>
    <t>FTS23/0001805</t>
  </si>
  <si>
    <t>XIAOXIAO LIN</t>
  </si>
  <si>
    <t>23/0001677</t>
  </si>
  <si>
    <t>FTS23/0001677</t>
  </si>
  <si>
    <t>MULTIPRECIOS YING SANTIAGO S.L</t>
  </si>
  <si>
    <t>23/0000707</t>
  </si>
  <si>
    <t>FTS23/0000707</t>
  </si>
  <si>
    <t xml:space="preserve"> 01/06/2023</t>
  </si>
  <si>
    <t>23/0001109</t>
  </si>
  <si>
    <t>FTS23/0001109</t>
  </si>
  <si>
    <t>TECCOVA 67 A S.L</t>
  </si>
  <si>
    <t>23/0001379</t>
  </si>
  <si>
    <t>FTS23/0001379</t>
  </si>
  <si>
    <t>XHC BRICO 2019 S.L</t>
  </si>
  <si>
    <t>23/0000717</t>
  </si>
  <si>
    <t>FTS23/0000717</t>
  </si>
  <si>
    <t xml:space="preserve"> 13/04/2023</t>
  </si>
  <si>
    <t>23/0000720</t>
  </si>
  <si>
    <t>FTS23/0000720</t>
  </si>
  <si>
    <t>BEST LICENCIAS S.L</t>
  </si>
  <si>
    <t>23/0001357</t>
  </si>
  <si>
    <t>FTS23/0001357</t>
  </si>
  <si>
    <t>CHOLLOS EL BARATO S.L</t>
  </si>
  <si>
    <t xml:space="preserve"> 16/05/2023</t>
  </si>
  <si>
    <t>23/0000939</t>
  </si>
  <si>
    <t>FTS23/0000939</t>
  </si>
  <si>
    <t>23/0000958</t>
  </si>
  <si>
    <t>FTS23/0000958</t>
  </si>
  <si>
    <t>23/0001033</t>
  </si>
  <si>
    <t>FTS23/0001033</t>
  </si>
  <si>
    <t>23/0001165</t>
  </si>
  <si>
    <t>FTS23/0001165</t>
  </si>
  <si>
    <t>23/0001402</t>
  </si>
  <si>
    <t>FTS23/0001402</t>
  </si>
  <si>
    <t>23/0001720</t>
  </si>
  <si>
    <t>FTS23/0001720</t>
  </si>
  <si>
    <t>23/0001900</t>
  </si>
  <si>
    <t>FTS23/0001900</t>
  </si>
  <si>
    <t>CASA DEL SURESTE S.L</t>
  </si>
  <si>
    <t xml:space="preserve"> 13/07/2023</t>
  </si>
  <si>
    <t>23/0001440</t>
  </si>
  <si>
    <t>FTS23/0001440</t>
  </si>
  <si>
    <t>GRAN FAMILIA 2016 S.L</t>
  </si>
  <si>
    <t xml:space="preserve"> 12/05/2023</t>
  </si>
  <si>
    <t>23/0000920</t>
  </si>
  <si>
    <t>FTS23/0000920</t>
  </si>
  <si>
    <t>23/0000949</t>
  </si>
  <si>
    <t>FTS23/0000949</t>
  </si>
  <si>
    <t>23/0001138</t>
  </si>
  <si>
    <t>FTS23/0001138</t>
  </si>
  <si>
    <t>23/0001375</t>
  </si>
  <si>
    <t>FTS23/0001375</t>
  </si>
  <si>
    <t>23/0001392</t>
  </si>
  <si>
    <t>FTS23/0001392</t>
  </si>
  <si>
    <t>23/0001576</t>
  </si>
  <si>
    <t>FTS23/0001576</t>
  </si>
  <si>
    <t>23/0001706</t>
  </si>
  <si>
    <t>FTS23/0001706</t>
  </si>
  <si>
    <t>IUNTECH GALICIA S.L</t>
  </si>
  <si>
    <t>23/0000753</t>
  </si>
  <si>
    <t>FTS23/0000753</t>
  </si>
  <si>
    <t>23/0000758</t>
  </si>
  <si>
    <t>FTS23/0000758</t>
  </si>
  <si>
    <t xml:space="preserve"> 20/04/2023</t>
  </si>
  <si>
    <t>23/0000783</t>
  </si>
  <si>
    <t>FTS23/0000783</t>
  </si>
  <si>
    <t xml:space="preserve"> 24/04/2023</t>
  </si>
  <si>
    <t>23/0000810</t>
  </si>
  <si>
    <t>FTS23/0000810</t>
  </si>
  <si>
    <t xml:space="preserve"> 26/04/2023</t>
  </si>
  <si>
    <t>23/0000833</t>
  </si>
  <si>
    <t>FTS23/0000833</t>
  </si>
  <si>
    <t xml:space="preserve"> 27/04/2023</t>
  </si>
  <si>
    <t>23/0000838</t>
  </si>
  <si>
    <t>FTS23/0000838</t>
  </si>
  <si>
    <t>23/0000839</t>
  </si>
  <si>
    <t>FTS23/0000839</t>
  </si>
  <si>
    <t>23/0000841</t>
  </si>
  <si>
    <t>FTS23/0000841</t>
  </si>
  <si>
    <t>23/0000887</t>
  </si>
  <si>
    <t>FTS23/0000887</t>
  </si>
  <si>
    <t xml:space="preserve"> 09/05/2023</t>
  </si>
  <si>
    <t>23/0000896</t>
  </si>
  <si>
    <t>FTS23/0000896</t>
  </si>
  <si>
    <t>23/0000897</t>
  </si>
  <si>
    <t>FTS23/0000897</t>
  </si>
  <si>
    <t xml:space="preserve"> 15/05/2023</t>
  </si>
  <si>
    <t>23/0000921</t>
  </si>
  <si>
    <t>FTS23/0000921</t>
  </si>
  <si>
    <t>23/0000978</t>
  </si>
  <si>
    <t>FTS23/0000978</t>
  </si>
  <si>
    <t>23/0000990</t>
  </si>
  <si>
    <t>FTS23/0000990</t>
  </si>
  <si>
    <t>23/0001008</t>
  </si>
  <si>
    <t>FTS23/0001008</t>
  </si>
  <si>
    <t>23/0001036</t>
  </si>
  <si>
    <t>FTS23/0001036</t>
  </si>
  <si>
    <t>23/0001039</t>
  </si>
  <si>
    <t>FTS23/0001039</t>
  </si>
  <si>
    <t>23/0001040</t>
  </si>
  <si>
    <t>FTS23/0001040</t>
  </si>
  <si>
    <t>23/0001065</t>
  </si>
  <si>
    <t>FTS23/0001065</t>
  </si>
  <si>
    <t>23/0001078</t>
  </si>
  <si>
    <t>FTS23/0001078</t>
  </si>
  <si>
    <t>23/0001082</t>
  </si>
  <si>
    <t>FTS23/0001082</t>
  </si>
  <si>
    <t>23/0001100</t>
  </si>
  <si>
    <t>FTS23/0001100</t>
  </si>
  <si>
    <t>23/0001122</t>
  </si>
  <si>
    <t>FTS23/0001122</t>
  </si>
  <si>
    <t>23/0001135</t>
  </si>
  <si>
    <t>FTS23/0001135</t>
  </si>
  <si>
    <t>23/0001140</t>
  </si>
  <si>
    <t>FTS23/0001140</t>
  </si>
  <si>
    <t>23/0001145</t>
  </si>
  <si>
    <t>FTS23/0001145</t>
  </si>
  <si>
    <t>23/0001154</t>
  </si>
  <si>
    <t>FTS23/0001154</t>
  </si>
  <si>
    <t>23/0001157</t>
  </si>
  <si>
    <t>FTS23/0001157</t>
  </si>
  <si>
    <t>23/0001158</t>
  </si>
  <si>
    <t>FTS23/0001158</t>
  </si>
  <si>
    <t xml:space="preserve"> 13/06/2023</t>
  </si>
  <si>
    <t>23/0001178</t>
  </si>
  <si>
    <t>FTS23/0001178</t>
  </si>
  <si>
    <t>23/0001181</t>
  </si>
  <si>
    <t>FTS23/0001181</t>
  </si>
  <si>
    <t>23/0001196</t>
  </si>
  <si>
    <t>FTS23/0001196</t>
  </si>
  <si>
    <t>23/0001197</t>
  </si>
  <si>
    <t>FTS23/0001197</t>
  </si>
  <si>
    <t xml:space="preserve"> 19/06/2023</t>
  </si>
  <si>
    <t>23/0001202</t>
  </si>
  <si>
    <t>FTS23/0001202</t>
  </si>
  <si>
    <t>23/0001206</t>
  </si>
  <si>
    <t>FTS23/0001206</t>
  </si>
  <si>
    <t>23/0001214</t>
  </si>
  <si>
    <t>FTS23/0001214</t>
  </si>
  <si>
    <t>23/0001215</t>
  </si>
  <si>
    <t>FTS23/0001215</t>
  </si>
  <si>
    <t>23/0001219</t>
  </si>
  <si>
    <t>FTS23/0001219</t>
  </si>
  <si>
    <t xml:space="preserve"> 21/06/2023</t>
  </si>
  <si>
    <t>23/0001239</t>
  </si>
  <si>
    <t>FTS23/0001239</t>
  </si>
  <si>
    <t>23/0001240</t>
  </si>
  <si>
    <t>FTS23/0001240</t>
  </si>
  <si>
    <t>23/0001241</t>
  </si>
  <si>
    <t>FTS23/0001241</t>
  </si>
  <si>
    <t>23/0001242</t>
  </si>
  <si>
    <t>FTS23/0001242</t>
  </si>
  <si>
    <t xml:space="preserve"> 26/06/2023</t>
  </si>
  <si>
    <t>23/0001272</t>
  </si>
  <si>
    <t>FTS23/0001272</t>
  </si>
  <si>
    <t>23/0001275</t>
  </si>
  <si>
    <t>FTS23/0001275</t>
  </si>
  <si>
    <t>23/0001278</t>
  </si>
  <si>
    <t>FTS23/0001278</t>
  </si>
  <si>
    <t>23/0001297</t>
  </si>
  <si>
    <t>FTS23/0001297</t>
  </si>
  <si>
    <t>23/0001324</t>
  </si>
  <si>
    <t>FTS23/0001324</t>
  </si>
  <si>
    <t>23/0001327</t>
  </si>
  <si>
    <t>FTS23/0001327</t>
  </si>
  <si>
    <t>23/0001328</t>
  </si>
  <si>
    <t>FTS23/0001328</t>
  </si>
  <si>
    <t>23/0001329</t>
  </si>
  <si>
    <t>FTS23/0001329</t>
  </si>
  <si>
    <t>23/0001340</t>
  </si>
  <si>
    <t>FTS23/0001340</t>
  </si>
  <si>
    <t>23/0001358</t>
  </si>
  <si>
    <t>FTS23/0001358</t>
  </si>
  <si>
    <t>23/0001377</t>
  </si>
  <si>
    <t>FTS23/0001377</t>
  </si>
  <si>
    <t>23/0001387</t>
  </si>
  <si>
    <t>FTS23/0001387</t>
  </si>
  <si>
    <t>23/0001389</t>
  </si>
  <si>
    <t>FTS23/0001389</t>
  </si>
  <si>
    <t>23/0001393</t>
  </si>
  <si>
    <t>FTS23/0001393</t>
  </si>
  <si>
    <t>23/0001407</t>
  </si>
  <si>
    <t>FTS23/0001407</t>
  </si>
  <si>
    <t>23/0001408</t>
  </si>
  <si>
    <t>FTS23/0001408</t>
  </si>
  <si>
    <t>23/0001409</t>
  </si>
  <si>
    <t>FTS23/0001409</t>
  </si>
  <si>
    <t>23/0001432</t>
  </si>
  <si>
    <t>FTS23/0001432</t>
  </si>
  <si>
    <t>23/0001433</t>
  </si>
  <si>
    <t>FTS23/0001433</t>
  </si>
  <si>
    <t>23/0001434</t>
  </si>
  <si>
    <t>FTS23/0001434</t>
  </si>
  <si>
    <t>23/0001436</t>
  </si>
  <si>
    <t>FTS23/0001436</t>
  </si>
  <si>
    <t>23/0001437</t>
  </si>
  <si>
    <t>FTS23/0001437</t>
  </si>
  <si>
    <t>23/0001438</t>
  </si>
  <si>
    <t>FTS23/0001438</t>
  </si>
  <si>
    <t>23/0001461</t>
  </si>
  <si>
    <t>FTS23/0001461</t>
  </si>
  <si>
    <t xml:space="preserve"> 20/07/2023</t>
  </si>
  <si>
    <t>23/0001518</t>
  </si>
  <si>
    <t>FTS23/0001518</t>
  </si>
  <si>
    <t xml:space="preserve"> 24/07/2023</t>
  </si>
  <si>
    <t>23/0001550</t>
  </si>
  <si>
    <t>FTS23/0001550</t>
  </si>
  <si>
    <t>23/0001551</t>
  </si>
  <si>
    <t>FTS23/0001551</t>
  </si>
  <si>
    <t>23/0001569</t>
  </si>
  <si>
    <t>FTS23/0001569</t>
  </si>
  <si>
    <t>23/0001570</t>
  </si>
  <si>
    <t>FTS23/0001570</t>
  </si>
  <si>
    <t>23/0001603</t>
  </si>
  <si>
    <t>FTS23/0001603</t>
  </si>
  <si>
    <t>23/0001613</t>
  </si>
  <si>
    <t>FTS23/0001613</t>
  </si>
  <si>
    <t>23/0001624</t>
  </si>
  <si>
    <t>FTS23/0001624</t>
  </si>
  <si>
    <t>23/0001637</t>
  </si>
  <si>
    <t>FTS23/0001637</t>
  </si>
  <si>
    <t xml:space="preserve"> 08/08/2023</t>
  </si>
  <si>
    <t>23/0001681</t>
  </si>
  <si>
    <t>FTS23/0001681</t>
  </si>
  <si>
    <t>23/0001686</t>
  </si>
  <si>
    <t>FTS23/0001686</t>
  </si>
  <si>
    <t>23/0001719</t>
  </si>
  <si>
    <t>FTS23/0001719</t>
  </si>
  <si>
    <t>23/0001755</t>
  </si>
  <si>
    <t>FTS23/0001755</t>
  </si>
  <si>
    <t>23/0001767</t>
  </si>
  <si>
    <t>FTS23/0001767</t>
  </si>
  <si>
    <t>23/0001797</t>
  </si>
  <si>
    <t>FTS23/0001797</t>
  </si>
  <si>
    <t>YCADRI 2010 S.L.U</t>
  </si>
  <si>
    <t>23/0001472</t>
  </si>
  <si>
    <t>FTS23/0001472</t>
  </si>
  <si>
    <t>SUIQIAN LIAO</t>
  </si>
  <si>
    <t>23/0000782</t>
  </si>
  <si>
    <t>FTS23/0000782</t>
  </si>
  <si>
    <t>23/0001599</t>
  </si>
  <si>
    <t>FTS23/0001599</t>
  </si>
  <si>
    <t>23/0001609</t>
  </si>
  <si>
    <t>FTS23/0001609</t>
  </si>
  <si>
    <t>AMITOFORTUNA S.L</t>
  </si>
  <si>
    <t>23/0001674</t>
  </si>
  <si>
    <t>FTS23/0001674</t>
  </si>
  <si>
    <t>23/0001848</t>
  </si>
  <si>
    <t>FTS23/0001848</t>
  </si>
  <si>
    <t>BAZARHU 2020 S.L</t>
  </si>
  <si>
    <t>23/0000816</t>
  </si>
  <si>
    <t>FTS23/0000816</t>
  </si>
  <si>
    <t>23/0001633</t>
  </si>
  <si>
    <t>FTS23/0001633</t>
  </si>
  <si>
    <t>STOCKAGO ECOM,S.L</t>
  </si>
  <si>
    <t>23/0001513</t>
  </si>
  <si>
    <t>FTS23/0001513</t>
  </si>
  <si>
    <t>23/0001871</t>
  </si>
  <si>
    <t>FTS23/0001871</t>
  </si>
  <si>
    <t>NUEVO ALMACEN WANG S.L</t>
  </si>
  <si>
    <t>23/0001287</t>
  </si>
  <si>
    <t>FTS23/0001287</t>
  </si>
  <si>
    <t>23/0001301</t>
  </si>
  <si>
    <t>FTS23/0001301</t>
  </si>
  <si>
    <t>23/0001305</t>
  </si>
  <si>
    <t>FTS23/0001305</t>
  </si>
  <si>
    <t>XINXIN SHANGCHANG S.L</t>
  </si>
  <si>
    <t xml:space="preserve"> 02/06/2023</t>
  </si>
  <si>
    <t>23/0001119</t>
  </si>
  <si>
    <t>FTS23/0001119</t>
  </si>
  <si>
    <t>23/0001699</t>
  </si>
  <si>
    <t>FTS23/0001699</t>
  </si>
  <si>
    <t>HIPER SON RAPINYA S.L</t>
  </si>
  <si>
    <t>23/0001623</t>
  </si>
  <si>
    <t>FTS23/0001623</t>
  </si>
  <si>
    <t>SHIXIN TECHNOLOGY S.L.U</t>
  </si>
  <si>
    <t>23/0001641</t>
  </si>
  <si>
    <t>FTS23/0001641</t>
  </si>
  <si>
    <t>CASH KOLOSS S.L</t>
  </si>
  <si>
    <t>23/0000872</t>
  </si>
  <si>
    <t>FTS23/0000872</t>
  </si>
  <si>
    <t>WANSHENG WU</t>
  </si>
  <si>
    <t>23/0000898</t>
  </si>
  <si>
    <t>FTS23/0000898</t>
  </si>
  <si>
    <t>ZHONGZHONG2022 S.L</t>
  </si>
  <si>
    <t>23/0000901</t>
  </si>
  <si>
    <t>FTS23/0000901</t>
  </si>
  <si>
    <t>23/0000936</t>
  </si>
  <si>
    <t>FTS23/0000936</t>
  </si>
  <si>
    <t>23/0001423</t>
  </si>
  <si>
    <t>FTS23/0001423</t>
  </si>
  <si>
    <t>BAZAR TORRELODONES S.L.</t>
  </si>
  <si>
    <t>23/0000902</t>
  </si>
  <si>
    <t>FTS23/0000902</t>
  </si>
  <si>
    <t>23/0001282</t>
  </si>
  <si>
    <t>FTS23/0001282</t>
  </si>
  <si>
    <t>CHINATOWN ADEJE TODO MODAHOGAR</t>
  </si>
  <si>
    <t>23/0001546</t>
  </si>
  <si>
    <t>FTS23/0001546</t>
  </si>
  <si>
    <t>HIPER ES XINES S.L</t>
  </si>
  <si>
    <t xml:space="preserve"> 23/06/2023</t>
  </si>
  <si>
    <t>23/0001263</t>
  </si>
  <si>
    <t>FTS23/0001263</t>
  </si>
  <si>
    <t>XIAOJUN WANG</t>
  </si>
  <si>
    <t>23/0000927</t>
  </si>
  <si>
    <t>FTS23/0000927</t>
  </si>
  <si>
    <t>HIPER HOGAR POPULAR S.L</t>
  </si>
  <si>
    <t>23/0001260</t>
  </si>
  <si>
    <t>FTS23/0001260</t>
  </si>
  <si>
    <t>HIPER CAN VALERO S.L</t>
  </si>
  <si>
    <t>23/0001261</t>
  </si>
  <si>
    <t>FTS23/0001261</t>
  </si>
  <si>
    <t>COMERCIO IDEAL 2015 S.L</t>
  </si>
  <si>
    <t>23/0000972</t>
  </si>
  <si>
    <t>FTS23/0000972</t>
  </si>
  <si>
    <t>23/0001130</t>
  </si>
  <si>
    <t>FTS23/0001130</t>
  </si>
  <si>
    <t>23/0001400</t>
  </si>
  <si>
    <t>FTS23/0001400</t>
  </si>
  <si>
    <t>23/0001412</t>
  </si>
  <si>
    <t>FTS23/0001412</t>
  </si>
  <si>
    <t xml:space="preserve"> 10/07/2023</t>
  </si>
  <si>
    <t>23/0001426</t>
  </si>
  <si>
    <t>FTS23/0001426</t>
  </si>
  <si>
    <t>23/0001465</t>
  </si>
  <si>
    <t>FTS23/0001465</t>
  </si>
  <si>
    <t>23/0001466</t>
  </si>
  <si>
    <t>FTS23/0001466</t>
  </si>
  <si>
    <t>TENG FEI 1688 S.L</t>
  </si>
  <si>
    <t>23/0001887</t>
  </si>
  <si>
    <t>FTS23/0001887</t>
  </si>
  <si>
    <t>WE PHONE 2016 S.L</t>
  </si>
  <si>
    <t>23/0001227</t>
  </si>
  <si>
    <t>FTS23/0001227</t>
  </si>
  <si>
    <t>DABIAO LIN</t>
  </si>
  <si>
    <t>23/0001857</t>
  </si>
  <si>
    <t>FTS23/0001857</t>
  </si>
  <si>
    <t>MERCA ORIENTE SANT ANTONI S.L</t>
  </si>
  <si>
    <t>23/0001762</t>
  </si>
  <si>
    <t>FTS23/0001762</t>
  </si>
  <si>
    <t>BAZAR MIRACAMPO S.L</t>
  </si>
  <si>
    <t>23/0001098</t>
  </si>
  <si>
    <t>FTS23/0001098</t>
  </si>
  <si>
    <t>BAZAR PLAZA NUEVA S.L.</t>
  </si>
  <si>
    <t>23/0001153</t>
  </si>
  <si>
    <t>FTS23/0001153</t>
  </si>
  <si>
    <t xml:space="preserve"> 09/06/2023</t>
  </si>
  <si>
    <t>23/0001159</t>
  </si>
  <si>
    <t>FTS23/0001159</t>
  </si>
  <si>
    <t>RED COOL S.L</t>
  </si>
  <si>
    <t>23/0001514</t>
  </si>
  <si>
    <t>FTS23/0001514</t>
  </si>
  <si>
    <t>23/0001533</t>
  </si>
  <si>
    <t>FTS23/0001533</t>
  </si>
  <si>
    <t>23/0001721</t>
  </si>
  <si>
    <t>FTS23/0001721</t>
  </si>
  <si>
    <t>23/0001804</t>
  </si>
  <si>
    <t>FTS23/0001804</t>
  </si>
  <si>
    <t>DULCE HOGAR GALICIA S.L</t>
  </si>
  <si>
    <t>23/0001111</t>
  </si>
  <si>
    <t>FTS23/0001111</t>
  </si>
  <si>
    <t>BAZAR FAMILIA S.L</t>
  </si>
  <si>
    <t>23/0001118</t>
  </si>
  <si>
    <t>FTS23/0001118</t>
  </si>
  <si>
    <t>DONG FANG MULTICENTRO 2018 S.L</t>
  </si>
  <si>
    <t>23/0001679</t>
  </si>
  <si>
    <t>FTS23/0001679</t>
  </si>
  <si>
    <t>23/0001778</t>
  </si>
  <si>
    <t>FTS23/0001778</t>
  </si>
  <si>
    <t>CANGLINYING S.L</t>
  </si>
  <si>
    <t>23/0001824</t>
  </si>
  <si>
    <t>FTS23/0001824</t>
  </si>
  <si>
    <t>23/0001841</t>
  </si>
  <si>
    <t>FTS23/0001841</t>
  </si>
  <si>
    <t>ALIMENTACION GRAN MURALLA S.L</t>
  </si>
  <si>
    <t>23/0001146</t>
  </si>
  <si>
    <t>FTS23/0001146</t>
  </si>
  <si>
    <t>HOME MARKET MALLORCA S.L</t>
  </si>
  <si>
    <t>23/0001147</t>
  </si>
  <si>
    <t>FTS23/0001147</t>
  </si>
  <si>
    <t>FTS23/0001335</t>
  </si>
  <si>
    <t>COUSINESHOP 2019 SL</t>
  </si>
  <si>
    <t>23/0001156</t>
  </si>
  <si>
    <t>FTS23/0001156</t>
  </si>
  <si>
    <t>23/0001160</t>
  </si>
  <si>
    <t>FTS23/0001160</t>
  </si>
  <si>
    <t>23/0001182</t>
  </si>
  <si>
    <t>FTS23/0001182</t>
  </si>
  <si>
    <t>23/0001752</t>
  </si>
  <si>
    <t>FTS23/0001752</t>
  </si>
  <si>
    <t>23/0001817</t>
  </si>
  <si>
    <t>FTS23/0001817</t>
  </si>
  <si>
    <t>GRANZA MEGA HOGAR 1988 S.L</t>
  </si>
  <si>
    <t>23/0001185</t>
  </si>
  <si>
    <t>FTS23/0001185</t>
  </si>
  <si>
    <t>BIYU GUAN</t>
  </si>
  <si>
    <t>23/0001188</t>
  </si>
  <si>
    <t>FTS23/0001188</t>
  </si>
  <si>
    <t>KKVI SHOPS S.L.U</t>
  </si>
  <si>
    <t>23/0001244</t>
  </si>
  <si>
    <t>FTS23/0001244</t>
  </si>
  <si>
    <t>23/0001374</t>
  </si>
  <si>
    <t>FTS23/0001374</t>
  </si>
  <si>
    <t>23/0001754</t>
  </si>
  <si>
    <t>FTS23/0001754</t>
  </si>
  <si>
    <t>HIPER BAZA INCA S.L</t>
  </si>
  <si>
    <t xml:space="preserve"> 22/06/2023</t>
  </si>
  <si>
    <t>23/0001249</t>
  </si>
  <si>
    <t>FTS23/0001249</t>
  </si>
  <si>
    <t>23/0001898</t>
  </si>
  <si>
    <t>FTS23/0001898</t>
  </si>
  <si>
    <t>23/0001901</t>
  </si>
  <si>
    <t>FTS23/0001901</t>
  </si>
  <si>
    <t>WIND HOME STORE S.L</t>
  </si>
  <si>
    <t>23/0001256</t>
  </si>
  <si>
    <t>FTS23/0001256</t>
  </si>
  <si>
    <t>23/0001388</t>
  </si>
  <si>
    <t>FTS23/0001388</t>
  </si>
  <si>
    <t>23/0001711</t>
  </si>
  <si>
    <t>FTS23/0001711</t>
  </si>
  <si>
    <t>LIGUANG GUO</t>
  </si>
  <si>
    <t>23/0001257</t>
  </si>
  <si>
    <t>FTS23/0001257</t>
  </si>
  <si>
    <t>HIPER CHINO CIUTADELLA S.L</t>
  </si>
  <si>
    <t>23/0001264</t>
  </si>
  <si>
    <t>FTS23/0001264</t>
  </si>
  <si>
    <t>LONGLING WANG</t>
  </si>
  <si>
    <t>23/0001273</t>
  </si>
  <si>
    <t>FTS23/0001273</t>
  </si>
  <si>
    <t>SUPER GOLDEN MINE, S.L</t>
  </si>
  <si>
    <t>23/0001274</t>
  </si>
  <si>
    <t>FTS23/0001274</t>
  </si>
  <si>
    <t>VIDAL HOME 1688 S.L</t>
  </si>
  <si>
    <t>23/0001283</t>
  </si>
  <si>
    <t>FTS23/0001283</t>
  </si>
  <si>
    <t>23/0001401</t>
  </si>
  <si>
    <t>FTS23/0001401</t>
  </si>
  <si>
    <t>SUPER DENFU S.L</t>
  </si>
  <si>
    <t>23/0001286</t>
  </si>
  <si>
    <t>FTS23/0001286</t>
  </si>
  <si>
    <t>23/0001813</t>
  </si>
  <si>
    <t>FTS23/0001813</t>
  </si>
  <si>
    <t>23/0001823</t>
  </si>
  <si>
    <t>FTS23/0001823</t>
  </si>
  <si>
    <t>23/0001845</t>
  </si>
  <si>
    <t>FTS23/0001845</t>
  </si>
  <si>
    <t>KIMHOWE 1982 S.L</t>
  </si>
  <si>
    <t>23/0001296</t>
  </si>
  <si>
    <t>FTS23/0001296</t>
  </si>
  <si>
    <t>DULCE CASA</t>
  </si>
  <si>
    <t>23/0001320</t>
  </si>
  <si>
    <t>FTS23/0001320</t>
  </si>
  <si>
    <t>HIPER HOGAR IBIZA S.L</t>
  </si>
  <si>
    <t>23/0001314</t>
  </si>
  <si>
    <t>FTS23/0001314</t>
  </si>
  <si>
    <t>MEIZHOU ZHU</t>
  </si>
  <si>
    <t>23/0001860</t>
  </si>
  <si>
    <t>FTS23/0001860</t>
  </si>
  <si>
    <t>23/0001879</t>
  </si>
  <si>
    <t>FTS23/0001879</t>
  </si>
  <si>
    <t>23/0001884</t>
  </si>
  <si>
    <t>FTS23/0001884</t>
  </si>
  <si>
    <t>HIPER ASIA PALMA S.L</t>
  </si>
  <si>
    <t>23/0001381</t>
  </si>
  <si>
    <t>FTS23/0001381</t>
  </si>
  <si>
    <t>JUNLI YE</t>
  </si>
  <si>
    <t>23/0001385</t>
  </si>
  <si>
    <t>FTS23/0001385</t>
  </si>
  <si>
    <t>LAS TIENDAS DE FAMILIA QU S.L</t>
  </si>
  <si>
    <t>23/0001445</t>
  </si>
  <si>
    <t>FTS23/0001445</t>
  </si>
  <si>
    <t>VIURE VIC 2023 S.L</t>
  </si>
  <si>
    <t>23/0001821</t>
  </si>
  <si>
    <t>FTS23/0001821</t>
  </si>
  <si>
    <t>23/0001829</t>
  </si>
  <si>
    <t>FTS23/0001829</t>
  </si>
  <si>
    <t>BAZAR XINLONG S.L</t>
  </si>
  <si>
    <t>23/0001526</t>
  </si>
  <si>
    <t>FTS23/0001526</t>
  </si>
  <si>
    <t>ARBOL DE GINKGO S.L</t>
  </si>
  <si>
    <t>23/0001527</t>
  </si>
  <si>
    <t>FTS23/0001527</t>
  </si>
  <si>
    <t>23/0001793</t>
  </si>
  <si>
    <t>FTS23/0001793</t>
  </si>
  <si>
    <t>23/0001826</t>
  </si>
  <si>
    <t>FTS23/0001826</t>
  </si>
  <si>
    <t>HOME WEI 88 S.L</t>
  </si>
  <si>
    <t>23/0001571</t>
  </si>
  <si>
    <t>FTS23/0001571</t>
  </si>
  <si>
    <t>GUAYGUAY 2023 S.L</t>
  </si>
  <si>
    <t>23/0001586</t>
  </si>
  <si>
    <t>FTS23/0001586</t>
  </si>
  <si>
    <t>COUSINESHOP 2019 S.L</t>
  </si>
  <si>
    <t>23/0001657</t>
  </si>
  <si>
    <t>FTS23/0001657</t>
  </si>
  <si>
    <t>CHIBEN FENG</t>
  </si>
  <si>
    <t>23/0001661</t>
  </si>
  <si>
    <t>FTS23/0001661</t>
  </si>
  <si>
    <t>TODO CASA ESPANA RC S.L</t>
  </si>
  <si>
    <t>23/0001680</t>
  </si>
  <si>
    <t>FTS23/0001680</t>
  </si>
  <si>
    <t>23/0001690</t>
  </si>
  <si>
    <t>FTS23/0001690</t>
  </si>
  <si>
    <t>23/0001691</t>
  </si>
  <si>
    <t>FTS23/0001691</t>
  </si>
  <si>
    <t>23/0001692</t>
  </si>
  <si>
    <t>FTS23/0001692</t>
  </si>
  <si>
    <t>DISON LICENCIAS S.L</t>
  </si>
  <si>
    <t>23/0001722</t>
  </si>
  <si>
    <t>FTS23/0001722</t>
  </si>
  <si>
    <t>REPLIX PLAZA ESPANA S.L</t>
  </si>
  <si>
    <t>23/0001725</t>
  </si>
  <si>
    <t>FTS23/0001725</t>
  </si>
  <si>
    <t>GRAN FAMILY CHEN S.L</t>
  </si>
  <si>
    <t>23/0001731</t>
  </si>
  <si>
    <t>FTS23/0001731</t>
  </si>
  <si>
    <t>CHINATOWN MERCATENERIFE, S.L</t>
  </si>
  <si>
    <t>23/0001740</t>
  </si>
  <si>
    <t>FTS23/0001740</t>
  </si>
  <si>
    <t>HUI ER TONG S.L.</t>
  </si>
  <si>
    <t>23/0001744</t>
  </si>
  <si>
    <t>FTS23/0001744</t>
  </si>
  <si>
    <t>LEAF HOUSE S.L</t>
  </si>
  <si>
    <t>23/0001753</t>
  </si>
  <si>
    <t>FTS23/0001753</t>
  </si>
  <si>
    <t>XIAODIE YE</t>
  </si>
  <si>
    <t>23/0001774</t>
  </si>
  <si>
    <t>FTS23/0001774</t>
  </si>
  <si>
    <t>YONGWEI CHEN</t>
  </si>
  <si>
    <t>23/0001777</t>
  </si>
  <si>
    <t>FTS23/0001777</t>
  </si>
  <si>
    <t>ESPACIO ADI CASA SL</t>
  </si>
  <si>
    <t>23/0001803</t>
  </si>
  <si>
    <t>FTS23/0001803</t>
  </si>
  <si>
    <t>XUANKAI SHAN</t>
  </si>
  <si>
    <t>23/0001819</t>
  </si>
  <si>
    <t>FTS23/0001819</t>
  </si>
  <si>
    <t>HAO RAO</t>
  </si>
  <si>
    <t>23/0001837</t>
  </si>
  <si>
    <t>FTS23/0001837</t>
  </si>
  <si>
    <t>SHOPPING CENTER PONTEAREAS</t>
  </si>
  <si>
    <t>23/0001858</t>
  </si>
  <si>
    <t>FTS23/0001858</t>
  </si>
  <si>
    <t>MINGJIN LUO</t>
  </si>
  <si>
    <t>23/0001864</t>
  </si>
  <si>
    <t>FTS23/0001864</t>
  </si>
  <si>
    <t>HONG DA CHINA S.L</t>
  </si>
  <si>
    <t>23/0001868</t>
  </si>
  <si>
    <t>FTS23/0001868</t>
  </si>
  <si>
    <t>23/0001869</t>
  </si>
  <si>
    <t>FTS23/0001869</t>
  </si>
  <si>
    <t>DOS HERMANAS STYLE SOL S.L</t>
  </si>
  <si>
    <t>23/0001872</t>
  </si>
  <si>
    <t>FTS23/0001872</t>
  </si>
  <si>
    <t>CASA DE FAMILIA 2015 S.L</t>
  </si>
  <si>
    <t>23/0001875</t>
  </si>
  <si>
    <t>FTS23/0001875</t>
  </si>
  <si>
    <t>TEIS VIGO S.L</t>
  </si>
  <si>
    <t>23/0001881</t>
  </si>
  <si>
    <t>FTS23/0001881</t>
  </si>
  <si>
    <t>23/0001895</t>
  </si>
  <si>
    <t>FTS23/0001895</t>
  </si>
  <si>
    <t>YONGXU YE</t>
  </si>
  <si>
    <t>23/0001892</t>
  </si>
  <si>
    <t>FTS23/0001892</t>
  </si>
  <si>
    <t>CHONGCHONG ZHU</t>
  </si>
  <si>
    <t>23/0001893</t>
  </si>
  <si>
    <t>FTS23/0001893</t>
  </si>
  <si>
    <t>FEIE CHENG</t>
  </si>
  <si>
    <t>23/0001143</t>
  </si>
  <si>
    <t>FTS23/0001143</t>
  </si>
  <si>
    <t>572000002 - BBVA CTA 20671</t>
  </si>
  <si>
    <t>Nro. Vtos. Pendientes de Cobro</t>
  </si>
  <si>
    <t>Pendientes de Cobro</t>
  </si>
  <si>
    <t>Total de Cobros Listados</t>
  </si>
  <si>
    <t>Total Cobros Listados</t>
  </si>
  <si>
    <t>Relación de Cobros de la Empresa</t>
  </si>
  <si>
    <t>Empresa: FUTURE TELECOM PLUS, S.L.</t>
  </si>
  <si>
    <t>Período: De 01-Ene-1199 a 31-Dic-2222</t>
  </si>
  <si>
    <t>Fecha: 20/09/2023</t>
  </si>
  <si>
    <t>Orden</t>
  </si>
  <si>
    <t>Cta. Pago</t>
  </si>
  <si>
    <t>UNICO STAR EUROPA,S.L.</t>
  </si>
  <si>
    <t>S/FACTURA</t>
  </si>
  <si>
    <t xml:space="preserve"> 30/12/2022</t>
  </si>
  <si>
    <t xml:space="preserve"> 01/01/2023</t>
  </si>
  <si>
    <t>Nro. Total Pagos Proveedor</t>
  </si>
  <si>
    <t>Importe Total Proveedor</t>
  </si>
  <si>
    <t>AT LA ESPADA, S.L.</t>
  </si>
  <si>
    <t xml:space="preserve"> 30/04/2023</t>
  </si>
  <si>
    <t>AT LA ESPADA</t>
  </si>
  <si>
    <t xml:space="preserve"> 14/07/2023</t>
  </si>
  <si>
    <t xml:space="preserve"> 31/07/2023</t>
  </si>
  <si>
    <t>aT LA ESPADA</t>
  </si>
  <si>
    <t xml:space="preserve">      R340</t>
  </si>
  <si>
    <t xml:space="preserve">      R341</t>
  </si>
  <si>
    <t xml:space="preserve">      R342</t>
  </si>
  <si>
    <t xml:space="preserve"> 19/08/2023</t>
  </si>
  <si>
    <t xml:space="preserve"> 04/09/2023</t>
  </si>
  <si>
    <t xml:space="preserve"> 14/09/2023</t>
  </si>
  <si>
    <t xml:space="preserve">      R441</t>
  </si>
  <si>
    <t xml:space="preserve"> 15/09/2023</t>
  </si>
  <si>
    <t>HK USLINK TRADING</t>
  </si>
  <si>
    <t xml:space="preserve"> 16/09/2022</t>
  </si>
  <si>
    <t xml:space="preserve">  220902-1</t>
  </si>
  <si>
    <t xml:space="preserve">  220902-5</t>
  </si>
  <si>
    <t xml:space="preserve"> 06/05/2023</t>
  </si>
  <si>
    <t xml:space="preserve">  220703-2</t>
  </si>
  <si>
    <t xml:space="preserve"> 09/09/2022</t>
  </si>
  <si>
    <t>WINNER GESTORES, S.L.</t>
  </si>
  <si>
    <t>WINNER GESTORES, S.L.- FN</t>
  </si>
  <si>
    <t>XIAOBIN LIN</t>
  </si>
  <si>
    <t>AYT EXPRESS, S.L.</t>
  </si>
  <si>
    <t xml:space="preserve">     ES021</t>
  </si>
  <si>
    <t>AYT EXPRESS</t>
  </si>
  <si>
    <t>Nro. Vtos. Pendientes de Pago</t>
  </si>
  <si>
    <t>Pendientes de Pago</t>
  </si>
  <si>
    <t>Total de Pagos Listados</t>
  </si>
  <si>
    <t>Total Pagos Listados</t>
  </si>
  <si>
    <t>Relación de Pagos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</si>
</sst>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i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F409-F8AD-48E3-9FF5-0F25088C800E}">
  <sheetPr>
    <pageSetUpPr fitToPage="1"/>
  </sheetPr>
  <dimension ref="A1:L90"/>
  <sheetViews>
    <sheetView tabSelected="1" workbookViewId="0">
      <selection activeCell="A2" sqref="A2"/>
    </sheetView>
  </sheetViews>
  <sheetFormatPr baseColWidth="10" defaultRowHeight="14.4" x14ac:dyDescent="0.3"/>
  <cols>
    <col min="1" max="1" width="10" bestFit="1" customWidth="1"/>
    <col min="2" max="2" width="22.77734375" bestFit="1" customWidth="1"/>
    <col min="3" max="3" width="11" bestFit="1" customWidth="1"/>
    <col min="4" max="4" width="10.5546875" bestFit="1" customWidth="1"/>
    <col min="5" max="5" width="11" bestFit="1" customWidth="1"/>
    <col min="6" max="6" width="4" bestFit="1" customWidth="1"/>
    <col min="7" max="7" width="25.77734375" bestFit="1" customWidth="1"/>
    <col min="8" max="8" width="5.21875" bestFit="1" customWidth="1"/>
    <col min="9" max="9" width="21.88671875" bestFit="1" customWidth="1"/>
    <col min="10" max="10" width="10.109375" bestFit="1" customWidth="1"/>
    <col min="11" max="11" width="7.44140625" bestFit="1" customWidth="1"/>
    <col min="12" max="12" width="28.33203125" bestFit="1" customWidth="1"/>
  </cols>
  <sheetData>
    <row r="1" spans="1:12" ht="22.8" x14ac:dyDescent="0.4">
      <c r="A1" s="14" t="s">
        <v>1478</v>
      </c>
    </row>
    <row r="3" spans="1:12" x14ac:dyDescent="0.3">
      <c r="A3" s="4" t="s">
        <v>1436</v>
      </c>
    </row>
    <row r="4" spans="1:12" x14ac:dyDescent="0.3">
      <c r="A4" s="4" t="s">
        <v>1437</v>
      </c>
    </row>
    <row r="5" spans="1:12" x14ac:dyDescent="0.3">
      <c r="A5" s="4" t="s">
        <v>1438</v>
      </c>
    </row>
    <row r="6" spans="1:12" ht="15" thickBot="1" x14ac:dyDescent="0.35"/>
    <row r="7" spans="1:12" ht="15.6" thickTop="1" thickBot="1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2" t="s">
        <v>1439</v>
      </c>
      <c r="J7" s="3" t="s">
        <v>9</v>
      </c>
      <c r="K7" s="2" t="s">
        <v>10</v>
      </c>
      <c r="L7" s="2" t="s">
        <v>1440</v>
      </c>
    </row>
    <row r="8" spans="1:12" ht="15" thickTop="1" x14ac:dyDescent="0.3"/>
    <row r="9" spans="1:12" x14ac:dyDescent="0.3">
      <c r="A9" s="5">
        <v>400000001</v>
      </c>
      <c r="B9" s="5" t="s">
        <v>1441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C10" s="7" t="s">
        <v>389</v>
      </c>
      <c r="D10" s="7">
        <v>2544</v>
      </c>
      <c r="E10" s="7" t="s">
        <v>389</v>
      </c>
      <c r="F10" s="8">
        <v>1</v>
      </c>
      <c r="G10" s="7" t="s">
        <v>1442</v>
      </c>
      <c r="H10" s="9"/>
      <c r="I10" s="7"/>
      <c r="J10" s="10">
        <v>25000</v>
      </c>
      <c r="K10" s="7" t="s">
        <v>16</v>
      </c>
      <c r="L10" s="7" t="s">
        <v>94</v>
      </c>
    </row>
    <row r="11" spans="1:12" x14ac:dyDescent="0.3">
      <c r="C11" s="7" t="s">
        <v>1443</v>
      </c>
      <c r="D11" s="7">
        <v>2750</v>
      </c>
      <c r="E11" s="7" t="s">
        <v>1443</v>
      </c>
      <c r="F11" s="8">
        <v>1</v>
      </c>
      <c r="G11" s="7" t="s">
        <v>1442</v>
      </c>
      <c r="H11" s="9"/>
      <c r="I11" s="7"/>
      <c r="J11" s="10">
        <v>74740</v>
      </c>
      <c r="K11" s="7" t="s">
        <v>16</v>
      </c>
      <c r="L11" s="7" t="s">
        <v>94</v>
      </c>
    </row>
    <row r="12" spans="1:12" x14ac:dyDescent="0.3">
      <c r="C12" s="7" t="s">
        <v>1444</v>
      </c>
      <c r="D12" s="7"/>
      <c r="E12" s="7" t="s">
        <v>1444</v>
      </c>
      <c r="F12" s="8">
        <v>1</v>
      </c>
      <c r="G12" s="7" t="s">
        <v>798</v>
      </c>
      <c r="H12" s="9"/>
      <c r="I12" s="7"/>
      <c r="J12" s="10">
        <v>9491.5400000000009</v>
      </c>
      <c r="K12" s="7" t="s">
        <v>16</v>
      </c>
      <c r="L12" s="7" t="s">
        <v>94</v>
      </c>
    </row>
    <row r="13" spans="1:12" x14ac:dyDescent="0.3">
      <c r="C13" s="7" t="s">
        <v>636</v>
      </c>
      <c r="D13" s="7">
        <v>230000196</v>
      </c>
      <c r="E13" s="7" t="s">
        <v>636</v>
      </c>
      <c r="F13" s="8">
        <v>1</v>
      </c>
      <c r="G13" s="7" t="s">
        <v>798</v>
      </c>
      <c r="H13" s="9"/>
      <c r="I13" s="7"/>
      <c r="J13" s="10">
        <v>66970.080000000002</v>
      </c>
      <c r="K13" s="7" t="s">
        <v>16</v>
      </c>
      <c r="L13" s="7" t="s">
        <v>94</v>
      </c>
    </row>
    <row r="15" spans="1:12" x14ac:dyDescent="0.3">
      <c r="G15" s="11" t="s">
        <v>1445</v>
      </c>
      <c r="H15" s="12">
        <f>+COUNTIF(K10:K13,"=Pte.")</f>
        <v>4</v>
      </c>
      <c r="I15" s="11" t="s">
        <v>1446</v>
      </c>
      <c r="J15" s="13">
        <f>+SUMIF(K10:K13,"=Pte.",J10:J13)</f>
        <v>176201.62</v>
      </c>
    </row>
    <row r="17" spans="1:12" x14ac:dyDescent="0.3">
      <c r="A17" s="5">
        <v>400000002</v>
      </c>
      <c r="B17" s="5" t="s">
        <v>1447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C18" s="7" t="s">
        <v>1448</v>
      </c>
      <c r="D18" s="7">
        <v>1343</v>
      </c>
      <c r="E18" s="7" t="s">
        <v>1448</v>
      </c>
      <c r="F18" s="8">
        <v>1</v>
      </c>
      <c r="G18" s="7" t="s">
        <v>1449</v>
      </c>
      <c r="H18" s="9"/>
      <c r="I18" s="7"/>
      <c r="J18" s="10">
        <v>3158.11</v>
      </c>
      <c r="K18" s="7" t="s">
        <v>16</v>
      </c>
      <c r="L18" s="7" t="s">
        <v>94</v>
      </c>
    </row>
    <row r="19" spans="1:12" x14ac:dyDescent="0.3">
      <c r="C19" s="7" t="s">
        <v>1448</v>
      </c>
      <c r="D19" s="7">
        <v>1344</v>
      </c>
      <c r="E19" s="7" t="s">
        <v>1448</v>
      </c>
      <c r="F19" s="8">
        <v>1</v>
      </c>
      <c r="G19" s="7" t="s">
        <v>1449</v>
      </c>
      <c r="H19" s="9"/>
      <c r="I19" s="7"/>
      <c r="J19" s="10">
        <v>323.67</v>
      </c>
      <c r="K19" s="7" t="s">
        <v>16</v>
      </c>
      <c r="L19" s="7" t="s">
        <v>94</v>
      </c>
    </row>
    <row r="20" spans="1:12" x14ac:dyDescent="0.3">
      <c r="C20" s="7" t="s">
        <v>1450</v>
      </c>
      <c r="D20" s="7">
        <v>2358</v>
      </c>
      <c r="E20" s="7" t="s">
        <v>1450</v>
      </c>
      <c r="F20" s="8">
        <v>1</v>
      </c>
      <c r="G20" s="7" t="s">
        <v>1449</v>
      </c>
      <c r="H20" s="9"/>
      <c r="I20" s="7"/>
      <c r="J20" s="10">
        <v>15526.93</v>
      </c>
      <c r="K20" s="7" t="s">
        <v>16</v>
      </c>
      <c r="L20" s="7" t="s">
        <v>94</v>
      </c>
    </row>
    <row r="21" spans="1:12" x14ac:dyDescent="0.3">
      <c r="C21" s="7" t="s">
        <v>1451</v>
      </c>
      <c r="D21" s="7">
        <v>2746</v>
      </c>
      <c r="E21" s="7" t="s">
        <v>1451</v>
      </c>
      <c r="F21" s="8">
        <v>1</v>
      </c>
      <c r="G21" s="7" t="s">
        <v>1449</v>
      </c>
      <c r="H21" s="9"/>
      <c r="I21" s="7"/>
      <c r="J21" s="10">
        <v>2025.23</v>
      </c>
      <c r="K21" s="7" t="s">
        <v>16</v>
      </c>
      <c r="L21" s="7" t="s">
        <v>94</v>
      </c>
    </row>
    <row r="22" spans="1:12" x14ac:dyDescent="0.3">
      <c r="C22" s="7" t="s">
        <v>1451</v>
      </c>
      <c r="D22" s="7">
        <v>2747</v>
      </c>
      <c r="E22" s="7" t="s">
        <v>1451</v>
      </c>
      <c r="F22" s="8">
        <v>1</v>
      </c>
      <c r="G22" s="7" t="s">
        <v>1449</v>
      </c>
      <c r="H22" s="9"/>
      <c r="I22" s="7"/>
      <c r="J22" s="10">
        <v>22011.18</v>
      </c>
      <c r="K22" s="7" t="s">
        <v>16</v>
      </c>
      <c r="L22" s="7" t="s">
        <v>94</v>
      </c>
    </row>
    <row r="23" spans="1:12" x14ac:dyDescent="0.3">
      <c r="C23" s="7" t="s">
        <v>45</v>
      </c>
      <c r="D23" s="7">
        <v>3006</v>
      </c>
      <c r="E23" s="7" t="s">
        <v>45</v>
      </c>
      <c r="F23" s="8">
        <v>1</v>
      </c>
      <c r="G23" s="7" t="s">
        <v>1449</v>
      </c>
      <c r="H23" s="9"/>
      <c r="I23" s="7"/>
      <c r="J23" s="10">
        <v>12877.28</v>
      </c>
      <c r="K23" s="7" t="s">
        <v>16</v>
      </c>
      <c r="L23" s="7" t="s">
        <v>94</v>
      </c>
    </row>
    <row r="24" spans="1:12" x14ac:dyDescent="0.3">
      <c r="C24" s="7" t="s">
        <v>45</v>
      </c>
      <c r="D24" s="7">
        <v>3007</v>
      </c>
      <c r="E24" s="7" t="s">
        <v>45</v>
      </c>
      <c r="F24" s="8">
        <v>1</v>
      </c>
      <c r="G24" s="7" t="s">
        <v>1449</v>
      </c>
      <c r="H24" s="9"/>
      <c r="I24" s="7"/>
      <c r="J24" s="10">
        <v>8256.2000000000007</v>
      </c>
      <c r="K24" s="7" t="s">
        <v>16</v>
      </c>
      <c r="L24" s="7" t="s">
        <v>94</v>
      </c>
    </row>
    <row r="25" spans="1:12" x14ac:dyDescent="0.3">
      <c r="C25" s="7" t="s">
        <v>45</v>
      </c>
      <c r="D25" s="7">
        <v>3008</v>
      </c>
      <c r="E25" s="7" t="s">
        <v>45</v>
      </c>
      <c r="F25" s="8">
        <v>1</v>
      </c>
      <c r="G25" s="7" t="s">
        <v>1449</v>
      </c>
      <c r="H25" s="9"/>
      <c r="I25" s="7"/>
      <c r="J25" s="10">
        <v>4779.66</v>
      </c>
      <c r="K25" s="7" t="s">
        <v>16</v>
      </c>
      <c r="L25" s="7" t="s">
        <v>94</v>
      </c>
    </row>
    <row r="26" spans="1:12" x14ac:dyDescent="0.3">
      <c r="C26" s="7" t="s">
        <v>45</v>
      </c>
      <c r="D26" s="7">
        <v>3022</v>
      </c>
      <c r="E26" s="7" t="s">
        <v>45</v>
      </c>
      <c r="F26" s="8">
        <v>1</v>
      </c>
      <c r="G26" s="7" t="s">
        <v>1452</v>
      </c>
      <c r="H26" s="9"/>
      <c r="I26" s="7"/>
      <c r="J26" s="10">
        <v>2009.3</v>
      </c>
      <c r="K26" s="7" t="s">
        <v>16</v>
      </c>
      <c r="L26" s="7" t="s">
        <v>94</v>
      </c>
    </row>
    <row r="27" spans="1:12" x14ac:dyDescent="0.3">
      <c r="C27" s="7" t="s">
        <v>262</v>
      </c>
      <c r="D27" s="7">
        <v>3065</v>
      </c>
      <c r="E27" s="7" t="s">
        <v>262</v>
      </c>
      <c r="F27" s="8">
        <v>1</v>
      </c>
      <c r="G27" s="7" t="s">
        <v>1449</v>
      </c>
      <c r="H27" s="9"/>
      <c r="I27" s="7"/>
      <c r="J27" s="10">
        <v>13451.95</v>
      </c>
      <c r="K27" s="7" t="s">
        <v>16</v>
      </c>
      <c r="L27" s="7" t="s">
        <v>94</v>
      </c>
    </row>
    <row r="28" spans="1:12" x14ac:dyDescent="0.3">
      <c r="C28" s="7" t="s">
        <v>262</v>
      </c>
      <c r="D28" s="7">
        <v>3066</v>
      </c>
      <c r="E28" s="7" t="s">
        <v>262</v>
      </c>
      <c r="F28" s="8">
        <v>1</v>
      </c>
      <c r="G28" s="7" t="s">
        <v>1449</v>
      </c>
      <c r="H28" s="9"/>
      <c r="I28" s="7"/>
      <c r="J28" s="10">
        <v>13451.95</v>
      </c>
      <c r="K28" s="7" t="s">
        <v>16</v>
      </c>
      <c r="L28" s="7" t="s">
        <v>94</v>
      </c>
    </row>
    <row r="29" spans="1:12" x14ac:dyDescent="0.3">
      <c r="C29" s="7" t="s">
        <v>262</v>
      </c>
      <c r="D29" s="7">
        <v>3067</v>
      </c>
      <c r="E29" s="7" t="s">
        <v>262</v>
      </c>
      <c r="F29" s="8">
        <v>1</v>
      </c>
      <c r="G29" s="7" t="s">
        <v>1449</v>
      </c>
      <c r="H29" s="9"/>
      <c r="I29" s="7"/>
      <c r="J29" s="10">
        <v>8977.8799999999992</v>
      </c>
      <c r="K29" s="7" t="s">
        <v>16</v>
      </c>
      <c r="L29" s="7" t="s">
        <v>94</v>
      </c>
    </row>
    <row r="30" spans="1:12" x14ac:dyDescent="0.3">
      <c r="C30" s="7" t="s">
        <v>708</v>
      </c>
      <c r="D30" s="7">
        <v>3121</v>
      </c>
      <c r="E30" s="7" t="s">
        <v>708</v>
      </c>
      <c r="F30" s="8">
        <v>1</v>
      </c>
      <c r="G30" s="7" t="s">
        <v>1449</v>
      </c>
      <c r="H30" s="9"/>
      <c r="I30" s="7"/>
      <c r="J30" s="10">
        <v>5980.9</v>
      </c>
      <c r="K30" s="7" t="s">
        <v>16</v>
      </c>
      <c r="L30" s="7" t="s">
        <v>94</v>
      </c>
    </row>
    <row r="31" spans="1:12" x14ac:dyDescent="0.3">
      <c r="C31" s="7" t="s">
        <v>708</v>
      </c>
      <c r="D31" s="7">
        <v>3122</v>
      </c>
      <c r="E31" s="7" t="s">
        <v>708</v>
      </c>
      <c r="F31" s="8">
        <v>1</v>
      </c>
      <c r="G31" s="7" t="s">
        <v>1449</v>
      </c>
      <c r="H31" s="9"/>
      <c r="I31" s="7"/>
      <c r="J31" s="10">
        <v>5980.9</v>
      </c>
      <c r="K31" s="7" t="s">
        <v>16</v>
      </c>
      <c r="L31" s="7" t="s">
        <v>94</v>
      </c>
    </row>
    <row r="32" spans="1:12" x14ac:dyDescent="0.3">
      <c r="C32" s="7" t="s">
        <v>708</v>
      </c>
      <c r="D32" s="7">
        <v>3123</v>
      </c>
      <c r="E32" s="7" t="s">
        <v>708</v>
      </c>
      <c r="F32" s="8">
        <v>1</v>
      </c>
      <c r="G32" s="7" t="s">
        <v>1449</v>
      </c>
      <c r="H32" s="9"/>
      <c r="I32" s="7"/>
      <c r="J32" s="10">
        <v>3997.18</v>
      </c>
      <c r="K32" s="7" t="s">
        <v>16</v>
      </c>
      <c r="L32" s="7" t="s">
        <v>94</v>
      </c>
    </row>
    <row r="33" spans="3:12" x14ac:dyDescent="0.3">
      <c r="C33" s="7" t="s">
        <v>708</v>
      </c>
      <c r="D33" s="7" t="s">
        <v>1453</v>
      </c>
      <c r="E33" s="7" t="s">
        <v>708</v>
      </c>
      <c r="F33" s="8">
        <v>29</v>
      </c>
      <c r="G33" s="7" t="s">
        <v>1449</v>
      </c>
      <c r="H33" s="9"/>
      <c r="I33" s="7"/>
      <c r="J33" s="10">
        <v>-13451.95</v>
      </c>
      <c r="K33" s="7" t="s">
        <v>16</v>
      </c>
      <c r="L33" s="7" t="s">
        <v>94</v>
      </c>
    </row>
    <row r="34" spans="3:12" x14ac:dyDescent="0.3">
      <c r="C34" s="7" t="s">
        <v>708</v>
      </c>
      <c r="D34" s="7" t="s">
        <v>1454</v>
      </c>
      <c r="E34" s="7" t="s">
        <v>708</v>
      </c>
      <c r="F34" s="8">
        <v>30</v>
      </c>
      <c r="G34" s="7" t="s">
        <v>1449</v>
      </c>
      <c r="H34" s="9"/>
      <c r="I34" s="7"/>
      <c r="J34" s="10">
        <v>-13451.95</v>
      </c>
      <c r="K34" s="7" t="s">
        <v>16</v>
      </c>
      <c r="L34" s="7" t="s">
        <v>94</v>
      </c>
    </row>
    <row r="35" spans="3:12" x14ac:dyDescent="0.3">
      <c r="C35" s="7" t="s">
        <v>708</v>
      </c>
      <c r="D35" s="7" t="s">
        <v>1455</v>
      </c>
      <c r="E35" s="7" t="s">
        <v>708</v>
      </c>
      <c r="F35" s="8">
        <v>31</v>
      </c>
      <c r="G35" s="7" t="s">
        <v>1449</v>
      </c>
      <c r="H35" s="9"/>
      <c r="I35" s="7"/>
      <c r="J35" s="10">
        <v>-8977.8799999999992</v>
      </c>
      <c r="K35" s="7" t="s">
        <v>16</v>
      </c>
      <c r="L35" s="7" t="s">
        <v>94</v>
      </c>
    </row>
    <row r="36" spans="3:12" x14ac:dyDescent="0.3">
      <c r="C36" s="7" t="s">
        <v>1456</v>
      </c>
      <c r="D36" s="7">
        <v>3151</v>
      </c>
      <c r="E36" s="7" t="s">
        <v>1456</v>
      </c>
      <c r="F36" s="8">
        <v>1</v>
      </c>
      <c r="G36" s="7" t="s">
        <v>1449</v>
      </c>
      <c r="H36" s="9"/>
      <c r="I36" s="7"/>
      <c r="J36" s="10">
        <v>4030.66</v>
      </c>
      <c r="K36" s="7" t="s">
        <v>16</v>
      </c>
      <c r="L36" s="7" t="s">
        <v>94</v>
      </c>
    </row>
    <row r="37" spans="3:12" x14ac:dyDescent="0.3">
      <c r="C37" s="7" t="s">
        <v>1456</v>
      </c>
      <c r="D37" s="7">
        <v>3153</v>
      </c>
      <c r="E37" s="7" t="s">
        <v>1456</v>
      </c>
      <c r="F37" s="8">
        <v>1</v>
      </c>
      <c r="G37" s="7" t="s">
        <v>1452</v>
      </c>
      <c r="H37" s="9"/>
      <c r="I37" s="7"/>
      <c r="J37" s="10">
        <v>2009.29</v>
      </c>
      <c r="K37" s="7" t="s">
        <v>16</v>
      </c>
      <c r="L37" s="7" t="s">
        <v>94</v>
      </c>
    </row>
    <row r="38" spans="3:12" x14ac:dyDescent="0.3">
      <c r="C38" s="7" t="s">
        <v>1456</v>
      </c>
      <c r="D38" s="7">
        <v>3154</v>
      </c>
      <c r="E38" s="7" t="s">
        <v>1456</v>
      </c>
      <c r="F38" s="8">
        <v>1</v>
      </c>
      <c r="G38" s="7" t="s">
        <v>1449</v>
      </c>
      <c r="H38" s="9"/>
      <c r="I38" s="7"/>
      <c r="J38" s="10">
        <v>2009.29</v>
      </c>
      <c r="K38" s="7" t="s">
        <v>16</v>
      </c>
      <c r="L38" s="7" t="s">
        <v>94</v>
      </c>
    </row>
    <row r="39" spans="3:12" x14ac:dyDescent="0.3">
      <c r="C39" s="7" t="s">
        <v>101</v>
      </c>
      <c r="D39" s="7">
        <v>3171</v>
      </c>
      <c r="E39" s="7" t="s">
        <v>101</v>
      </c>
      <c r="F39" s="8">
        <v>1</v>
      </c>
      <c r="G39" s="7" t="s">
        <v>1449</v>
      </c>
      <c r="H39" s="9"/>
      <c r="I39" s="7"/>
      <c r="J39" s="10">
        <v>1963.87</v>
      </c>
      <c r="K39" s="7" t="s">
        <v>16</v>
      </c>
      <c r="L39" s="7" t="s">
        <v>94</v>
      </c>
    </row>
    <row r="40" spans="3:12" x14ac:dyDescent="0.3">
      <c r="C40" s="7" t="s">
        <v>120</v>
      </c>
      <c r="D40" s="7">
        <v>3425</v>
      </c>
      <c r="E40" s="7" t="s">
        <v>120</v>
      </c>
      <c r="F40" s="8">
        <v>1</v>
      </c>
      <c r="G40" s="7" t="s">
        <v>1449</v>
      </c>
      <c r="H40" s="9"/>
      <c r="I40" s="7"/>
      <c r="J40" s="10">
        <v>435.6</v>
      </c>
      <c r="K40" s="7" t="s">
        <v>16</v>
      </c>
      <c r="L40" s="7" t="s">
        <v>94</v>
      </c>
    </row>
    <row r="41" spans="3:12" x14ac:dyDescent="0.3">
      <c r="C41" s="7" t="s">
        <v>120</v>
      </c>
      <c r="D41" s="7">
        <v>3427</v>
      </c>
      <c r="E41" s="7" t="s">
        <v>120</v>
      </c>
      <c r="F41" s="8">
        <v>1</v>
      </c>
      <c r="G41" s="7" t="s">
        <v>1449</v>
      </c>
      <c r="H41" s="9"/>
      <c r="I41" s="7"/>
      <c r="J41" s="10">
        <v>6472.8</v>
      </c>
      <c r="K41" s="7" t="s">
        <v>16</v>
      </c>
      <c r="L41" s="7" t="s">
        <v>94</v>
      </c>
    </row>
    <row r="42" spans="3:12" x14ac:dyDescent="0.3">
      <c r="C42" s="7" t="s">
        <v>120</v>
      </c>
      <c r="D42" s="7">
        <v>3438</v>
      </c>
      <c r="E42" s="7" t="s">
        <v>120</v>
      </c>
      <c r="F42" s="8">
        <v>1</v>
      </c>
      <c r="G42" s="7" t="s">
        <v>1449</v>
      </c>
      <c r="H42" s="9"/>
      <c r="I42" s="7"/>
      <c r="J42" s="10">
        <v>4680.29</v>
      </c>
      <c r="K42" s="7" t="s">
        <v>16</v>
      </c>
      <c r="L42" s="7" t="s">
        <v>94</v>
      </c>
    </row>
    <row r="43" spans="3:12" x14ac:dyDescent="0.3">
      <c r="C43" s="7" t="s">
        <v>120</v>
      </c>
      <c r="D43" s="7">
        <v>3439</v>
      </c>
      <c r="E43" s="7" t="s">
        <v>120</v>
      </c>
      <c r="F43" s="8">
        <v>1</v>
      </c>
      <c r="G43" s="7" t="s">
        <v>1449</v>
      </c>
      <c r="H43" s="9"/>
      <c r="I43" s="7"/>
      <c r="J43" s="10">
        <v>14529.52</v>
      </c>
      <c r="K43" s="7" t="s">
        <v>16</v>
      </c>
      <c r="L43" s="7" t="s">
        <v>94</v>
      </c>
    </row>
    <row r="44" spans="3:12" x14ac:dyDescent="0.3">
      <c r="C44" s="7" t="s">
        <v>120</v>
      </c>
      <c r="D44" s="7">
        <v>3440</v>
      </c>
      <c r="E44" s="7" t="s">
        <v>120</v>
      </c>
      <c r="F44" s="8">
        <v>1</v>
      </c>
      <c r="G44" s="7" t="s">
        <v>1449</v>
      </c>
      <c r="H44" s="9"/>
      <c r="I44" s="7"/>
      <c r="J44" s="10">
        <v>3586.96</v>
      </c>
      <c r="K44" s="7" t="s">
        <v>16</v>
      </c>
      <c r="L44" s="7" t="s">
        <v>94</v>
      </c>
    </row>
    <row r="45" spans="3:12" x14ac:dyDescent="0.3">
      <c r="C45" s="7" t="s">
        <v>120</v>
      </c>
      <c r="D45" s="7">
        <v>3443</v>
      </c>
      <c r="E45" s="7" t="s">
        <v>120</v>
      </c>
      <c r="F45" s="8">
        <v>1</v>
      </c>
      <c r="G45" s="7" t="s">
        <v>1449</v>
      </c>
      <c r="H45" s="9"/>
      <c r="I45" s="7"/>
      <c r="J45" s="10">
        <v>2182.6</v>
      </c>
      <c r="K45" s="7" t="s">
        <v>16</v>
      </c>
      <c r="L45" s="7" t="s">
        <v>94</v>
      </c>
    </row>
    <row r="46" spans="3:12" x14ac:dyDescent="0.3">
      <c r="C46" s="7" t="s">
        <v>120</v>
      </c>
      <c r="D46" s="7">
        <v>3444</v>
      </c>
      <c r="E46" s="7" t="s">
        <v>120</v>
      </c>
      <c r="F46" s="8">
        <v>1</v>
      </c>
      <c r="G46" s="7" t="s">
        <v>1449</v>
      </c>
      <c r="H46" s="9"/>
      <c r="I46" s="7"/>
      <c r="J46" s="10">
        <v>2182.6</v>
      </c>
      <c r="K46" s="7" t="s">
        <v>16</v>
      </c>
      <c r="L46" s="7" t="s">
        <v>94</v>
      </c>
    </row>
    <row r="47" spans="3:12" x14ac:dyDescent="0.3">
      <c r="C47" s="7" t="s">
        <v>120</v>
      </c>
      <c r="D47" s="7">
        <v>3445</v>
      </c>
      <c r="E47" s="7" t="s">
        <v>120</v>
      </c>
      <c r="F47" s="8">
        <v>1</v>
      </c>
      <c r="G47" s="7" t="s">
        <v>1449</v>
      </c>
      <c r="H47" s="9"/>
      <c r="I47" s="7"/>
      <c r="J47" s="10">
        <v>90</v>
      </c>
      <c r="K47" s="7" t="s">
        <v>16</v>
      </c>
      <c r="L47" s="7" t="s">
        <v>94</v>
      </c>
    </row>
    <row r="48" spans="3:12" x14ac:dyDescent="0.3">
      <c r="C48" s="7" t="s">
        <v>120</v>
      </c>
      <c r="D48" s="7">
        <v>3484</v>
      </c>
      <c r="E48" s="7" t="s">
        <v>120</v>
      </c>
      <c r="F48" s="8">
        <v>1</v>
      </c>
      <c r="G48" s="7" t="s">
        <v>1449</v>
      </c>
      <c r="H48" s="9"/>
      <c r="I48" s="7"/>
      <c r="J48" s="10">
        <v>326.7</v>
      </c>
      <c r="K48" s="7" t="s">
        <v>16</v>
      </c>
      <c r="L48" s="7" t="s">
        <v>94</v>
      </c>
    </row>
    <row r="49" spans="1:12" x14ac:dyDescent="0.3">
      <c r="C49" s="7" t="s">
        <v>120</v>
      </c>
      <c r="D49" s="7">
        <v>3496</v>
      </c>
      <c r="E49" s="7" t="s">
        <v>120</v>
      </c>
      <c r="F49" s="8">
        <v>1</v>
      </c>
      <c r="G49" s="7" t="s">
        <v>1449</v>
      </c>
      <c r="H49" s="9"/>
      <c r="I49" s="7"/>
      <c r="J49" s="10">
        <v>338.8</v>
      </c>
      <c r="K49" s="7" t="s">
        <v>16</v>
      </c>
      <c r="L49" s="7" t="s">
        <v>94</v>
      </c>
    </row>
    <row r="50" spans="1:12" x14ac:dyDescent="0.3">
      <c r="C50" s="7" t="s">
        <v>1457</v>
      </c>
      <c r="D50" s="7">
        <v>410</v>
      </c>
      <c r="E50" s="7" t="s">
        <v>1457</v>
      </c>
      <c r="F50" s="8">
        <v>29</v>
      </c>
      <c r="G50" s="7" t="s">
        <v>1449</v>
      </c>
      <c r="H50" s="9"/>
      <c r="I50" s="7"/>
      <c r="J50" s="10">
        <v>-2182.6</v>
      </c>
      <c r="K50" s="7" t="s">
        <v>16</v>
      </c>
      <c r="L50" s="7" t="s">
        <v>94</v>
      </c>
    </row>
    <row r="51" spans="1:12" x14ac:dyDescent="0.3">
      <c r="C51" s="7" t="s">
        <v>1457</v>
      </c>
      <c r="D51" s="7">
        <v>411</v>
      </c>
      <c r="E51" s="7" t="s">
        <v>1457</v>
      </c>
      <c r="F51" s="8">
        <v>31</v>
      </c>
      <c r="G51" s="7" t="s">
        <v>1449</v>
      </c>
      <c r="H51" s="9"/>
      <c r="I51" s="7"/>
      <c r="J51" s="10">
        <v>-2182.6</v>
      </c>
      <c r="K51" s="7" t="s">
        <v>16</v>
      </c>
      <c r="L51" s="7" t="s">
        <v>94</v>
      </c>
    </row>
    <row r="52" spans="1:12" x14ac:dyDescent="0.3">
      <c r="C52" s="7" t="s">
        <v>1458</v>
      </c>
      <c r="D52" s="7" t="s">
        <v>1459</v>
      </c>
      <c r="E52" s="7" t="s">
        <v>1458</v>
      </c>
      <c r="F52" s="8">
        <v>35</v>
      </c>
      <c r="G52" s="7" t="s">
        <v>1449</v>
      </c>
      <c r="H52" s="9"/>
      <c r="I52" s="7"/>
      <c r="J52" s="10">
        <v>-2013.47</v>
      </c>
      <c r="K52" s="7" t="s">
        <v>16</v>
      </c>
      <c r="L52" s="7" t="s">
        <v>94</v>
      </c>
    </row>
    <row r="53" spans="1:12" x14ac:dyDescent="0.3">
      <c r="C53" s="7" t="s">
        <v>1458</v>
      </c>
      <c r="D53" s="7" t="s">
        <v>1459</v>
      </c>
      <c r="E53" s="7" t="s">
        <v>1458</v>
      </c>
      <c r="F53" s="8">
        <v>1</v>
      </c>
      <c r="G53" s="7" t="s">
        <v>1449</v>
      </c>
      <c r="H53" s="9"/>
      <c r="I53" s="7"/>
      <c r="J53" s="10">
        <v>-1463.89</v>
      </c>
      <c r="K53" s="7" t="s">
        <v>16</v>
      </c>
      <c r="L53" s="7" t="s">
        <v>94</v>
      </c>
    </row>
    <row r="54" spans="1:12" x14ac:dyDescent="0.3">
      <c r="C54" s="7" t="s">
        <v>1460</v>
      </c>
      <c r="D54" s="7">
        <v>3548</v>
      </c>
      <c r="E54" s="7" t="s">
        <v>1460</v>
      </c>
      <c r="F54" s="8">
        <v>1</v>
      </c>
      <c r="G54" s="7" t="s">
        <v>1449</v>
      </c>
      <c r="H54" s="9"/>
      <c r="I54" s="7"/>
      <c r="J54" s="10">
        <v>135</v>
      </c>
      <c r="K54" s="7" t="s">
        <v>16</v>
      </c>
      <c r="L54" s="7" t="s">
        <v>94</v>
      </c>
    </row>
    <row r="56" spans="1:12" x14ac:dyDescent="0.3">
      <c r="G56" s="11" t="s">
        <v>1445</v>
      </c>
      <c r="H56" s="12">
        <f>+COUNTIF(K18:K54,"=Pte.")</f>
        <v>37</v>
      </c>
      <c r="I56" s="11" t="s">
        <v>1446</v>
      </c>
      <c r="J56" s="13">
        <f>+SUMIF(K18:K54,"=Pte.",J18:J54)</f>
        <v>124057.95999999998</v>
      </c>
    </row>
    <row r="58" spans="1:12" x14ac:dyDescent="0.3">
      <c r="A58" s="5">
        <v>400000004</v>
      </c>
      <c r="B58" s="5" t="s">
        <v>1461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">
      <c r="C59" s="7" t="s">
        <v>1462</v>
      </c>
      <c r="D59" s="7" t="s">
        <v>1463</v>
      </c>
      <c r="E59" s="7" t="s">
        <v>1462</v>
      </c>
      <c r="F59" s="8">
        <v>1</v>
      </c>
      <c r="G59" s="7" t="s">
        <v>1461</v>
      </c>
      <c r="H59" s="9"/>
      <c r="I59" s="7"/>
      <c r="J59" s="10">
        <v>109225.14</v>
      </c>
      <c r="K59" s="7" t="s">
        <v>16</v>
      </c>
      <c r="L59" s="7" t="s">
        <v>94</v>
      </c>
    </row>
    <row r="60" spans="1:12" x14ac:dyDescent="0.3">
      <c r="C60" s="7" t="s">
        <v>92</v>
      </c>
      <c r="D60" s="7" t="s">
        <v>1464</v>
      </c>
      <c r="E60" s="7" t="s">
        <v>92</v>
      </c>
      <c r="F60" s="8">
        <v>1</v>
      </c>
      <c r="G60" s="7" t="s">
        <v>1461</v>
      </c>
      <c r="H60" s="9"/>
      <c r="I60" s="7"/>
      <c r="J60" s="10">
        <v>56019.43</v>
      </c>
      <c r="K60" s="7" t="s">
        <v>16</v>
      </c>
      <c r="L60" s="7" t="s">
        <v>94</v>
      </c>
    </row>
    <row r="61" spans="1:12" x14ac:dyDescent="0.3">
      <c r="C61" s="7" t="s">
        <v>1465</v>
      </c>
      <c r="D61" s="7">
        <v>230408</v>
      </c>
      <c r="E61" s="7" t="s">
        <v>1465</v>
      </c>
      <c r="F61" s="8">
        <v>1</v>
      </c>
      <c r="G61" s="7" t="s">
        <v>1461</v>
      </c>
      <c r="H61" s="9"/>
      <c r="I61" s="7"/>
      <c r="J61" s="10">
        <v>91779.15</v>
      </c>
      <c r="K61" s="7" t="s">
        <v>16</v>
      </c>
      <c r="L61" s="7" t="s">
        <v>94</v>
      </c>
    </row>
    <row r="62" spans="1:12" x14ac:dyDescent="0.3">
      <c r="C62" s="7" t="s">
        <v>730</v>
      </c>
      <c r="D62" s="7">
        <v>230404</v>
      </c>
      <c r="E62" s="7" t="s">
        <v>730</v>
      </c>
      <c r="F62" s="8">
        <v>1</v>
      </c>
      <c r="G62" s="7" t="s">
        <v>1461</v>
      </c>
      <c r="H62" s="9"/>
      <c r="I62" s="7"/>
      <c r="J62" s="10">
        <v>65848.63</v>
      </c>
      <c r="K62" s="7" t="s">
        <v>16</v>
      </c>
      <c r="L62" s="7" t="s">
        <v>94</v>
      </c>
    </row>
    <row r="63" spans="1:12" x14ac:dyDescent="0.3">
      <c r="C63" s="7" t="s">
        <v>78</v>
      </c>
      <c r="D63" s="7" t="s">
        <v>1466</v>
      </c>
      <c r="E63" s="7" t="s">
        <v>1467</v>
      </c>
      <c r="F63" s="8">
        <v>2</v>
      </c>
      <c r="G63" s="7" t="s">
        <v>1461</v>
      </c>
      <c r="H63" s="9"/>
      <c r="I63" s="7"/>
      <c r="J63" s="10">
        <v>29.53</v>
      </c>
      <c r="K63" s="7" t="s">
        <v>16</v>
      </c>
      <c r="L63" s="7" t="s">
        <v>94</v>
      </c>
    </row>
    <row r="64" spans="1:12" x14ac:dyDescent="0.3">
      <c r="C64" s="7" t="s">
        <v>421</v>
      </c>
      <c r="D64" s="7">
        <v>2242</v>
      </c>
      <c r="E64" s="7" t="s">
        <v>421</v>
      </c>
      <c r="F64" s="8">
        <v>1</v>
      </c>
      <c r="G64" s="7" t="s">
        <v>1461</v>
      </c>
      <c r="H64" s="9"/>
      <c r="I64" s="7"/>
      <c r="J64" s="10">
        <v>85788</v>
      </c>
      <c r="K64" s="7" t="s">
        <v>16</v>
      </c>
      <c r="L64" s="7" t="s">
        <v>94</v>
      </c>
    </row>
    <row r="66" spans="1:12" x14ac:dyDescent="0.3">
      <c r="G66" s="11" t="s">
        <v>1445</v>
      </c>
      <c r="H66" s="12">
        <f>+COUNTIF(K59:K64,"=Pte.")</f>
        <v>6</v>
      </c>
      <c r="I66" s="11" t="s">
        <v>1446</v>
      </c>
      <c r="J66" s="13">
        <f>+SUMIF(K59:K64,"=Pte.",J59:J64)</f>
        <v>408689.88</v>
      </c>
    </row>
    <row r="68" spans="1:12" x14ac:dyDescent="0.3">
      <c r="A68" s="5">
        <v>410000001</v>
      </c>
      <c r="B68" s="5" t="s">
        <v>1468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">
      <c r="C69" s="7" t="s">
        <v>1460</v>
      </c>
      <c r="D69" s="7">
        <v>680</v>
      </c>
      <c r="E69" s="7" t="s">
        <v>1460</v>
      </c>
      <c r="F69" s="8">
        <v>1</v>
      </c>
      <c r="G69" s="7" t="s">
        <v>1469</v>
      </c>
      <c r="H69" s="9"/>
      <c r="I69" s="7"/>
      <c r="J69" s="10">
        <v>467.06</v>
      </c>
      <c r="K69" s="7" t="s">
        <v>16</v>
      </c>
      <c r="L69" s="7" t="s">
        <v>94</v>
      </c>
    </row>
    <row r="71" spans="1:12" x14ac:dyDescent="0.3">
      <c r="G71" s="11" t="s">
        <v>1445</v>
      </c>
      <c r="H71" s="12">
        <f>+COUNTIF(K69:K69,"=Pte.")</f>
        <v>1</v>
      </c>
      <c r="I71" s="11" t="s">
        <v>1446</v>
      </c>
      <c r="J71" s="13">
        <f>+SUMIF(K69:K69,"=Pte.",J69:J69)</f>
        <v>467.06</v>
      </c>
    </row>
    <row r="73" spans="1:12" x14ac:dyDescent="0.3">
      <c r="A73" s="5">
        <v>410000008</v>
      </c>
      <c r="B73" s="5" t="s">
        <v>1470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">
      <c r="C74" s="7" t="s">
        <v>120</v>
      </c>
      <c r="D74" s="7">
        <v>8</v>
      </c>
      <c r="E74" s="7" t="s">
        <v>120</v>
      </c>
      <c r="F74" s="8">
        <v>1</v>
      </c>
      <c r="G74" s="7" t="s">
        <v>1470</v>
      </c>
      <c r="H74" s="9"/>
      <c r="I74" s="7"/>
      <c r="J74" s="10">
        <v>6564.25</v>
      </c>
      <c r="K74" s="7" t="s">
        <v>16</v>
      </c>
      <c r="L74" s="7" t="s">
        <v>94</v>
      </c>
    </row>
    <row r="76" spans="1:12" x14ac:dyDescent="0.3">
      <c r="G76" s="11" t="s">
        <v>1445</v>
      </c>
      <c r="H76" s="12">
        <f>+COUNTIF(K74:K74,"=Pte.")</f>
        <v>1</v>
      </c>
      <c r="I76" s="11" t="s">
        <v>1446</v>
      </c>
      <c r="J76" s="13">
        <f>+SUMIF(K74:K74,"=Pte.",J74:J74)</f>
        <v>6564.25</v>
      </c>
    </row>
    <row r="78" spans="1:12" x14ac:dyDescent="0.3">
      <c r="A78" s="5">
        <v>410000041</v>
      </c>
      <c r="B78" s="5" t="s">
        <v>1441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">
      <c r="C79" s="7" t="s">
        <v>332</v>
      </c>
      <c r="D79" s="7">
        <v>1029</v>
      </c>
      <c r="E79" s="7" t="s">
        <v>332</v>
      </c>
      <c r="F79" s="8">
        <v>1</v>
      </c>
      <c r="G79" s="7" t="s">
        <v>798</v>
      </c>
      <c r="H79" s="9"/>
      <c r="I79" s="7"/>
      <c r="J79" s="10">
        <v>6120</v>
      </c>
      <c r="K79" s="7" t="s">
        <v>16</v>
      </c>
      <c r="L79" s="7" t="s">
        <v>94</v>
      </c>
    </row>
    <row r="81" spans="1:12" x14ac:dyDescent="0.3">
      <c r="G81" s="11" t="s">
        <v>1445</v>
      </c>
      <c r="H81" s="12">
        <f>+COUNTIF(K79:K79,"=Pte.")</f>
        <v>1</v>
      </c>
      <c r="I81" s="11" t="s">
        <v>1446</v>
      </c>
      <c r="J81" s="13">
        <f>+SUMIF(K79:K79,"=Pte.",J79:J79)</f>
        <v>6120</v>
      </c>
    </row>
    <row r="83" spans="1:12" x14ac:dyDescent="0.3">
      <c r="A83" s="5">
        <v>410000057</v>
      </c>
      <c r="B83" s="5" t="s">
        <v>1471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">
      <c r="C84" s="7" t="s">
        <v>619</v>
      </c>
      <c r="D84" s="7" t="s">
        <v>1472</v>
      </c>
      <c r="E84" s="7" t="s">
        <v>619</v>
      </c>
      <c r="F84" s="8">
        <v>1</v>
      </c>
      <c r="G84" s="7" t="s">
        <v>1473</v>
      </c>
      <c r="H84" s="9"/>
      <c r="I84" s="7"/>
      <c r="J84" s="10">
        <v>33954.449999999997</v>
      </c>
      <c r="K84" s="7" t="s">
        <v>16</v>
      </c>
      <c r="L84" s="7" t="s">
        <v>94</v>
      </c>
    </row>
    <row r="86" spans="1:12" x14ac:dyDescent="0.3">
      <c r="G86" s="11" t="s">
        <v>1445</v>
      </c>
      <c r="H86" s="12">
        <f>+COUNTIF(K84:K84,"=Pte.")</f>
        <v>1</v>
      </c>
      <c r="I86" s="11" t="s">
        <v>1446</v>
      </c>
      <c r="J86" s="13">
        <f>+SUMIF(K84:K84,"=Pte.",J84:J84)</f>
        <v>33954.449999999997</v>
      </c>
    </row>
    <row r="88" spans="1:12" x14ac:dyDescent="0.3">
      <c r="G88" s="7" t="s">
        <v>1474</v>
      </c>
      <c r="H88" s="8">
        <f>+COUNTIF(K8:K84,"=Pte.")</f>
        <v>51</v>
      </c>
      <c r="I88" s="7" t="s">
        <v>1475</v>
      </c>
      <c r="J88" s="10">
        <f>+SUMIF(K8:K84,"=Pte.",J8:J84)</f>
        <v>756055.22</v>
      </c>
    </row>
    <row r="90" spans="1:12" x14ac:dyDescent="0.3">
      <c r="G90" s="11" t="s">
        <v>1476</v>
      </c>
      <c r="H90" s="12">
        <f>+H88</f>
        <v>51</v>
      </c>
      <c r="I90" s="11" t="s">
        <v>1477</v>
      </c>
      <c r="J90" s="13">
        <f>+J88</f>
        <v>756055.22</v>
      </c>
    </row>
  </sheetData>
  <pageMargins left="0.7" right="0.7" top="0.75" bottom="0.75" header="0.3" footer="0.3"/>
  <pageSetup paperSize="9" scale="52" fitToHeight="1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1C27-4981-48A2-BCED-B151947FA1BB}">
  <sheetPr>
    <pageSetUpPr fitToPage="1"/>
  </sheetPr>
  <dimension ref="A1:L1457"/>
  <sheetViews>
    <sheetView workbookViewId="0">
      <selection activeCell="A2" sqref="A2"/>
    </sheetView>
  </sheetViews>
  <sheetFormatPr baseColWidth="10" defaultRowHeight="14.4" x14ac:dyDescent="0.3"/>
  <cols>
    <col min="1" max="1" width="10" bestFit="1" customWidth="1"/>
    <col min="2" max="2" width="35.33203125" bestFit="1" customWidth="1"/>
    <col min="3" max="5" width="11" bestFit="1" customWidth="1"/>
    <col min="6" max="6" width="4" bestFit="1" customWidth="1"/>
    <col min="7" max="7" width="26.88671875" bestFit="1" customWidth="1"/>
    <col min="8" max="8" width="5.21875" bestFit="1" customWidth="1"/>
    <col min="9" max="9" width="18.88671875" bestFit="1" customWidth="1"/>
    <col min="10" max="10" width="11.6640625" bestFit="1" customWidth="1"/>
    <col min="11" max="11" width="7.44140625" bestFit="1" customWidth="1"/>
    <col min="12" max="12" width="28.33203125" bestFit="1" customWidth="1"/>
  </cols>
  <sheetData>
    <row r="1" spans="1:12" ht="22.8" x14ac:dyDescent="0.4">
      <c r="A1" s="14" t="s">
        <v>1435</v>
      </c>
    </row>
    <row r="3" spans="1:12" x14ac:dyDescent="0.3">
      <c r="A3" s="4" t="s">
        <v>1436</v>
      </c>
    </row>
    <row r="4" spans="1:12" x14ac:dyDescent="0.3">
      <c r="A4" s="4" t="s">
        <v>1437</v>
      </c>
    </row>
    <row r="5" spans="1:12" x14ac:dyDescent="0.3">
      <c r="A5" s="4" t="s">
        <v>1438</v>
      </c>
    </row>
    <row r="6" spans="1:12" ht="15" thickBot="1" x14ac:dyDescent="0.35"/>
    <row r="7" spans="1:12" ht="15.6" thickTop="1" thickBot="1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2" t="s">
        <v>8</v>
      </c>
      <c r="J7" s="3" t="s">
        <v>9</v>
      </c>
      <c r="K7" s="2" t="s">
        <v>10</v>
      </c>
      <c r="L7" s="2" t="s">
        <v>11</v>
      </c>
    </row>
    <row r="8" spans="1:12" ht="15" thickTop="1" x14ac:dyDescent="0.3"/>
    <row r="9" spans="1:12" x14ac:dyDescent="0.3">
      <c r="A9" s="5">
        <v>430000001</v>
      </c>
      <c r="B9" s="5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C10" s="7" t="s">
        <v>13</v>
      </c>
      <c r="D10" s="7" t="s">
        <v>14</v>
      </c>
      <c r="E10" s="7" t="s">
        <v>13</v>
      </c>
      <c r="F10" s="8">
        <v>1</v>
      </c>
      <c r="G10" s="7" t="s">
        <v>15</v>
      </c>
      <c r="H10" s="9"/>
      <c r="I10" s="7"/>
      <c r="J10" s="10">
        <v>-1.97</v>
      </c>
      <c r="K10" s="7" t="s">
        <v>16</v>
      </c>
      <c r="L10" s="7"/>
    </row>
    <row r="11" spans="1:12" x14ac:dyDescent="0.3">
      <c r="C11" s="7" t="s">
        <v>17</v>
      </c>
      <c r="D11" s="7" t="s">
        <v>18</v>
      </c>
      <c r="E11" s="7" t="s">
        <v>17</v>
      </c>
      <c r="F11" s="8">
        <v>1</v>
      </c>
      <c r="G11" s="7" t="s">
        <v>19</v>
      </c>
      <c r="H11" s="9"/>
      <c r="I11" s="7"/>
      <c r="J11" s="10">
        <v>-53.72</v>
      </c>
      <c r="K11" s="7" t="s">
        <v>16</v>
      </c>
      <c r="L11" s="7"/>
    </row>
    <row r="12" spans="1:12" x14ac:dyDescent="0.3">
      <c r="C12" s="7" t="s">
        <v>20</v>
      </c>
      <c r="D12" s="7" t="s">
        <v>21</v>
      </c>
      <c r="E12" s="7" t="s">
        <v>20</v>
      </c>
      <c r="F12" s="8">
        <v>1</v>
      </c>
      <c r="G12" s="7" t="s">
        <v>22</v>
      </c>
      <c r="H12" s="9"/>
      <c r="I12" s="7"/>
      <c r="J12" s="10">
        <v>22.35</v>
      </c>
      <c r="K12" s="7" t="s">
        <v>16</v>
      </c>
      <c r="L12" s="7"/>
    </row>
    <row r="13" spans="1:12" x14ac:dyDescent="0.3">
      <c r="C13" s="7" t="s">
        <v>23</v>
      </c>
      <c r="D13" s="7" t="s">
        <v>24</v>
      </c>
      <c r="E13" s="7" t="s">
        <v>23</v>
      </c>
      <c r="F13" s="8">
        <v>1</v>
      </c>
      <c r="G13" s="7" t="s">
        <v>25</v>
      </c>
      <c r="H13" s="9"/>
      <c r="I13" s="7"/>
      <c r="J13" s="10">
        <v>-5.18</v>
      </c>
      <c r="K13" s="7" t="s">
        <v>16</v>
      </c>
      <c r="L13" s="7"/>
    </row>
    <row r="14" spans="1:12" x14ac:dyDescent="0.3">
      <c r="C14" s="7" t="s">
        <v>23</v>
      </c>
      <c r="D14" s="7" t="s">
        <v>26</v>
      </c>
      <c r="E14" s="7" t="s">
        <v>23</v>
      </c>
      <c r="F14" s="8">
        <v>1</v>
      </c>
      <c r="G14" s="7" t="s">
        <v>27</v>
      </c>
      <c r="H14" s="9"/>
      <c r="I14" s="7"/>
      <c r="J14" s="10">
        <v>-4.4800000000000004</v>
      </c>
      <c r="K14" s="7" t="s">
        <v>16</v>
      </c>
      <c r="L14" s="7"/>
    </row>
    <row r="15" spans="1:12" x14ac:dyDescent="0.3">
      <c r="C15" s="7" t="s">
        <v>28</v>
      </c>
      <c r="D15" s="7" t="s">
        <v>29</v>
      </c>
      <c r="E15" s="7" t="s">
        <v>28</v>
      </c>
      <c r="F15" s="8">
        <v>1</v>
      </c>
      <c r="G15" s="7" t="s">
        <v>30</v>
      </c>
      <c r="H15" s="9"/>
      <c r="I15" s="7"/>
      <c r="J15" s="10">
        <v>-41.67</v>
      </c>
      <c r="K15" s="7" t="s">
        <v>16</v>
      </c>
      <c r="L15" s="7"/>
    </row>
    <row r="17" spans="1:12" x14ac:dyDescent="0.3">
      <c r="G17" s="11" t="s">
        <v>31</v>
      </c>
      <c r="H17" s="12">
        <f>+COUNTIF(K10:K15,"=Pte.")</f>
        <v>6</v>
      </c>
      <c r="I17" s="11" t="s">
        <v>32</v>
      </c>
      <c r="J17" s="13">
        <f>+SUMIF(K10:K15,"=Pte.",J10:J15)</f>
        <v>-84.67</v>
      </c>
    </row>
    <row r="19" spans="1:12" x14ac:dyDescent="0.3">
      <c r="A19" s="5">
        <v>430000002</v>
      </c>
      <c r="B19" s="5" t="s">
        <v>33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">
      <c r="C20" s="7" t="s">
        <v>34</v>
      </c>
      <c r="D20" s="7" t="s">
        <v>35</v>
      </c>
      <c r="E20" s="7" t="s">
        <v>34</v>
      </c>
      <c r="F20" s="8">
        <v>1</v>
      </c>
      <c r="G20" s="7" t="s">
        <v>36</v>
      </c>
      <c r="H20" s="9"/>
      <c r="I20" s="7"/>
      <c r="J20" s="10">
        <v>-14.7</v>
      </c>
      <c r="K20" s="7" t="s">
        <v>16</v>
      </c>
      <c r="L20" s="7"/>
    </row>
    <row r="22" spans="1:12" x14ac:dyDescent="0.3">
      <c r="G22" s="11" t="s">
        <v>31</v>
      </c>
      <c r="H22" s="12">
        <f>+COUNTIF(K20:K20,"=Pte.")</f>
        <v>1</v>
      </c>
      <c r="I22" s="11" t="s">
        <v>32</v>
      </c>
      <c r="J22" s="13">
        <f>+SUMIF(K20:K20,"=Pte.",J20:J20)</f>
        <v>-14.7</v>
      </c>
    </row>
    <row r="24" spans="1:12" x14ac:dyDescent="0.3">
      <c r="A24" s="5">
        <v>430000006</v>
      </c>
      <c r="B24" s="5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">
      <c r="C25" s="7" t="s">
        <v>38</v>
      </c>
      <c r="D25" s="7" t="s">
        <v>39</v>
      </c>
      <c r="E25" s="7" t="s">
        <v>38</v>
      </c>
      <c r="F25" s="8">
        <v>1</v>
      </c>
      <c r="G25" s="7" t="s">
        <v>40</v>
      </c>
      <c r="H25" s="9"/>
      <c r="I25" s="7"/>
      <c r="J25" s="10">
        <v>-1.97</v>
      </c>
      <c r="K25" s="7" t="s">
        <v>16</v>
      </c>
      <c r="L25" s="7"/>
    </row>
    <row r="26" spans="1:12" x14ac:dyDescent="0.3">
      <c r="C26" s="7" t="s">
        <v>41</v>
      </c>
      <c r="D26" s="7" t="s">
        <v>42</v>
      </c>
      <c r="E26" s="7" t="s">
        <v>41</v>
      </c>
      <c r="F26" s="8">
        <v>1</v>
      </c>
      <c r="G26" s="7" t="s">
        <v>43</v>
      </c>
      <c r="H26" s="9"/>
      <c r="I26" s="7"/>
      <c r="J26" s="10">
        <v>-28.43</v>
      </c>
      <c r="K26" s="7" t="s">
        <v>16</v>
      </c>
      <c r="L26" s="7"/>
    </row>
    <row r="28" spans="1:12" x14ac:dyDescent="0.3">
      <c r="G28" s="11" t="s">
        <v>31</v>
      </c>
      <c r="H28" s="12">
        <f>+COUNTIF(K25:K26,"=Pte.")</f>
        <v>2</v>
      </c>
      <c r="I28" s="11" t="s">
        <v>32</v>
      </c>
      <c r="J28" s="13">
        <f>+SUMIF(K25:K26,"=Pte.",J25:J26)</f>
        <v>-30.4</v>
      </c>
    </row>
    <row r="30" spans="1:12" x14ac:dyDescent="0.3">
      <c r="A30" s="5">
        <v>430000011</v>
      </c>
      <c r="B30" s="5" t="s">
        <v>44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3">
      <c r="C31" s="7" t="s">
        <v>45</v>
      </c>
      <c r="D31" s="7" t="s">
        <v>46</v>
      </c>
      <c r="E31" s="7" t="s">
        <v>45</v>
      </c>
      <c r="F31" s="8">
        <v>1</v>
      </c>
      <c r="G31" s="7" t="s">
        <v>47</v>
      </c>
      <c r="H31" s="9"/>
      <c r="I31" s="7"/>
      <c r="J31" s="10">
        <v>702.47</v>
      </c>
      <c r="K31" s="7" t="s">
        <v>16</v>
      </c>
      <c r="L31" s="7"/>
    </row>
    <row r="33" spans="1:12" x14ac:dyDescent="0.3">
      <c r="G33" s="11" t="s">
        <v>31</v>
      </c>
      <c r="H33" s="12">
        <f>+COUNTIF(K31:K31,"=Pte.")</f>
        <v>1</v>
      </c>
      <c r="I33" s="11" t="s">
        <v>32</v>
      </c>
      <c r="J33" s="13">
        <f>+SUMIF(K31:K31,"=Pte.",J31:J31)</f>
        <v>702.47</v>
      </c>
    </row>
    <row r="35" spans="1:12" x14ac:dyDescent="0.3">
      <c r="A35" s="5">
        <v>430000017</v>
      </c>
      <c r="B35" s="5" t="s">
        <v>48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3">
      <c r="C36" s="7" t="s">
        <v>49</v>
      </c>
      <c r="D36" s="7" t="s">
        <v>50</v>
      </c>
      <c r="E36" s="7" t="s">
        <v>49</v>
      </c>
      <c r="F36" s="8">
        <v>1</v>
      </c>
      <c r="G36" s="7" t="s">
        <v>51</v>
      </c>
      <c r="H36" s="9"/>
      <c r="I36" s="7"/>
      <c r="J36" s="10">
        <v>-15.3</v>
      </c>
      <c r="K36" s="7" t="s">
        <v>16</v>
      </c>
      <c r="L36" s="7"/>
    </row>
    <row r="37" spans="1:12" x14ac:dyDescent="0.3">
      <c r="C37" s="7" t="s">
        <v>49</v>
      </c>
      <c r="D37" s="7" t="s">
        <v>52</v>
      </c>
      <c r="E37" s="7" t="s">
        <v>49</v>
      </c>
      <c r="F37" s="8">
        <v>1</v>
      </c>
      <c r="G37" s="7" t="s">
        <v>53</v>
      </c>
      <c r="H37" s="9"/>
      <c r="I37" s="7"/>
      <c r="J37" s="10">
        <v>-228.4</v>
      </c>
      <c r="K37" s="7" t="s">
        <v>16</v>
      </c>
      <c r="L37" s="7"/>
    </row>
    <row r="39" spans="1:12" x14ac:dyDescent="0.3">
      <c r="G39" s="11" t="s">
        <v>31</v>
      </c>
      <c r="H39" s="12">
        <f>+COUNTIF(K36:K37,"=Pte.")</f>
        <v>2</v>
      </c>
      <c r="I39" s="11" t="s">
        <v>32</v>
      </c>
      <c r="J39" s="13">
        <f>+SUMIF(K36:K37,"=Pte.",J36:J37)</f>
        <v>-243.70000000000002</v>
      </c>
    </row>
    <row r="41" spans="1:12" x14ac:dyDescent="0.3">
      <c r="A41" s="5">
        <v>430000029</v>
      </c>
      <c r="B41" s="5" t="s">
        <v>54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">
      <c r="C42" s="7" t="s">
        <v>28</v>
      </c>
      <c r="D42" s="7" t="s">
        <v>55</v>
      </c>
      <c r="E42" s="7" t="s">
        <v>28</v>
      </c>
      <c r="F42" s="8">
        <v>1</v>
      </c>
      <c r="G42" s="7" t="s">
        <v>56</v>
      </c>
      <c r="H42" s="9"/>
      <c r="I42" s="7"/>
      <c r="J42" s="10">
        <v>-36.85</v>
      </c>
      <c r="K42" s="7" t="s">
        <v>16</v>
      </c>
      <c r="L42" s="7"/>
    </row>
    <row r="44" spans="1:12" x14ac:dyDescent="0.3">
      <c r="G44" s="11" t="s">
        <v>31</v>
      </c>
      <c r="H44" s="12">
        <f>+COUNTIF(K42:K42,"=Pte.")</f>
        <v>1</v>
      </c>
      <c r="I44" s="11" t="s">
        <v>32</v>
      </c>
      <c r="J44" s="13">
        <f>+SUMIF(K42:K42,"=Pte.",J42:J42)</f>
        <v>-36.85</v>
      </c>
    </row>
    <row r="46" spans="1:12" x14ac:dyDescent="0.3">
      <c r="A46" s="5">
        <v>430000030</v>
      </c>
      <c r="B46" s="5" t="s">
        <v>57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">
      <c r="C47" s="7" t="s">
        <v>38</v>
      </c>
      <c r="D47" s="7" t="s">
        <v>58</v>
      </c>
      <c r="E47" s="7" t="s">
        <v>38</v>
      </c>
      <c r="F47" s="8">
        <v>1</v>
      </c>
      <c r="G47" s="7" t="s">
        <v>59</v>
      </c>
      <c r="H47" s="9"/>
      <c r="I47" s="7"/>
      <c r="J47" s="10">
        <v>8.6999999999999993</v>
      </c>
      <c r="K47" s="7" t="s">
        <v>16</v>
      </c>
      <c r="L47" s="7"/>
    </row>
    <row r="48" spans="1:12" x14ac:dyDescent="0.3">
      <c r="C48" s="7" t="s">
        <v>60</v>
      </c>
      <c r="D48" s="7" t="s">
        <v>61</v>
      </c>
      <c r="E48" s="7" t="s">
        <v>60</v>
      </c>
      <c r="F48" s="8">
        <v>1</v>
      </c>
      <c r="G48" s="7" t="s">
        <v>62</v>
      </c>
      <c r="H48" s="9"/>
      <c r="I48" s="7"/>
      <c r="J48" s="10">
        <v>-8.52</v>
      </c>
      <c r="K48" s="7" t="s">
        <v>16</v>
      </c>
      <c r="L48" s="7"/>
    </row>
    <row r="50" spans="1:12" x14ac:dyDescent="0.3">
      <c r="G50" s="11" t="s">
        <v>31</v>
      </c>
      <c r="H50" s="12">
        <f>+COUNTIF(K47:K48,"=Pte.")</f>
        <v>2</v>
      </c>
      <c r="I50" s="11" t="s">
        <v>32</v>
      </c>
      <c r="J50" s="13">
        <f>+SUMIF(K47:K48,"=Pte.",J47:J48)</f>
        <v>0.17999999999999972</v>
      </c>
    </row>
    <row r="52" spans="1:12" x14ac:dyDescent="0.3">
      <c r="A52" s="5">
        <v>430000033</v>
      </c>
      <c r="B52" s="5" t="s">
        <v>63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">
      <c r="C53" s="7" t="s">
        <v>64</v>
      </c>
      <c r="D53" s="7" t="s">
        <v>65</v>
      </c>
      <c r="E53" s="7" t="s">
        <v>64</v>
      </c>
      <c r="F53" s="8">
        <v>1</v>
      </c>
      <c r="G53" s="7" t="s">
        <v>66</v>
      </c>
      <c r="H53" s="9"/>
      <c r="I53" s="7"/>
      <c r="J53" s="10">
        <v>961.83</v>
      </c>
      <c r="K53" s="7" t="s">
        <v>16</v>
      </c>
      <c r="L53" s="7"/>
    </row>
    <row r="55" spans="1:12" x14ac:dyDescent="0.3">
      <c r="G55" s="11" t="s">
        <v>31</v>
      </c>
      <c r="H55" s="12">
        <f>+COUNTIF(K53:K53,"=Pte.")</f>
        <v>1</v>
      </c>
      <c r="I55" s="11" t="s">
        <v>32</v>
      </c>
      <c r="J55" s="13">
        <f>+SUMIF(K53:K53,"=Pte.",J53:J53)</f>
        <v>961.83</v>
      </c>
    </row>
    <row r="57" spans="1:12" x14ac:dyDescent="0.3">
      <c r="A57" s="5">
        <v>430000039</v>
      </c>
      <c r="B57" s="5" t="s">
        <v>67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">
      <c r="C58" s="7" t="s">
        <v>34</v>
      </c>
      <c r="D58" s="7" t="s">
        <v>68</v>
      </c>
      <c r="E58" s="7" t="s">
        <v>34</v>
      </c>
      <c r="F58" s="8">
        <v>1</v>
      </c>
      <c r="G58" s="7" t="s">
        <v>69</v>
      </c>
      <c r="H58" s="9"/>
      <c r="I58" s="7"/>
      <c r="J58" s="10">
        <v>-64.03</v>
      </c>
      <c r="K58" s="7" t="s">
        <v>16</v>
      </c>
      <c r="L58" s="7"/>
    </row>
    <row r="60" spans="1:12" x14ac:dyDescent="0.3">
      <c r="G60" s="11" t="s">
        <v>31</v>
      </c>
      <c r="H60" s="12">
        <f>+COUNTIF(K58:K58,"=Pte.")</f>
        <v>1</v>
      </c>
      <c r="I60" s="11" t="s">
        <v>32</v>
      </c>
      <c r="J60" s="13">
        <f>+SUMIF(K58:K58,"=Pte.",J58:J58)</f>
        <v>-64.03</v>
      </c>
    </row>
    <row r="62" spans="1:12" x14ac:dyDescent="0.3">
      <c r="A62" s="5">
        <v>430000049</v>
      </c>
      <c r="B62" s="5" t="s">
        <v>70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">
      <c r="C63" s="7" t="s">
        <v>71</v>
      </c>
      <c r="D63" s="7" t="s">
        <v>72</v>
      </c>
      <c r="E63" s="7" t="s">
        <v>71</v>
      </c>
      <c r="F63" s="8">
        <v>1</v>
      </c>
      <c r="G63" s="7" t="s">
        <v>73</v>
      </c>
      <c r="H63" s="9"/>
      <c r="I63" s="7"/>
      <c r="J63" s="10">
        <v>8.4600000000000009</v>
      </c>
      <c r="K63" s="7" t="s">
        <v>16</v>
      </c>
      <c r="L63" s="7"/>
    </row>
    <row r="65" spans="1:12" x14ac:dyDescent="0.3">
      <c r="G65" s="11" t="s">
        <v>31</v>
      </c>
      <c r="H65" s="12">
        <f>+COUNTIF(K63:K63,"=Pte.")</f>
        <v>1</v>
      </c>
      <c r="I65" s="11" t="s">
        <v>32</v>
      </c>
      <c r="J65" s="13">
        <f>+SUMIF(K63:K63,"=Pte.",J63:J63)</f>
        <v>8.4600000000000009</v>
      </c>
    </row>
    <row r="67" spans="1:12" x14ac:dyDescent="0.3">
      <c r="A67" s="5">
        <v>430000051</v>
      </c>
      <c r="B67" s="5" t="s">
        <v>74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">
      <c r="C68" s="7" t="s">
        <v>20</v>
      </c>
      <c r="D68" s="7" t="s">
        <v>75</v>
      </c>
      <c r="E68" s="7" t="s">
        <v>20</v>
      </c>
      <c r="F68" s="8">
        <v>1</v>
      </c>
      <c r="G68" s="7" t="s">
        <v>76</v>
      </c>
      <c r="H68" s="9"/>
      <c r="I68" s="7"/>
      <c r="J68" s="10">
        <v>-65.88</v>
      </c>
      <c r="K68" s="7" t="s">
        <v>16</v>
      </c>
      <c r="L68" s="7"/>
    </row>
    <row r="70" spans="1:12" x14ac:dyDescent="0.3">
      <c r="G70" s="11" t="s">
        <v>31</v>
      </c>
      <c r="H70" s="12">
        <f>+COUNTIF(K68:K68,"=Pte.")</f>
        <v>1</v>
      </c>
      <c r="I70" s="11" t="s">
        <v>32</v>
      </c>
      <c r="J70" s="13">
        <f>+SUMIF(K68:K68,"=Pte.",J68:J68)</f>
        <v>-65.88</v>
      </c>
    </row>
    <row r="72" spans="1:12" x14ac:dyDescent="0.3">
      <c r="A72" s="5">
        <v>430000061</v>
      </c>
      <c r="B72" s="5" t="s">
        <v>77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">
      <c r="C73" s="7" t="s">
        <v>78</v>
      </c>
      <c r="D73" s="7" t="s">
        <v>79</v>
      </c>
      <c r="E73" s="7" t="s">
        <v>78</v>
      </c>
      <c r="F73" s="8">
        <v>1</v>
      </c>
      <c r="G73" s="7" t="s">
        <v>80</v>
      </c>
      <c r="H73" s="9"/>
      <c r="I73" s="7"/>
      <c r="J73" s="10">
        <v>551.07000000000005</v>
      </c>
      <c r="K73" s="7" t="s">
        <v>16</v>
      </c>
      <c r="L73" s="7"/>
    </row>
    <row r="75" spans="1:12" x14ac:dyDescent="0.3">
      <c r="G75" s="11" t="s">
        <v>31</v>
      </c>
      <c r="H75" s="12">
        <f>+COUNTIF(K73:K73,"=Pte.")</f>
        <v>1</v>
      </c>
      <c r="I75" s="11" t="s">
        <v>32</v>
      </c>
      <c r="J75" s="13">
        <f>+SUMIF(K73:K73,"=Pte.",J73:J73)</f>
        <v>551.07000000000005</v>
      </c>
    </row>
    <row r="77" spans="1:12" x14ac:dyDescent="0.3">
      <c r="A77" s="5">
        <v>430000065</v>
      </c>
      <c r="B77" s="5" t="s">
        <v>81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">
      <c r="C78" s="7" t="s">
        <v>82</v>
      </c>
      <c r="D78" s="7" t="s">
        <v>83</v>
      </c>
      <c r="E78" s="7" t="s">
        <v>82</v>
      </c>
      <c r="F78" s="8">
        <v>1</v>
      </c>
      <c r="G78" s="7" t="s">
        <v>84</v>
      </c>
      <c r="H78" s="9"/>
      <c r="I78" s="7"/>
      <c r="J78" s="10">
        <v>-43.18</v>
      </c>
      <c r="K78" s="7" t="s">
        <v>16</v>
      </c>
      <c r="L78" s="7"/>
    </row>
    <row r="79" spans="1:12" x14ac:dyDescent="0.3">
      <c r="C79" s="7" t="s">
        <v>23</v>
      </c>
      <c r="D79" s="7" t="s">
        <v>85</v>
      </c>
      <c r="E79" s="7" t="s">
        <v>23</v>
      </c>
      <c r="F79" s="8">
        <v>1</v>
      </c>
      <c r="G79" s="7" t="s">
        <v>86</v>
      </c>
      <c r="H79" s="9"/>
      <c r="I79" s="7"/>
      <c r="J79" s="10">
        <v>-1.1499999999999999</v>
      </c>
      <c r="K79" s="7" t="s">
        <v>16</v>
      </c>
      <c r="L79" s="7"/>
    </row>
    <row r="81" spans="1:12" x14ac:dyDescent="0.3">
      <c r="G81" s="11" t="s">
        <v>31</v>
      </c>
      <c r="H81" s="12">
        <f>+COUNTIF(K78:K79,"=Pte.")</f>
        <v>2</v>
      </c>
      <c r="I81" s="11" t="s">
        <v>32</v>
      </c>
      <c r="J81" s="13">
        <f>+SUMIF(K78:K79,"=Pte.",J78:J79)</f>
        <v>-44.33</v>
      </c>
    </row>
    <row r="83" spans="1:12" x14ac:dyDescent="0.3">
      <c r="A83" s="5">
        <v>430000066</v>
      </c>
      <c r="B83" s="5" t="s">
        <v>87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">
      <c r="C84" s="7" t="s">
        <v>88</v>
      </c>
      <c r="D84" s="7" t="s">
        <v>89</v>
      </c>
      <c r="E84" s="7" t="s">
        <v>88</v>
      </c>
      <c r="F84" s="8">
        <v>1</v>
      </c>
      <c r="G84" s="7" t="s">
        <v>90</v>
      </c>
      <c r="H84" s="9"/>
      <c r="I84" s="7"/>
      <c r="J84" s="10">
        <v>726.25</v>
      </c>
      <c r="K84" s="7" t="s">
        <v>16</v>
      </c>
      <c r="L84" s="7"/>
    </row>
    <row r="86" spans="1:12" x14ac:dyDescent="0.3">
      <c r="G86" s="11" t="s">
        <v>31</v>
      </c>
      <c r="H86" s="12">
        <f>+COUNTIF(K84:K84,"=Pte.")</f>
        <v>1</v>
      </c>
      <c r="I86" s="11" t="s">
        <v>32</v>
      </c>
      <c r="J86" s="13">
        <f>+SUMIF(K84:K84,"=Pte.",J84:J84)</f>
        <v>726.25</v>
      </c>
    </row>
    <row r="88" spans="1:12" x14ac:dyDescent="0.3">
      <c r="A88" s="5">
        <v>430000072</v>
      </c>
      <c r="B88" s="5" t="s">
        <v>91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">
      <c r="C89" s="7" t="s">
        <v>92</v>
      </c>
      <c r="D89" s="7">
        <v>220000401</v>
      </c>
      <c r="E89" s="7" t="s">
        <v>92</v>
      </c>
      <c r="F89" s="8">
        <v>2</v>
      </c>
      <c r="G89" s="7" t="s">
        <v>93</v>
      </c>
      <c r="H89" s="9"/>
      <c r="I89" s="7"/>
      <c r="J89" s="10">
        <v>-37.26</v>
      </c>
      <c r="K89" s="7" t="s">
        <v>16</v>
      </c>
      <c r="L89" s="7" t="s">
        <v>94</v>
      </c>
    </row>
    <row r="90" spans="1:12" x14ac:dyDescent="0.3">
      <c r="C90" s="7" t="s">
        <v>95</v>
      </c>
      <c r="D90" s="7" t="s">
        <v>96</v>
      </c>
      <c r="E90" s="7" t="s">
        <v>95</v>
      </c>
      <c r="F90" s="8">
        <v>1</v>
      </c>
      <c r="G90" s="7" t="s">
        <v>97</v>
      </c>
      <c r="H90" s="9"/>
      <c r="I90" s="7"/>
      <c r="J90" s="10">
        <v>22.39</v>
      </c>
      <c r="K90" s="7" t="s">
        <v>16</v>
      </c>
      <c r="L90" s="7"/>
    </row>
    <row r="91" spans="1:12" x14ac:dyDescent="0.3">
      <c r="C91" s="7" t="s">
        <v>98</v>
      </c>
      <c r="D91" s="7" t="s">
        <v>99</v>
      </c>
      <c r="E91" s="7" t="s">
        <v>98</v>
      </c>
      <c r="F91" s="8">
        <v>1</v>
      </c>
      <c r="G91" s="7" t="s">
        <v>100</v>
      </c>
      <c r="H91" s="9"/>
      <c r="I91" s="7"/>
      <c r="J91" s="10">
        <v>779.22</v>
      </c>
      <c r="K91" s="7" t="s">
        <v>16</v>
      </c>
      <c r="L91" s="7"/>
    </row>
    <row r="92" spans="1:12" x14ac:dyDescent="0.3">
      <c r="C92" s="7" t="s">
        <v>101</v>
      </c>
      <c r="D92" s="7" t="s">
        <v>102</v>
      </c>
      <c r="E92" s="7" t="s">
        <v>101</v>
      </c>
      <c r="F92" s="8">
        <v>1</v>
      </c>
      <c r="G92" s="7" t="s">
        <v>103</v>
      </c>
      <c r="H92" s="9"/>
      <c r="I92" s="7"/>
      <c r="J92" s="10">
        <v>-12.59</v>
      </c>
      <c r="K92" s="7" t="s">
        <v>16</v>
      </c>
      <c r="L92" s="7"/>
    </row>
    <row r="93" spans="1:12" x14ac:dyDescent="0.3">
      <c r="C93" s="7" t="s">
        <v>104</v>
      </c>
      <c r="D93" s="7" t="s">
        <v>105</v>
      </c>
      <c r="E93" s="7" t="s">
        <v>104</v>
      </c>
      <c r="F93" s="8">
        <v>1</v>
      </c>
      <c r="G93" s="7" t="s">
        <v>106</v>
      </c>
      <c r="H93" s="9"/>
      <c r="I93" s="7"/>
      <c r="J93" s="10">
        <v>-13.39</v>
      </c>
      <c r="K93" s="7" t="s">
        <v>16</v>
      </c>
      <c r="L93" s="7"/>
    </row>
    <row r="94" spans="1:12" x14ac:dyDescent="0.3">
      <c r="C94" s="7" t="s">
        <v>104</v>
      </c>
      <c r="D94" s="7" t="s">
        <v>107</v>
      </c>
      <c r="E94" s="7" t="s">
        <v>104</v>
      </c>
      <c r="F94" s="8">
        <v>1</v>
      </c>
      <c r="G94" s="7" t="s">
        <v>108</v>
      </c>
      <c r="H94" s="9"/>
      <c r="I94" s="7"/>
      <c r="J94" s="10">
        <v>-2.88</v>
      </c>
      <c r="K94" s="7" t="s">
        <v>16</v>
      </c>
      <c r="L94" s="7"/>
    </row>
    <row r="96" spans="1:12" x14ac:dyDescent="0.3">
      <c r="G96" s="11" t="s">
        <v>31</v>
      </c>
      <c r="H96" s="12">
        <f>+COUNTIF(K89:K94,"=Pte.")</f>
        <v>6</v>
      </c>
      <c r="I96" s="11" t="s">
        <v>32</v>
      </c>
      <c r="J96" s="13">
        <f>+SUMIF(K89:K94,"=Pte.",J89:J94)</f>
        <v>735.49</v>
      </c>
    </row>
    <row r="98" spans="1:12" x14ac:dyDescent="0.3">
      <c r="A98" s="5">
        <v>430000074</v>
      </c>
      <c r="B98" s="5" t="s">
        <v>109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">
      <c r="C99" s="7" t="s">
        <v>110</v>
      </c>
      <c r="D99" s="7" t="s">
        <v>111</v>
      </c>
      <c r="E99" s="7" t="s">
        <v>110</v>
      </c>
      <c r="F99" s="8">
        <v>1</v>
      </c>
      <c r="G99" s="7" t="s">
        <v>112</v>
      </c>
      <c r="H99" s="9"/>
      <c r="I99" s="7"/>
      <c r="J99" s="10">
        <v>261.19</v>
      </c>
      <c r="K99" s="7" t="s">
        <v>16</v>
      </c>
      <c r="L99" s="7"/>
    </row>
    <row r="101" spans="1:12" x14ac:dyDescent="0.3">
      <c r="G101" s="11" t="s">
        <v>31</v>
      </c>
      <c r="H101" s="12">
        <f>+COUNTIF(K99:K99,"=Pte.")</f>
        <v>1</v>
      </c>
      <c r="I101" s="11" t="s">
        <v>32</v>
      </c>
      <c r="J101" s="13">
        <f>+SUMIF(K99:K99,"=Pte.",J99:J99)</f>
        <v>261.19</v>
      </c>
    </row>
    <row r="103" spans="1:12" x14ac:dyDescent="0.3">
      <c r="A103" s="5">
        <v>430000075</v>
      </c>
      <c r="B103" s="5" t="s">
        <v>113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">
      <c r="C104" s="7" t="s">
        <v>23</v>
      </c>
      <c r="D104" s="7" t="s">
        <v>114</v>
      </c>
      <c r="E104" s="7" t="s">
        <v>23</v>
      </c>
      <c r="F104" s="8">
        <v>1</v>
      </c>
      <c r="G104" s="7" t="s">
        <v>115</v>
      </c>
      <c r="H104" s="9"/>
      <c r="I104" s="7"/>
      <c r="J104" s="10">
        <v>-5.51</v>
      </c>
      <c r="K104" s="7" t="s">
        <v>16</v>
      </c>
      <c r="L104" s="7"/>
    </row>
    <row r="106" spans="1:12" x14ac:dyDescent="0.3">
      <c r="G106" s="11" t="s">
        <v>31</v>
      </c>
      <c r="H106" s="12">
        <f>+COUNTIF(K104:K104,"=Pte.")</f>
        <v>1</v>
      </c>
      <c r="I106" s="11" t="s">
        <v>32</v>
      </c>
      <c r="J106" s="13">
        <f>+SUMIF(K104:K104,"=Pte.",J104:J104)</f>
        <v>-5.51</v>
      </c>
    </row>
    <row r="108" spans="1:12" x14ac:dyDescent="0.3">
      <c r="A108" s="5">
        <v>430000079</v>
      </c>
      <c r="B108" s="5" t="s">
        <v>116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">
      <c r="C109" s="7" t="s">
        <v>23</v>
      </c>
      <c r="D109" s="7" t="s">
        <v>117</v>
      </c>
      <c r="E109" s="7" t="s">
        <v>23</v>
      </c>
      <c r="F109" s="8">
        <v>1</v>
      </c>
      <c r="G109" s="7" t="s">
        <v>118</v>
      </c>
      <c r="H109" s="9"/>
      <c r="I109" s="7"/>
      <c r="J109" s="10">
        <v>-5.72</v>
      </c>
      <c r="K109" s="7" t="s">
        <v>16</v>
      </c>
      <c r="L109" s="7"/>
    </row>
    <row r="111" spans="1:12" x14ac:dyDescent="0.3">
      <c r="G111" s="11" t="s">
        <v>31</v>
      </c>
      <c r="H111" s="12">
        <f>+COUNTIF(K109:K109,"=Pte.")</f>
        <v>1</v>
      </c>
      <c r="I111" s="11" t="s">
        <v>32</v>
      </c>
      <c r="J111" s="13">
        <f>+SUMIF(K109:K109,"=Pte.",J109:J109)</f>
        <v>-5.72</v>
      </c>
    </row>
    <row r="113" spans="1:12" x14ac:dyDescent="0.3">
      <c r="A113" s="5">
        <v>430000086</v>
      </c>
      <c r="B113" s="5" t="s">
        <v>119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">
      <c r="C114" s="7" t="s">
        <v>120</v>
      </c>
      <c r="D114" s="7" t="s">
        <v>121</v>
      </c>
      <c r="E114" s="7" t="s">
        <v>120</v>
      </c>
      <c r="F114" s="8">
        <v>1</v>
      </c>
      <c r="G114" s="7" t="s">
        <v>122</v>
      </c>
      <c r="H114" s="9"/>
      <c r="I114" s="7"/>
      <c r="J114" s="10">
        <v>381.83</v>
      </c>
      <c r="K114" s="7" t="s">
        <v>16</v>
      </c>
      <c r="L114" s="7"/>
    </row>
    <row r="116" spans="1:12" x14ac:dyDescent="0.3">
      <c r="G116" s="11" t="s">
        <v>31</v>
      </c>
      <c r="H116" s="12">
        <f>+COUNTIF(K114:K114,"=Pte.")</f>
        <v>1</v>
      </c>
      <c r="I116" s="11" t="s">
        <v>32</v>
      </c>
      <c r="J116" s="13">
        <f>+SUMIF(K114:K114,"=Pte.",J114:J114)</f>
        <v>381.83</v>
      </c>
    </row>
    <row r="118" spans="1:12" x14ac:dyDescent="0.3">
      <c r="A118" s="5">
        <v>430000091</v>
      </c>
      <c r="B118" s="5" t="s">
        <v>123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">
      <c r="C119" s="7" t="s">
        <v>124</v>
      </c>
      <c r="D119" s="7" t="s">
        <v>125</v>
      </c>
      <c r="E119" s="7" t="s">
        <v>124</v>
      </c>
      <c r="F119" s="8">
        <v>1</v>
      </c>
      <c r="G119" s="7" t="s">
        <v>126</v>
      </c>
      <c r="H119" s="9"/>
      <c r="I119" s="7"/>
      <c r="J119" s="10">
        <v>-2.74</v>
      </c>
      <c r="K119" s="7" t="s">
        <v>16</v>
      </c>
      <c r="L119" s="7"/>
    </row>
    <row r="120" spans="1:12" x14ac:dyDescent="0.3">
      <c r="C120" s="7" t="s">
        <v>34</v>
      </c>
      <c r="D120" s="7" t="s">
        <v>127</v>
      </c>
      <c r="E120" s="7" t="s">
        <v>34</v>
      </c>
      <c r="F120" s="8">
        <v>1</v>
      </c>
      <c r="G120" s="7" t="s">
        <v>128</v>
      </c>
      <c r="H120" s="9"/>
      <c r="I120" s="7"/>
      <c r="J120" s="10">
        <v>-3.46</v>
      </c>
      <c r="K120" s="7" t="s">
        <v>16</v>
      </c>
      <c r="L120" s="7"/>
    </row>
    <row r="121" spans="1:12" x14ac:dyDescent="0.3">
      <c r="C121" s="7" t="s">
        <v>34</v>
      </c>
      <c r="D121" s="7" t="s">
        <v>129</v>
      </c>
      <c r="E121" s="7" t="s">
        <v>34</v>
      </c>
      <c r="F121" s="8">
        <v>1</v>
      </c>
      <c r="G121" s="7" t="s">
        <v>130</v>
      </c>
      <c r="H121" s="9"/>
      <c r="I121" s="7"/>
      <c r="J121" s="10">
        <v>649.89</v>
      </c>
      <c r="K121" s="7" t="s">
        <v>16</v>
      </c>
      <c r="L121" s="7"/>
    </row>
    <row r="122" spans="1:12" x14ac:dyDescent="0.3">
      <c r="C122" s="7" t="s">
        <v>131</v>
      </c>
      <c r="D122" s="7" t="s">
        <v>132</v>
      </c>
      <c r="E122" s="7" t="s">
        <v>131</v>
      </c>
      <c r="F122" s="8">
        <v>1</v>
      </c>
      <c r="G122" s="7" t="s">
        <v>133</v>
      </c>
      <c r="H122" s="9"/>
      <c r="I122" s="7"/>
      <c r="J122" s="10">
        <v>588.97</v>
      </c>
      <c r="K122" s="7" t="s">
        <v>16</v>
      </c>
      <c r="L122" s="7"/>
    </row>
    <row r="123" spans="1:12" x14ac:dyDescent="0.3">
      <c r="C123" s="7" t="s">
        <v>28</v>
      </c>
      <c r="D123" s="7" t="s">
        <v>134</v>
      </c>
      <c r="E123" s="7" t="s">
        <v>28</v>
      </c>
      <c r="F123" s="8">
        <v>1</v>
      </c>
      <c r="G123" s="7" t="s">
        <v>135</v>
      </c>
      <c r="H123" s="9"/>
      <c r="I123" s="7"/>
      <c r="J123" s="10">
        <v>-13.6</v>
      </c>
      <c r="K123" s="7" t="s">
        <v>16</v>
      </c>
      <c r="L123" s="7"/>
    </row>
    <row r="125" spans="1:12" x14ac:dyDescent="0.3">
      <c r="G125" s="11" t="s">
        <v>31</v>
      </c>
      <c r="H125" s="12">
        <f>+COUNTIF(K119:K123,"=Pte.")</f>
        <v>5</v>
      </c>
      <c r="I125" s="11" t="s">
        <v>32</v>
      </c>
      <c r="J125" s="13">
        <f>+SUMIF(K119:K123,"=Pte.",J119:J123)</f>
        <v>1219.06</v>
      </c>
    </row>
    <row r="127" spans="1:12" x14ac:dyDescent="0.3">
      <c r="A127" s="5">
        <v>430000096</v>
      </c>
      <c r="B127" s="5" t="s">
        <v>136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">
      <c r="C128" s="7" t="s">
        <v>137</v>
      </c>
      <c r="D128" s="7" t="s">
        <v>138</v>
      </c>
      <c r="E128" s="7" t="s">
        <v>137</v>
      </c>
      <c r="F128" s="8">
        <v>1</v>
      </c>
      <c r="G128" s="7" t="s">
        <v>139</v>
      </c>
      <c r="H128" s="9"/>
      <c r="I128" s="7"/>
      <c r="J128" s="10">
        <v>-1.85</v>
      </c>
      <c r="K128" s="7" t="s">
        <v>16</v>
      </c>
      <c r="L128" s="7"/>
    </row>
    <row r="130" spans="1:12" x14ac:dyDescent="0.3">
      <c r="G130" s="11" t="s">
        <v>31</v>
      </c>
      <c r="H130" s="12">
        <f>+COUNTIF(K128:K128,"=Pte.")</f>
        <v>1</v>
      </c>
      <c r="I130" s="11" t="s">
        <v>32</v>
      </c>
      <c r="J130" s="13">
        <f>+SUMIF(K128:K128,"=Pte.",J128:J128)</f>
        <v>-1.85</v>
      </c>
    </row>
    <row r="132" spans="1:12" x14ac:dyDescent="0.3">
      <c r="A132" s="5">
        <v>430000103</v>
      </c>
      <c r="B132" s="5" t="s">
        <v>140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">
      <c r="C133" s="7" t="s">
        <v>141</v>
      </c>
      <c r="D133" s="7" t="s">
        <v>142</v>
      </c>
      <c r="E133" s="7" t="s">
        <v>141</v>
      </c>
      <c r="F133" s="8">
        <v>1</v>
      </c>
      <c r="G133" s="7" t="s">
        <v>143</v>
      </c>
      <c r="H133" s="9"/>
      <c r="I133" s="7"/>
      <c r="J133" s="10">
        <v>-83.07</v>
      </c>
      <c r="K133" s="7" t="s">
        <v>16</v>
      </c>
      <c r="L133" s="7"/>
    </row>
    <row r="135" spans="1:12" x14ac:dyDescent="0.3">
      <c r="G135" s="11" t="s">
        <v>31</v>
      </c>
      <c r="H135" s="12">
        <f>+COUNTIF(K133:K133,"=Pte.")</f>
        <v>1</v>
      </c>
      <c r="I135" s="11" t="s">
        <v>32</v>
      </c>
      <c r="J135" s="13">
        <f>+SUMIF(K133:K133,"=Pte.",J133:J133)</f>
        <v>-83.07</v>
      </c>
    </row>
    <row r="137" spans="1:12" x14ac:dyDescent="0.3">
      <c r="A137" s="5">
        <v>430000109</v>
      </c>
      <c r="B137" s="5" t="s">
        <v>144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">
      <c r="C138" s="7" t="s">
        <v>145</v>
      </c>
      <c r="D138" s="7">
        <v>2200000313</v>
      </c>
      <c r="E138" s="7" t="s">
        <v>145</v>
      </c>
      <c r="F138" s="8">
        <v>1</v>
      </c>
      <c r="G138" s="7" t="s">
        <v>146</v>
      </c>
      <c r="H138" s="9"/>
      <c r="I138" s="7"/>
      <c r="J138" s="10">
        <v>-5.99</v>
      </c>
      <c r="K138" s="7" t="s">
        <v>16</v>
      </c>
      <c r="L138" s="7" t="s">
        <v>94</v>
      </c>
    </row>
    <row r="140" spans="1:12" x14ac:dyDescent="0.3">
      <c r="G140" s="11" t="s">
        <v>31</v>
      </c>
      <c r="H140" s="12">
        <f>+COUNTIF(K138:K138,"=Pte.")</f>
        <v>1</v>
      </c>
      <c r="I140" s="11" t="s">
        <v>32</v>
      </c>
      <c r="J140" s="13">
        <f>+SUMIF(K138:K138,"=Pte.",J138:J138)</f>
        <v>-5.99</v>
      </c>
    </row>
    <row r="142" spans="1:12" x14ac:dyDescent="0.3">
      <c r="A142" s="5">
        <v>430000112</v>
      </c>
      <c r="B142" s="5" t="s">
        <v>147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">
      <c r="C143" s="7" t="s">
        <v>148</v>
      </c>
      <c r="D143" s="7" t="s">
        <v>149</v>
      </c>
      <c r="E143" s="7" t="s">
        <v>148</v>
      </c>
      <c r="F143" s="8">
        <v>1</v>
      </c>
      <c r="G143" s="7" t="s">
        <v>150</v>
      </c>
      <c r="H143" s="9"/>
      <c r="I143" s="7"/>
      <c r="J143" s="10">
        <v>-21.61</v>
      </c>
      <c r="K143" s="7" t="s">
        <v>16</v>
      </c>
      <c r="L143" s="7"/>
    </row>
    <row r="144" spans="1:12" x14ac:dyDescent="0.3">
      <c r="C144" s="7" t="s">
        <v>151</v>
      </c>
      <c r="D144" s="7" t="s">
        <v>152</v>
      </c>
      <c r="E144" s="7" t="s">
        <v>151</v>
      </c>
      <c r="F144" s="8">
        <v>1</v>
      </c>
      <c r="G144" s="7" t="s">
        <v>153</v>
      </c>
      <c r="H144" s="9"/>
      <c r="I144" s="7"/>
      <c r="J144" s="10">
        <v>-0.79</v>
      </c>
      <c r="K144" s="7" t="s">
        <v>16</v>
      </c>
      <c r="L144" s="7"/>
    </row>
    <row r="145" spans="1:12" x14ac:dyDescent="0.3">
      <c r="C145" s="7" t="s">
        <v>154</v>
      </c>
      <c r="D145" s="7" t="s">
        <v>155</v>
      </c>
      <c r="E145" s="7" t="s">
        <v>154</v>
      </c>
      <c r="F145" s="8">
        <v>1</v>
      </c>
      <c r="G145" s="7" t="s">
        <v>156</v>
      </c>
      <c r="H145" s="9"/>
      <c r="I145" s="7"/>
      <c r="J145" s="10">
        <v>-4.82</v>
      </c>
      <c r="K145" s="7" t="s">
        <v>16</v>
      </c>
      <c r="L145" s="7"/>
    </row>
    <row r="147" spans="1:12" x14ac:dyDescent="0.3">
      <c r="G147" s="11" t="s">
        <v>31</v>
      </c>
      <c r="H147" s="12">
        <f>+COUNTIF(K143:K145,"=Pte.")</f>
        <v>3</v>
      </c>
      <c r="I147" s="11" t="s">
        <v>32</v>
      </c>
      <c r="J147" s="13">
        <f>+SUMIF(K143:K145,"=Pte.",J143:J145)</f>
        <v>-27.22</v>
      </c>
    </row>
    <row r="149" spans="1:12" x14ac:dyDescent="0.3">
      <c r="A149" s="5">
        <v>430000115</v>
      </c>
      <c r="B149" s="5" t="s">
        <v>157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">
      <c r="C150" s="7" t="s">
        <v>158</v>
      </c>
      <c r="D150" s="7" t="s">
        <v>159</v>
      </c>
      <c r="E150" s="7" t="s">
        <v>158</v>
      </c>
      <c r="F150" s="8">
        <v>1</v>
      </c>
      <c r="G150" s="7" t="s">
        <v>160</v>
      </c>
      <c r="H150" s="9"/>
      <c r="I150" s="7"/>
      <c r="J150" s="10">
        <v>-61.57</v>
      </c>
      <c r="K150" s="7" t="s">
        <v>16</v>
      </c>
      <c r="L150" s="7"/>
    </row>
    <row r="151" spans="1:12" x14ac:dyDescent="0.3">
      <c r="C151" s="7" t="s">
        <v>161</v>
      </c>
      <c r="D151" s="7" t="s">
        <v>162</v>
      </c>
      <c r="E151" s="7" t="s">
        <v>161</v>
      </c>
      <c r="F151" s="8">
        <v>1</v>
      </c>
      <c r="G151" s="7" t="s">
        <v>163</v>
      </c>
      <c r="H151" s="9"/>
      <c r="I151" s="7"/>
      <c r="J151" s="10">
        <v>-38.67</v>
      </c>
      <c r="K151" s="7" t="s">
        <v>16</v>
      </c>
      <c r="L151" s="7"/>
    </row>
    <row r="152" spans="1:12" x14ac:dyDescent="0.3">
      <c r="C152" s="7" t="s">
        <v>164</v>
      </c>
      <c r="D152" s="7" t="s">
        <v>165</v>
      </c>
      <c r="E152" s="7" t="s">
        <v>164</v>
      </c>
      <c r="F152" s="8">
        <v>1</v>
      </c>
      <c r="G152" s="7" t="s">
        <v>166</v>
      </c>
      <c r="H152" s="9"/>
      <c r="I152" s="7"/>
      <c r="J152" s="10">
        <v>-68.38</v>
      </c>
      <c r="K152" s="7" t="s">
        <v>16</v>
      </c>
      <c r="L152" s="7"/>
    </row>
    <row r="153" spans="1:12" x14ac:dyDescent="0.3">
      <c r="C153" s="7" t="s">
        <v>164</v>
      </c>
      <c r="D153" s="7" t="s">
        <v>167</v>
      </c>
      <c r="E153" s="7" t="s">
        <v>164</v>
      </c>
      <c r="F153" s="8">
        <v>1</v>
      </c>
      <c r="G153" s="7" t="s">
        <v>168</v>
      </c>
      <c r="H153" s="9"/>
      <c r="I153" s="7"/>
      <c r="J153" s="10">
        <v>-106.92</v>
      </c>
      <c r="K153" s="7" t="s">
        <v>16</v>
      </c>
      <c r="L153" s="7"/>
    </row>
    <row r="154" spans="1:12" x14ac:dyDescent="0.3">
      <c r="C154" s="7" t="s">
        <v>164</v>
      </c>
      <c r="D154" s="7" t="s">
        <v>169</v>
      </c>
      <c r="E154" s="7" t="s">
        <v>164</v>
      </c>
      <c r="F154" s="8">
        <v>1</v>
      </c>
      <c r="G154" s="7" t="s">
        <v>170</v>
      </c>
      <c r="H154" s="9"/>
      <c r="I154" s="7"/>
      <c r="J154" s="10">
        <v>-143.44999999999999</v>
      </c>
      <c r="K154" s="7" t="s">
        <v>16</v>
      </c>
      <c r="L154" s="7"/>
    </row>
    <row r="155" spans="1:12" x14ac:dyDescent="0.3">
      <c r="C155" s="7" t="s">
        <v>164</v>
      </c>
      <c r="D155" s="7" t="s">
        <v>171</v>
      </c>
      <c r="E155" s="7" t="s">
        <v>164</v>
      </c>
      <c r="F155" s="8">
        <v>1</v>
      </c>
      <c r="G155" s="7" t="s">
        <v>172</v>
      </c>
      <c r="H155" s="9"/>
      <c r="I155" s="7"/>
      <c r="J155" s="10">
        <v>-262</v>
      </c>
      <c r="K155" s="7" t="s">
        <v>16</v>
      </c>
      <c r="L155" s="7"/>
    </row>
    <row r="156" spans="1:12" x14ac:dyDescent="0.3">
      <c r="C156" s="7" t="s">
        <v>164</v>
      </c>
      <c r="D156" s="7" t="s">
        <v>173</v>
      </c>
      <c r="E156" s="7" t="s">
        <v>164</v>
      </c>
      <c r="F156" s="8">
        <v>1</v>
      </c>
      <c r="G156" s="7" t="s">
        <v>174</v>
      </c>
      <c r="H156" s="9"/>
      <c r="I156" s="7"/>
      <c r="J156" s="10">
        <v>-182.52</v>
      </c>
      <c r="K156" s="7" t="s">
        <v>16</v>
      </c>
      <c r="L156" s="7"/>
    </row>
    <row r="158" spans="1:12" x14ac:dyDescent="0.3">
      <c r="G158" s="11" t="s">
        <v>31</v>
      </c>
      <c r="H158" s="12">
        <f>+COUNTIF(K150:K156,"=Pte.")</f>
        <v>7</v>
      </c>
      <c r="I158" s="11" t="s">
        <v>32</v>
      </c>
      <c r="J158" s="13">
        <f>+SUMIF(K150:K156,"=Pte.",J150:J156)</f>
        <v>-863.51</v>
      </c>
    </row>
    <row r="160" spans="1:12" x14ac:dyDescent="0.3">
      <c r="A160" s="5">
        <v>430000120</v>
      </c>
      <c r="B160" s="5" t="s">
        <v>175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">
      <c r="C161" s="7" t="s">
        <v>176</v>
      </c>
      <c r="D161" s="7" t="s">
        <v>177</v>
      </c>
      <c r="E161" s="7" t="s">
        <v>176</v>
      </c>
      <c r="F161" s="8">
        <v>1</v>
      </c>
      <c r="G161" s="7" t="s">
        <v>178</v>
      </c>
      <c r="H161" s="9"/>
      <c r="I161" s="7"/>
      <c r="J161" s="10">
        <v>-22.57</v>
      </c>
      <c r="K161" s="7" t="s">
        <v>16</v>
      </c>
      <c r="L161" s="7"/>
    </row>
    <row r="163" spans="1:12" x14ac:dyDescent="0.3">
      <c r="G163" s="11" t="s">
        <v>31</v>
      </c>
      <c r="H163" s="12">
        <f>+COUNTIF(K161:K161,"=Pte.")</f>
        <v>1</v>
      </c>
      <c r="I163" s="11" t="s">
        <v>32</v>
      </c>
      <c r="J163" s="13">
        <f>+SUMIF(K161:K161,"=Pte.",J161:J161)</f>
        <v>-22.57</v>
      </c>
    </row>
    <row r="165" spans="1:12" x14ac:dyDescent="0.3">
      <c r="A165" s="5">
        <v>430000132</v>
      </c>
      <c r="B165" s="5" t="s">
        <v>179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">
      <c r="C166" s="7" t="s">
        <v>180</v>
      </c>
      <c r="D166" s="7" t="s">
        <v>181</v>
      </c>
      <c r="E166" s="7" t="s">
        <v>180</v>
      </c>
      <c r="F166" s="8">
        <v>1</v>
      </c>
      <c r="G166" s="7" t="s">
        <v>182</v>
      </c>
      <c r="H166" s="9"/>
      <c r="I166" s="7"/>
      <c r="J166" s="10">
        <v>-16.47</v>
      </c>
      <c r="K166" s="7" t="s">
        <v>16</v>
      </c>
      <c r="L166" s="7"/>
    </row>
    <row r="168" spans="1:12" x14ac:dyDescent="0.3">
      <c r="G168" s="11" t="s">
        <v>31</v>
      </c>
      <c r="H168" s="12">
        <f>+COUNTIF(K166:K166,"=Pte.")</f>
        <v>1</v>
      </c>
      <c r="I168" s="11" t="s">
        <v>32</v>
      </c>
      <c r="J168" s="13">
        <f>+SUMIF(K166:K166,"=Pte.",J166:J166)</f>
        <v>-16.47</v>
      </c>
    </row>
    <row r="170" spans="1:12" x14ac:dyDescent="0.3">
      <c r="A170" s="5">
        <v>430000133</v>
      </c>
      <c r="B170" s="5" t="s">
        <v>183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">
      <c r="C171" s="7" t="s">
        <v>184</v>
      </c>
      <c r="D171" s="7" t="s">
        <v>185</v>
      </c>
      <c r="E171" s="7" t="s">
        <v>184</v>
      </c>
      <c r="F171" s="8">
        <v>1</v>
      </c>
      <c r="G171" s="7" t="s">
        <v>186</v>
      </c>
      <c r="H171" s="9"/>
      <c r="I171" s="7"/>
      <c r="J171" s="10">
        <v>-7.87</v>
      </c>
      <c r="K171" s="7" t="s">
        <v>16</v>
      </c>
      <c r="L171" s="7"/>
    </row>
    <row r="173" spans="1:12" x14ac:dyDescent="0.3">
      <c r="G173" s="11" t="s">
        <v>31</v>
      </c>
      <c r="H173" s="12">
        <f>+COUNTIF(K171:K171,"=Pte.")</f>
        <v>1</v>
      </c>
      <c r="I173" s="11" t="s">
        <v>32</v>
      </c>
      <c r="J173" s="13">
        <f>+SUMIF(K171:K171,"=Pte.",J171:J171)</f>
        <v>-7.87</v>
      </c>
    </row>
    <row r="175" spans="1:12" x14ac:dyDescent="0.3">
      <c r="A175" s="5">
        <v>430000137</v>
      </c>
      <c r="B175" s="5" t="s">
        <v>187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">
      <c r="C176" s="7" t="s">
        <v>176</v>
      </c>
      <c r="D176" s="7" t="s">
        <v>188</v>
      </c>
      <c r="E176" s="7" t="s">
        <v>176</v>
      </c>
      <c r="F176" s="8">
        <v>1</v>
      </c>
      <c r="G176" s="7" t="s">
        <v>189</v>
      </c>
      <c r="H176" s="9"/>
      <c r="I176" s="7"/>
      <c r="J176" s="10">
        <v>-3.96</v>
      </c>
      <c r="K176" s="7" t="s">
        <v>16</v>
      </c>
      <c r="L176" s="7"/>
    </row>
    <row r="178" spans="1:12" x14ac:dyDescent="0.3">
      <c r="G178" s="11" t="s">
        <v>31</v>
      </c>
      <c r="H178" s="12">
        <f>+COUNTIF(K176:K176,"=Pte.")</f>
        <v>1</v>
      </c>
      <c r="I178" s="11" t="s">
        <v>32</v>
      </c>
      <c r="J178" s="13">
        <f>+SUMIF(K176:K176,"=Pte.",J176:J176)</f>
        <v>-3.96</v>
      </c>
    </row>
    <row r="180" spans="1:12" x14ac:dyDescent="0.3">
      <c r="A180" s="5">
        <v>430000138</v>
      </c>
      <c r="B180" s="5" t="s">
        <v>190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">
      <c r="C181" s="7" t="s">
        <v>191</v>
      </c>
      <c r="D181" s="7" t="s">
        <v>192</v>
      </c>
      <c r="E181" s="7" t="s">
        <v>191</v>
      </c>
      <c r="F181" s="8">
        <v>1</v>
      </c>
      <c r="G181" s="7" t="s">
        <v>193</v>
      </c>
      <c r="H181" s="9"/>
      <c r="I181" s="7"/>
      <c r="J181" s="10">
        <v>-7.51</v>
      </c>
      <c r="K181" s="7" t="s">
        <v>16</v>
      </c>
      <c r="L181" s="7"/>
    </row>
    <row r="183" spans="1:12" x14ac:dyDescent="0.3">
      <c r="G183" s="11" t="s">
        <v>31</v>
      </c>
      <c r="H183" s="12">
        <f>+COUNTIF(K181:K181,"=Pte.")</f>
        <v>1</v>
      </c>
      <c r="I183" s="11" t="s">
        <v>32</v>
      </c>
      <c r="J183" s="13">
        <f>+SUMIF(K181:K181,"=Pte.",J181:J181)</f>
        <v>-7.51</v>
      </c>
    </row>
    <row r="185" spans="1:12" x14ac:dyDescent="0.3">
      <c r="A185" s="5">
        <v>430000143</v>
      </c>
      <c r="B185" s="5" t="s">
        <v>194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">
      <c r="C186" s="7" t="s">
        <v>195</v>
      </c>
      <c r="D186" s="7">
        <v>2200000302</v>
      </c>
      <c r="E186" s="7" t="s">
        <v>195</v>
      </c>
      <c r="F186" s="8">
        <v>1</v>
      </c>
      <c r="G186" s="7" t="s">
        <v>196</v>
      </c>
      <c r="H186" s="9"/>
      <c r="I186" s="7"/>
      <c r="J186" s="10">
        <v>-3.6</v>
      </c>
      <c r="K186" s="7" t="s">
        <v>16</v>
      </c>
      <c r="L186" s="7" t="s">
        <v>94</v>
      </c>
    </row>
    <row r="188" spans="1:12" x14ac:dyDescent="0.3">
      <c r="G188" s="11" t="s">
        <v>31</v>
      </c>
      <c r="H188" s="12">
        <f>+COUNTIF(K186:K186,"=Pte.")</f>
        <v>1</v>
      </c>
      <c r="I188" s="11" t="s">
        <v>32</v>
      </c>
      <c r="J188" s="13">
        <f>+SUMIF(K186:K186,"=Pte.",J186:J186)</f>
        <v>-3.6</v>
      </c>
    </row>
    <row r="190" spans="1:12" x14ac:dyDescent="0.3">
      <c r="A190" s="5">
        <v>430000149</v>
      </c>
      <c r="B190" s="5" t="s">
        <v>197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">
      <c r="C191" s="7" t="s">
        <v>198</v>
      </c>
      <c r="D191" s="7" t="s">
        <v>199</v>
      </c>
      <c r="E191" s="7" t="s">
        <v>198</v>
      </c>
      <c r="F191" s="8">
        <v>1</v>
      </c>
      <c r="G191" s="7" t="s">
        <v>200</v>
      </c>
      <c r="H191" s="9"/>
      <c r="I191" s="7"/>
      <c r="J191" s="10">
        <v>-100</v>
      </c>
      <c r="K191" s="7" t="s">
        <v>16</v>
      </c>
      <c r="L191" s="7"/>
    </row>
    <row r="193" spans="1:12" x14ac:dyDescent="0.3">
      <c r="G193" s="11" t="s">
        <v>31</v>
      </c>
      <c r="H193" s="12">
        <f>+COUNTIF(K191:K191,"=Pte.")</f>
        <v>1</v>
      </c>
      <c r="I193" s="11" t="s">
        <v>32</v>
      </c>
      <c r="J193" s="13">
        <f>+SUMIF(K191:K191,"=Pte.",J191:J191)</f>
        <v>-100</v>
      </c>
    </row>
    <row r="195" spans="1:12" x14ac:dyDescent="0.3">
      <c r="A195" s="5">
        <v>430000150</v>
      </c>
      <c r="B195" s="5" t="s">
        <v>201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">
      <c r="C196" s="7" t="s">
        <v>23</v>
      </c>
      <c r="D196" s="7" t="s">
        <v>202</v>
      </c>
      <c r="E196" s="7" t="s">
        <v>23</v>
      </c>
      <c r="F196" s="8">
        <v>1</v>
      </c>
      <c r="G196" s="7" t="s">
        <v>203</v>
      </c>
      <c r="H196" s="9"/>
      <c r="I196" s="7"/>
      <c r="J196" s="10">
        <v>-8.92</v>
      </c>
      <c r="K196" s="7" t="s">
        <v>16</v>
      </c>
      <c r="L196" s="7" t="s">
        <v>94</v>
      </c>
    </row>
    <row r="198" spans="1:12" x14ac:dyDescent="0.3">
      <c r="G198" s="11" t="s">
        <v>31</v>
      </c>
      <c r="H198" s="12">
        <f>+COUNTIF(K196:K196,"=Pte.")</f>
        <v>1</v>
      </c>
      <c r="I198" s="11" t="s">
        <v>32</v>
      </c>
      <c r="J198" s="13">
        <f>+SUMIF(K196:K196,"=Pte.",J196:J196)</f>
        <v>-8.92</v>
      </c>
    </row>
    <row r="200" spans="1:12" x14ac:dyDescent="0.3">
      <c r="A200" s="5">
        <v>430000151</v>
      </c>
      <c r="B200" s="5" t="s">
        <v>204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">
      <c r="C201" s="7" t="s">
        <v>198</v>
      </c>
      <c r="D201" s="7" t="s">
        <v>205</v>
      </c>
      <c r="E201" s="7" t="s">
        <v>198</v>
      </c>
      <c r="F201" s="8">
        <v>1</v>
      </c>
      <c r="G201" s="7" t="s">
        <v>206</v>
      </c>
      <c r="H201" s="9"/>
      <c r="I201" s="7"/>
      <c r="J201" s="10">
        <v>-200</v>
      </c>
      <c r="K201" s="7" t="s">
        <v>16</v>
      </c>
      <c r="L201" s="7"/>
    </row>
    <row r="203" spans="1:12" x14ac:dyDescent="0.3">
      <c r="G203" s="11" t="s">
        <v>31</v>
      </c>
      <c r="H203" s="12">
        <f>+COUNTIF(K201:K201,"=Pte.")</f>
        <v>1</v>
      </c>
      <c r="I203" s="11" t="s">
        <v>32</v>
      </c>
      <c r="J203" s="13">
        <f>+SUMIF(K201:K201,"=Pte.",J201:J201)</f>
        <v>-200</v>
      </c>
    </row>
    <row r="205" spans="1:12" x14ac:dyDescent="0.3">
      <c r="A205" s="5">
        <v>430000153</v>
      </c>
      <c r="B205" s="5" t="s">
        <v>207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">
      <c r="C206" s="7" t="s">
        <v>208</v>
      </c>
      <c r="D206" s="7" t="s">
        <v>209</v>
      </c>
      <c r="E206" s="7" t="s">
        <v>208</v>
      </c>
      <c r="F206" s="8">
        <v>1</v>
      </c>
      <c r="G206" s="7" t="s">
        <v>210</v>
      </c>
      <c r="H206" s="9"/>
      <c r="I206" s="7"/>
      <c r="J206" s="10">
        <v>1657.85</v>
      </c>
      <c r="K206" s="7" t="s">
        <v>16</v>
      </c>
      <c r="L206" s="7"/>
    </row>
    <row r="207" spans="1:12" x14ac:dyDescent="0.3">
      <c r="C207" s="7" t="s">
        <v>211</v>
      </c>
      <c r="D207" s="7" t="s">
        <v>212</v>
      </c>
      <c r="E207" s="7" t="s">
        <v>211</v>
      </c>
      <c r="F207" s="8">
        <v>1</v>
      </c>
      <c r="G207" s="7" t="s">
        <v>213</v>
      </c>
      <c r="H207" s="9"/>
      <c r="I207" s="7"/>
      <c r="J207" s="10">
        <v>2280.92</v>
      </c>
      <c r="K207" s="7" t="s">
        <v>16</v>
      </c>
      <c r="L207" s="7"/>
    </row>
    <row r="208" spans="1:12" x14ac:dyDescent="0.3">
      <c r="C208" s="7" t="s">
        <v>214</v>
      </c>
      <c r="D208" s="7" t="s">
        <v>215</v>
      </c>
      <c r="E208" s="7" t="s">
        <v>214</v>
      </c>
      <c r="F208" s="8">
        <v>1</v>
      </c>
      <c r="G208" s="7" t="s">
        <v>216</v>
      </c>
      <c r="H208" s="9"/>
      <c r="I208" s="7"/>
      <c r="J208" s="10">
        <v>1225</v>
      </c>
      <c r="K208" s="7" t="s">
        <v>16</v>
      </c>
      <c r="L208" s="7"/>
    </row>
    <row r="210" spans="1:12" x14ac:dyDescent="0.3">
      <c r="G210" s="11" t="s">
        <v>31</v>
      </c>
      <c r="H210" s="12">
        <f>+COUNTIF(K206:K208,"=Pte.")</f>
        <v>3</v>
      </c>
      <c r="I210" s="11" t="s">
        <v>32</v>
      </c>
      <c r="J210" s="13">
        <f>+SUMIF(K206:K208,"=Pte.",J206:J208)</f>
        <v>5163.7700000000004</v>
      </c>
    </row>
    <row r="212" spans="1:12" x14ac:dyDescent="0.3">
      <c r="A212" s="5">
        <v>430000154</v>
      </c>
      <c r="B212" s="5" t="s">
        <v>217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">
      <c r="C213" s="7" t="s">
        <v>34</v>
      </c>
      <c r="D213" s="7" t="s">
        <v>218</v>
      </c>
      <c r="E213" s="7" t="s">
        <v>34</v>
      </c>
      <c r="F213" s="8">
        <v>1</v>
      </c>
      <c r="G213" s="7" t="s">
        <v>219</v>
      </c>
      <c r="H213" s="9"/>
      <c r="I213" s="7"/>
      <c r="J213" s="10">
        <v>-15.09</v>
      </c>
      <c r="K213" s="7" t="s">
        <v>16</v>
      </c>
      <c r="L213" s="7"/>
    </row>
    <row r="215" spans="1:12" x14ac:dyDescent="0.3">
      <c r="G215" s="11" t="s">
        <v>31</v>
      </c>
      <c r="H215" s="12">
        <f>+COUNTIF(K213:K213,"=Pte.")</f>
        <v>1</v>
      </c>
      <c r="I215" s="11" t="s">
        <v>32</v>
      </c>
      <c r="J215" s="13">
        <f>+SUMIF(K213:K213,"=Pte.",J213:J213)</f>
        <v>-15.09</v>
      </c>
    </row>
    <row r="217" spans="1:12" x14ac:dyDescent="0.3">
      <c r="A217" s="5">
        <v>430000156</v>
      </c>
      <c r="B217" s="5" t="s">
        <v>220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">
      <c r="C218" s="7" t="s">
        <v>198</v>
      </c>
      <c r="D218" s="7" t="s">
        <v>221</v>
      </c>
      <c r="E218" s="7" t="s">
        <v>198</v>
      </c>
      <c r="F218" s="8">
        <v>1</v>
      </c>
      <c r="G218" s="7" t="s">
        <v>222</v>
      </c>
      <c r="H218" s="9"/>
      <c r="I218" s="7"/>
      <c r="J218" s="10">
        <v>2036.95</v>
      </c>
      <c r="K218" s="7" t="s">
        <v>16</v>
      </c>
      <c r="L218" s="7"/>
    </row>
    <row r="220" spans="1:12" x14ac:dyDescent="0.3">
      <c r="G220" s="11" t="s">
        <v>31</v>
      </c>
      <c r="H220" s="12">
        <f>+COUNTIF(K218:K218,"=Pte.")</f>
        <v>1</v>
      </c>
      <c r="I220" s="11" t="s">
        <v>32</v>
      </c>
      <c r="J220" s="13">
        <f>+SUMIF(K218:K218,"=Pte.",J218:J218)</f>
        <v>2036.95</v>
      </c>
    </row>
    <row r="222" spans="1:12" x14ac:dyDescent="0.3">
      <c r="A222" s="5">
        <v>430000159</v>
      </c>
      <c r="B222" s="5" t="s">
        <v>223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">
      <c r="C223" s="7" t="s">
        <v>151</v>
      </c>
      <c r="D223" s="7" t="s">
        <v>224</v>
      </c>
      <c r="E223" s="7" t="s">
        <v>151</v>
      </c>
      <c r="F223" s="8">
        <v>1</v>
      </c>
      <c r="G223" s="7" t="s">
        <v>225</v>
      </c>
      <c r="H223" s="9"/>
      <c r="I223" s="7"/>
      <c r="J223" s="10">
        <v>-13.42</v>
      </c>
      <c r="K223" s="7" t="s">
        <v>16</v>
      </c>
      <c r="L223" s="7"/>
    </row>
    <row r="224" spans="1:12" x14ac:dyDescent="0.3">
      <c r="C224" s="7" t="s">
        <v>226</v>
      </c>
      <c r="D224" s="7" t="s">
        <v>227</v>
      </c>
      <c r="E224" s="7" t="s">
        <v>226</v>
      </c>
      <c r="F224" s="8">
        <v>1</v>
      </c>
      <c r="G224" s="7" t="s">
        <v>228</v>
      </c>
      <c r="H224" s="9"/>
      <c r="I224" s="7"/>
      <c r="J224" s="10">
        <v>13.42</v>
      </c>
      <c r="K224" s="7" t="s">
        <v>16</v>
      </c>
      <c r="L224" s="7"/>
    </row>
    <row r="226" spans="1:12" x14ac:dyDescent="0.3">
      <c r="G226" s="11" t="s">
        <v>31</v>
      </c>
      <c r="H226" s="12">
        <f>+COUNTIF(K223:K224,"=Pte.")</f>
        <v>2</v>
      </c>
      <c r="I226" s="11" t="s">
        <v>32</v>
      </c>
      <c r="J226" s="13">
        <f>+SUMIF(K223:K224,"=Pte.",J223:J224)</f>
        <v>0</v>
      </c>
    </row>
    <row r="228" spans="1:12" x14ac:dyDescent="0.3">
      <c r="A228" s="5">
        <v>430000161</v>
      </c>
      <c r="B228" s="5" t="s">
        <v>229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3">
      <c r="C229" s="7" t="s">
        <v>230</v>
      </c>
      <c r="D229" s="7" t="s">
        <v>231</v>
      </c>
      <c r="E229" s="7" t="s">
        <v>230</v>
      </c>
      <c r="F229" s="8">
        <v>1</v>
      </c>
      <c r="G229" s="7" t="s">
        <v>232</v>
      </c>
      <c r="H229" s="9"/>
      <c r="I229" s="7"/>
      <c r="J229" s="10">
        <v>-4.5</v>
      </c>
      <c r="K229" s="7" t="s">
        <v>16</v>
      </c>
      <c r="L229" s="7"/>
    </row>
    <row r="230" spans="1:12" x14ac:dyDescent="0.3">
      <c r="C230" s="7" t="s">
        <v>233</v>
      </c>
      <c r="D230" s="7" t="s">
        <v>234</v>
      </c>
      <c r="E230" s="7" t="s">
        <v>233</v>
      </c>
      <c r="F230" s="8">
        <v>1</v>
      </c>
      <c r="G230" s="7" t="s">
        <v>235</v>
      </c>
      <c r="H230" s="9"/>
      <c r="I230" s="7"/>
      <c r="J230" s="10">
        <v>-47.14</v>
      </c>
      <c r="K230" s="7" t="s">
        <v>16</v>
      </c>
      <c r="L230" s="7"/>
    </row>
    <row r="232" spans="1:12" x14ac:dyDescent="0.3">
      <c r="G232" s="11" t="s">
        <v>31</v>
      </c>
      <c r="H232" s="12">
        <f>+COUNTIF(K229:K230,"=Pte.")</f>
        <v>2</v>
      </c>
      <c r="I232" s="11" t="s">
        <v>32</v>
      </c>
      <c r="J232" s="13">
        <f>+SUMIF(K229:K230,"=Pte.",J229:J230)</f>
        <v>-51.64</v>
      </c>
    </row>
    <row r="234" spans="1:12" x14ac:dyDescent="0.3">
      <c r="A234" s="5">
        <v>430000162</v>
      </c>
      <c r="B234" s="5" t="s">
        <v>236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3">
      <c r="C235" s="7" t="s">
        <v>237</v>
      </c>
      <c r="D235" s="7" t="s">
        <v>238</v>
      </c>
      <c r="E235" s="7" t="s">
        <v>237</v>
      </c>
      <c r="F235" s="8">
        <v>1</v>
      </c>
      <c r="G235" s="7" t="s">
        <v>239</v>
      </c>
      <c r="H235" s="9"/>
      <c r="I235" s="7"/>
      <c r="J235" s="10">
        <v>-58.49</v>
      </c>
      <c r="K235" s="7" t="s">
        <v>16</v>
      </c>
      <c r="L235" s="7"/>
    </row>
    <row r="237" spans="1:12" x14ac:dyDescent="0.3">
      <c r="G237" s="11" t="s">
        <v>31</v>
      </c>
      <c r="H237" s="12">
        <f>+COUNTIF(K235:K235,"=Pte.")</f>
        <v>1</v>
      </c>
      <c r="I237" s="11" t="s">
        <v>32</v>
      </c>
      <c r="J237" s="13">
        <f>+SUMIF(K235:K235,"=Pte.",J235:J235)</f>
        <v>-58.49</v>
      </c>
    </row>
    <row r="239" spans="1:12" x14ac:dyDescent="0.3">
      <c r="A239" s="5">
        <v>430000163</v>
      </c>
      <c r="B239" s="5" t="s">
        <v>240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3">
      <c r="C240" s="7" t="s">
        <v>28</v>
      </c>
      <c r="D240" s="7" t="s">
        <v>241</v>
      </c>
      <c r="E240" s="7" t="s">
        <v>28</v>
      </c>
      <c r="F240" s="8">
        <v>1</v>
      </c>
      <c r="G240" s="7" t="s">
        <v>242</v>
      </c>
      <c r="H240" s="9"/>
      <c r="I240" s="7"/>
      <c r="J240" s="10">
        <v>-31.38</v>
      </c>
      <c r="K240" s="7" t="s">
        <v>16</v>
      </c>
      <c r="L240" s="7"/>
    </row>
    <row r="242" spans="1:12" x14ac:dyDescent="0.3">
      <c r="G242" s="11" t="s">
        <v>31</v>
      </c>
      <c r="H242" s="12">
        <f>+COUNTIF(K240:K240,"=Pte.")</f>
        <v>1</v>
      </c>
      <c r="I242" s="11" t="s">
        <v>32</v>
      </c>
      <c r="J242" s="13">
        <f>+SUMIF(K240:K240,"=Pte.",J240:J240)</f>
        <v>-31.38</v>
      </c>
    </row>
    <row r="244" spans="1:12" x14ac:dyDescent="0.3">
      <c r="A244" s="5">
        <v>430000165</v>
      </c>
      <c r="B244" s="5" t="s">
        <v>243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">
      <c r="C245" s="7" t="s">
        <v>244</v>
      </c>
      <c r="D245" s="7" t="s">
        <v>245</v>
      </c>
      <c r="E245" s="7" t="s">
        <v>244</v>
      </c>
      <c r="F245" s="8">
        <v>1</v>
      </c>
      <c r="G245" s="7" t="s">
        <v>246</v>
      </c>
      <c r="H245" s="9"/>
      <c r="I245" s="7"/>
      <c r="J245" s="10">
        <v>-8.9700000000000006</v>
      </c>
      <c r="K245" s="7" t="s">
        <v>16</v>
      </c>
      <c r="L245" s="7"/>
    </row>
    <row r="247" spans="1:12" x14ac:dyDescent="0.3">
      <c r="G247" s="11" t="s">
        <v>31</v>
      </c>
      <c r="H247" s="12">
        <f>+COUNTIF(K245:K245,"=Pte.")</f>
        <v>1</v>
      </c>
      <c r="I247" s="11" t="s">
        <v>32</v>
      </c>
      <c r="J247" s="13">
        <f>+SUMIF(K245:K245,"=Pte.",J245:J245)</f>
        <v>-8.9700000000000006</v>
      </c>
    </row>
    <row r="249" spans="1:12" x14ac:dyDescent="0.3">
      <c r="A249" s="5">
        <v>430000166</v>
      </c>
      <c r="B249" s="5" t="s">
        <v>247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">
      <c r="C250" s="7" t="s">
        <v>248</v>
      </c>
      <c r="D250" s="7" t="s">
        <v>249</v>
      </c>
      <c r="E250" s="7" t="s">
        <v>248</v>
      </c>
      <c r="F250" s="8">
        <v>1</v>
      </c>
      <c r="G250" s="7" t="s">
        <v>250</v>
      </c>
      <c r="H250" s="9"/>
      <c r="I250" s="7"/>
      <c r="J250" s="10">
        <v>-45.28</v>
      </c>
      <c r="K250" s="7" t="s">
        <v>16</v>
      </c>
      <c r="L250" s="7"/>
    </row>
    <row r="251" spans="1:12" x14ac:dyDescent="0.3">
      <c r="C251" s="7" t="s">
        <v>237</v>
      </c>
      <c r="D251" s="7" t="s">
        <v>251</v>
      </c>
      <c r="E251" s="7" t="s">
        <v>237</v>
      </c>
      <c r="F251" s="8">
        <v>1</v>
      </c>
      <c r="G251" s="7" t="s">
        <v>252</v>
      </c>
      <c r="H251" s="9"/>
      <c r="I251" s="7"/>
      <c r="J251" s="10">
        <v>-44.08</v>
      </c>
      <c r="K251" s="7" t="s">
        <v>16</v>
      </c>
      <c r="L251" s="7"/>
    </row>
    <row r="252" spans="1:12" x14ac:dyDescent="0.3">
      <c r="C252" s="7" t="s">
        <v>141</v>
      </c>
      <c r="D252" s="7" t="s">
        <v>253</v>
      </c>
      <c r="E252" s="7" t="s">
        <v>141</v>
      </c>
      <c r="F252" s="8">
        <v>1</v>
      </c>
      <c r="G252" s="7" t="s">
        <v>254</v>
      </c>
      <c r="H252" s="9"/>
      <c r="I252" s="7"/>
      <c r="J252" s="10">
        <v>-227.07</v>
      </c>
      <c r="K252" s="7" t="s">
        <v>16</v>
      </c>
      <c r="L252" s="7"/>
    </row>
    <row r="254" spans="1:12" x14ac:dyDescent="0.3">
      <c r="G254" s="11" t="s">
        <v>31</v>
      </c>
      <c r="H254" s="12">
        <f>+COUNTIF(K250:K252,"=Pte.")</f>
        <v>3</v>
      </c>
      <c r="I254" s="11" t="s">
        <v>32</v>
      </c>
      <c r="J254" s="13">
        <f>+SUMIF(K250:K252,"=Pte.",J250:J252)</f>
        <v>-316.43</v>
      </c>
    </row>
    <row r="256" spans="1:12" x14ac:dyDescent="0.3">
      <c r="A256" s="5">
        <v>430000172</v>
      </c>
      <c r="B256" s="5" t="s">
        <v>255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">
      <c r="C257" s="7" t="s">
        <v>256</v>
      </c>
      <c r="D257" s="7" t="s">
        <v>257</v>
      </c>
      <c r="E257" s="7" t="s">
        <v>256</v>
      </c>
      <c r="F257" s="8">
        <v>1</v>
      </c>
      <c r="G257" s="7" t="s">
        <v>258</v>
      </c>
      <c r="H257" s="9"/>
      <c r="I257" s="7"/>
      <c r="J257" s="10">
        <v>320.73</v>
      </c>
      <c r="K257" s="7" t="s">
        <v>16</v>
      </c>
      <c r="L257" s="7"/>
    </row>
    <row r="258" spans="1:12" x14ac:dyDescent="0.3">
      <c r="C258" s="7" t="s">
        <v>101</v>
      </c>
      <c r="D258" s="7" t="s">
        <v>259</v>
      </c>
      <c r="E258" s="7" t="s">
        <v>101</v>
      </c>
      <c r="F258" s="8">
        <v>1</v>
      </c>
      <c r="G258" s="7" t="s">
        <v>260</v>
      </c>
      <c r="H258" s="9"/>
      <c r="I258" s="7"/>
      <c r="J258" s="10">
        <v>2679.35</v>
      </c>
      <c r="K258" s="7" t="s">
        <v>16</v>
      </c>
      <c r="L258" s="7"/>
    </row>
    <row r="260" spans="1:12" x14ac:dyDescent="0.3">
      <c r="G260" s="11" t="s">
        <v>31</v>
      </c>
      <c r="H260" s="12">
        <f>+COUNTIF(K257:K258,"=Pte.")</f>
        <v>2</v>
      </c>
      <c r="I260" s="11" t="s">
        <v>32</v>
      </c>
      <c r="J260" s="13">
        <f>+SUMIF(K257:K258,"=Pte.",J257:J258)</f>
        <v>3000.08</v>
      </c>
    </row>
    <row r="262" spans="1:12" x14ac:dyDescent="0.3">
      <c r="A262" s="5">
        <v>430000173</v>
      </c>
      <c r="B262" s="5" t="s">
        <v>261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">
      <c r="C263" s="7" t="s">
        <v>262</v>
      </c>
      <c r="D263" s="7" t="s">
        <v>263</v>
      </c>
      <c r="E263" s="7" t="s">
        <v>262</v>
      </c>
      <c r="F263" s="8">
        <v>1</v>
      </c>
      <c r="G263" s="7" t="s">
        <v>264</v>
      </c>
      <c r="H263" s="9"/>
      <c r="I263" s="7"/>
      <c r="J263" s="10">
        <v>861.95</v>
      </c>
      <c r="K263" s="7" t="s">
        <v>16</v>
      </c>
      <c r="L263" s="7"/>
    </row>
    <row r="265" spans="1:12" x14ac:dyDescent="0.3">
      <c r="G265" s="11" t="s">
        <v>31</v>
      </c>
      <c r="H265" s="12">
        <f>+COUNTIF(K263:K263,"=Pte.")</f>
        <v>1</v>
      </c>
      <c r="I265" s="11" t="s">
        <v>32</v>
      </c>
      <c r="J265" s="13">
        <f>+SUMIF(K263:K263,"=Pte.",J263:J263)</f>
        <v>861.95</v>
      </c>
    </row>
    <row r="267" spans="1:12" x14ac:dyDescent="0.3">
      <c r="A267" s="5">
        <v>430000174</v>
      </c>
      <c r="B267" s="5" t="s">
        <v>265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3">
      <c r="C268" s="7" t="s">
        <v>266</v>
      </c>
      <c r="D268" s="7" t="s">
        <v>267</v>
      </c>
      <c r="E268" s="7" t="s">
        <v>266</v>
      </c>
      <c r="F268" s="8">
        <v>1</v>
      </c>
      <c r="G268" s="7" t="s">
        <v>268</v>
      </c>
      <c r="H268" s="9"/>
      <c r="I268" s="7"/>
      <c r="J268" s="10">
        <v>-9.09</v>
      </c>
      <c r="K268" s="7" t="s">
        <v>16</v>
      </c>
      <c r="L268" s="7"/>
    </row>
    <row r="269" spans="1:12" x14ac:dyDescent="0.3">
      <c r="C269" s="7" t="s">
        <v>266</v>
      </c>
      <c r="D269" s="7" t="s">
        <v>269</v>
      </c>
      <c r="E269" s="7" t="s">
        <v>266</v>
      </c>
      <c r="F269" s="8">
        <v>1</v>
      </c>
      <c r="G269" s="7" t="s">
        <v>270</v>
      </c>
      <c r="H269" s="9"/>
      <c r="I269" s="7"/>
      <c r="J269" s="10">
        <v>10.64</v>
      </c>
      <c r="K269" s="7" t="s">
        <v>16</v>
      </c>
      <c r="L269" s="7"/>
    </row>
    <row r="270" spans="1:12" x14ac:dyDescent="0.3">
      <c r="C270" s="7" t="s">
        <v>271</v>
      </c>
      <c r="D270" s="7" t="s">
        <v>272</v>
      </c>
      <c r="E270" s="7" t="s">
        <v>271</v>
      </c>
      <c r="F270" s="8">
        <v>1</v>
      </c>
      <c r="G270" s="7" t="s">
        <v>273</v>
      </c>
      <c r="H270" s="9"/>
      <c r="I270" s="7"/>
      <c r="J270" s="10">
        <v>-1.54</v>
      </c>
      <c r="K270" s="7" t="s">
        <v>16</v>
      </c>
      <c r="L270" s="7"/>
    </row>
    <row r="271" spans="1:12" x14ac:dyDescent="0.3">
      <c r="C271" s="7" t="s">
        <v>274</v>
      </c>
      <c r="D271" s="7" t="s">
        <v>275</v>
      </c>
      <c r="E271" s="7" t="s">
        <v>274</v>
      </c>
      <c r="F271" s="8">
        <v>1</v>
      </c>
      <c r="G271" s="7" t="s">
        <v>276</v>
      </c>
      <c r="H271" s="9"/>
      <c r="I271" s="7"/>
      <c r="J271" s="10">
        <v>-2.59</v>
      </c>
      <c r="K271" s="7" t="s">
        <v>16</v>
      </c>
      <c r="L271" s="7"/>
    </row>
    <row r="273" spans="1:12" x14ac:dyDescent="0.3">
      <c r="G273" s="11" t="s">
        <v>31</v>
      </c>
      <c r="H273" s="12">
        <f>+COUNTIF(K268:K271,"=Pte.")</f>
        <v>4</v>
      </c>
      <c r="I273" s="11" t="s">
        <v>32</v>
      </c>
      <c r="J273" s="13">
        <f>+SUMIF(K268:K271,"=Pte.",J268:J271)</f>
        <v>-2.5799999999999992</v>
      </c>
    </row>
    <row r="275" spans="1:12" x14ac:dyDescent="0.3">
      <c r="A275" s="5">
        <v>430000175</v>
      </c>
      <c r="B275" s="5" t="s">
        <v>277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3">
      <c r="C276" s="7" t="s">
        <v>278</v>
      </c>
      <c r="D276" s="7" t="s">
        <v>279</v>
      </c>
      <c r="E276" s="7" t="s">
        <v>278</v>
      </c>
      <c r="F276" s="8">
        <v>1</v>
      </c>
      <c r="G276" s="7" t="s">
        <v>280</v>
      </c>
      <c r="H276" s="9"/>
      <c r="I276" s="7"/>
      <c r="J276" s="10">
        <v>-6.63</v>
      </c>
      <c r="K276" s="7" t="s">
        <v>16</v>
      </c>
      <c r="L276" s="7"/>
    </row>
    <row r="277" spans="1:12" x14ac:dyDescent="0.3">
      <c r="C277" s="7" t="s">
        <v>278</v>
      </c>
      <c r="D277" s="7" t="s">
        <v>281</v>
      </c>
      <c r="E277" s="7" t="s">
        <v>278</v>
      </c>
      <c r="F277" s="8">
        <v>1</v>
      </c>
      <c r="G277" s="7" t="s">
        <v>282</v>
      </c>
      <c r="H277" s="9"/>
      <c r="I277" s="7"/>
      <c r="J277" s="10">
        <v>1115.23</v>
      </c>
      <c r="K277" s="7" t="s">
        <v>16</v>
      </c>
      <c r="L277" s="7"/>
    </row>
    <row r="279" spans="1:12" x14ac:dyDescent="0.3">
      <c r="G279" s="11" t="s">
        <v>31</v>
      </c>
      <c r="H279" s="12">
        <f>+COUNTIF(K276:K277,"=Pte.")</f>
        <v>2</v>
      </c>
      <c r="I279" s="11" t="s">
        <v>32</v>
      </c>
      <c r="J279" s="13">
        <f>+SUMIF(K276:K277,"=Pte.",J276:J277)</f>
        <v>1108.5999999999999</v>
      </c>
    </row>
    <row r="281" spans="1:12" x14ac:dyDescent="0.3">
      <c r="A281" s="5">
        <v>430000177</v>
      </c>
      <c r="B281" s="5" t="s">
        <v>283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3">
      <c r="C282" s="7" t="s">
        <v>49</v>
      </c>
      <c r="D282" s="7" t="s">
        <v>284</v>
      </c>
      <c r="E282" s="7" t="s">
        <v>49</v>
      </c>
      <c r="F282" s="8">
        <v>1</v>
      </c>
      <c r="G282" s="7" t="s">
        <v>285</v>
      </c>
      <c r="H282" s="9"/>
      <c r="I282" s="7"/>
      <c r="J282" s="10">
        <v>-24.45</v>
      </c>
      <c r="K282" s="7" t="s">
        <v>16</v>
      </c>
      <c r="L282" s="7"/>
    </row>
    <row r="283" spans="1:12" x14ac:dyDescent="0.3">
      <c r="C283" s="7" t="s">
        <v>101</v>
      </c>
      <c r="D283" s="7" t="s">
        <v>286</v>
      </c>
      <c r="E283" s="7" t="s">
        <v>101</v>
      </c>
      <c r="F283" s="8">
        <v>1</v>
      </c>
      <c r="G283" s="7" t="s">
        <v>287</v>
      </c>
      <c r="H283" s="9"/>
      <c r="I283" s="7"/>
      <c r="J283" s="10">
        <v>-82.55</v>
      </c>
      <c r="K283" s="7" t="s">
        <v>16</v>
      </c>
      <c r="L283" s="7"/>
    </row>
    <row r="284" spans="1:12" x14ac:dyDescent="0.3">
      <c r="C284" s="7" t="s">
        <v>101</v>
      </c>
      <c r="D284" s="7" t="s">
        <v>288</v>
      </c>
      <c r="E284" s="7" t="s">
        <v>101</v>
      </c>
      <c r="F284" s="8">
        <v>1</v>
      </c>
      <c r="G284" s="7" t="s">
        <v>289</v>
      </c>
      <c r="H284" s="9"/>
      <c r="I284" s="7"/>
      <c r="J284" s="10">
        <v>1066.3</v>
      </c>
      <c r="K284" s="7" t="s">
        <v>16</v>
      </c>
      <c r="L284" s="7"/>
    </row>
    <row r="286" spans="1:12" x14ac:dyDescent="0.3">
      <c r="G286" s="11" t="s">
        <v>31</v>
      </c>
      <c r="H286" s="12">
        <f>+COUNTIF(K282:K284,"=Pte.")</f>
        <v>3</v>
      </c>
      <c r="I286" s="11" t="s">
        <v>32</v>
      </c>
      <c r="J286" s="13">
        <f>+SUMIF(K282:K284,"=Pte.",J282:J284)</f>
        <v>959.3</v>
      </c>
    </row>
    <row r="288" spans="1:12" x14ac:dyDescent="0.3">
      <c r="A288" s="5">
        <v>430000178</v>
      </c>
      <c r="B288" s="5" t="s">
        <v>290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3">
      <c r="C289" s="7" t="s">
        <v>137</v>
      </c>
      <c r="D289" s="7" t="s">
        <v>291</v>
      </c>
      <c r="E289" s="7" t="s">
        <v>137</v>
      </c>
      <c r="F289" s="8">
        <v>1</v>
      </c>
      <c r="G289" s="7" t="s">
        <v>292</v>
      </c>
      <c r="H289" s="9"/>
      <c r="I289" s="7"/>
      <c r="J289" s="10">
        <v>-15.01</v>
      </c>
      <c r="K289" s="7" t="s">
        <v>16</v>
      </c>
      <c r="L289" s="7"/>
    </row>
    <row r="290" spans="1:12" x14ac:dyDescent="0.3">
      <c r="C290" s="7" t="s">
        <v>120</v>
      </c>
      <c r="D290" s="7" t="s">
        <v>293</v>
      </c>
      <c r="E290" s="7" t="s">
        <v>120</v>
      </c>
      <c r="F290" s="8">
        <v>1</v>
      </c>
      <c r="G290" s="7" t="s">
        <v>294</v>
      </c>
      <c r="H290" s="9"/>
      <c r="I290" s="7"/>
      <c r="J290" s="10">
        <v>444.37</v>
      </c>
      <c r="K290" s="7" t="s">
        <v>16</v>
      </c>
      <c r="L290" s="7"/>
    </row>
    <row r="292" spans="1:12" x14ac:dyDescent="0.3">
      <c r="G292" s="11" t="s">
        <v>31</v>
      </c>
      <c r="H292" s="12">
        <f>+COUNTIF(K289:K290,"=Pte.")</f>
        <v>2</v>
      </c>
      <c r="I292" s="11" t="s">
        <v>32</v>
      </c>
      <c r="J292" s="13">
        <f>+SUMIF(K289:K290,"=Pte.",J289:J290)</f>
        <v>429.36</v>
      </c>
    </row>
    <row r="294" spans="1:12" x14ac:dyDescent="0.3">
      <c r="A294" s="5">
        <v>430000181</v>
      </c>
      <c r="B294" s="5" t="s">
        <v>295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3">
      <c r="C295" s="7" t="s">
        <v>92</v>
      </c>
      <c r="D295" s="7">
        <v>2200000412</v>
      </c>
      <c r="E295" s="7" t="s">
        <v>92</v>
      </c>
      <c r="F295" s="8">
        <v>1</v>
      </c>
      <c r="G295" s="7" t="s">
        <v>295</v>
      </c>
      <c r="H295" s="9"/>
      <c r="I295" s="7"/>
      <c r="J295" s="10">
        <v>-43.3</v>
      </c>
      <c r="K295" s="7" t="s">
        <v>16</v>
      </c>
      <c r="L295" s="7" t="s">
        <v>94</v>
      </c>
    </row>
    <row r="296" spans="1:12" x14ac:dyDescent="0.3">
      <c r="C296" s="7" t="s">
        <v>296</v>
      </c>
      <c r="D296" s="7" t="s">
        <v>297</v>
      </c>
      <c r="E296" s="7" t="s">
        <v>296</v>
      </c>
      <c r="F296" s="8">
        <v>1</v>
      </c>
      <c r="G296" s="7" t="s">
        <v>298</v>
      </c>
      <c r="H296" s="9"/>
      <c r="I296" s="7"/>
      <c r="J296" s="10">
        <v>-18.36</v>
      </c>
      <c r="K296" s="7" t="s">
        <v>16</v>
      </c>
      <c r="L296" s="7"/>
    </row>
    <row r="298" spans="1:12" x14ac:dyDescent="0.3">
      <c r="G298" s="11" t="s">
        <v>31</v>
      </c>
      <c r="H298" s="12">
        <f>+COUNTIF(K295:K296,"=Pte.")</f>
        <v>2</v>
      </c>
      <c r="I298" s="11" t="s">
        <v>32</v>
      </c>
      <c r="J298" s="13">
        <f>+SUMIF(K295:K296,"=Pte.",J295:J296)</f>
        <v>-61.66</v>
      </c>
    </row>
    <row r="300" spans="1:12" x14ac:dyDescent="0.3">
      <c r="A300" s="5">
        <v>430000184</v>
      </c>
      <c r="B300" s="5" t="s">
        <v>299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3">
      <c r="C301" s="7" t="s">
        <v>214</v>
      </c>
      <c r="D301" s="7" t="s">
        <v>300</v>
      </c>
      <c r="E301" s="7" t="s">
        <v>214</v>
      </c>
      <c r="F301" s="8">
        <v>1</v>
      </c>
      <c r="G301" s="7" t="s">
        <v>301</v>
      </c>
      <c r="H301" s="9"/>
      <c r="I301" s="7"/>
      <c r="J301" s="10">
        <v>1157.3599999999999</v>
      </c>
      <c r="K301" s="7" t="s">
        <v>16</v>
      </c>
      <c r="L301" s="7"/>
    </row>
    <row r="303" spans="1:12" x14ac:dyDescent="0.3">
      <c r="G303" s="11" t="s">
        <v>31</v>
      </c>
      <c r="H303" s="12">
        <f>+COUNTIF(K301:K301,"=Pte.")</f>
        <v>1</v>
      </c>
      <c r="I303" s="11" t="s">
        <v>32</v>
      </c>
      <c r="J303" s="13">
        <f>+SUMIF(K301:K301,"=Pte.",J301:J301)</f>
        <v>1157.3599999999999</v>
      </c>
    </row>
    <row r="305" spans="1:12" x14ac:dyDescent="0.3">
      <c r="A305" s="5">
        <v>430000187</v>
      </c>
      <c r="B305" s="5" t="s">
        <v>302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3">
      <c r="C306" s="7" t="s">
        <v>303</v>
      </c>
      <c r="D306" s="7" t="s">
        <v>304</v>
      </c>
      <c r="E306" s="7" t="s">
        <v>303</v>
      </c>
      <c r="F306" s="8">
        <v>1</v>
      </c>
      <c r="G306" s="7" t="s">
        <v>305</v>
      </c>
      <c r="H306" s="9"/>
      <c r="I306" s="7"/>
      <c r="J306" s="10">
        <v>-48.73</v>
      </c>
      <c r="K306" s="7" t="s">
        <v>16</v>
      </c>
      <c r="L306" s="7"/>
    </row>
    <row r="308" spans="1:12" x14ac:dyDescent="0.3">
      <c r="G308" s="11" t="s">
        <v>31</v>
      </c>
      <c r="H308" s="12">
        <f>+COUNTIF(K306:K306,"=Pte.")</f>
        <v>1</v>
      </c>
      <c r="I308" s="11" t="s">
        <v>32</v>
      </c>
      <c r="J308" s="13">
        <f>+SUMIF(K306:K306,"=Pte.",J306:J306)</f>
        <v>-48.73</v>
      </c>
    </row>
    <row r="310" spans="1:12" x14ac:dyDescent="0.3">
      <c r="A310" s="5">
        <v>430000190</v>
      </c>
      <c r="B310" s="5" t="s">
        <v>306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3">
      <c r="C311" s="7" t="s">
        <v>307</v>
      </c>
      <c r="D311" s="7" t="s">
        <v>308</v>
      </c>
      <c r="E311" s="7" t="s">
        <v>307</v>
      </c>
      <c r="F311" s="8">
        <v>1</v>
      </c>
      <c r="G311" s="7" t="s">
        <v>309</v>
      </c>
      <c r="H311" s="9"/>
      <c r="I311" s="7"/>
      <c r="J311" s="10">
        <v>-24.75</v>
      </c>
      <c r="K311" s="7" t="s">
        <v>16</v>
      </c>
      <c r="L311" s="7"/>
    </row>
    <row r="312" spans="1:12" x14ac:dyDescent="0.3">
      <c r="C312" s="7" t="s">
        <v>307</v>
      </c>
      <c r="D312" s="7" t="s">
        <v>310</v>
      </c>
      <c r="E312" s="7" t="s">
        <v>307</v>
      </c>
      <c r="F312" s="8">
        <v>1</v>
      </c>
      <c r="G312" s="7" t="s">
        <v>311</v>
      </c>
      <c r="H312" s="9"/>
      <c r="I312" s="7"/>
      <c r="J312" s="10">
        <v>-276.07</v>
      </c>
      <c r="K312" s="7" t="s">
        <v>16</v>
      </c>
      <c r="L312" s="7"/>
    </row>
    <row r="313" spans="1:12" x14ac:dyDescent="0.3">
      <c r="C313" s="7" t="s">
        <v>307</v>
      </c>
      <c r="D313" s="7" t="s">
        <v>312</v>
      </c>
      <c r="E313" s="7" t="s">
        <v>307</v>
      </c>
      <c r="F313" s="8">
        <v>1</v>
      </c>
      <c r="G313" s="7" t="s">
        <v>313</v>
      </c>
      <c r="H313" s="9"/>
      <c r="I313" s="7"/>
      <c r="J313" s="10">
        <v>1780.59</v>
      </c>
      <c r="K313" s="7" t="s">
        <v>16</v>
      </c>
      <c r="L313" s="7"/>
    </row>
    <row r="315" spans="1:12" x14ac:dyDescent="0.3">
      <c r="G315" s="11" t="s">
        <v>31</v>
      </c>
      <c r="H315" s="12">
        <f>+COUNTIF(K311:K313,"=Pte.")</f>
        <v>3</v>
      </c>
      <c r="I315" s="11" t="s">
        <v>32</v>
      </c>
      <c r="J315" s="13">
        <f>+SUMIF(K311:K313,"=Pte.",J311:J313)</f>
        <v>1479.77</v>
      </c>
    </row>
    <row r="317" spans="1:12" x14ac:dyDescent="0.3">
      <c r="A317" s="5">
        <v>430000194</v>
      </c>
      <c r="B317" s="5" t="s">
        <v>314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3">
      <c r="C318" s="7" t="s">
        <v>315</v>
      </c>
      <c r="D318" s="7" t="s">
        <v>316</v>
      </c>
      <c r="E318" s="7" t="s">
        <v>315</v>
      </c>
      <c r="F318" s="8">
        <v>1</v>
      </c>
      <c r="G318" s="7" t="s">
        <v>317</v>
      </c>
      <c r="H318" s="9"/>
      <c r="I318" s="7"/>
      <c r="J318" s="10">
        <v>-11.1</v>
      </c>
      <c r="K318" s="7" t="s">
        <v>16</v>
      </c>
      <c r="L318" s="7"/>
    </row>
    <row r="319" spans="1:12" x14ac:dyDescent="0.3">
      <c r="C319" s="7" t="s">
        <v>318</v>
      </c>
      <c r="D319" s="7" t="s">
        <v>319</v>
      </c>
      <c r="E319" s="7" t="s">
        <v>318</v>
      </c>
      <c r="F319" s="8">
        <v>1</v>
      </c>
      <c r="G319" s="7" t="s">
        <v>320</v>
      </c>
      <c r="H319" s="9"/>
      <c r="I319" s="7"/>
      <c r="J319" s="10">
        <v>2003.92</v>
      </c>
      <c r="K319" s="7" t="s">
        <v>16</v>
      </c>
      <c r="L319" s="7"/>
    </row>
    <row r="320" spans="1:12" x14ac:dyDescent="0.3">
      <c r="C320" s="7" t="s">
        <v>141</v>
      </c>
      <c r="D320" s="7" t="s">
        <v>321</v>
      </c>
      <c r="E320" s="7" t="s">
        <v>141</v>
      </c>
      <c r="F320" s="8">
        <v>1</v>
      </c>
      <c r="G320" s="7" t="s">
        <v>322</v>
      </c>
      <c r="H320" s="9"/>
      <c r="I320" s="7"/>
      <c r="J320" s="10">
        <v>-57.25</v>
      </c>
      <c r="K320" s="7" t="s">
        <v>16</v>
      </c>
      <c r="L320" s="7"/>
    </row>
    <row r="321" spans="1:12" x14ac:dyDescent="0.3">
      <c r="C321" s="7" t="s">
        <v>198</v>
      </c>
      <c r="D321" s="7" t="s">
        <v>323</v>
      </c>
      <c r="E321" s="7" t="s">
        <v>198</v>
      </c>
      <c r="F321" s="8">
        <v>1</v>
      </c>
      <c r="G321" s="7" t="s">
        <v>324</v>
      </c>
      <c r="H321" s="9"/>
      <c r="I321" s="7"/>
      <c r="J321" s="10">
        <v>2828.55</v>
      </c>
      <c r="K321" s="7" t="s">
        <v>16</v>
      </c>
      <c r="L321" s="7"/>
    </row>
    <row r="322" spans="1:12" x14ac:dyDescent="0.3">
      <c r="C322" s="7" t="s">
        <v>198</v>
      </c>
      <c r="D322" s="7" t="s">
        <v>325</v>
      </c>
      <c r="E322" s="7" t="s">
        <v>198</v>
      </c>
      <c r="F322" s="8">
        <v>1</v>
      </c>
      <c r="G322" s="7" t="s">
        <v>326</v>
      </c>
      <c r="H322" s="9"/>
      <c r="I322" s="7"/>
      <c r="J322" s="10">
        <v>-400</v>
      </c>
      <c r="K322" s="7" t="s">
        <v>16</v>
      </c>
      <c r="L322" s="7"/>
    </row>
    <row r="324" spans="1:12" x14ac:dyDescent="0.3">
      <c r="G324" s="11" t="s">
        <v>31</v>
      </c>
      <c r="H324" s="12">
        <f>+COUNTIF(K318:K322,"=Pte.")</f>
        <v>5</v>
      </c>
      <c r="I324" s="11" t="s">
        <v>32</v>
      </c>
      <c r="J324" s="13">
        <f>+SUMIF(K318:K322,"=Pte.",J318:J322)</f>
        <v>4364.1200000000008</v>
      </c>
    </row>
    <row r="326" spans="1:12" x14ac:dyDescent="0.3">
      <c r="A326" s="5">
        <v>430000196</v>
      </c>
      <c r="B326" s="5" t="s">
        <v>327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3">
      <c r="C327" s="7" t="s">
        <v>328</v>
      </c>
      <c r="D327" s="7" t="s">
        <v>329</v>
      </c>
      <c r="E327" s="7" t="s">
        <v>328</v>
      </c>
      <c r="F327" s="8">
        <v>1</v>
      </c>
      <c r="G327" s="7" t="s">
        <v>330</v>
      </c>
      <c r="H327" s="9"/>
      <c r="I327" s="7"/>
      <c r="J327" s="10">
        <v>2003.87</v>
      </c>
      <c r="K327" s="7" t="s">
        <v>16</v>
      </c>
      <c r="L327" s="7"/>
    </row>
    <row r="329" spans="1:12" x14ac:dyDescent="0.3">
      <c r="G329" s="11" t="s">
        <v>31</v>
      </c>
      <c r="H329" s="12">
        <f>+COUNTIF(K327:K327,"=Pte.")</f>
        <v>1</v>
      </c>
      <c r="I329" s="11" t="s">
        <v>32</v>
      </c>
      <c r="J329" s="13">
        <f>+SUMIF(K327:K327,"=Pte.",J327:J327)</f>
        <v>2003.87</v>
      </c>
    </row>
    <row r="331" spans="1:12" x14ac:dyDescent="0.3">
      <c r="A331" s="5">
        <v>430000197</v>
      </c>
      <c r="B331" s="5" t="s">
        <v>331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3">
      <c r="C332" s="7" t="s">
        <v>332</v>
      </c>
      <c r="D332" s="7" t="s">
        <v>333</v>
      </c>
      <c r="E332" s="7" t="s">
        <v>332</v>
      </c>
      <c r="F332" s="8">
        <v>1</v>
      </c>
      <c r="G332" s="7" t="s">
        <v>334</v>
      </c>
      <c r="H332" s="9"/>
      <c r="I332" s="7"/>
      <c r="J332" s="10">
        <v>3154.19</v>
      </c>
      <c r="K332" s="7" t="s">
        <v>16</v>
      </c>
      <c r="L332" s="7"/>
    </row>
    <row r="333" spans="1:12" x14ac:dyDescent="0.3">
      <c r="C333" s="7" t="s">
        <v>124</v>
      </c>
      <c r="D333" s="7" t="s">
        <v>335</v>
      </c>
      <c r="E333" s="7" t="s">
        <v>124</v>
      </c>
      <c r="F333" s="8">
        <v>1</v>
      </c>
      <c r="G333" s="7" t="s">
        <v>336</v>
      </c>
      <c r="H333" s="9"/>
      <c r="I333" s="7"/>
      <c r="J333" s="10">
        <v>-50</v>
      </c>
      <c r="K333" s="7" t="s">
        <v>16</v>
      </c>
      <c r="L333" s="7"/>
    </row>
    <row r="334" spans="1:12" x14ac:dyDescent="0.3">
      <c r="C334" s="7" t="s">
        <v>237</v>
      </c>
      <c r="D334" s="7" t="s">
        <v>337</v>
      </c>
      <c r="E334" s="7" t="s">
        <v>237</v>
      </c>
      <c r="F334" s="8">
        <v>1</v>
      </c>
      <c r="G334" s="7" t="s">
        <v>338</v>
      </c>
      <c r="H334" s="9"/>
      <c r="I334" s="7"/>
      <c r="J334" s="10">
        <v>-53.29</v>
      </c>
      <c r="K334" s="7" t="s">
        <v>16</v>
      </c>
      <c r="L334" s="7"/>
    </row>
    <row r="335" spans="1:12" x14ac:dyDescent="0.3">
      <c r="C335" s="7" t="s">
        <v>141</v>
      </c>
      <c r="D335" s="7" t="s">
        <v>339</v>
      </c>
      <c r="E335" s="7" t="s">
        <v>141</v>
      </c>
      <c r="F335" s="8">
        <v>1</v>
      </c>
      <c r="G335" s="7" t="s">
        <v>340</v>
      </c>
      <c r="H335" s="9"/>
      <c r="I335" s="7"/>
      <c r="J335" s="10">
        <v>-45.68</v>
      </c>
      <c r="K335" s="7" t="s">
        <v>16</v>
      </c>
      <c r="L335" s="7"/>
    </row>
    <row r="337" spans="1:12" x14ac:dyDescent="0.3">
      <c r="G337" s="11" t="s">
        <v>31</v>
      </c>
      <c r="H337" s="12">
        <f>+COUNTIF(K332:K335,"=Pte.")</f>
        <v>4</v>
      </c>
      <c r="I337" s="11" t="s">
        <v>32</v>
      </c>
      <c r="J337" s="13">
        <f>+SUMIF(K332:K335,"=Pte.",J332:J335)</f>
        <v>3005.2200000000003</v>
      </c>
    </row>
    <row r="339" spans="1:12" x14ac:dyDescent="0.3">
      <c r="A339" s="5">
        <v>430000198</v>
      </c>
      <c r="B339" s="5" t="s">
        <v>341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3">
      <c r="C340" s="7" t="s">
        <v>342</v>
      </c>
      <c r="D340" s="7">
        <v>2200000414</v>
      </c>
      <c r="E340" s="7" t="s">
        <v>342</v>
      </c>
      <c r="F340" s="8">
        <v>1</v>
      </c>
      <c r="G340" s="7" t="s">
        <v>343</v>
      </c>
      <c r="H340" s="9"/>
      <c r="I340" s="7"/>
      <c r="J340" s="10">
        <v>11761.8</v>
      </c>
      <c r="K340" s="7" t="s">
        <v>16</v>
      </c>
      <c r="L340" s="7" t="s">
        <v>94</v>
      </c>
    </row>
    <row r="342" spans="1:12" x14ac:dyDescent="0.3">
      <c r="G342" s="11" t="s">
        <v>31</v>
      </c>
      <c r="H342" s="12">
        <f>+COUNTIF(K340:K340,"=Pte.")</f>
        <v>1</v>
      </c>
      <c r="I342" s="11" t="s">
        <v>32</v>
      </c>
      <c r="J342" s="13">
        <f>+SUMIF(K340:K340,"=Pte.",J340:J340)</f>
        <v>11761.8</v>
      </c>
    </row>
    <row r="344" spans="1:12" x14ac:dyDescent="0.3">
      <c r="A344" s="5">
        <v>430000203</v>
      </c>
      <c r="B344" s="5" t="s">
        <v>344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3">
      <c r="C345" s="7" t="s">
        <v>345</v>
      </c>
      <c r="D345" s="7" t="s">
        <v>346</v>
      </c>
      <c r="E345" s="7" t="s">
        <v>345</v>
      </c>
      <c r="F345" s="8">
        <v>1</v>
      </c>
      <c r="G345" s="7" t="s">
        <v>347</v>
      </c>
      <c r="H345" s="9"/>
      <c r="I345" s="7"/>
      <c r="J345" s="10">
        <v>-14.98</v>
      </c>
      <c r="K345" s="7" t="s">
        <v>16</v>
      </c>
      <c r="L345" s="7"/>
    </row>
    <row r="347" spans="1:12" x14ac:dyDescent="0.3">
      <c r="G347" s="11" t="s">
        <v>31</v>
      </c>
      <c r="H347" s="12">
        <f>+COUNTIF(K345:K345,"=Pte.")</f>
        <v>1</v>
      </c>
      <c r="I347" s="11" t="s">
        <v>32</v>
      </c>
      <c r="J347" s="13">
        <f>+SUMIF(K345:K345,"=Pte.",J345:J345)</f>
        <v>-14.98</v>
      </c>
    </row>
    <row r="349" spans="1:12" x14ac:dyDescent="0.3">
      <c r="A349" s="5">
        <v>430000205</v>
      </c>
      <c r="B349" s="5" t="s">
        <v>348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3">
      <c r="C350" s="7" t="s">
        <v>349</v>
      </c>
      <c r="D350" s="7" t="s">
        <v>350</v>
      </c>
      <c r="E350" s="7" t="s">
        <v>349</v>
      </c>
      <c r="F350" s="8">
        <v>1</v>
      </c>
      <c r="G350" s="7" t="s">
        <v>351</v>
      </c>
      <c r="H350" s="9"/>
      <c r="I350" s="7"/>
      <c r="J350" s="10">
        <v>655.02</v>
      </c>
      <c r="K350" s="7" t="s">
        <v>16</v>
      </c>
      <c r="L350" s="7"/>
    </row>
    <row r="351" spans="1:12" x14ac:dyDescent="0.3">
      <c r="C351" s="7" t="s">
        <v>352</v>
      </c>
      <c r="D351" s="7" t="s">
        <v>353</v>
      </c>
      <c r="E351" s="7" t="s">
        <v>352</v>
      </c>
      <c r="F351" s="8">
        <v>1</v>
      </c>
      <c r="G351" s="7" t="s">
        <v>354</v>
      </c>
      <c r="H351" s="9"/>
      <c r="I351" s="7"/>
      <c r="J351" s="10">
        <v>370.01</v>
      </c>
      <c r="K351" s="7" t="s">
        <v>16</v>
      </c>
      <c r="L351" s="7"/>
    </row>
    <row r="352" spans="1:12" x14ac:dyDescent="0.3">
      <c r="C352" s="7" t="s">
        <v>355</v>
      </c>
      <c r="D352" s="7" t="s">
        <v>356</v>
      </c>
      <c r="E352" s="7" t="s">
        <v>355</v>
      </c>
      <c r="F352" s="8">
        <v>1</v>
      </c>
      <c r="G352" s="7" t="s">
        <v>357</v>
      </c>
      <c r="H352" s="9"/>
      <c r="I352" s="7"/>
      <c r="J352" s="10">
        <v>-2.23</v>
      </c>
      <c r="K352" s="7" t="s">
        <v>16</v>
      </c>
      <c r="L352" s="7"/>
    </row>
    <row r="353" spans="1:12" x14ac:dyDescent="0.3">
      <c r="C353" s="7" t="s">
        <v>278</v>
      </c>
      <c r="D353" s="7" t="s">
        <v>358</v>
      </c>
      <c r="E353" s="7" t="s">
        <v>278</v>
      </c>
      <c r="F353" s="8">
        <v>1</v>
      </c>
      <c r="G353" s="7" t="s">
        <v>359</v>
      </c>
      <c r="H353" s="9"/>
      <c r="I353" s="7"/>
      <c r="J353" s="10">
        <v>-11.62</v>
      </c>
      <c r="K353" s="7" t="s">
        <v>16</v>
      </c>
      <c r="L353" s="7"/>
    </row>
    <row r="354" spans="1:12" x14ac:dyDescent="0.3">
      <c r="C354" s="7" t="s">
        <v>360</v>
      </c>
      <c r="D354" s="7" t="s">
        <v>361</v>
      </c>
      <c r="E354" s="7" t="s">
        <v>360</v>
      </c>
      <c r="F354" s="8">
        <v>1</v>
      </c>
      <c r="G354" s="7" t="s">
        <v>362</v>
      </c>
      <c r="H354" s="9"/>
      <c r="I354" s="7"/>
      <c r="J354" s="10">
        <v>342.18</v>
      </c>
      <c r="K354" s="7" t="s">
        <v>16</v>
      </c>
      <c r="L354" s="7"/>
    </row>
    <row r="355" spans="1:12" x14ac:dyDescent="0.3">
      <c r="C355" s="7" t="s">
        <v>28</v>
      </c>
      <c r="D355" s="7" t="s">
        <v>363</v>
      </c>
      <c r="E355" s="7" t="s">
        <v>28</v>
      </c>
      <c r="F355" s="8">
        <v>1</v>
      </c>
      <c r="G355" s="7" t="s">
        <v>364</v>
      </c>
      <c r="H355" s="9"/>
      <c r="I355" s="7"/>
      <c r="J355" s="10">
        <v>1753.2</v>
      </c>
      <c r="K355" s="7" t="s">
        <v>16</v>
      </c>
      <c r="L355" s="7"/>
    </row>
    <row r="356" spans="1:12" x14ac:dyDescent="0.3">
      <c r="C356" s="7" t="s">
        <v>28</v>
      </c>
      <c r="D356" s="7" t="s">
        <v>365</v>
      </c>
      <c r="E356" s="7" t="s">
        <v>28</v>
      </c>
      <c r="F356" s="8">
        <v>1</v>
      </c>
      <c r="G356" s="7" t="s">
        <v>366</v>
      </c>
      <c r="H356" s="9"/>
      <c r="I356" s="7"/>
      <c r="J356" s="10">
        <v>-46.36</v>
      </c>
      <c r="K356" s="7" t="s">
        <v>16</v>
      </c>
      <c r="L356" s="7"/>
    </row>
    <row r="358" spans="1:12" x14ac:dyDescent="0.3">
      <c r="G358" s="11" t="s">
        <v>31</v>
      </c>
      <c r="H358" s="12">
        <f>+COUNTIF(K350:K356,"=Pte.")</f>
        <v>7</v>
      </c>
      <c r="I358" s="11" t="s">
        <v>32</v>
      </c>
      <c r="J358" s="13">
        <f>+SUMIF(K350:K356,"=Pte.",J350:J356)</f>
        <v>3060.2</v>
      </c>
    </row>
    <row r="360" spans="1:12" x14ac:dyDescent="0.3">
      <c r="A360" s="5">
        <v>430000207</v>
      </c>
      <c r="B360" s="5" t="s">
        <v>367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3">
      <c r="C361" s="7" t="s">
        <v>244</v>
      </c>
      <c r="D361" s="7" t="s">
        <v>368</v>
      </c>
      <c r="E361" s="7" t="s">
        <v>244</v>
      </c>
      <c r="F361" s="8">
        <v>1</v>
      </c>
      <c r="G361" s="7" t="s">
        <v>369</v>
      </c>
      <c r="H361" s="9"/>
      <c r="I361" s="7"/>
      <c r="J361" s="10">
        <v>2992.28</v>
      </c>
      <c r="K361" s="7" t="s">
        <v>16</v>
      </c>
      <c r="L361" s="7"/>
    </row>
    <row r="362" spans="1:12" x14ac:dyDescent="0.3">
      <c r="C362" s="7" t="s">
        <v>370</v>
      </c>
      <c r="D362" s="7" t="s">
        <v>371</v>
      </c>
      <c r="E362" s="7" t="s">
        <v>370</v>
      </c>
      <c r="F362" s="8">
        <v>1</v>
      </c>
      <c r="G362" s="7" t="s">
        <v>372</v>
      </c>
      <c r="H362" s="9"/>
      <c r="I362" s="7"/>
      <c r="J362" s="10">
        <v>3621.55</v>
      </c>
      <c r="K362" s="7" t="s">
        <v>16</v>
      </c>
      <c r="L362" s="7"/>
    </row>
    <row r="363" spans="1:12" x14ac:dyDescent="0.3">
      <c r="C363" s="7" t="s">
        <v>78</v>
      </c>
      <c r="D363" s="7" t="s">
        <v>373</v>
      </c>
      <c r="E363" s="7" t="s">
        <v>78</v>
      </c>
      <c r="F363" s="8">
        <v>1</v>
      </c>
      <c r="G363" s="7" t="s">
        <v>374</v>
      </c>
      <c r="H363" s="9"/>
      <c r="I363" s="7"/>
      <c r="J363" s="10">
        <v>2123.15</v>
      </c>
      <c r="K363" s="7" t="s">
        <v>16</v>
      </c>
      <c r="L363" s="7"/>
    </row>
    <row r="364" spans="1:12" x14ac:dyDescent="0.3">
      <c r="C364" s="7" t="s">
        <v>237</v>
      </c>
      <c r="D364" s="7" t="s">
        <v>375</v>
      </c>
      <c r="E364" s="7" t="s">
        <v>237</v>
      </c>
      <c r="F364" s="8">
        <v>1</v>
      </c>
      <c r="G364" s="7" t="s">
        <v>376</v>
      </c>
      <c r="H364" s="9"/>
      <c r="I364" s="7"/>
      <c r="J364" s="10">
        <v>-85.26</v>
      </c>
      <c r="K364" s="7" t="s">
        <v>16</v>
      </c>
      <c r="L364" s="7"/>
    </row>
    <row r="365" spans="1:12" x14ac:dyDescent="0.3">
      <c r="C365" s="7" t="s">
        <v>141</v>
      </c>
      <c r="D365" s="7" t="s">
        <v>377</v>
      </c>
      <c r="E365" s="7" t="s">
        <v>141</v>
      </c>
      <c r="F365" s="8">
        <v>1</v>
      </c>
      <c r="G365" s="7" t="s">
        <v>378</v>
      </c>
      <c r="H365" s="9"/>
      <c r="I365" s="7"/>
      <c r="J365" s="10">
        <v>-61.5</v>
      </c>
      <c r="K365" s="7" t="s">
        <v>16</v>
      </c>
      <c r="L365" s="7"/>
    </row>
    <row r="366" spans="1:12" x14ac:dyDescent="0.3">
      <c r="C366" s="7" t="s">
        <v>131</v>
      </c>
      <c r="D366" s="7" t="s">
        <v>379</v>
      </c>
      <c r="E366" s="7" t="s">
        <v>131</v>
      </c>
      <c r="F366" s="8">
        <v>1</v>
      </c>
      <c r="G366" s="7" t="s">
        <v>380</v>
      </c>
      <c r="H366" s="9"/>
      <c r="I366" s="7"/>
      <c r="J366" s="10">
        <v>1670.75</v>
      </c>
      <c r="K366" s="7" t="s">
        <v>16</v>
      </c>
      <c r="L366" s="7"/>
    </row>
    <row r="368" spans="1:12" x14ac:dyDescent="0.3">
      <c r="G368" s="11" t="s">
        <v>31</v>
      </c>
      <c r="H368" s="12">
        <f>+COUNTIF(K361:K366,"=Pte.")</f>
        <v>6</v>
      </c>
      <c r="I368" s="11" t="s">
        <v>32</v>
      </c>
      <c r="J368" s="13">
        <f>+SUMIF(K361:K366,"=Pte.",J361:J366)</f>
        <v>10260.969999999999</v>
      </c>
    </row>
    <row r="370" spans="1:12" x14ac:dyDescent="0.3">
      <c r="A370" s="5">
        <v>430000209</v>
      </c>
      <c r="B370" s="5" t="s">
        <v>381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3">
      <c r="C371" s="7" t="s">
        <v>214</v>
      </c>
      <c r="D371" s="7" t="s">
        <v>382</v>
      </c>
      <c r="E371" s="7" t="s">
        <v>214</v>
      </c>
      <c r="F371" s="8">
        <v>1</v>
      </c>
      <c r="G371" s="7" t="s">
        <v>383</v>
      </c>
      <c r="H371" s="9"/>
      <c r="I371" s="7"/>
      <c r="J371" s="10">
        <v>-3.25</v>
      </c>
      <c r="K371" s="7" t="s">
        <v>16</v>
      </c>
      <c r="L371" s="7"/>
    </row>
    <row r="373" spans="1:12" x14ac:dyDescent="0.3">
      <c r="G373" s="11" t="s">
        <v>31</v>
      </c>
      <c r="H373" s="12">
        <f>+COUNTIF(K371:K371,"=Pte.")</f>
        <v>1</v>
      </c>
      <c r="I373" s="11" t="s">
        <v>32</v>
      </c>
      <c r="J373" s="13">
        <f>+SUMIF(K371:K371,"=Pte.",J371:J371)</f>
        <v>-3.25</v>
      </c>
    </row>
    <row r="375" spans="1:12" x14ac:dyDescent="0.3">
      <c r="A375" s="5">
        <v>430000214</v>
      </c>
      <c r="B375" s="5" t="s">
        <v>384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3">
      <c r="C376" s="7" t="s">
        <v>385</v>
      </c>
      <c r="D376" s="7" t="s">
        <v>386</v>
      </c>
      <c r="E376" s="7" t="s">
        <v>385</v>
      </c>
      <c r="F376" s="8">
        <v>1</v>
      </c>
      <c r="G376" s="7" t="s">
        <v>387</v>
      </c>
      <c r="H376" s="9"/>
      <c r="I376" s="7"/>
      <c r="J376" s="10">
        <v>3600.45</v>
      </c>
      <c r="K376" s="7" t="s">
        <v>16</v>
      </c>
      <c r="L376" s="7" t="s">
        <v>94</v>
      </c>
    </row>
    <row r="378" spans="1:12" x14ac:dyDescent="0.3">
      <c r="G378" s="11" t="s">
        <v>31</v>
      </c>
      <c r="H378" s="12">
        <f>+COUNTIF(K376:K376,"=Pte.")</f>
        <v>1</v>
      </c>
      <c r="I378" s="11" t="s">
        <v>32</v>
      </c>
      <c r="J378" s="13">
        <f>+SUMIF(K376:K376,"=Pte.",J376:J376)</f>
        <v>3600.45</v>
      </c>
    </row>
    <row r="380" spans="1:12" x14ac:dyDescent="0.3">
      <c r="A380" s="5">
        <v>430000217</v>
      </c>
      <c r="B380" s="5" t="s">
        <v>388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3">
      <c r="C381" s="7" t="s">
        <v>389</v>
      </c>
      <c r="D381" s="7" t="s">
        <v>390</v>
      </c>
      <c r="E381" s="7" t="s">
        <v>389</v>
      </c>
      <c r="F381" s="8">
        <v>1</v>
      </c>
      <c r="G381" s="7" t="s">
        <v>391</v>
      </c>
      <c r="H381" s="9"/>
      <c r="I381" s="7"/>
      <c r="J381" s="10">
        <v>-41.98</v>
      </c>
      <c r="K381" s="7" t="s">
        <v>16</v>
      </c>
      <c r="L381" s="7"/>
    </row>
    <row r="382" spans="1:12" x14ac:dyDescent="0.3">
      <c r="C382" s="7" t="s">
        <v>392</v>
      </c>
      <c r="D382" s="7" t="s">
        <v>393</v>
      </c>
      <c r="E382" s="7" t="s">
        <v>392</v>
      </c>
      <c r="F382" s="8">
        <v>1</v>
      </c>
      <c r="G382" s="7" t="s">
        <v>394</v>
      </c>
      <c r="H382" s="9"/>
      <c r="I382" s="7"/>
      <c r="J382" s="10">
        <v>2008.96</v>
      </c>
      <c r="K382" s="7" t="s">
        <v>16</v>
      </c>
      <c r="L382" s="7"/>
    </row>
    <row r="384" spans="1:12" x14ac:dyDescent="0.3">
      <c r="G384" s="11" t="s">
        <v>31</v>
      </c>
      <c r="H384" s="12">
        <f>+COUNTIF(K381:K382,"=Pte.")</f>
        <v>2</v>
      </c>
      <c r="I384" s="11" t="s">
        <v>32</v>
      </c>
      <c r="J384" s="13">
        <f>+SUMIF(K381:K382,"=Pte.",J381:J382)</f>
        <v>1966.98</v>
      </c>
    </row>
    <row r="386" spans="1:12" x14ac:dyDescent="0.3">
      <c r="A386" s="5">
        <v>430000218</v>
      </c>
      <c r="B386" s="5" t="s">
        <v>395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3">
      <c r="C387" s="7" t="s">
        <v>49</v>
      </c>
      <c r="D387" s="7" t="s">
        <v>396</v>
      </c>
      <c r="E387" s="7" t="s">
        <v>49</v>
      </c>
      <c r="F387" s="8">
        <v>1</v>
      </c>
      <c r="G387" s="7" t="s">
        <v>397</v>
      </c>
      <c r="H387" s="9"/>
      <c r="I387" s="7"/>
      <c r="J387" s="10">
        <v>2819.58</v>
      </c>
      <c r="K387" s="7" t="s">
        <v>16</v>
      </c>
      <c r="L387" s="7"/>
    </row>
    <row r="388" spans="1:12" x14ac:dyDescent="0.3">
      <c r="C388" s="7" t="s">
        <v>131</v>
      </c>
      <c r="D388" s="7" t="s">
        <v>398</v>
      </c>
      <c r="E388" s="7" t="s">
        <v>131</v>
      </c>
      <c r="F388" s="8">
        <v>1</v>
      </c>
      <c r="G388" s="7" t="s">
        <v>399</v>
      </c>
      <c r="H388" s="9"/>
      <c r="I388" s="7"/>
      <c r="J388" s="10">
        <v>2992</v>
      </c>
      <c r="K388" s="7" t="s">
        <v>16</v>
      </c>
      <c r="L388" s="7"/>
    </row>
    <row r="390" spans="1:12" x14ac:dyDescent="0.3">
      <c r="G390" s="11" t="s">
        <v>31</v>
      </c>
      <c r="H390" s="12">
        <f>+COUNTIF(K387:K388,"=Pte.")</f>
        <v>2</v>
      </c>
      <c r="I390" s="11" t="s">
        <v>32</v>
      </c>
      <c r="J390" s="13">
        <f>+SUMIF(K387:K388,"=Pte.",J387:J388)</f>
        <v>5811.58</v>
      </c>
    </row>
    <row r="392" spans="1:12" x14ac:dyDescent="0.3">
      <c r="A392" s="5">
        <v>430000223</v>
      </c>
      <c r="B392" s="5" t="s">
        <v>400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3">
      <c r="C393" s="7" t="s">
        <v>401</v>
      </c>
      <c r="D393" s="7" t="s">
        <v>402</v>
      </c>
      <c r="E393" s="7" t="s">
        <v>401</v>
      </c>
      <c r="F393" s="8">
        <v>1</v>
      </c>
      <c r="G393" s="7" t="s">
        <v>403</v>
      </c>
      <c r="H393" s="9"/>
      <c r="I393" s="7"/>
      <c r="J393" s="10">
        <v>499.99</v>
      </c>
      <c r="K393" s="7" t="s">
        <v>16</v>
      </c>
      <c r="L393" s="7"/>
    </row>
    <row r="395" spans="1:12" x14ac:dyDescent="0.3">
      <c r="G395" s="11" t="s">
        <v>31</v>
      </c>
      <c r="H395" s="12">
        <f>+COUNTIF(K393:K393,"=Pte.")</f>
        <v>1</v>
      </c>
      <c r="I395" s="11" t="s">
        <v>32</v>
      </c>
      <c r="J395" s="13">
        <f>+SUMIF(K393:K393,"=Pte.",J393:J393)</f>
        <v>499.99</v>
      </c>
    </row>
    <row r="397" spans="1:12" x14ac:dyDescent="0.3">
      <c r="A397" s="5">
        <v>430000226</v>
      </c>
      <c r="B397" s="5" t="s">
        <v>404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3">
      <c r="C398" s="7" t="s">
        <v>405</v>
      </c>
      <c r="D398" s="7" t="s">
        <v>406</v>
      </c>
      <c r="E398" s="7" t="s">
        <v>405</v>
      </c>
      <c r="F398" s="8">
        <v>1</v>
      </c>
      <c r="G398" s="7" t="s">
        <v>407</v>
      </c>
      <c r="H398" s="9"/>
      <c r="I398" s="7"/>
      <c r="J398" s="10">
        <v>-15.21</v>
      </c>
      <c r="K398" s="7" t="s">
        <v>16</v>
      </c>
      <c r="L398" s="7"/>
    </row>
    <row r="400" spans="1:12" x14ac:dyDescent="0.3">
      <c r="G400" s="11" t="s">
        <v>31</v>
      </c>
      <c r="H400" s="12">
        <f>+COUNTIF(K398:K398,"=Pte.")</f>
        <v>1</v>
      </c>
      <c r="I400" s="11" t="s">
        <v>32</v>
      </c>
      <c r="J400" s="13">
        <f>+SUMIF(K398:K398,"=Pte.",J398:J398)</f>
        <v>-15.21</v>
      </c>
    </row>
    <row r="402" spans="1:12" x14ac:dyDescent="0.3">
      <c r="A402" s="5">
        <v>430000231</v>
      </c>
      <c r="B402" s="5" t="s">
        <v>408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3">
      <c r="C403" s="7" t="s">
        <v>409</v>
      </c>
      <c r="D403" s="7" t="s">
        <v>410</v>
      </c>
      <c r="E403" s="7" t="s">
        <v>409</v>
      </c>
      <c r="F403" s="8">
        <v>1</v>
      </c>
      <c r="G403" s="7" t="s">
        <v>411</v>
      </c>
      <c r="H403" s="9"/>
      <c r="I403" s="7"/>
      <c r="J403" s="10">
        <v>-14.05</v>
      </c>
      <c r="K403" s="7" t="s">
        <v>16</v>
      </c>
      <c r="L403" s="7"/>
    </row>
    <row r="404" spans="1:12" x14ac:dyDescent="0.3">
      <c r="C404" s="7" t="s">
        <v>409</v>
      </c>
      <c r="D404" s="7" t="s">
        <v>412</v>
      </c>
      <c r="E404" s="7" t="s">
        <v>409</v>
      </c>
      <c r="F404" s="8">
        <v>1</v>
      </c>
      <c r="G404" s="7" t="s">
        <v>413</v>
      </c>
      <c r="H404" s="9"/>
      <c r="I404" s="7"/>
      <c r="J404" s="10">
        <v>-170.16</v>
      </c>
      <c r="K404" s="7" t="s">
        <v>16</v>
      </c>
      <c r="L404" s="7"/>
    </row>
    <row r="405" spans="1:12" x14ac:dyDescent="0.3">
      <c r="C405" s="7" t="s">
        <v>307</v>
      </c>
      <c r="D405" s="7" t="s">
        <v>414</v>
      </c>
      <c r="E405" s="7" t="s">
        <v>307</v>
      </c>
      <c r="F405" s="8">
        <v>1</v>
      </c>
      <c r="G405" s="7" t="s">
        <v>415</v>
      </c>
      <c r="H405" s="9"/>
      <c r="I405" s="7"/>
      <c r="J405" s="10">
        <v>2702.57</v>
      </c>
      <c r="K405" s="7" t="s">
        <v>16</v>
      </c>
      <c r="L405" s="7"/>
    </row>
    <row r="407" spans="1:12" x14ac:dyDescent="0.3">
      <c r="G407" s="11" t="s">
        <v>31</v>
      </c>
      <c r="H407" s="12">
        <f>+COUNTIF(K403:K405,"=Pte.")</f>
        <v>3</v>
      </c>
      <c r="I407" s="11" t="s">
        <v>32</v>
      </c>
      <c r="J407" s="13">
        <f>+SUMIF(K403:K405,"=Pte.",J403:J405)</f>
        <v>2518.36</v>
      </c>
    </row>
    <row r="409" spans="1:12" x14ac:dyDescent="0.3">
      <c r="A409" s="5">
        <v>430000234</v>
      </c>
      <c r="B409" s="5" t="s">
        <v>416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3">
      <c r="C410" s="7" t="s">
        <v>405</v>
      </c>
      <c r="D410" s="7" t="s">
        <v>417</v>
      </c>
      <c r="E410" s="7" t="s">
        <v>405</v>
      </c>
      <c r="F410" s="8">
        <v>1</v>
      </c>
      <c r="G410" s="7" t="s">
        <v>418</v>
      </c>
      <c r="H410" s="9"/>
      <c r="I410" s="7"/>
      <c r="J410" s="10">
        <v>-41.61</v>
      </c>
      <c r="K410" s="7" t="s">
        <v>16</v>
      </c>
      <c r="L410" s="7"/>
    </row>
    <row r="411" spans="1:12" x14ac:dyDescent="0.3">
      <c r="C411" s="7" t="s">
        <v>307</v>
      </c>
      <c r="D411" s="7" t="s">
        <v>419</v>
      </c>
      <c r="E411" s="7" t="s">
        <v>307</v>
      </c>
      <c r="F411" s="8">
        <v>1</v>
      </c>
      <c r="G411" s="7" t="s">
        <v>420</v>
      </c>
      <c r="H411" s="9"/>
      <c r="I411" s="7"/>
      <c r="J411" s="10">
        <v>2121.89</v>
      </c>
      <c r="K411" s="7" t="s">
        <v>16</v>
      </c>
      <c r="L411" s="7"/>
    </row>
    <row r="412" spans="1:12" x14ac:dyDescent="0.3">
      <c r="C412" s="7" t="s">
        <v>421</v>
      </c>
      <c r="D412" s="7" t="s">
        <v>422</v>
      </c>
      <c r="E412" s="7" t="s">
        <v>421</v>
      </c>
      <c r="F412" s="8">
        <v>1</v>
      </c>
      <c r="G412" s="7" t="s">
        <v>423</v>
      </c>
      <c r="H412" s="9"/>
      <c r="I412" s="7"/>
      <c r="J412" s="10">
        <v>-44.11</v>
      </c>
      <c r="K412" s="7" t="s">
        <v>16</v>
      </c>
      <c r="L412" s="7"/>
    </row>
    <row r="414" spans="1:12" x14ac:dyDescent="0.3">
      <c r="G414" s="11" t="s">
        <v>31</v>
      </c>
      <c r="H414" s="12">
        <f>+COUNTIF(K410:K412,"=Pte.")</f>
        <v>3</v>
      </c>
      <c r="I414" s="11" t="s">
        <v>32</v>
      </c>
      <c r="J414" s="13">
        <f>+SUMIF(K410:K412,"=Pte.",J410:J412)</f>
        <v>2036.1699999999998</v>
      </c>
    </row>
    <row r="416" spans="1:12" x14ac:dyDescent="0.3">
      <c r="A416" s="5">
        <v>430000236</v>
      </c>
      <c r="B416" s="5" t="s">
        <v>424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3">
      <c r="C417" s="7" t="s">
        <v>425</v>
      </c>
      <c r="D417" s="7" t="s">
        <v>426</v>
      </c>
      <c r="E417" s="7" t="s">
        <v>425</v>
      </c>
      <c r="F417" s="8">
        <v>1</v>
      </c>
      <c r="G417" s="7" t="s">
        <v>427</v>
      </c>
      <c r="H417" s="9"/>
      <c r="I417" s="7"/>
      <c r="J417" s="10">
        <v>882.59</v>
      </c>
      <c r="K417" s="7" t="s">
        <v>16</v>
      </c>
      <c r="L417" s="7"/>
    </row>
    <row r="419" spans="1:12" x14ac:dyDescent="0.3">
      <c r="G419" s="11" t="s">
        <v>31</v>
      </c>
      <c r="H419" s="12">
        <f>+COUNTIF(K417:K417,"=Pte.")</f>
        <v>1</v>
      </c>
      <c r="I419" s="11" t="s">
        <v>32</v>
      </c>
      <c r="J419" s="13">
        <f>+SUMIF(K417:K417,"=Pte.",J417:J417)</f>
        <v>882.59</v>
      </c>
    </row>
    <row r="421" spans="1:12" x14ac:dyDescent="0.3">
      <c r="A421" s="5">
        <v>430000238</v>
      </c>
      <c r="B421" s="5" t="s">
        <v>428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3">
      <c r="C422" s="7" t="s">
        <v>429</v>
      </c>
      <c r="D422" s="7" t="s">
        <v>430</v>
      </c>
      <c r="E422" s="7" t="s">
        <v>429</v>
      </c>
      <c r="F422" s="8">
        <v>1</v>
      </c>
      <c r="G422" s="7" t="s">
        <v>431</v>
      </c>
      <c r="H422" s="9"/>
      <c r="I422" s="7"/>
      <c r="J422" s="10">
        <v>7031.51</v>
      </c>
      <c r="K422" s="7" t="s">
        <v>16</v>
      </c>
      <c r="L422" s="7"/>
    </row>
    <row r="423" spans="1:12" x14ac:dyDescent="0.3">
      <c r="C423" s="7" t="s">
        <v>405</v>
      </c>
      <c r="D423" s="7" t="s">
        <v>432</v>
      </c>
      <c r="E423" s="7" t="s">
        <v>405</v>
      </c>
      <c r="F423" s="8">
        <v>1</v>
      </c>
      <c r="G423" s="7" t="s">
        <v>433</v>
      </c>
      <c r="H423" s="9"/>
      <c r="I423" s="7"/>
      <c r="J423" s="10">
        <v>-11.96</v>
      </c>
      <c r="K423" s="7" t="s">
        <v>16</v>
      </c>
      <c r="L423" s="7"/>
    </row>
    <row r="425" spans="1:12" x14ac:dyDescent="0.3">
      <c r="G425" s="11" t="s">
        <v>31</v>
      </c>
      <c r="H425" s="12">
        <f>+COUNTIF(K422:K423,"=Pte.")</f>
        <v>2</v>
      </c>
      <c r="I425" s="11" t="s">
        <v>32</v>
      </c>
      <c r="J425" s="13">
        <f>+SUMIF(K422:K423,"=Pte.",J422:J423)</f>
        <v>7019.55</v>
      </c>
    </row>
    <row r="427" spans="1:12" x14ac:dyDescent="0.3">
      <c r="A427" s="5">
        <v>430000241</v>
      </c>
      <c r="B427" s="5" t="s">
        <v>434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3">
      <c r="C428" s="7" t="s">
        <v>435</v>
      </c>
      <c r="D428" s="7" t="s">
        <v>436</v>
      </c>
      <c r="E428" s="7" t="s">
        <v>435</v>
      </c>
      <c r="F428" s="8">
        <v>1</v>
      </c>
      <c r="G428" s="7" t="s">
        <v>437</v>
      </c>
      <c r="H428" s="9"/>
      <c r="I428" s="7"/>
      <c r="J428" s="10">
        <v>-20.43</v>
      </c>
      <c r="K428" s="7" t="s">
        <v>16</v>
      </c>
      <c r="L428" s="7"/>
    </row>
    <row r="429" spans="1:12" x14ac:dyDescent="0.3">
      <c r="C429" s="7" t="s">
        <v>120</v>
      </c>
      <c r="D429" s="7" t="s">
        <v>438</v>
      </c>
      <c r="E429" s="7" t="s">
        <v>120</v>
      </c>
      <c r="F429" s="8">
        <v>1</v>
      </c>
      <c r="G429" s="7" t="s">
        <v>439</v>
      </c>
      <c r="H429" s="9"/>
      <c r="I429" s="7"/>
      <c r="J429" s="10">
        <v>763.8</v>
      </c>
      <c r="K429" s="7" t="s">
        <v>16</v>
      </c>
      <c r="L429" s="7"/>
    </row>
    <row r="430" spans="1:12" x14ac:dyDescent="0.3">
      <c r="C430" s="7" t="s">
        <v>120</v>
      </c>
      <c r="D430" s="7" t="s">
        <v>440</v>
      </c>
      <c r="E430" s="7" t="s">
        <v>120</v>
      </c>
      <c r="F430" s="8">
        <v>1</v>
      </c>
      <c r="G430" s="7" t="s">
        <v>441</v>
      </c>
      <c r="H430" s="9"/>
      <c r="I430" s="7"/>
      <c r="J430" s="10">
        <v>546.4</v>
      </c>
      <c r="K430" s="7" t="s">
        <v>16</v>
      </c>
      <c r="L430" s="7"/>
    </row>
    <row r="432" spans="1:12" x14ac:dyDescent="0.3">
      <c r="G432" s="11" t="s">
        <v>31</v>
      </c>
      <c r="H432" s="12">
        <f>+COUNTIF(K428:K430,"=Pte.")</f>
        <v>3</v>
      </c>
      <c r="I432" s="11" t="s">
        <v>32</v>
      </c>
      <c r="J432" s="13">
        <f>+SUMIF(K428:K430,"=Pte.",J428:J430)</f>
        <v>1289.77</v>
      </c>
    </row>
    <row r="434" spans="1:12" x14ac:dyDescent="0.3">
      <c r="A434" s="5">
        <v>430000245</v>
      </c>
      <c r="B434" s="5" t="s">
        <v>442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3">
      <c r="C435" s="7" t="s">
        <v>120</v>
      </c>
      <c r="D435" s="7" t="s">
        <v>443</v>
      </c>
      <c r="E435" s="7" t="s">
        <v>120</v>
      </c>
      <c r="F435" s="8">
        <v>1</v>
      </c>
      <c r="G435" s="7" t="s">
        <v>444</v>
      </c>
      <c r="H435" s="9"/>
      <c r="I435" s="7"/>
      <c r="J435" s="10">
        <v>328.32</v>
      </c>
      <c r="K435" s="7" t="s">
        <v>16</v>
      </c>
      <c r="L435" s="7"/>
    </row>
    <row r="437" spans="1:12" x14ac:dyDescent="0.3">
      <c r="G437" s="11" t="s">
        <v>31</v>
      </c>
      <c r="H437" s="12">
        <f>+COUNTIF(K435:K435,"=Pte.")</f>
        <v>1</v>
      </c>
      <c r="I437" s="11" t="s">
        <v>32</v>
      </c>
      <c r="J437" s="13">
        <f>+SUMIF(K435:K435,"=Pte.",J435:J435)</f>
        <v>328.32</v>
      </c>
    </row>
    <row r="439" spans="1:12" x14ac:dyDescent="0.3">
      <c r="A439" s="5">
        <v>430000247</v>
      </c>
      <c r="B439" s="5" t="s">
        <v>445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3">
      <c r="C440" s="7" t="s">
        <v>446</v>
      </c>
      <c r="D440" s="7" t="s">
        <v>447</v>
      </c>
      <c r="E440" s="7" t="s">
        <v>446</v>
      </c>
      <c r="F440" s="8">
        <v>1</v>
      </c>
      <c r="G440" s="7" t="s">
        <v>448</v>
      </c>
      <c r="H440" s="9"/>
      <c r="I440" s="7"/>
      <c r="J440" s="10">
        <v>4066.64</v>
      </c>
      <c r="K440" s="7" t="s">
        <v>16</v>
      </c>
      <c r="L440" s="7"/>
    </row>
    <row r="442" spans="1:12" x14ac:dyDescent="0.3">
      <c r="G442" s="11" t="s">
        <v>31</v>
      </c>
      <c r="H442" s="12">
        <f>+COUNTIF(K440:K440,"=Pte.")</f>
        <v>1</v>
      </c>
      <c r="I442" s="11" t="s">
        <v>32</v>
      </c>
      <c r="J442" s="13">
        <f>+SUMIF(K440:K440,"=Pte.",J440:J440)</f>
        <v>4066.64</v>
      </c>
    </row>
    <row r="444" spans="1:12" x14ac:dyDescent="0.3">
      <c r="A444" s="5">
        <v>430000249</v>
      </c>
      <c r="B444" s="5" t="s">
        <v>449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3">
      <c r="C445" s="7" t="s">
        <v>450</v>
      </c>
      <c r="D445" s="7" t="s">
        <v>451</v>
      </c>
      <c r="E445" s="7" t="s">
        <v>450</v>
      </c>
      <c r="F445" s="8">
        <v>1</v>
      </c>
      <c r="G445" s="7" t="s">
        <v>452</v>
      </c>
      <c r="H445" s="9"/>
      <c r="I445" s="7"/>
      <c r="J445" s="10">
        <v>2368.7800000000002</v>
      </c>
      <c r="K445" s="7" t="s">
        <v>16</v>
      </c>
      <c r="L445" s="7"/>
    </row>
    <row r="446" spans="1:12" x14ac:dyDescent="0.3">
      <c r="C446" s="7" t="s">
        <v>124</v>
      </c>
      <c r="D446" s="7" t="s">
        <v>453</v>
      </c>
      <c r="E446" s="7" t="s">
        <v>124</v>
      </c>
      <c r="F446" s="8">
        <v>1</v>
      </c>
      <c r="G446" s="7" t="s">
        <v>454</v>
      </c>
      <c r="H446" s="9"/>
      <c r="I446" s="7"/>
      <c r="J446" s="10">
        <v>3424.89</v>
      </c>
      <c r="K446" s="7" t="s">
        <v>16</v>
      </c>
      <c r="L446" s="7"/>
    </row>
    <row r="447" spans="1:12" x14ac:dyDescent="0.3">
      <c r="C447" s="7" t="s">
        <v>318</v>
      </c>
      <c r="D447" s="7" t="s">
        <v>455</v>
      </c>
      <c r="E447" s="7" t="s">
        <v>318</v>
      </c>
      <c r="F447" s="8">
        <v>1</v>
      </c>
      <c r="G447" s="7" t="s">
        <v>456</v>
      </c>
      <c r="H447" s="9"/>
      <c r="I447" s="7"/>
      <c r="J447" s="10">
        <v>-3424.89</v>
      </c>
      <c r="K447" s="7" t="s">
        <v>16</v>
      </c>
      <c r="L447" s="7"/>
    </row>
    <row r="448" spans="1:12" x14ac:dyDescent="0.3">
      <c r="C448" s="7" t="s">
        <v>318</v>
      </c>
      <c r="D448" s="7" t="s">
        <v>457</v>
      </c>
      <c r="E448" s="7" t="s">
        <v>318</v>
      </c>
      <c r="F448" s="8">
        <v>1</v>
      </c>
      <c r="G448" s="7" t="s">
        <v>458</v>
      </c>
      <c r="H448" s="9"/>
      <c r="I448" s="7"/>
      <c r="J448" s="10">
        <v>1190.5999999999999</v>
      </c>
      <c r="K448" s="7" t="s">
        <v>16</v>
      </c>
      <c r="L448" s="7"/>
    </row>
    <row r="450" spans="1:12" x14ac:dyDescent="0.3">
      <c r="G450" s="11" t="s">
        <v>31</v>
      </c>
      <c r="H450" s="12">
        <f>+COUNTIF(K445:K448,"=Pte.")</f>
        <v>4</v>
      </c>
      <c r="I450" s="11" t="s">
        <v>32</v>
      </c>
      <c r="J450" s="13">
        <f>+SUMIF(K445:K448,"=Pte.",J445:J448)</f>
        <v>3559.38</v>
      </c>
    </row>
    <row r="452" spans="1:12" x14ac:dyDescent="0.3">
      <c r="A452" s="5">
        <v>430000250</v>
      </c>
      <c r="B452" s="5" t="s">
        <v>459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3">
      <c r="C453" s="7" t="s">
        <v>131</v>
      </c>
      <c r="D453" s="7" t="s">
        <v>460</v>
      </c>
      <c r="E453" s="7" t="s">
        <v>131</v>
      </c>
      <c r="F453" s="8">
        <v>1</v>
      </c>
      <c r="G453" s="7" t="s">
        <v>461</v>
      </c>
      <c r="H453" s="9"/>
      <c r="I453" s="7"/>
      <c r="J453" s="10">
        <v>5426.9</v>
      </c>
      <c r="K453" s="7" t="s">
        <v>16</v>
      </c>
      <c r="L453" s="7"/>
    </row>
    <row r="454" spans="1:12" x14ac:dyDescent="0.3">
      <c r="C454" s="7" t="s">
        <v>131</v>
      </c>
      <c r="D454" s="7" t="s">
        <v>462</v>
      </c>
      <c r="E454" s="7" t="s">
        <v>131</v>
      </c>
      <c r="F454" s="8">
        <v>1</v>
      </c>
      <c r="G454" s="7" t="s">
        <v>463</v>
      </c>
      <c r="H454" s="9"/>
      <c r="I454" s="7"/>
      <c r="J454" s="10">
        <v>-81.53</v>
      </c>
      <c r="K454" s="7" t="s">
        <v>16</v>
      </c>
      <c r="L454" s="7"/>
    </row>
    <row r="456" spans="1:12" x14ac:dyDescent="0.3">
      <c r="G456" s="11" t="s">
        <v>31</v>
      </c>
      <c r="H456" s="12">
        <f>+COUNTIF(K453:K454,"=Pte.")</f>
        <v>2</v>
      </c>
      <c r="I456" s="11" t="s">
        <v>32</v>
      </c>
      <c r="J456" s="13">
        <f>+SUMIF(K453:K454,"=Pte.",J453:J454)</f>
        <v>5345.37</v>
      </c>
    </row>
    <row r="458" spans="1:12" x14ac:dyDescent="0.3">
      <c r="A458" s="5">
        <v>430000255</v>
      </c>
      <c r="B458" s="5" t="s">
        <v>464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3">
      <c r="C459" s="7" t="s">
        <v>465</v>
      </c>
      <c r="D459" s="7" t="s">
        <v>466</v>
      </c>
      <c r="E459" s="7" t="s">
        <v>465</v>
      </c>
      <c r="F459" s="8">
        <v>1</v>
      </c>
      <c r="G459" s="7" t="s">
        <v>467</v>
      </c>
      <c r="H459" s="9"/>
      <c r="I459" s="7"/>
      <c r="J459" s="10">
        <v>2556.63</v>
      </c>
      <c r="K459" s="7" t="s">
        <v>16</v>
      </c>
      <c r="L459" s="7"/>
    </row>
    <row r="461" spans="1:12" x14ac:dyDescent="0.3">
      <c r="G461" s="11" t="s">
        <v>31</v>
      </c>
      <c r="H461" s="12">
        <f>+COUNTIF(K459:K459,"=Pte.")</f>
        <v>1</v>
      </c>
      <c r="I461" s="11" t="s">
        <v>32</v>
      </c>
      <c r="J461" s="13">
        <f>+SUMIF(K459:K459,"=Pte.",J459:J459)</f>
        <v>2556.63</v>
      </c>
    </row>
    <row r="463" spans="1:12" x14ac:dyDescent="0.3">
      <c r="A463" s="5">
        <v>430000260</v>
      </c>
      <c r="B463" s="5" t="s">
        <v>468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3">
      <c r="C464" s="7" t="s">
        <v>248</v>
      </c>
      <c r="D464" s="7" t="s">
        <v>469</v>
      </c>
      <c r="E464" s="7" t="s">
        <v>248</v>
      </c>
      <c r="F464" s="8">
        <v>1</v>
      </c>
      <c r="G464" s="7" t="s">
        <v>470</v>
      </c>
      <c r="H464" s="9"/>
      <c r="I464" s="7"/>
      <c r="J464" s="10">
        <v>580.04</v>
      </c>
      <c r="K464" s="7" t="s">
        <v>16</v>
      </c>
      <c r="L464" s="7"/>
    </row>
    <row r="466" spans="1:12" x14ac:dyDescent="0.3">
      <c r="G466" s="11" t="s">
        <v>31</v>
      </c>
      <c r="H466" s="12">
        <f>+COUNTIF(K464:K464,"=Pte.")</f>
        <v>1</v>
      </c>
      <c r="I466" s="11" t="s">
        <v>32</v>
      </c>
      <c r="J466" s="13">
        <f>+SUMIF(K464:K464,"=Pte.",J464:J464)</f>
        <v>580.04</v>
      </c>
    </row>
    <row r="468" spans="1:12" x14ac:dyDescent="0.3">
      <c r="A468" s="5">
        <v>430000265</v>
      </c>
      <c r="B468" s="5" t="s">
        <v>471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3">
      <c r="C469" s="7" t="s">
        <v>435</v>
      </c>
      <c r="D469" s="7" t="s">
        <v>472</v>
      </c>
      <c r="E469" s="7" t="s">
        <v>435</v>
      </c>
      <c r="F469" s="8">
        <v>1</v>
      </c>
      <c r="G469" s="7" t="s">
        <v>473</v>
      </c>
      <c r="H469" s="9"/>
      <c r="I469" s="7"/>
      <c r="J469" s="10">
        <v>-5.66</v>
      </c>
      <c r="K469" s="7" t="s">
        <v>16</v>
      </c>
      <c r="L469" s="7"/>
    </row>
    <row r="470" spans="1:12" x14ac:dyDescent="0.3">
      <c r="C470" s="7" t="s">
        <v>474</v>
      </c>
      <c r="D470" s="7" t="s">
        <v>475</v>
      </c>
      <c r="E470" s="7" t="s">
        <v>474</v>
      </c>
      <c r="F470" s="8">
        <v>1</v>
      </c>
      <c r="G470" s="7" t="s">
        <v>476</v>
      </c>
      <c r="H470" s="9"/>
      <c r="I470" s="7"/>
      <c r="J470" s="10">
        <v>-8.7200000000000006</v>
      </c>
      <c r="K470" s="7" t="s">
        <v>16</v>
      </c>
      <c r="L470" s="7"/>
    </row>
    <row r="472" spans="1:12" x14ac:dyDescent="0.3">
      <c r="G472" s="11" t="s">
        <v>31</v>
      </c>
      <c r="H472" s="12">
        <f>+COUNTIF(K469:K470,"=Pte.")</f>
        <v>2</v>
      </c>
      <c r="I472" s="11" t="s">
        <v>32</v>
      </c>
      <c r="J472" s="13">
        <f>+SUMIF(K469:K470,"=Pte.",J469:J470)</f>
        <v>-14.38</v>
      </c>
    </row>
    <row r="474" spans="1:12" x14ac:dyDescent="0.3">
      <c r="A474" s="5">
        <v>430000268</v>
      </c>
      <c r="B474" s="5" t="s">
        <v>477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3">
      <c r="C475" s="7" t="s">
        <v>478</v>
      </c>
      <c r="D475" s="7" t="s">
        <v>479</v>
      </c>
      <c r="E475" s="7" t="s">
        <v>478</v>
      </c>
      <c r="F475" s="8">
        <v>1</v>
      </c>
      <c r="G475" s="7" t="s">
        <v>480</v>
      </c>
      <c r="H475" s="9"/>
      <c r="I475" s="7"/>
      <c r="J475" s="10">
        <v>810.54</v>
      </c>
      <c r="K475" s="7" t="s">
        <v>16</v>
      </c>
      <c r="L475" s="7"/>
    </row>
    <row r="476" spans="1:12" x14ac:dyDescent="0.3">
      <c r="C476" s="7" t="s">
        <v>481</v>
      </c>
      <c r="D476" s="7" t="s">
        <v>482</v>
      </c>
      <c r="E476" s="7" t="s">
        <v>481</v>
      </c>
      <c r="F476" s="8">
        <v>1</v>
      </c>
      <c r="G476" s="7" t="s">
        <v>483</v>
      </c>
      <c r="H476" s="9"/>
      <c r="I476" s="7"/>
      <c r="J476" s="10">
        <v>607.65</v>
      </c>
      <c r="K476" s="7" t="s">
        <v>16</v>
      </c>
      <c r="L476" s="7"/>
    </row>
    <row r="477" spans="1:12" x14ac:dyDescent="0.3">
      <c r="C477" s="7" t="s">
        <v>484</v>
      </c>
      <c r="D477" s="7" t="s">
        <v>485</v>
      </c>
      <c r="E477" s="7" t="s">
        <v>484</v>
      </c>
      <c r="F477" s="8">
        <v>1</v>
      </c>
      <c r="G477" s="7" t="s">
        <v>486</v>
      </c>
      <c r="H477" s="9"/>
      <c r="I477" s="7"/>
      <c r="J477" s="10">
        <v>693.54</v>
      </c>
      <c r="K477" s="7" t="s">
        <v>16</v>
      </c>
      <c r="L477" s="7"/>
    </row>
    <row r="478" spans="1:12" x14ac:dyDescent="0.3">
      <c r="C478" s="7" t="s">
        <v>487</v>
      </c>
      <c r="D478" s="7" t="s">
        <v>488</v>
      </c>
      <c r="E478" s="7" t="s">
        <v>487</v>
      </c>
      <c r="F478" s="8">
        <v>1</v>
      </c>
      <c r="G478" s="7" t="s">
        <v>489</v>
      </c>
      <c r="H478" s="9"/>
      <c r="I478" s="7"/>
      <c r="J478" s="10">
        <v>596.88</v>
      </c>
      <c r="K478" s="7" t="s">
        <v>16</v>
      </c>
      <c r="L478" s="7"/>
    </row>
    <row r="479" spans="1:12" x14ac:dyDescent="0.3">
      <c r="C479" s="7" t="s">
        <v>198</v>
      </c>
      <c r="D479" s="7" t="s">
        <v>490</v>
      </c>
      <c r="E479" s="7" t="s">
        <v>198</v>
      </c>
      <c r="F479" s="8">
        <v>1</v>
      </c>
      <c r="G479" s="7" t="s">
        <v>491</v>
      </c>
      <c r="H479" s="9"/>
      <c r="I479" s="7"/>
      <c r="J479" s="10">
        <v>-5.64</v>
      </c>
      <c r="K479" s="7" t="s">
        <v>16</v>
      </c>
      <c r="L479" s="7"/>
    </row>
    <row r="481" spans="1:12" x14ac:dyDescent="0.3">
      <c r="G481" s="11" t="s">
        <v>31</v>
      </c>
      <c r="H481" s="12">
        <f>+COUNTIF(K475:K479,"=Pte.")</f>
        <v>5</v>
      </c>
      <c r="I481" s="11" t="s">
        <v>32</v>
      </c>
      <c r="J481" s="13">
        <f>+SUMIF(K475:K479,"=Pte.",J475:J479)</f>
        <v>2702.9700000000003</v>
      </c>
    </row>
    <row r="483" spans="1:12" x14ac:dyDescent="0.3">
      <c r="A483" s="5">
        <v>430000270</v>
      </c>
      <c r="B483" s="5" t="s">
        <v>492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3">
      <c r="C484" s="7" t="s">
        <v>493</v>
      </c>
      <c r="D484" s="7" t="s">
        <v>494</v>
      </c>
      <c r="E484" s="7" t="s">
        <v>493</v>
      </c>
      <c r="F484" s="8">
        <v>1</v>
      </c>
      <c r="G484" s="7" t="s">
        <v>495</v>
      </c>
      <c r="H484" s="9"/>
      <c r="I484" s="7"/>
      <c r="J484" s="10">
        <v>-234.51</v>
      </c>
      <c r="K484" s="7" t="s">
        <v>16</v>
      </c>
      <c r="L484" s="7"/>
    </row>
    <row r="486" spans="1:12" x14ac:dyDescent="0.3">
      <c r="G486" s="11" t="s">
        <v>31</v>
      </c>
      <c r="H486" s="12">
        <f>+COUNTIF(K484:K484,"=Pte.")</f>
        <v>1</v>
      </c>
      <c r="I486" s="11" t="s">
        <v>32</v>
      </c>
      <c r="J486" s="13">
        <f>+SUMIF(K484:K484,"=Pte.",J484:J484)</f>
        <v>-234.51</v>
      </c>
    </row>
    <row r="488" spans="1:12" x14ac:dyDescent="0.3">
      <c r="A488" s="5">
        <v>430000271</v>
      </c>
      <c r="B488" s="5" t="s">
        <v>496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3">
      <c r="C489" s="7" t="s">
        <v>278</v>
      </c>
      <c r="D489" s="7" t="s">
        <v>497</v>
      </c>
      <c r="E489" s="7" t="s">
        <v>278</v>
      </c>
      <c r="F489" s="8">
        <v>1</v>
      </c>
      <c r="G489" s="7" t="s">
        <v>498</v>
      </c>
      <c r="H489" s="9"/>
      <c r="I489" s="7"/>
      <c r="J489" s="10">
        <v>366.53</v>
      </c>
      <c r="K489" s="7" t="s">
        <v>16</v>
      </c>
      <c r="L489" s="7"/>
    </row>
    <row r="490" spans="1:12" x14ac:dyDescent="0.3">
      <c r="C490" s="7" t="s">
        <v>34</v>
      </c>
      <c r="D490" s="7" t="s">
        <v>499</v>
      </c>
      <c r="E490" s="7" t="s">
        <v>34</v>
      </c>
      <c r="F490" s="8">
        <v>1</v>
      </c>
      <c r="G490" s="7" t="s">
        <v>500</v>
      </c>
      <c r="H490" s="9"/>
      <c r="I490" s="7"/>
      <c r="J490" s="10">
        <v>-18.7</v>
      </c>
      <c r="K490" s="7" t="s">
        <v>16</v>
      </c>
      <c r="L490" s="7"/>
    </row>
    <row r="492" spans="1:12" x14ac:dyDescent="0.3">
      <c r="G492" s="11" t="s">
        <v>31</v>
      </c>
      <c r="H492" s="12">
        <f>+COUNTIF(K489:K490,"=Pte.")</f>
        <v>2</v>
      </c>
      <c r="I492" s="11" t="s">
        <v>32</v>
      </c>
      <c r="J492" s="13">
        <f>+SUMIF(K489:K490,"=Pte.",J489:J490)</f>
        <v>347.83</v>
      </c>
    </row>
    <row r="494" spans="1:12" x14ac:dyDescent="0.3">
      <c r="A494" s="5">
        <v>430000273</v>
      </c>
      <c r="B494" s="5" t="s">
        <v>501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3">
      <c r="C495" s="7" t="s">
        <v>502</v>
      </c>
      <c r="D495" s="7" t="s">
        <v>503</v>
      </c>
      <c r="E495" s="7" t="s">
        <v>502</v>
      </c>
      <c r="F495" s="8">
        <v>1</v>
      </c>
      <c r="G495" s="7" t="s">
        <v>504</v>
      </c>
      <c r="H495" s="9"/>
      <c r="I495" s="7"/>
      <c r="J495" s="10">
        <v>799.63</v>
      </c>
      <c r="K495" s="7" t="s">
        <v>16</v>
      </c>
      <c r="L495" s="7"/>
    </row>
    <row r="496" spans="1:12" x14ac:dyDescent="0.3">
      <c r="C496" s="7" t="s">
        <v>505</v>
      </c>
      <c r="D496" s="7" t="s">
        <v>506</v>
      </c>
      <c r="E496" s="7" t="s">
        <v>505</v>
      </c>
      <c r="F496" s="8">
        <v>1</v>
      </c>
      <c r="G496" s="7" t="s">
        <v>507</v>
      </c>
      <c r="H496" s="9"/>
      <c r="I496" s="7"/>
      <c r="J496" s="10">
        <v>-784.7</v>
      </c>
      <c r="K496" s="7" t="s">
        <v>16</v>
      </c>
      <c r="L496" s="7"/>
    </row>
    <row r="497" spans="1:12" x14ac:dyDescent="0.3">
      <c r="C497" s="7" t="s">
        <v>508</v>
      </c>
      <c r="D497" s="7" t="s">
        <v>509</v>
      </c>
      <c r="E497" s="7" t="s">
        <v>508</v>
      </c>
      <c r="F497" s="8">
        <v>1</v>
      </c>
      <c r="G497" s="7" t="s">
        <v>510</v>
      </c>
      <c r="H497" s="9"/>
      <c r="I497" s="7"/>
      <c r="J497" s="10">
        <v>-6.29</v>
      </c>
      <c r="K497" s="7" t="s">
        <v>16</v>
      </c>
      <c r="L497" s="7"/>
    </row>
    <row r="499" spans="1:12" x14ac:dyDescent="0.3">
      <c r="G499" s="11" t="s">
        <v>31</v>
      </c>
      <c r="H499" s="12">
        <f>+COUNTIF(K495:K497,"=Pte.")</f>
        <v>3</v>
      </c>
      <c r="I499" s="11" t="s">
        <v>32</v>
      </c>
      <c r="J499" s="13">
        <f>+SUMIF(K495:K497,"=Pte.",J495:J497)</f>
        <v>8.6399999999999508</v>
      </c>
    </row>
    <row r="501" spans="1:12" x14ac:dyDescent="0.3">
      <c r="A501" s="5">
        <v>430000275</v>
      </c>
      <c r="B501" s="5" t="s">
        <v>511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3">
      <c r="C502" s="7" t="s">
        <v>148</v>
      </c>
      <c r="D502" s="7" t="s">
        <v>512</v>
      </c>
      <c r="E502" s="7" t="s">
        <v>148</v>
      </c>
      <c r="F502" s="8">
        <v>1</v>
      </c>
      <c r="G502" s="7" t="s">
        <v>513</v>
      </c>
      <c r="H502" s="9"/>
      <c r="I502" s="7"/>
      <c r="J502" s="10">
        <v>-8.73</v>
      </c>
      <c r="K502" s="7" t="s">
        <v>16</v>
      </c>
      <c r="L502" s="7"/>
    </row>
    <row r="503" spans="1:12" x14ac:dyDescent="0.3">
      <c r="C503" s="7" t="s">
        <v>151</v>
      </c>
      <c r="D503" s="7" t="s">
        <v>514</v>
      </c>
      <c r="E503" s="7" t="s">
        <v>151</v>
      </c>
      <c r="F503" s="8">
        <v>1</v>
      </c>
      <c r="G503" s="7" t="s">
        <v>515</v>
      </c>
      <c r="H503" s="9"/>
      <c r="I503" s="7"/>
      <c r="J503" s="10">
        <v>770.31</v>
      </c>
      <c r="K503" s="7" t="s">
        <v>16</v>
      </c>
      <c r="L503" s="7"/>
    </row>
    <row r="504" spans="1:12" x14ac:dyDescent="0.3">
      <c r="C504" s="7" t="s">
        <v>101</v>
      </c>
      <c r="D504" s="7" t="s">
        <v>516</v>
      </c>
      <c r="E504" s="7" t="s">
        <v>101</v>
      </c>
      <c r="F504" s="8">
        <v>1</v>
      </c>
      <c r="G504" s="7" t="s">
        <v>517</v>
      </c>
      <c r="H504" s="9"/>
      <c r="I504" s="7"/>
      <c r="J504" s="10">
        <v>1196.0999999999999</v>
      </c>
      <c r="K504" s="7" t="s">
        <v>16</v>
      </c>
      <c r="L504" s="7"/>
    </row>
    <row r="505" spans="1:12" x14ac:dyDescent="0.3">
      <c r="C505" s="7" t="s">
        <v>120</v>
      </c>
      <c r="D505" s="7" t="s">
        <v>518</v>
      </c>
      <c r="E505" s="7" t="s">
        <v>120</v>
      </c>
      <c r="F505" s="8">
        <v>1</v>
      </c>
      <c r="G505" s="7" t="s">
        <v>519</v>
      </c>
      <c r="H505" s="9"/>
      <c r="I505" s="7"/>
      <c r="J505" s="10">
        <v>147.46</v>
      </c>
      <c r="K505" s="7" t="s">
        <v>16</v>
      </c>
      <c r="L505" s="7"/>
    </row>
    <row r="507" spans="1:12" x14ac:dyDescent="0.3">
      <c r="G507" s="11" t="s">
        <v>31</v>
      </c>
      <c r="H507" s="12">
        <f>+COUNTIF(K502:K505,"=Pte.")</f>
        <v>4</v>
      </c>
      <c r="I507" s="11" t="s">
        <v>32</v>
      </c>
      <c r="J507" s="13">
        <f>+SUMIF(K502:K505,"=Pte.",J502:J505)</f>
        <v>2105.14</v>
      </c>
    </row>
    <row r="509" spans="1:12" x14ac:dyDescent="0.3">
      <c r="A509" s="5">
        <v>430000276</v>
      </c>
      <c r="B509" s="5" t="s">
        <v>520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3">
      <c r="C510" s="7" t="s">
        <v>151</v>
      </c>
      <c r="D510" s="7" t="s">
        <v>521</v>
      </c>
      <c r="E510" s="7" t="s">
        <v>151</v>
      </c>
      <c r="F510" s="8">
        <v>1</v>
      </c>
      <c r="G510" s="7" t="s">
        <v>522</v>
      </c>
      <c r="H510" s="9"/>
      <c r="I510" s="7"/>
      <c r="J510" s="10">
        <v>883.76</v>
      </c>
      <c r="K510" s="7" t="s">
        <v>16</v>
      </c>
      <c r="L510" s="7"/>
    </row>
    <row r="511" spans="1:12" x14ac:dyDescent="0.3">
      <c r="C511" s="7" t="s">
        <v>523</v>
      </c>
      <c r="D511" s="7" t="s">
        <v>524</v>
      </c>
      <c r="E511" s="7" t="s">
        <v>523</v>
      </c>
      <c r="F511" s="8">
        <v>1</v>
      </c>
      <c r="G511" s="7" t="s">
        <v>525</v>
      </c>
      <c r="H511" s="9"/>
      <c r="I511" s="7"/>
      <c r="J511" s="10">
        <v>-4.82</v>
      </c>
      <c r="K511" s="7" t="s">
        <v>16</v>
      </c>
      <c r="L511" s="7"/>
    </row>
    <row r="512" spans="1:12" x14ac:dyDescent="0.3">
      <c r="C512" s="7" t="s">
        <v>526</v>
      </c>
      <c r="D512" s="7" t="s">
        <v>527</v>
      </c>
      <c r="E512" s="7" t="s">
        <v>526</v>
      </c>
      <c r="F512" s="8">
        <v>1</v>
      </c>
      <c r="G512" s="7" t="s">
        <v>528</v>
      </c>
      <c r="H512" s="9"/>
      <c r="I512" s="7"/>
      <c r="J512" s="10">
        <v>889.97</v>
      </c>
      <c r="K512" s="7" t="s">
        <v>16</v>
      </c>
      <c r="L512" s="7"/>
    </row>
    <row r="513" spans="1:12" x14ac:dyDescent="0.3">
      <c r="C513" s="7" t="s">
        <v>101</v>
      </c>
      <c r="D513" s="7" t="s">
        <v>529</v>
      </c>
      <c r="E513" s="7" t="s">
        <v>101</v>
      </c>
      <c r="F513" s="8">
        <v>1</v>
      </c>
      <c r="G513" s="7" t="s">
        <v>530</v>
      </c>
      <c r="H513" s="9"/>
      <c r="I513" s="7"/>
      <c r="J513" s="10">
        <v>947.61</v>
      </c>
      <c r="K513" s="7" t="s">
        <v>16</v>
      </c>
      <c r="L513" s="7"/>
    </row>
    <row r="514" spans="1:12" x14ac:dyDescent="0.3">
      <c r="C514" s="7" t="s">
        <v>101</v>
      </c>
      <c r="D514" s="7" t="s">
        <v>531</v>
      </c>
      <c r="E514" s="7" t="s">
        <v>101</v>
      </c>
      <c r="F514" s="8">
        <v>1</v>
      </c>
      <c r="G514" s="7" t="s">
        <v>532</v>
      </c>
      <c r="H514" s="9"/>
      <c r="I514" s="7"/>
      <c r="J514" s="10">
        <v>-30.15</v>
      </c>
      <c r="K514" s="7" t="s">
        <v>16</v>
      </c>
      <c r="L514" s="7"/>
    </row>
    <row r="516" spans="1:12" x14ac:dyDescent="0.3">
      <c r="G516" s="11" t="s">
        <v>31</v>
      </c>
      <c r="H516" s="12">
        <f>+COUNTIF(K510:K514,"=Pte.")</f>
        <v>5</v>
      </c>
      <c r="I516" s="11" t="s">
        <v>32</v>
      </c>
      <c r="J516" s="13">
        <f>+SUMIF(K510:K514,"=Pte.",J510:J514)</f>
        <v>2686.37</v>
      </c>
    </row>
    <row r="518" spans="1:12" x14ac:dyDescent="0.3">
      <c r="A518" s="5">
        <v>430000277</v>
      </c>
      <c r="B518" s="5" t="s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3">
      <c r="C519" s="7" t="s">
        <v>534</v>
      </c>
      <c r="D519" s="7" t="s">
        <v>535</v>
      </c>
      <c r="E519" s="7" t="s">
        <v>534</v>
      </c>
      <c r="F519" s="8">
        <v>1</v>
      </c>
      <c r="G519" s="7" t="s">
        <v>536</v>
      </c>
      <c r="H519" s="9"/>
      <c r="I519" s="7"/>
      <c r="J519" s="10">
        <v>2916.95</v>
      </c>
      <c r="K519" s="7" t="s">
        <v>16</v>
      </c>
      <c r="L519" s="7"/>
    </row>
    <row r="521" spans="1:12" x14ac:dyDescent="0.3">
      <c r="G521" s="11" t="s">
        <v>31</v>
      </c>
      <c r="H521" s="12">
        <f>+COUNTIF(K519:K519,"=Pte.")</f>
        <v>1</v>
      </c>
      <c r="I521" s="11" t="s">
        <v>32</v>
      </c>
      <c r="J521" s="13">
        <f>+SUMIF(K519:K519,"=Pte.",J519:J519)</f>
        <v>2916.95</v>
      </c>
    </row>
    <row r="523" spans="1:12" x14ac:dyDescent="0.3">
      <c r="A523" s="5">
        <v>430000278</v>
      </c>
      <c r="B523" s="5" t="s">
        <v>537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3">
      <c r="C524" s="7" t="s">
        <v>538</v>
      </c>
      <c r="D524" s="7" t="s">
        <v>539</v>
      </c>
      <c r="E524" s="7" t="s">
        <v>538</v>
      </c>
      <c r="F524" s="8">
        <v>1</v>
      </c>
      <c r="G524" s="7" t="s">
        <v>540</v>
      </c>
      <c r="H524" s="9"/>
      <c r="I524" s="7"/>
      <c r="J524" s="10">
        <v>70.56</v>
      </c>
      <c r="K524" s="7" t="s">
        <v>16</v>
      </c>
      <c r="L524" s="7"/>
    </row>
    <row r="526" spans="1:12" x14ac:dyDescent="0.3">
      <c r="G526" s="11" t="s">
        <v>31</v>
      </c>
      <c r="H526" s="12">
        <f>+COUNTIF(K524:K524,"=Pte.")</f>
        <v>1</v>
      </c>
      <c r="I526" s="11" t="s">
        <v>32</v>
      </c>
      <c r="J526" s="13">
        <f>+SUMIF(K524:K524,"=Pte.",J524:J524)</f>
        <v>70.56</v>
      </c>
    </row>
    <row r="528" spans="1:12" x14ac:dyDescent="0.3">
      <c r="A528" s="5">
        <v>430000279</v>
      </c>
      <c r="B528" s="5" t="s">
        <v>541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3">
      <c r="C529" s="7" t="s">
        <v>542</v>
      </c>
      <c r="D529" s="7" t="s">
        <v>543</v>
      </c>
      <c r="E529" s="7" t="s">
        <v>542</v>
      </c>
      <c r="F529" s="8">
        <v>1</v>
      </c>
      <c r="G529" s="7" t="s">
        <v>544</v>
      </c>
      <c r="H529" s="9"/>
      <c r="I529" s="7"/>
      <c r="J529" s="10">
        <v>150.94999999999999</v>
      </c>
      <c r="K529" s="7" t="s">
        <v>16</v>
      </c>
      <c r="L529" s="7"/>
    </row>
    <row r="531" spans="1:12" x14ac:dyDescent="0.3">
      <c r="G531" s="11" t="s">
        <v>31</v>
      </c>
      <c r="H531" s="12">
        <f>+COUNTIF(K529:K529,"=Pte.")</f>
        <v>1</v>
      </c>
      <c r="I531" s="11" t="s">
        <v>32</v>
      </c>
      <c r="J531" s="13">
        <f>+SUMIF(K529:K529,"=Pte.",J529:J529)</f>
        <v>150.94999999999999</v>
      </c>
    </row>
    <row r="533" spans="1:12" x14ac:dyDescent="0.3">
      <c r="A533" s="5">
        <v>430000282</v>
      </c>
      <c r="B533" s="5" t="s">
        <v>545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3">
      <c r="C534" s="7" t="s">
        <v>546</v>
      </c>
      <c r="D534" s="7" t="s">
        <v>547</v>
      </c>
      <c r="E534" s="7" t="s">
        <v>546</v>
      </c>
      <c r="F534" s="8">
        <v>1</v>
      </c>
      <c r="G534" s="7" t="s">
        <v>548</v>
      </c>
      <c r="H534" s="9"/>
      <c r="I534" s="7"/>
      <c r="J534" s="10">
        <v>476.1</v>
      </c>
      <c r="K534" s="7" t="s">
        <v>16</v>
      </c>
      <c r="L534" s="7"/>
    </row>
    <row r="536" spans="1:12" x14ac:dyDescent="0.3">
      <c r="G536" s="11" t="s">
        <v>31</v>
      </c>
      <c r="H536" s="12">
        <f>+COUNTIF(K534:K534,"=Pte.")</f>
        <v>1</v>
      </c>
      <c r="I536" s="11" t="s">
        <v>32</v>
      </c>
      <c r="J536" s="13">
        <f>+SUMIF(K534:K534,"=Pte.",J534:J534)</f>
        <v>476.1</v>
      </c>
    </row>
    <row r="538" spans="1:12" x14ac:dyDescent="0.3">
      <c r="A538" s="5">
        <v>430000283</v>
      </c>
      <c r="B538" s="5" t="s">
        <v>549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3">
      <c r="C539" s="7" t="s">
        <v>550</v>
      </c>
      <c r="D539" s="7" t="s">
        <v>551</v>
      </c>
      <c r="E539" s="7" t="s">
        <v>550</v>
      </c>
      <c r="F539" s="8">
        <v>1</v>
      </c>
      <c r="G539" s="7" t="s">
        <v>552</v>
      </c>
      <c r="H539" s="9"/>
      <c r="I539" s="7"/>
      <c r="J539" s="10">
        <v>-296.52999999999997</v>
      </c>
      <c r="K539" s="7" t="s">
        <v>16</v>
      </c>
      <c r="L539" s="7"/>
    </row>
    <row r="540" spans="1:12" x14ac:dyDescent="0.3">
      <c r="C540" s="7" t="s">
        <v>237</v>
      </c>
      <c r="D540" s="7" t="s">
        <v>553</v>
      </c>
      <c r="E540" s="7" t="s">
        <v>237</v>
      </c>
      <c r="F540" s="8">
        <v>1</v>
      </c>
      <c r="G540" s="7" t="s">
        <v>554</v>
      </c>
      <c r="H540" s="9"/>
      <c r="I540" s="7"/>
      <c r="J540" s="10">
        <v>-4.92</v>
      </c>
      <c r="K540" s="7" t="s">
        <v>16</v>
      </c>
      <c r="L540" s="7"/>
    </row>
    <row r="541" spans="1:12" x14ac:dyDescent="0.3">
      <c r="C541" s="7" t="s">
        <v>262</v>
      </c>
      <c r="D541" s="7" t="s">
        <v>555</v>
      </c>
      <c r="E541" s="7" t="s">
        <v>262</v>
      </c>
      <c r="F541" s="8">
        <v>1</v>
      </c>
      <c r="G541" s="7" t="s">
        <v>556</v>
      </c>
      <c r="H541" s="9"/>
      <c r="I541" s="7"/>
      <c r="J541" s="10">
        <v>0.51</v>
      </c>
      <c r="K541" s="7" t="s">
        <v>16</v>
      </c>
      <c r="L541" s="7"/>
    </row>
    <row r="542" spans="1:12" x14ac:dyDescent="0.3">
      <c r="C542" s="7" t="s">
        <v>262</v>
      </c>
      <c r="D542" s="7" t="s">
        <v>557</v>
      </c>
      <c r="E542" s="7" t="s">
        <v>262</v>
      </c>
      <c r="F542" s="8">
        <v>1</v>
      </c>
      <c r="G542" s="7" t="s">
        <v>558</v>
      </c>
      <c r="H542" s="9"/>
      <c r="I542" s="7"/>
      <c r="J542" s="10">
        <v>2064.6999999999998</v>
      </c>
      <c r="K542" s="7" t="s">
        <v>16</v>
      </c>
      <c r="L542" s="7"/>
    </row>
    <row r="544" spans="1:12" x14ac:dyDescent="0.3">
      <c r="G544" s="11" t="s">
        <v>31</v>
      </c>
      <c r="H544" s="12">
        <f>+COUNTIF(K539:K542,"=Pte.")</f>
        <v>4</v>
      </c>
      <c r="I544" s="11" t="s">
        <v>32</v>
      </c>
      <c r="J544" s="13">
        <f>+SUMIF(K539:K542,"=Pte.",J539:J542)</f>
        <v>1763.7599999999998</v>
      </c>
    </row>
    <row r="546" spans="1:12" x14ac:dyDescent="0.3">
      <c r="A546" s="5">
        <v>430000284</v>
      </c>
      <c r="B546" s="5" t="s">
        <v>559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3">
      <c r="C547" s="7" t="s">
        <v>230</v>
      </c>
      <c r="D547" s="7" t="s">
        <v>560</v>
      </c>
      <c r="E547" s="7" t="s">
        <v>230</v>
      </c>
      <c r="F547" s="8">
        <v>1</v>
      </c>
      <c r="G547" s="7" t="s">
        <v>561</v>
      </c>
      <c r="H547" s="9"/>
      <c r="I547" s="7"/>
      <c r="J547" s="10">
        <v>-2.98</v>
      </c>
      <c r="K547" s="7" t="s">
        <v>16</v>
      </c>
      <c r="L547" s="7"/>
    </row>
    <row r="548" spans="1:12" x14ac:dyDescent="0.3">
      <c r="C548" s="7" t="s">
        <v>154</v>
      </c>
      <c r="D548" s="7" t="s">
        <v>562</v>
      </c>
      <c r="E548" s="7" t="s">
        <v>154</v>
      </c>
      <c r="F548" s="8">
        <v>1</v>
      </c>
      <c r="G548" s="7" t="s">
        <v>563</v>
      </c>
      <c r="H548" s="9"/>
      <c r="I548" s="7"/>
      <c r="J548" s="10">
        <v>2830.56</v>
      </c>
      <c r="K548" s="7" t="s">
        <v>16</v>
      </c>
      <c r="L548" s="7"/>
    </row>
    <row r="550" spans="1:12" x14ac:dyDescent="0.3">
      <c r="G550" s="11" t="s">
        <v>31</v>
      </c>
      <c r="H550" s="12">
        <f>+COUNTIF(K547:K548,"=Pte.")</f>
        <v>2</v>
      </c>
      <c r="I550" s="11" t="s">
        <v>32</v>
      </c>
      <c r="J550" s="13">
        <f>+SUMIF(K547:K548,"=Pte.",J547:J548)</f>
        <v>2827.58</v>
      </c>
    </row>
    <row r="552" spans="1:12" x14ac:dyDescent="0.3">
      <c r="A552" s="5">
        <v>430000285</v>
      </c>
      <c r="B552" s="5" t="s">
        <v>564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3">
      <c r="C553" s="7" t="s">
        <v>565</v>
      </c>
      <c r="D553" s="7" t="s">
        <v>566</v>
      </c>
      <c r="E553" s="7" t="s">
        <v>565</v>
      </c>
      <c r="F553" s="8">
        <v>1</v>
      </c>
      <c r="G553" s="7" t="s">
        <v>567</v>
      </c>
      <c r="H553" s="9"/>
      <c r="I553" s="7"/>
      <c r="J553" s="10">
        <v>1722.43</v>
      </c>
      <c r="K553" s="7" t="s">
        <v>16</v>
      </c>
      <c r="L553" s="7"/>
    </row>
    <row r="554" spans="1:12" x14ac:dyDescent="0.3">
      <c r="C554" s="7" t="s">
        <v>233</v>
      </c>
      <c r="D554" s="7" t="s">
        <v>568</v>
      </c>
      <c r="E554" s="7" t="s">
        <v>233</v>
      </c>
      <c r="F554" s="8">
        <v>1</v>
      </c>
      <c r="G554" s="7" t="s">
        <v>569</v>
      </c>
      <c r="H554" s="9"/>
      <c r="I554" s="7"/>
      <c r="J554" s="10">
        <v>-29.67</v>
      </c>
      <c r="K554" s="7" t="s">
        <v>16</v>
      </c>
      <c r="L554" s="7"/>
    </row>
    <row r="556" spans="1:12" x14ac:dyDescent="0.3">
      <c r="G556" s="11" t="s">
        <v>31</v>
      </c>
      <c r="H556" s="12">
        <f>+COUNTIF(K553:K554,"=Pte.")</f>
        <v>2</v>
      </c>
      <c r="I556" s="11" t="s">
        <v>32</v>
      </c>
      <c r="J556" s="13">
        <f>+SUMIF(K553:K554,"=Pte.",J553:J554)</f>
        <v>1692.76</v>
      </c>
    </row>
    <row r="558" spans="1:12" x14ac:dyDescent="0.3">
      <c r="A558" s="5">
        <v>430000287</v>
      </c>
      <c r="B558" s="5" t="s">
        <v>570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3">
      <c r="C559" s="7" t="s">
        <v>571</v>
      </c>
      <c r="D559" s="7" t="s">
        <v>572</v>
      </c>
      <c r="E559" s="7" t="s">
        <v>571</v>
      </c>
      <c r="F559" s="8">
        <v>1</v>
      </c>
      <c r="G559" s="7" t="s">
        <v>573</v>
      </c>
      <c r="H559" s="9"/>
      <c r="I559" s="7"/>
      <c r="J559" s="10">
        <v>-100</v>
      </c>
      <c r="K559" s="7" t="s">
        <v>16</v>
      </c>
      <c r="L559" s="7"/>
    </row>
    <row r="561" spans="1:12" x14ac:dyDescent="0.3">
      <c r="G561" s="11" t="s">
        <v>31</v>
      </c>
      <c r="H561" s="12">
        <f>+COUNTIF(K559:K559,"=Pte.")</f>
        <v>1</v>
      </c>
      <c r="I561" s="11" t="s">
        <v>32</v>
      </c>
      <c r="J561" s="13">
        <f>+SUMIF(K559:K559,"=Pte.",J559:J559)</f>
        <v>-100</v>
      </c>
    </row>
    <row r="563" spans="1:12" x14ac:dyDescent="0.3">
      <c r="A563" s="5">
        <v>430000291</v>
      </c>
      <c r="B563" s="5" t="s">
        <v>574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3">
      <c r="C564" s="7" t="s">
        <v>575</v>
      </c>
      <c r="D564" s="7" t="s">
        <v>576</v>
      </c>
      <c r="E564" s="7" t="s">
        <v>575</v>
      </c>
      <c r="F564" s="8">
        <v>1</v>
      </c>
      <c r="G564" s="7" t="s">
        <v>577</v>
      </c>
      <c r="H564" s="9"/>
      <c r="I564" s="7"/>
      <c r="J564" s="10">
        <v>-56.87</v>
      </c>
      <c r="K564" s="7" t="s">
        <v>16</v>
      </c>
      <c r="L564" s="7"/>
    </row>
    <row r="566" spans="1:12" x14ac:dyDescent="0.3">
      <c r="G566" s="11" t="s">
        <v>31</v>
      </c>
      <c r="H566" s="12">
        <f>+COUNTIF(K564:K564,"=Pte.")</f>
        <v>1</v>
      </c>
      <c r="I566" s="11" t="s">
        <v>32</v>
      </c>
      <c r="J566" s="13">
        <f>+SUMIF(K564:K564,"=Pte.",J564:J564)</f>
        <v>-56.87</v>
      </c>
    </row>
    <row r="568" spans="1:12" x14ac:dyDescent="0.3">
      <c r="A568" s="5">
        <v>430000294</v>
      </c>
      <c r="B568" s="5" t="s">
        <v>578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3">
      <c r="C569" s="7" t="s">
        <v>20</v>
      </c>
      <c r="D569" s="7" t="s">
        <v>579</v>
      </c>
      <c r="E569" s="7" t="s">
        <v>20</v>
      </c>
      <c r="F569" s="8">
        <v>1</v>
      </c>
      <c r="G569" s="7" t="s">
        <v>580</v>
      </c>
      <c r="H569" s="9"/>
      <c r="I569" s="7"/>
      <c r="J569" s="10">
        <v>18.59</v>
      </c>
      <c r="K569" s="7" t="s">
        <v>16</v>
      </c>
      <c r="L569" s="7"/>
    </row>
    <row r="570" spans="1:12" x14ac:dyDescent="0.3">
      <c r="C570" s="7" t="s">
        <v>575</v>
      </c>
      <c r="D570" s="7" t="s">
        <v>581</v>
      </c>
      <c r="E570" s="7" t="s">
        <v>575</v>
      </c>
      <c r="F570" s="8">
        <v>1</v>
      </c>
      <c r="G570" s="7" t="s">
        <v>582</v>
      </c>
      <c r="H570" s="9"/>
      <c r="I570" s="7"/>
      <c r="J570" s="10">
        <v>-18.59</v>
      </c>
      <c r="K570" s="7" t="s">
        <v>16</v>
      </c>
      <c r="L570" s="7"/>
    </row>
    <row r="572" spans="1:12" x14ac:dyDescent="0.3">
      <c r="G572" s="11" t="s">
        <v>31</v>
      </c>
      <c r="H572" s="12">
        <f>+COUNTIF(K569:K570,"=Pte.")</f>
        <v>2</v>
      </c>
      <c r="I572" s="11" t="s">
        <v>32</v>
      </c>
      <c r="J572" s="13">
        <f>+SUMIF(K569:K570,"=Pte.",J569:J570)</f>
        <v>0</v>
      </c>
    </row>
    <row r="574" spans="1:12" x14ac:dyDescent="0.3">
      <c r="A574" s="5">
        <v>430000301</v>
      </c>
      <c r="B574" s="5" t="s">
        <v>583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3">
      <c r="C575" s="7" t="s">
        <v>534</v>
      </c>
      <c r="D575" s="7" t="s">
        <v>584</v>
      </c>
      <c r="E575" s="7" t="s">
        <v>534</v>
      </c>
      <c r="F575" s="8">
        <v>1</v>
      </c>
      <c r="G575" s="7" t="s">
        <v>585</v>
      </c>
      <c r="H575" s="9"/>
      <c r="I575" s="7"/>
      <c r="J575" s="10">
        <v>1124.97</v>
      </c>
      <c r="K575" s="7" t="s">
        <v>16</v>
      </c>
      <c r="L575" s="7"/>
    </row>
    <row r="577" spans="1:12" x14ac:dyDescent="0.3">
      <c r="G577" s="11" t="s">
        <v>31</v>
      </c>
      <c r="H577" s="12">
        <f>+COUNTIF(K575:K575,"=Pte.")</f>
        <v>1</v>
      </c>
      <c r="I577" s="11" t="s">
        <v>32</v>
      </c>
      <c r="J577" s="13">
        <f>+SUMIF(K575:K575,"=Pte.",J575:J575)</f>
        <v>1124.97</v>
      </c>
    </row>
    <row r="579" spans="1:12" x14ac:dyDescent="0.3">
      <c r="A579" s="5">
        <v>430000302</v>
      </c>
      <c r="B579" s="5" t="s">
        <v>586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3">
      <c r="C580" s="7" t="s">
        <v>101</v>
      </c>
      <c r="D580" s="7" t="s">
        <v>587</v>
      </c>
      <c r="E580" s="7" t="s">
        <v>101</v>
      </c>
      <c r="F580" s="8">
        <v>1</v>
      </c>
      <c r="G580" s="7" t="s">
        <v>588</v>
      </c>
      <c r="H580" s="9"/>
      <c r="I580" s="7"/>
      <c r="J580" s="10">
        <v>386.07</v>
      </c>
      <c r="K580" s="7" t="s">
        <v>16</v>
      </c>
      <c r="L580" s="7"/>
    </row>
    <row r="581" spans="1:12" x14ac:dyDescent="0.3">
      <c r="C581" s="7" t="s">
        <v>104</v>
      </c>
      <c r="D581" s="7" t="s">
        <v>589</v>
      </c>
      <c r="E581" s="7" t="s">
        <v>104</v>
      </c>
      <c r="F581" s="8">
        <v>1</v>
      </c>
      <c r="G581" s="7" t="s">
        <v>590</v>
      </c>
      <c r="H581" s="9"/>
      <c r="I581" s="7"/>
      <c r="J581" s="10">
        <v>-13.31</v>
      </c>
      <c r="K581" s="7" t="s">
        <v>16</v>
      </c>
      <c r="L581" s="7"/>
    </row>
    <row r="583" spans="1:12" x14ac:dyDescent="0.3">
      <c r="G583" s="11" t="s">
        <v>31</v>
      </c>
      <c r="H583" s="12">
        <f>+COUNTIF(K580:K581,"=Pte.")</f>
        <v>2</v>
      </c>
      <c r="I583" s="11" t="s">
        <v>32</v>
      </c>
      <c r="J583" s="13">
        <f>+SUMIF(K580:K581,"=Pte.",J580:J581)</f>
        <v>372.76</v>
      </c>
    </row>
    <row r="585" spans="1:12" x14ac:dyDescent="0.3">
      <c r="A585" s="5">
        <v>430000305</v>
      </c>
      <c r="B585" s="5" t="s">
        <v>591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3">
      <c r="C586" s="7" t="s">
        <v>592</v>
      </c>
      <c r="D586" s="7" t="s">
        <v>593</v>
      </c>
      <c r="E586" s="7" t="s">
        <v>592</v>
      </c>
      <c r="F586" s="8">
        <v>1</v>
      </c>
      <c r="G586" s="7" t="s">
        <v>594</v>
      </c>
      <c r="H586" s="9"/>
      <c r="I586" s="7"/>
      <c r="J586" s="10">
        <v>1299.24</v>
      </c>
      <c r="K586" s="7" t="s">
        <v>16</v>
      </c>
      <c r="L586" s="7" t="s">
        <v>94</v>
      </c>
    </row>
    <row r="588" spans="1:12" x14ac:dyDescent="0.3">
      <c r="G588" s="11" t="s">
        <v>31</v>
      </c>
      <c r="H588" s="12">
        <f>+COUNTIF(K586:K586,"=Pte.")</f>
        <v>1</v>
      </c>
      <c r="I588" s="11" t="s">
        <v>32</v>
      </c>
      <c r="J588" s="13">
        <f>+SUMIF(K586:K586,"=Pte.",J586:J586)</f>
        <v>1299.24</v>
      </c>
    </row>
    <row r="590" spans="1:12" x14ac:dyDescent="0.3">
      <c r="A590" s="5">
        <v>430000309</v>
      </c>
      <c r="B590" s="5" t="s">
        <v>595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3">
      <c r="C591" s="7" t="s">
        <v>98</v>
      </c>
      <c r="D591" s="7" t="s">
        <v>596</v>
      </c>
      <c r="E591" s="7" t="s">
        <v>98</v>
      </c>
      <c r="F591" s="8">
        <v>1</v>
      </c>
      <c r="G591" s="7" t="s">
        <v>597</v>
      </c>
      <c r="H591" s="9"/>
      <c r="I591" s="7"/>
      <c r="J591" s="10">
        <v>-8.9499999999999993</v>
      </c>
      <c r="K591" s="7" t="s">
        <v>16</v>
      </c>
      <c r="L591" s="7"/>
    </row>
    <row r="592" spans="1:12" x14ac:dyDescent="0.3">
      <c r="C592" s="7" t="s">
        <v>598</v>
      </c>
      <c r="D592" s="7" t="s">
        <v>599</v>
      </c>
      <c r="E592" s="7" t="s">
        <v>598</v>
      </c>
      <c r="F592" s="8">
        <v>1</v>
      </c>
      <c r="G592" s="7" t="s">
        <v>600</v>
      </c>
      <c r="H592" s="9"/>
      <c r="I592" s="7"/>
      <c r="J592" s="10">
        <v>457.65</v>
      </c>
      <c r="K592" s="7" t="s">
        <v>16</v>
      </c>
      <c r="L592" s="7"/>
    </row>
    <row r="594" spans="1:12" x14ac:dyDescent="0.3">
      <c r="G594" s="11" t="s">
        <v>31</v>
      </c>
      <c r="H594" s="12">
        <f>+COUNTIF(K591:K592,"=Pte.")</f>
        <v>2</v>
      </c>
      <c r="I594" s="11" t="s">
        <v>32</v>
      </c>
      <c r="J594" s="13">
        <f>+SUMIF(K591:K592,"=Pte.",J591:J592)</f>
        <v>448.7</v>
      </c>
    </row>
    <row r="596" spans="1:12" x14ac:dyDescent="0.3">
      <c r="A596" s="5">
        <v>430000311</v>
      </c>
      <c r="B596" s="5" t="s">
        <v>601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3">
      <c r="C597" s="7" t="s">
        <v>602</v>
      </c>
      <c r="D597" s="7" t="s">
        <v>603</v>
      </c>
      <c r="E597" s="7" t="s">
        <v>602</v>
      </c>
      <c r="F597" s="8">
        <v>1</v>
      </c>
      <c r="G597" s="7" t="s">
        <v>604</v>
      </c>
      <c r="H597" s="9"/>
      <c r="I597" s="7"/>
      <c r="J597" s="10">
        <v>-32.17</v>
      </c>
      <c r="K597" s="7" t="s">
        <v>16</v>
      </c>
      <c r="L597" s="7"/>
    </row>
    <row r="599" spans="1:12" x14ac:dyDescent="0.3">
      <c r="G599" s="11" t="s">
        <v>31</v>
      </c>
      <c r="H599" s="12">
        <f>+COUNTIF(K597:K597,"=Pte.")</f>
        <v>1</v>
      </c>
      <c r="I599" s="11" t="s">
        <v>32</v>
      </c>
      <c r="J599" s="13">
        <f>+SUMIF(K597:K597,"=Pte.",J597:J597)</f>
        <v>-32.17</v>
      </c>
    </row>
    <row r="601" spans="1:12" x14ac:dyDescent="0.3">
      <c r="A601" s="5">
        <v>430000314</v>
      </c>
      <c r="B601" s="5" t="s">
        <v>605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3">
      <c r="C602" s="7" t="s">
        <v>505</v>
      </c>
      <c r="D602" s="7" t="s">
        <v>606</v>
      </c>
      <c r="E602" s="7" t="s">
        <v>505</v>
      </c>
      <c r="F602" s="8">
        <v>1</v>
      </c>
      <c r="G602" s="7" t="s">
        <v>607</v>
      </c>
      <c r="H602" s="9"/>
      <c r="I602" s="7"/>
      <c r="J602" s="10">
        <v>591.87</v>
      </c>
      <c r="K602" s="7" t="s">
        <v>16</v>
      </c>
      <c r="L602" s="7"/>
    </row>
    <row r="603" spans="1:12" x14ac:dyDescent="0.3">
      <c r="C603" s="7" t="s">
        <v>608</v>
      </c>
      <c r="D603" s="7" t="s">
        <v>609</v>
      </c>
      <c r="E603" s="7" t="s">
        <v>608</v>
      </c>
      <c r="F603" s="8">
        <v>1</v>
      </c>
      <c r="G603" s="7" t="s">
        <v>610</v>
      </c>
      <c r="H603" s="9"/>
      <c r="I603" s="7"/>
      <c r="J603" s="10">
        <v>667.67</v>
      </c>
      <c r="K603" s="7" t="s">
        <v>16</v>
      </c>
      <c r="L603" s="7"/>
    </row>
    <row r="604" spans="1:12" x14ac:dyDescent="0.3">
      <c r="C604" s="7" t="s">
        <v>226</v>
      </c>
      <c r="D604" s="7" t="s">
        <v>611</v>
      </c>
      <c r="E604" s="7" t="s">
        <v>226</v>
      </c>
      <c r="F604" s="8">
        <v>1</v>
      </c>
      <c r="G604" s="7" t="s">
        <v>612</v>
      </c>
      <c r="H604" s="9"/>
      <c r="I604" s="7"/>
      <c r="J604" s="10">
        <v>606.96</v>
      </c>
      <c r="K604" s="7" t="s">
        <v>16</v>
      </c>
      <c r="L604" s="7"/>
    </row>
    <row r="605" spans="1:12" x14ac:dyDescent="0.3">
      <c r="C605" s="7" t="s">
        <v>613</v>
      </c>
      <c r="D605" s="7" t="s">
        <v>614</v>
      </c>
      <c r="E605" s="7" t="s">
        <v>613</v>
      </c>
      <c r="F605" s="8">
        <v>1</v>
      </c>
      <c r="G605" s="7" t="s">
        <v>615</v>
      </c>
      <c r="H605" s="9"/>
      <c r="I605" s="7"/>
      <c r="J605" s="10">
        <v>682.55</v>
      </c>
      <c r="K605" s="7" t="s">
        <v>16</v>
      </c>
      <c r="L605" s="7"/>
    </row>
    <row r="606" spans="1:12" x14ac:dyDescent="0.3">
      <c r="C606" s="7" t="s">
        <v>110</v>
      </c>
      <c r="D606" s="7" t="s">
        <v>616</v>
      </c>
      <c r="E606" s="7" t="s">
        <v>110</v>
      </c>
      <c r="F606" s="8">
        <v>1</v>
      </c>
      <c r="G606" s="7" t="s">
        <v>617</v>
      </c>
      <c r="H606" s="9"/>
      <c r="I606" s="7"/>
      <c r="J606" s="10">
        <v>267.11</v>
      </c>
      <c r="K606" s="7" t="s">
        <v>16</v>
      </c>
      <c r="L606" s="7"/>
    </row>
    <row r="608" spans="1:12" x14ac:dyDescent="0.3">
      <c r="G608" s="11" t="s">
        <v>31</v>
      </c>
      <c r="H608" s="12">
        <f>+COUNTIF(K602:K606,"=Pte.")</f>
        <v>5</v>
      </c>
      <c r="I608" s="11" t="s">
        <v>32</v>
      </c>
      <c r="J608" s="13">
        <f>+SUMIF(K602:K606,"=Pte.",J602:J606)</f>
        <v>2816.1600000000003</v>
      </c>
    </row>
    <row r="610" spans="1:12" x14ac:dyDescent="0.3">
      <c r="A610" s="5">
        <v>430000315</v>
      </c>
      <c r="B610" s="5" t="s">
        <v>618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3">
      <c r="C611" s="7" t="s">
        <v>619</v>
      </c>
      <c r="D611" s="7" t="s">
        <v>620</v>
      </c>
      <c r="E611" s="7" t="s">
        <v>619</v>
      </c>
      <c r="F611" s="8">
        <v>1</v>
      </c>
      <c r="G611" s="7" t="s">
        <v>621</v>
      </c>
      <c r="H611" s="9"/>
      <c r="I611" s="7"/>
      <c r="J611" s="10">
        <v>1183.72</v>
      </c>
      <c r="K611" s="7" t="s">
        <v>16</v>
      </c>
      <c r="L611" s="7"/>
    </row>
    <row r="613" spans="1:12" x14ac:dyDescent="0.3">
      <c r="G613" s="11" t="s">
        <v>31</v>
      </c>
      <c r="H613" s="12">
        <f>+COUNTIF(K611:K611,"=Pte.")</f>
        <v>1</v>
      </c>
      <c r="I613" s="11" t="s">
        <v>32</v>
      </c>
      <c r="J613" s="13">
        <f>+SUMIF(K611:K611,"=Pte.",J611:J611)</f>
        <v>1183.72</v>
      </c>
    </row>
    <row r="615" spans="1:12" x14ac:dyDescent="0.3">
      <c r="A615" s="5">
        <v>430000317</v>
      </c>
      <c r="B615" s="5" t="s">
        <v>622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3">
      <c r="C616" s="7" t="s">
        <v>278</v>
      </c>
      <c r="D616" s="7" t="s">
        <v>623</v>
      </c>
      <c r="E616" s="7" t="s">
        <v>278</v>
      </c>
      <c r="F616" s="8">
        <v>1</v>
      </c>
      <c r="G616" s="7" t="s">
        <v>624</v>
      </c>
      <c r="H616" s="9"/>
      <c r="I616" s="7"/>
      <c r="J616" s="10">
        <v>-59.75</v>
      </c>
      <c r="K616" s="7" t="s">
        <v>16</v>
      </c>
      <c r="L616" s="7"/>
    </row>
    <row r="617" spans="1:12" x14ac:dyDescent="0.3">
      <c r="C617" s="7" t="s">
        <v>278</v>
      </c>
      <c r="D617" s="7" t="s">
        <v>625</v>
      </c>
      <c r="E617" s="7" t="s">
        <v>278</v>
      </c>
      <c r="F617" s="8">
        <v>1</v>
      </c>
      <c r="G617" s="7" t="s">
        <v>626</v>
      </c>
      <c r="H617" s="9"/>
      <c r="I617" s="7"/>
      <c r="J617" s="10">
        <v>-13.79</v>
      </c>
      <c r="K617" s="7" t="s">
        <v>16</v>
      </c>
      <c r="L617" s="7"/>
    </row>
    <row r="618" spans="1:12" x14ac:dyDescent="0.3">
      <c r="C618" s="7" t="s">
        <v>34</v>
      </c>
      <c r="D618" s="7" t="s">
        <v>627</v>
      </c>
      <c r="E618" s="7" t="s">
        <v>34</v>
      </c>
      <c r="F618" s="8">
        <v>1</v>
      </c>
      <c r="G618" s="7" t="s">
        <v>628</v>
      </c>
      <c r="H618" s="9"/>
      <c r="I618" s="7"/>
      <c r="J618" s="10">
        <v>3057.95</v>
      </c>
      <c r="K618" s="7" t="s">
        <v>16</v>
      </c>
      <c r="L618" s="7"/>
    </row>
    <row r="619" spans="1:12" x14ac:dyDescent="0.3">
      <c r="C619" s="7" t="s">
        <v>465</v>
      </c>
      <c r="D619" s="7" t="s">
        <v>629</v>
      </c>
      <c r="E619" s="7" t="s">
        <v>465</v>
      </c>
      <c r="F619" s="8">
        <v>1</v>
      </c>
      <c r="G619" s="7" t="s">
        <v>630</v>
      </c>
      <c r="H619" s="9"/>
      <c r="I619" s="7"/>
      <c r="J619" s="10">
        <v>-22.35</v>
      </c>
      <c r="K619" s="7" t="s">
        <v>16</v>
      </c>
      <c r="L619" s="7"/>
    </row>
    <row r="620" spans="1:12" x14ac:dyDescent="0.3">
      <c r="C620" s="7" t="s">
        <v>101</v>
      </c>
      <c r="D620" s="7" t="s">
        <v>631</v>
      </c>
      <c r="E620" s="7" t="s">
        <v>101</v>
      </c>
      <c r="F620" s="8">
        <v>1</v>
      </c>
      <c r="G620" s="7" t="s">
        <v>632</v>
      </c>
      <c r="H620" s="9"/>
      <c r="I620" s="7"/>
      <c r="J620" s="10">
        <v>680.2</v>
      </c>
      <c r="K620" s="7" t="s">
        <v>16</v>
      </c>
      <c r="L620" s="7"/>
    </row>
    <row r="622" spans="1:12" x14ac:dyDescent="0.3">
      <c r="G622" s="11" t="s">
        <v>31</v>
      </c>
      <c r="H622" s="12">
        <f>+COUNTIF(K616:K620,"=Pte.")</f>
        <v>5</v>
      </c>
      <c r="I622" s="11" t="s">
        <v>32</v>
      </c>
      <c r="J622" s="13">
        <f>+SUMIF(K616:K620,"=Pte.",J616:J620)</f>
        <v>3642.26</v>
      </c>
    </row>
    <row r="624" spans="1:12" x14ac:dyDescent="0.3">
      <c r="A624" s="5">
        <v>430000319</v>
      </c>
      <c r="B624" s="5" t="s">
        <v>633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3">
      <c r="C625" s="7" t="s">
        <v>244</v>
      </c>
      <c r="D625" s="7" t="s">
        <v>634</v>
      </c>
      <c r="E625" s="7" t="s">
        <v>244</v>
      </c>
      <c r="F625" s="8">
        <v>1</v>
      </c>
      <c r="G625" s="7" t="s">
        <v>635</v>
      </c>
      <c r="H625" s="9"/>
      <c r="I625" s="7"/>
      <c r="J625" s="10">
        <v>725.3</v>
      </c>
      <c r="K625" s="7" t="s">
        <v>16</v>
      </c>
      <c r="L625" s="7"/>
    </row>
    <row r="626" spans="1:12" x14ac:dyDescent="0.3">
      <c r="C626" s="7" t="s">
        <v>636</v>
      </c>
      <c r="D626" s="7" t="s">
        <v>637</v>
      </c>
      <c r="E626" s="7" t="s">
        <v>636</v>
      </c>
      <c r="F626" s="8">
        <v>1</v>
      </c>
      <c r="G626" s="7" t="s">
        <v>638</v>
      </c>
      <c r="H626" s="9"/>
      <c r="I626" s="7"/>
      <c r="J626" s="10">
        <v>-274.8</v>
      </c>
      <c r="K626" s="7" t="s">
        <v>16</v>
      </c>
      <c r="L626" s="7"/>
    </row>
    <row r="627" spans="1:12" x14ac:dyDescent="0.3">
      <c r="C627" s="7" t="s">
        <v>636</v>
      </c>
      <c r="D627" s="7" t="s">
        <v>639</v>
      </c>
      <c r="E627" s="7" t="s">
        <v>636</v>
      </c>
      <c r="F627" s="8">
        <v>1</v>
      </c>
      <c r="G627" s="7" t="s">
        <v>640</v>
      </c>
      <c r="H627" s="9"/>
      <c r="I627" s="7"/>
      <c r="J627" s="10">
        <v>-398.68</v>
      </c>
      <c r="K627" s="7" t="s">
        <v>16</v>
      </c>
      <c r="L627" s="7"/>
    </row>
    <row r="629" spans="1:12" x14ac:dyDescent="0.3">
      <c r="G629" s="11" t="s">
        <v>31</v>
      </c>
      <c r="H629" s="12">
        <f>+COUNTIF(K625:K627,"=Pte.")</f>
        <v>3</v>
      </c>
      <c r="I629" s="11" t="s">
        <v>32</v>
      </c>
      <c r="J629" s="13">
        <f>+SUMIF(K625:K627,"=Pte.",J625:J627)</f>
        <v>51.819999999999936</v>
      </c>
    </row>
    <row r="631" spans="1:12" x14ac:dyDescent="0.3">
      <c r="A631" s="5">
        <v>430000324</v>
      </c>
      <c r="B631" s="5" t="s">
        <v>641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3">
      <c r="C632" s="7" t="s">
        <v>141</v>
      </c>
      <c r="D632" s="7" t="s">
        <v>642</v>
      </c>
      <c r="E632" s="7" t="s">
        <v>141</v>
      </c>
      <c r="F632" s="8">
        <v>1</v>
      </c>
      <c r="G632" s="7" t="s">
        <v>643</v>
      </c>
      <c r="H632" s="9"/>
      <c r="I632" s="7"/>
      <c r="J632" s="10">
        <v>456.89</v>
      </c>
      <c r="K632" s="7" t="s">
        <v>16</v>
      </c>
      <c r="L632" s="7"/>
    </row>
    <row r="634" spans="1:12" x14ac:dyDescent="0.3">
      <c r="G634" s="11" t="s">
        <v>31</v>
      </c>
      <c r="H634" s="12">
        <f>+COUNTIF(K632:K632,"=Pte.")</f>
        <v>1</v>
      </c>
      <c r="I634" s="11" t="s">
        <v>32</v>
      </c>
      <c r="J634" s="13">
        <f>+SUMIF(K632:K632,"=Pte.",J632:J632)</f>
        <v>456.89</v>
      </c>
    </row>
    <row r="636" spans="1:12" x14ac:dyDescent="0.3">
      <c r="A636" s="5">
        <v>430000326</v>
      </c>
      <c r="B636" s="5" t="s">
        <v>644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3">
      <c r="C637" s="7" t="s">
        <v>619</v>
      </c>
      <c r="D637" s="7" t="s">
        <v>645</v>
      </c>
      <c r="E637" s="7" t="s">
        <v>619</v>
      </c>
      <c r="F637" s="8">
        <v>1</v>
      </c>
      <c r="G637" s="7" t="s">
        <v>646</v>
      </c>
      <c r="H637" s="9"/>
      <c r="I637" s="7"/>
      <c r="J637" s="10">
        <v>-0.71</v>
      </c>
      <c r="K637" s="7" t="s">
        <v>16</v>
      </c>
      <c r="L637" s="7"/>
    </row>
    <row r="638" spans="1:12" x14ac:dyDescent="0.3">
      <c r="C638" s="7" t="s">
        <v>120</v>
      </c>
      <c r="D638" s="7" t="s">
        <v>647</v>
      </c>
      <c r="E638" s="7" t="s">
        <v>120</v>
      </c>
      <c r="F638" s="8">
        <v>1</v>
      </c>
      <c r="G638" s="7" t="s">
        <v>648</v>
      </c>
      <c r="H638" s="9"/>
      <c r="I638" s="7"/>
      <c r="J638" s="10">
        <v>2562.23</v>
      </c>
      <c r="K638" s="7" t="s">
        <v>16</v>
      </c>
      <c r="L638" s="7"/>
    </row>
    <row r="640" spans="1:12" x14ac:dyDescent="0.3">
      <c r="G640" s="11" t="s">
        <v>31</v>
      </c>
      <c r="H640" s="12">
        <f>+COUNTIF(K637:K638,"=Pte.")</f>
        <v>2</v>
      </c>
      <c r="I640" s="11" t="s">
        <v>32</v>
      </c>
      <c r="J640" s="13">
        <f>+SUMIF(K637:K638,"=Pte.",J637:J638)</f>
        <v>2561.52</v>
      </c>
    </row>
    <row r="642" spans="1:12" x14ac:dyDescent="0.3">
      <c r="A642" s="5">
        <v>430000329</v>
      </c>
      <c r="B642" s="5" t="s">
        <v>649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3">
      <c r="C643" s="7" t="s">
        <v>34</v>
      </c>
      <c r="D643" s="7" t="s">
        <v>650</v>
      </c>
      <c r="E643" s="7" t="s">
        <v>34</v>
      </c>
      <c r="F643" s="8">
        <v>1</v>
      </c>
      <c r="G643" s="7" t="s">
        <v>651</v>
      </c>
      <c r="H643" s="9"/>
      <c r="I643" s="7"/>
      <c r="J643" s="10">
        <v>-74.77</v>
      </c>
      <c r="K643" s="7" t="s">
        <v>16</v>
      </c>
      <c r="L643" s="7"/>
    </row>
    <row r="645" spans="1:12" x14ac:dyDescent="0.3">
      <c r="G645" s="11" t="s">
        <v>31</v>
      </c>
      <c r="H645" s="12">
        <f>+COUNTIF(K643:K643,"=Pte.")</f>
        <v>1</v>
      </c>
      <c r="I645" s="11" t="s">
        <v>32</v>
      </c>
      <c r="J645" s="13">
        <f>+SUMIF(K643:K643,"=Pte.",J643:J643)</f>
        <v>-74.77</v>
      </c>
    </row>
    <row r="647" spans="1:12" x14ac:dyDescent="0.3">
      <c r="A647" s="5">
        <v>430000335</v>
      </c>
      <c r="B647" s="5" t="s">
        <v>652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3">
      <c r="C648" s="7" t="s">
        <v>307</v>
      </c>
      <c r="D648" s="7" t="s">
        <v>653</v>
      </c>
      <c r="E648" s="7" t="s">
        <v>307</v>
      </c>
      <c r="F648" s="8">
        <v>1</v>
      </c>
      <c r="G648" s="7" t="s">
        <v>654</v>
      </c>
      <c r="H648" s="9"/>
      <c r="I648" s="7"/>
      <c r="J648" s="10">
        <v>80</v>
      </c>
      <c r="K648" s="7" t="s">
        <v>16</v>
      </c>
      <c r="L648" s="7" t="s">
        <v>94</v>
      </c>
    </row>
    <row r="649" spans="1:12" x14ac:dyDescent="0.3">
      <c r="C649" s="7" t="s">
        <v>655</v>
      </c>
      <c r="D649" s="7" t="s">
        <v>656</v>
      </c>
      <c r="E649" s="7" t="s">
        <v>655</v>
      </c>
      <c r="F649" s="8">
        <v>1</v>
      </c>
      <c r="G649" s="7" t="s">
        <v>657</v>
      </c>
      <c r="H649" s="9"/>
      <c r="I649" s="7"/>
      <c r="J649" s="10">
        <v>133.38</v>
      </c>
      <c r="K649" s="7" t="s">
        <v>16</v>
      </c>
      <c r="L649" s="7"/>
    </row>
    <row r="650" spans="1:12" x14ac:dyDescent="0.3">
      <c r="C650" s="7" t="s">
        <v>28</v>
      </c>
      <c r="D650" s="7" t="s">
        <v>658</v>
      </c>
      <c r="E650" s="7" t="s">
        <v>28</v>
      </c>
      <c r="F650" s="8">
        <v>1</v>
      </c>
      <c r="G650" s="7" t="s">
        <v>659</v>
      </c>
      <c r="H650" s="9"/>
      <c r="I650" s="7"/>
      <c r="J650" s="10">
        <v>-56.09</v>
      </c>
      <c r="K650" s="7" t="s">
        <v>16</v>
      </c>
      <c r="L650" s="7"/>
    </row>
    <row r="651" spans="1:12" x14ac:dyDescent="0.3">
      <c r="C651" s="7" t="s">
        <v>28</v>
      </c>
      <c r="D651" s="7" t="s">
        <v>660</v>
      </c>
      <c r="E651" s="7" t="s">
        <v>28</v>
      </c>
      <c r="F651" s="8">
        <v>1</v>
      </c>
      <c r="G651" s="7" t="s">
        <v>661</v>
      </c>
      <c r="H651" s="9"/>
      <c r="I651" s="7"/>
      <c r="J651" s="10">
        <v>-1.37</v>
      </c>
      <c r="K651" s="7" t="s">
        <v>16</v>
      </c>
      <c r="L651" s="7"/>
    </row>
    <row r="653" spans="1:12" x14ac:dyDescent="0.3">
      <c r="G653" s="11" t="s">
        <v>31</v>
      </c>
      <c r="H653" s="12">
        <f>+COUNTIF(K648:K651,"=Pte.")</f>
        <v>4</v>
      </c>
      <c r="I653" s="11" t="s">
        <v>32</v>
      </c>
      <c r="J653" s="13">
        <f>+SUMIF(K648:K651,"=Pte.",J648:J651)</f>
        <v>155.91999999999999</v>
      </c>
    </row>
    <row r="655" spans="1:12" x14ac:dyDescent="0.3">
      <c r="A655" s="5">
        <v>430000341</v>
      </c>
      <c r="B655" s="5" t="s">
        <v>662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3">
      <c r="C656" s="7" t="s">
        <v>446</v>
      </c>
      <c r="D656" s="7" t="s">
        <v>663</v>
      </c>
      <c r="E656" s="7" t="s">
        <v>446</v>
      </c>
      <c r="F656" s="8">
        <v>1</v>
      </c>
      <c r="G656" s="7" t="s">
        <v>664</v>
      </c>
      <c r="H656" s="9"/>
      <c r="I656" s="7"/>
      <c r="J656" s="10">
        <v>1285.4000000000001</v>
      </c>
      <c r="K656" s="7" t="s">
        <v>16</v>
      </c>
      <c r="L656" s="7"/>
    </row>
    <row r="658" spans="1:12" x14ac:dyDescent="0.3">
      <c r="G658" s="11" t="s">
        <v>31</v>
      </c>
      <c r="H658" s="12">
        <f>+COUNTIF(K656:K656,"=Pte.")</f>
        <v>1</v>
      </c>
      <c r="I658" s="11" t="s">
        <v>32</v>
      </c>
      <c r="J658" s="13">
        <f>+SUMIF(K656:K656,"=Pte.",J656:J656)</f>
        <v>1285.4000000000001</v>
      </c>
    </row>
    <row r="660" spans="1:12" x14ac:dyDescent="0.3">
      <c r="A660" s="5">
        <v>430000343</v>
      </c>
      <c r="B660" s="5" t="s">
        <v>665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3">
      <c r="C661" s="7" t="s">
        <v>34</v>
      </c>
      <c r="D661" s="7" t="s">
        <v>666</v>
      </c>
      <c r="E661" s="7" t="s">
        <v>34</v>
      </c>
      <c r="F661" s="8">
        <v>1</v>
      </c>
      <c r="G661" s="7" t="s">
        <v>667</v>
      </c>
      <c r="H661" s="9"/>
      <c r="I661" s="7"/>
      <c r="J661" s="10">
        <v>-300</v>
      </c>
      <c r="K661" s="7" t="s">
        <v>16</v>
      </c>
      <c r="L661" s="7"/>
    </row>
    <row r="663" spans="1:12" x14ac:dyDescent="0.3">
      <c r="G663" s="11" t="s">
        <v>31</v>
      </c>
      <c r="H663" s="12">
        <f>+COUNTIF(K661:K661,"=Pte.")</f>
        <v>1</v>
      </c>
      <c r="I663" s="11" t="s">
        <v>32</v>
      </c>
      <c r="J663" s="13">
        <f>+SUMIF(K661:K661,"=Pte.",J661:J661)</f>
        <v>-300</v>
      </c>
    </row>
    <row r="665" spans="1:12" x14ac:dyDescent="0.3">
      <c r="A665" s="5">
        <v>430000344</v>
      </c>
      <c r="B665" s="5" t="s">
        <v>668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3">
      <c r="C666" s="7" t="s">
        <v>237</v>
      </c>
      <c r="D666" s="7" t="s">
        <v>669</v>
      </c>
      <c r="E666" s="7" t="s">
        <v>237</v>
      </c>
      <c r="F666" s="8">
        <v>1</v>
      </c>
      <c r="G666" s="7" t="s">
        <v>670</v>
      </c>
      <c r="H666" s="9"/>
      <c r="I666" s="7"/>
      <c r="J666" s="10">
        <v>-14.41</v>
      </c>
      <c r="K666" s="7" t="s">
        <v>16</v>
      </c>
      <c r="L666" s="7"/>
    </row>
    <row r="667" spans="1:12" x14ac:dyDescent="0.3">
      <c r="C667" s="7" t="s">
        <v>28</v>
      </c>
      <c r="D667" s="7" t="s">
        <v>671</v>
      </c>
      <c r="E667" s="7" t="s">
        <v>28</v>
      </c>
      <c r="F667" s="8">
        <v>1</v>
      </c>
      <c r="G667" s="7" t="s">
        <v>672</v>
      </c>
      <c r="H667" s="9"/>
      <c r="I667" s="7"/>
      <c r="J667" s="10">
        <v>535.66</v>
      </c>
      <c r="K667" s="7" t="s">
        <v>16</v>
      </c>
      <c r="L667" s="7"/>
    </row>
    <row r="669" spans="1:12" x14ac:dyDescent="0.3">
      <c r="G669" s="11" t="s">
        <v>31</v>
      </c>
      <c r="H669" s="12">
        <f>+COUNTIF(K666:K667,"=Pte.")</f>
        <v>2</v>
      </c>
      <c r="I669" s="11" t="s">
        <v>32</v>
      </c>
      <c r="J669" s="13">
        <f>+SUMIF(K666:K667,"=Pte.",J666:J667)</f>
        <v>521.25</v>
      </c>
    </row>
    <row r="671" spans="1:12" x14ac:dyDescent="0.3">
      <c r="A671" s="5">
        <v>430000346</v>
      </c>
      <c r="B671" s="5" t="s">
        <v>673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3">
      <c r="C672" s="7" t="s">
        <v>318</v>
      </c>
      <c r="D672" s="7" t="s">
        <v>674</v>
      </c>
      <c r="E672" s="7" t="s">
        <v>318</v>
      </c>
      <c r="F672" s="8">
        <v>1</v>
      </c>
      <c r="G672" s="7" t="s">
        <v>675</v>
      </c>
      <c r="H672" s="9"/>
      <c r="I672" s="7"/>
      <c r="J672" s="10">
        <v>255.84</v>
      </c>
      <c r="K672" s="7" t="s">
        <v>16</v>
      </c>
      <c r="L672" s="7"/>
    </row>
    <row r="674" spans="1:12" x14ac:dyDescent="0.3">
      <c r="G674" s="11" t="s">
        <v>31</v>
      </c>
      <c r="H674" s="12">
        <f>+COUNTIF(K672:K672,"=Pte.")</f>
        <v>1</v>
      </c>
      <c r="I674" s="11" t="s">
        <v>32</v>
      </c>
      <c r="J674" s="13">
        <f>+SUMIF(K672:K672,"=Pte.",J672:J672)</f>
        <v>255.84</v>
      </c>
    </row>
    <row r="676" spans="1:12" x14ac:dyDescent="0.3">
      <c r="A676" s="5">
        <v>430000353</v>
      </c>
      <c r="B676" s="5" t="s">
        <v>676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3">
      <c r="C677" s="7" t="s">
        <v>45</v>
      </c>
      <c r="D677" s="7" t="s">
        <v>677</v>
      </c>
      <c r="E677" s="7" t="s">
        <v>45</v>
      </c>
      <c r="F677" s="8">
        <v>1</v>
      </c>
      <c r="G677" s="7" t="s">
        <v>678</v>
      </c>
      <c r="H677" s="9"/>
      <c r="I677" s="7"/>
      <c r="J677" s="10">
        <v>1736.22</v>
      </c>
      <c r="K677" s="7" t="s">
        <v>16</v>
      </c>
      <c r="L677" s="7"/>
    </row>
    <row r="679" spans="1:12" x14ac:dyDescent="0.3">
      <c r="G679" s="11" t="s">
        <v>31</v>
      </c>
      <c r="H679" s="12">
        <f>+COUNTIF(K677:K677,"=Pte.")</f>
        <v>1</v>
      </c>
      <c r="I679" s="11" t="s">
        <v>32</v>
      </c>
      <c r="J679" s="13">
        <f>+SUMIF(K677:K677,"=Pte.",J677:J677)</f>
        <v>1736.22</v>
      </c>
    </row>
    <row r="681" spans="1:12" x14ac:dyDescent="0.3">
      <c r="A681" s="5">
        <v>430000355</v>
      </c>
      <c r="B681" s="5" t="s">
        <v>679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3">
      <c r="C682" s="7" t="s">
        <v>211</v>
      </c>
      <c r="D682" s="7" t="s">
        <v>680</v>
      </c>
      <c r="E682" s="7" t="s">
        <v>211</v>
      </c>
      <c r="F682" s="8">
        <v>1</v>
      </c>
      <c r="G682" s="7" t="s">
        <v>681</v>
      </c>
      <c r="H682" s="9"/>
      <c r="I682" s="7"/>
      <c r="J682" s="10">
        <v>225.72</v>
      </c>
      <c r="K682" s="7" t="s">
        <v>16</v>
      </c>
      <c r="L682" s="7"/>
    </row>
    <row r="683" spans="1:12" x14ac:dyDescent="0.3">
      <c r="C683" s="7" t="s">
        <v>328</v>
      </c>
      <c r="D683" s="7" t="s">
        <v>682</v>
      </c>
      <c r="E683" s="7" t="s">
        <v>328</v>
      </c>
      <c r="F683" s="8">
        <v>1</v>
      </c>
      <c r="G683" s="7" t="s">
        <v>683</v>
      </c>
      <c r="H683" s="9"/>
      <c r="I683" s="7"/>
      <c r="J683" s="10">
        <v>-14.11</v>
      </c>
      <c r="K683" s="7" t="s">
        <v>16</v>
      </c>
      <c r="L683" s="7"/>
    </row>
    <row r="684" spans="1:12" x14ac:dyDescent="0.3">
      <c r="C684" s="7" t="s">
        <v>198</v>
      </c>
      <c r="D684" s="7" t="s">
        <v>684</v>
      </c>
      <c r="E684" s="7" t="s">
        <v>198</v>
      </c>
      <c r="F684" s="8">
        <v>1</v>
      </c>
      <c r="G684" s="7" t="s">
        <v>685</v>
      </c>
      <c r="H684" s="9"/>
      <c r="I684" s="7"/>
      <c r="J684" s="10">
        <v>-100</v>
      </c>
      <c r="K684" s="7" t="s">
        <v>16</v>
      </c>
      <c r="L684" s="7"/>
    </row>
    <row r="685" spans="1:12" x14ac:dyDescent="0.3">
      <c r="C685" s="7" t="s">
        <v>120</v>
      </c>
      <c r="D685" s="7" t="s">
        <v>686</v>
      </c>
      <c r="E685" s="7" t="s">
        <v>120</v>
      </c>
      <c r="F685" s="8">
        <v>1</v>
      </c>
      <c r="G685" s="7" t="s">
        <v>687</v>
      </c>
      <c r="H685" s="9"/>
      <c r="I685" s="7"/>
      <c r="J685" s="10">
        <v>690.7</v>
      </c>
      <c r="K685" s="7" t="s">
        <v>16</v>
      </c>
      <c r="L685" s="7"/>
    </row>
    <row r="687" spans="1:12" x14ac:dyDescent="0.3">
      <c r="G687" s="11" t="s">
        <v>31</v>
      </c>
      <c r="H687" s="12">
        <f>+COUNTIF(K682:K685,"=Pte.")</f>
        <v>4</v>
      </c>
      <c r="I687" s="11" t="s">
        <v>32</v>
      </c>
      <c r="J687" s="13">
        <f>+SUMIF(K682:K685,"=Pte.",J682:J685)</f>
        <v>802.31000000000006</v>
      </c>
    </row>
    <row r="689" spans="1:12" x14ac:dyDescent="0.3">
      <c r="A689" s="5">
        <v>430000357</v>
      </c>
      <c r="B689" s="5" t="s">
        <v>688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3">
      <c r="C690" s="7" t="s">
        <v>101</v>
      </c>
      <c r="D690" s="7" t="s">
        <v>689</v>
      </c>
      <c r="E690" s="7" t="s">
        <v>101</v>
      </c>
      <c r="F690" s="8">
        <v>1</v>
      </c>
      <c r="G690" s="7" t="s">
        <v>690</v>
      </c>
      <c r="H690" s="9"/>
      <c r="I690" s="7"/>
      <c r="J690" s="10">
        <v>-1.62</v>
      </c>
      <c r="K690" s="7" t="s">
        <v>16</v>
      </c>
      <c r="L690" s="7"/>
    </row>
    <row r="692" spans="1:12" x14ac:dyDescent="0.3">
      <c r="G692" s="11" t="s">
        <v>31</v>
      </c>
      <c r="H692" s="12">
        <f>+COUNTIF(K690:K690,"=Pte.")</f>
        <v>1</v>
      </c>
      <c r="I692" s="11" t="s">
        <v>32</v>
      </c>
      <c r="J692" s="13">
        <f>+SUMIF(K690:K690,"=Pte.",J690:J690)</f>
        <v>-1.62</v>
      </c>
    </row>
    <row r="694" spans="1:12" x14ac:dyDescent="0.3">
      <c r="A694" s="5">
        <v>430000367</v>
      </c>
      <c r="B694" s="5" t="s">
        <v>691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3">
      <c r="C695" s="7" t="s">
        <v>636</v>
      </c>
      <c r="D695" s="7" t="s">
        <v>692</v>
      </c>
      <c r="E695" s="7" t="s">
        <v>636</v>
      </c>
      <c r="F695" s="8">
        <v>1</v>
      </c>
      <c r="G695" s="7" t="s">
        <v>693</v>
      </c>
      <c r="H695" s="9"/>
      <c r="I695" s="7"/>
      <c r="J695" s="10">
        <v>1216.74</v>
      </c>
      <c r="K695" s="7" t="s">
        <v>16</v>
      </c>
      <c r="L695" s="7"/>
    </row>
    <row r="697" spans="1:12" x14ac:dyDescent="0.3">
      <c r="G697" s="11" t="s">
        <v>31</v>
      </c>
      <c r="H697" s="12">
        <f>+COUNTIF(K695:K695,"=Pte.")</f>
        <v>1</v>
      </c>
      <c r="I697" s="11" t="s">
        <v>32</v>
      </c>
      <c r="J697" s="13">
        <f>+SUMIF(K695:K695,"=Pte.",J695:J695)</f>
        <v>1216.74</v>
      </c>
    </row>
    <row r="699" spans="1:12" x14ac:dyDescent="0.3">
      <c r="A699" s="5">
        <v>430000372</v>
      </c>
      <c r="B699" s="5" t="s">
        <v>694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3">
      <c r="C700" s="7" t="s">
        <v>405</v>
      </c>
      <c r="D700" s="7" t="s">
        <v>695</v>
      </c>
      <c r="E700" s="7" t="s">
        <v>405</v>
      </c>
      <c r="F700" s="8">
        <v>1</v>
      </c>
      <c r="G700" s="7" t="s">
        <v>696</v>
      </c>
      <c r="H700" s="9"/>
      <c r="I700" s="7"/>
      <c r="J700" s="10">
        <v>-38.090000000000003</v>
      </c>
      <c r="K700" s="7" t="s">
        <v>16</v>
      </c>
      <c r="L700" s="7"/>
    </row>
    <row r="701" spans="1:12" x14ac:dyDescent="0.3">
      <c r="C701" s="7" t="s">
        <v>49</v>
      </c>
      <c r="D701" s="7" t="s">
        <v>697</v>
      </c>
      <c r="E701" s="7" t="s">
        <v>49</v>
      </c>
      <c r="F701" s="8">
        <v>1</v>
      </c>
      <c r="G701" s="7" t="s">
        <v>698</v>
      </c>
      <c r="H701" s="9"/>
      <c r="I701" s="7"/>
      <c r="J701" s="10">
        <v>-3.38</v>
      </c>
      <c r="K701" s="7" t="s">
        <v>16</v>
      </c>
      <c r="L701" s="7"/>
    </row>
    <row r="703" spans="1:12" x14ac:dyDescent="0.3">
      <c r="G703" s="11" t="s">
        <v>31</v>
      </c>
      <c r="H703" s="12">
        <f>+COUNTIF(K700:K701,"=Pte.")</f>
        <v>2</v>
      </c>
      <c r="I703" s="11" t="s">
        <v>32</v>
      </c>
      <c r="J703" s="13">
        <f>+SUMIF(K700:K701,"=Pte.",J700:J701)</f>
        <v>-41.470000000000006</v>
      </c>
    </row>
    <row r="705" spans="1:12" x14ac:dyDescent="0.3">
      <c r="A705" s="5">
        <v>430000376</v>
      </c>
      <c r="B705" s="5" t="s">
        <v>699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3">
      <c r="C706" s="7" t="s">
        <v>237</v>
      </c>
      <c r="D706" s="7" t="s">
        <v>700</v>
      </c>
      <c r="E706" s="7" t="s">
        <v>237</v>
      </c>
      <c r="F706" s="8">
        <v>1</v>
      </c>
      <c r="G706" s="7" t="s">
        <v>701</v>
      </c>
      <c r="H706" s="9"/>
      <c r="I706" s="7"/>
      <c r="J706" s="10">
        <v>-606.5</v>
      </c>
      <c r="K706" s="7" t="s">
        <v>16</v>
      </c>
      <c r="L706" s="7"/>
    </row>
    <row r="707" spans="1:12" x14ac:dyDescent="0.3">
      <c r="C707" s="7" t="s">
        <v>28</v>
      </c>
      <c r="D707" s="7" t="s">
        <v>702</v>
      </c>
      <c r="E707" s="7" t="s">
        <v>28</v>
      </c>
      <c r="F707" s="8">
        <v>1</v>
      </c>
      <c r="G707" s="7" t="s">
        <v>703</v>
      </c>
      <c r="H707" s="9"/>
      <c r="I707" s="7"/>
      <c r="J707" s="10">
        <v>541.74</v>
      </c>
      <c r="K707" s="7" t="s">
        <v>16</v>
      </c>
      <c r="L707" s="7"/>
    </row>
    <row r="709" spans="1:12" x14ac:dyDescent="0.3">
      <c r="G709" s="11" t="s">
        <v>31</v>
      </c>
      <c r="H709" s="12">
        <f>+COUNTIF(K706:K707,"=Pte.")</f>
        <v>2</v>
      </c>
      <c r="I709" s="11" t="s">
        <v>32</v>
      </c>
      <c r="J709" s="13">
        <f>+SUMIF(K706:K707,"=Pte.",J706:J707)</f>
        <v>-64.759999999999991</v>
      </c>
    </row>
    <row r="711" spans="1:12" x14ac:dyDescent="0.3">
      <c r="A711" s="5">
        <v>430000378</v>
      </c>
      <c r="B711" s="5" t="s">
        <v>704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3">
      <c r="C712" s="7" t="s">
        <v>88</v>
      </c>
      <c r="D712" s="7" t="s">
        <v>705</v>
      </c>
      <c r="E712" s="7" t="s">
        <v>88</v>
      </c>
      <c r="F712" s="8">
        <v>1</v>
      </c>
      <c r="G712" s="7" t="s">
        <v>706</v>
      </c>
      <c r="H712" s="9"/>
      <c r="I712" s="7"/>
      <c r="J712" s="10">
        <v>-16.899999999999999</v>
      </c>
      <c r="K712" s="7" t="s">
        <v>16</v>
      </c>
      <c r="L712" s="7"/>
    </row>
    <row r="714" spans="1:12" x14ac:dyDescent="0.3">
      <c r="G714" s="11" t="s">
        <v>31</v>
      </c>
      <c r="H714" s="12">
        <f>+COUNTIF(K712:K712,"=Pte.")</f>
        <v>1</v>
      </c>
      <c r="I714" s="11" t="s">
        <v>32</v>
      </c>
      <c r="J714" s="13">
        <f>+SUMIF(K712:K712,"=Pte.",J712:J712)</f>
        <v>-16.899999999999999</v>
      </c>
    </row>
    <row r="716" spans="1:12" x14ac:dyDescent="0.3">
      <c r="A716" s="5">
        <v>430000382</v>
      </c>
      <c r="B716" s="5" t="s">
        <v>707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3">
      <c r="C717" s="7" t="s">
        <v>708</v>
      </c>
      <c r="D717" s="7" t="s">
        <v>709</v>
      </c>
      <c r="E717" s="7" t="s">
        <v>708</v>
      </c>
      <c r="F717" s="8">
        <v>1</v>
      </c>
      <c r="G717" s="7" t="s">
        <v>710</v>
      </c>
      <c r="H717" s="9"/>
      <c r="I717" s="7"/>
      <c r="J717" s="10">
        <v>-3.2</v>
      </c>
      <c r="K717" s="7" t="s">
        <v>16</v>
      </c>
      <c r="L717" s="7"/>
    </row>
    <row r="719" spans="1:12" x14ac:dyDescent="0.3">
      <c r="G719" s="11" t="s">
        <v>31</v>
      </c>
      <c r="H719" s="12">
        <f>+COUNTIF(K717:K717,"=Pte.")</f>
        <v>1</v>
      </c>
      <c r="I719" s="11" t="s">
        <v>32</v>
      </c>
      <c r="J719" s="13">
        <f>+SUMIF(K717:K717,"=Pte.",J717:J717)</f>
        <v>-3.2</v>
      </c>
    </row>
    <row r="721" spans="1:12" x14ac:dyDescent="0.3">
      <c r="A721" s="5">
        <v>430000384</v>
      </c>
      <c r="B721" s="5" t="s">
        <v>711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3">
      <c r="C722" s="7" t="s">
        <v>712</v>
      </c>
      <c r="D722" s="7" t="s">
        <v>713</v>
      </c>
      <c r="E722" s="7" t="s">
        <v>712</v>
      </c>
      <c r="F722" s="8">
        <v>1</v>
      </c>
      <c r="G722" s="7" t="s">
        <v>714</v>
      </c>
      <c r="H722" s="9"/>
      <c r="I722" s="7"/>
      <c r="J722" s="10">
        <v>518.78</v>
      </c>
      <c r="K722" s="7" t="s">
        <v>16</v>
      </c>
      <c r="L722" s="7"/>
    </row>
    <row r="723" spans="1:12" x14ac:dyDescent="0.3">
      <c r="C723" s="7" t="s">
        <v>715</v>
      </c>
      <c r="D723" s="7" t="s">
        <v>716</v>
      </c>
      <c r="E723" s="7" t="s">
        <v>715</v>
      </c>
      <c r="F723" s="8">
        <v>1</v>
      </c>
      <c r="G723" s="7" t="s">
        <v>717</v>
      </c>
      <c r="H723" s="9"/>
      <c r="I723" s="7"/>
      <c r="J723" s="10">
        <v>708.92</v>
      </c>
      <c r="K723" s="7" t="s">
        <v>16</v>
      </c>
      <c r="L723" s="7"/>
    </row>
    <row r="724" spans="1:12" x14ac:dyDescent="0.3">
      <c r="C724" s="7" t="s">
        <v>237</v>
      </c>
      <c r="D724" s="7" t="s">
        <v>718</v>
      </c>
      <c r="E724" s="7" t="s">
        <v>237</v>
      </c>
      <c r="F724" s="8">
        <v>1</v>
      </c>
      <c r="G724" s="7" t="s">
        <v>719</v>
      </c>
      <c r="H724" s="9"/>
      <c r="I724" s="7"/>
      <c r="J724" s="10">
        <v>512.86</v>
      </c>
      <c r="K724" s="7" t="s">
        <v>16</v>
      </c>
      <c r="L724" s="7"/>
    </row>
    <row r="726" spans="1:12" x14ac:dyDescent="0.3">
      <c r="G726" s="11" t="s">
        <v>31</v>
      </c>
      <c r="H726" s="12">
        <f>+COUNTIF(K722:K724,"=Pte.")</f>
        <v>3</v>
      </c>
      <c r="I726" s="11" t="s">
        <v>32</v>
      </c>
      <c r="J726" s="13">
        <f>+SUMIF(K722:K724,"=Pte.",J722:J724)</f>
        <v>1740.56</v>
      </c>
    </row>
    <row r="728" spans="1:12" x14ac:dyDescent="0.3">
      <c r="A728" s="5">
        <v>430000386</v>
      </c>
      <c r="B728" s="5" t="s">
        <v>720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3">
      <c r="C729" s="7" t="s">
        <v>487</v>
      </c>
      <c r="D729" s="7" t="s">
        <v>721</v>
      </c>
      <c r="E729" s="7" t="s">
        <v>487</v>
      </c>
      <c r="F729" s="8">
        <v>1</v>
      </c>
      <c r="G729" s="7" t="s">
        <v>722</v>
      </c>
      <c r="H729" s="9"/>
      <c r="I729" s="7"/>
      <c r="J729" s="10">
        <v>22000</v>
      </c>
      <c r="K729" s="7" t="s">
        <v>16</v>
      </c>
      <c r="L729" s="7"/>
    </row>
    <row r="730" spans="1:12" x14ac:dyDescent="0.3">
      <c r="C730" s="7" t="s">
        <v>248</v>
      </c>
      <c r="D730" s="7" t="s">
        <v>723</v>
      </c>
      <c r="E730" s="7" t="s">
        <v>248</v>
      </c>
      <c r="F730" s="8">
        <v>1</v>
      </c>
      <c r="G730" s="7" t="s">
        <v>724</v>
      </c>
      <c r="H730" s="9"/>
      <c r="I730" s="7"/>
      <c r="J730" s="10">
        <v>48704.480000000003</v>
      </c>
      <c r="K730" s="7" t="s">
        <v>16</v>
      </c>
      <c r="L730" s="7"/>
    </row>
    <row r="731" spans="1:12" x14ac:dyDescent="0.3">
      <c r="C731" s="7" t="s">
        <v>237</v>
      </c>
      <c r="D731" s="7" t="s">
        <v>725</v>
      </c>
      <c r="E731" s="7" t="s">
        <v>237</v>
      </c>
      <c r="F731" s="8">
        <v>1</v>
      </c>
      <c r="G731" s="7" t="s">
        <v>726</v>
      </c>
      <c r="H731" s="9"/>
      <c r="I731" s="7"/>
      <c r="J731" s="10">
        <v>34626.03</v>
      </c>
      <c r="K731" s="7" t="s">
        <v>16</v>
      </c>
      <c r="L731" s="7"/>
    </row>
    <row r="732" spans="1:12" x14ac:dyDescent="0.3">
      <c r="C732" s="7" t="s">
        <v>88</v>
      </c>
      <c r="D732" s="7" t="s">
        <v>727</v>
      </c>
      <c r="E732" s="7" t="s">
        <v>88</v>
      </c>
      <c r="F732" s="8">
        <v>1</v>
      </c>
      <c r="G732" s="7" t="s">
        <v>728</v>
      </c>
      <c r="H732" s="9"/>
      <c r="I732" s="7"/>
      <c r="J732" s="10">
        <v>91563.07</v>
      </c>
      <c r="K732" s="7" t="s">
        <v>16</v>
      </c>
      <c r="L732" s="7"/>
    </row>
    <row r="734" spans="1:12" x14ac:dyDescent="0.3">
      <c r="G734" s="11" t="s">
        <v>31</v>
      </c>
      <c r="H734" s="12">
        <f>+COUNTIF(K729:K732,"=Pte.")</f>
        <v>4</v>
      </c>
      <c r="I734" s="11" t="s">
        <v>32</v>
      </c>
      <c r="J734" s="13">
        <f>+SUMIF(K729:K732,"=Pte.",J729:J732)</f>
        <v>196893.58000000002</v>
      </c>
    </row>
    <row r="736" spans="1:12" x14ac:dyDescent="0.3">
      <c r="A736" s="5">
        <v>430000389</v>
      </c>
      <c r="B736" s="5" t="s">
        <v>729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3">
      <c r="C737" s="7" t="s">
        <v>730</v>
      </c>
      <c r="D737" s="7" t="s">
        <v>731</v>
      </c>
      <c r="E737" s="7" t="s">
        <v>730</v>
      </c>
      <c r="F737" s="8">
        <v>1</v>
      </c>
      <c r="G737" s="7" t="s">
        <v>732</v>
      </c>
      <c r="H737" s="9"/>
      <c r="I737" s="7"/>
      <c r="J737" s="10">
        <v>14.12</v>
      </c>
      <c r="K737" s="7" t="s">
        <v>16</v>
      </c>
      <c r="L737" s="7"/>
    </row>
    <row r="738" spans="1:12" x14ac:dyDescent="0.3">
      <c r="C738" s="7" t="s">
        <v>733</v>
      </c>
      <c r="D738" s="7" t="s">
        <v>734</v>
      </c>
      <c r="E738" s="7" t="s">
        <v>733</v>
      </c>
      <c r="F738" s="8">
        <v>1</v>
      </c>
      <c r="G738" s="7" t="s">
        <v>735</v>
      </c>
      <c r="H738" s="9"/>
      <c r="I738" s="7"/>
      <c r="J738" s="10">
        <v>-18.72</v>
      </c>
      <c r="K738" s="7" t="s">
        <v>16</v>
      </c>
      <c r="L738" s="7"/>
    </row>
    <row r="739" spans="1:12" x14ac:dyDescent="0.3">
      <c r="C739" s="7" t="s">
        <v>28</v>
      </c>
      <c r="D739" s="7" t="s">
        <v>736</v>
      </c>
      <c r="E739" s="7" t="s">
        <v>28</v>
      </c>
      <c r="F739" s="8">
        <v>1</v>
      </c>
      <c r="G739" s="7" t="s">
        <v>737</v>
      </c>
      <c r="H739" s="9"/>
      <c r="I739" s="7"/>
      <c r="J739" s="10">
        <v>-69.599999999999994</v>
      </c>
      <c r="K739" s="7" t="s">
        <v>16</v>
      </c>
      <c r="L739" s="7"/>
    </row>
    <row r="741" spans="1:12" x14ac:dyDescent="0.3">
      <c r="G741" s="11" t="s">
        <v>31</v>
      </c>
      <c r="H741" s="12">
        <f>+COUNTIF(K737:K739,"=Pte.")</f>
        <v>3</v>
      </c>
      <c r="I741" s="11" t="s">
        <v>32</v>
      </c>
      <c r="J741" s="13">
        <f>+SUMIF(K737:K739,"=Pte.",J737:J739)</f>
        <v>-74.199999999999989</v>
      </c>
    </row>
    <row r="743" spans="1:12" x14ac:dyDescent="0.3">
      <c r="A743" s="5">
        <v>430000391</v>
      </c>
      <c r="B743" s="5" t="s">
        <v>738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3">
      <c r="C744" s="7" t="s">
        <v>739</v>
      </c>
      <c r="D744" s="7" t="s">
        <v>740</v>
      </c>
      <c r="E744" s="7" t="s">
        <v>739</v>
      </c>
      <c r="F744" s="8">
        <v>1</v>
      </c>
      <c r="G744" s="7" t="s">
        <v>741</v>
      </c>
      <c r="H744" s="9"/>
      <c r="I744" s="7"/>
      <c r="J744" s="10">
        <v>725.94</v>
      </c>
      <c r="K744" s="7" t="s">
        <v>16</v>
      </c>
      <c r="L744" s="7"/>
    </row>
    <row r="745" spans="1:12" x14ac:dyDescent="0.3">
      <c r="C745" s="7" t="s">
        <v>546</v>
      </c>
      <c r="D745" s="7" t="s">
        <v>742</v>
      </c>
      <c r="E745" s="7" t="s">
        <v>546</v>
      </c>
      <c r="F745" s="8">
        <v>1</v>
      </c>
      <c r="G745" s="7" t="s">
        <v>743</v>
      </c>
      <c r="H745" s="9"/>
      <c r="I745" s="7"/>
      <c r="J745" s="10">
        <v>250.54</v>
      </c>
      <c r="K745" s="7" t="s">
        <v>16</v>
      </c>
      <c r="L745" s="7"/>
    </row>
    <row r="747" spans="1:12" x14ac:dyDescent="0.3">
      <c r="G747" s="11" t="s">
        <v>31</v>
      </c>
      <c r="H747" s="12">
        <f>+COUNTIF(K744:K745,"=Pte.")</f>
        <v>2</v>
      </c>
      <c r="I747" s="11" t="s">
        <v>32</v>
      </c>
      <c r="J747" s="13">
        <f>+SUMIF(K744:K745,"=Pte.",J744:J745)</f>
        <v>976.48</v>
      </c>
    </row>
    <row r="749" spans="1:12" x14ac:dyDescent="0.3">
      <c r="A749" s="5">
        <v>430000392</v>
      </c>
      <c r="B749" s="5" t="s">
        <v>744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3">
      <c r="C750" s="7" t="s">
        <v>739</v>
      </c>
      <c r="D750" s="7" t="s">
        <v>745</v>
      </c>
      <c r="E750" s="7" t="s">
        <v>739</v>
      </c>
      <c r="F750" s="8">
        <v>1</v>
      </c>
      <c r="G750" s="7" t="s">
        <v>746</v>
      </c>
      <c r="H750" s="9"/>
      <c r="I750" s="7"/>
      <c r="J750" s="10">
        <v>849.29</v>
      </c>
      <c r="K750" s="7" t="s">
        <v>16</v>
      </c>
      <c r="L750" s="7"/>
    </row>
    <row r="751" spans="1:12" x14ac:dyDescent="0.3">
      <c r="C751" s="7" t="s">
        <v>747</v>
      </c>
      <c r="D751" s="7" t="s">
        <v>748</v>
      </c>
      <c r="E751" s="7" t="s">
        <v>747</v>
      </c>
      <c r="F751" s="8">
        <v>1</v>
      </c>
      <c r="G751" s="7" t="s">
        <v>749</v>
      </c>
      <c r="H751" s="9"/>
      <c r="I751" s="7"/>
      <c r="J751" s="10">
        <v>481.67</v>
      </c>
      <c r="K751" s="7" t="s">
        <v>16</v>
      </c>
      <c r="L751" s="7"/>
    </row>
    <row r="753" spans="1:12" x14ac:dyDescent="0.3">
      <c r="G753" s="11" t="s">
        <v>31</v>
      </c>
      <c r="H753" s="12">
        <f>+COUNTIF(K750:K751,"=Pte.")</f>
        <v>2</v>
      </c>
      <c r="I753" s="11" t="s">
        <v>32</v>
      </c>
      <c r="J753" s="13">
        <f>+SUMIF(K750:K751,"=Pte.",J750:J751)</f>
        <v>1330.96</v>
      </c>
    </row>
    <row r="755" spans="1:12" x14ac:dyDescent="0.3">
      <c r="A755" s="5">
        <v>430000404</v>
      </c>
      <c r="B755" s="5" t="s">
        <v>750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3">
      <c r="C756" s="7" t="s">
        <v>508</v>
      </c>
      <c r="D756" s="7" t="s">
        <v>751</v>
      </c>
      <c r="E756" s="7" t="s">
        <v>508</v>
      </c>
      <c r="F756" s="8">
        <v>1</v>
      </c>
      <c r="G756" s="7" t="s">
        <v>752</v>
      </c>
      <c r="H756" s="9"/>
      <c r="I756" s="7"/>
      <c r="J756" s="10">
        <v>1324.49</v>
      </c>
      <c r="K756" s="7" t="s">
        <v>16</v>
      </c>
      <c r="L756" s="7"/>
    </row>
    <row r="758" spans="1:12" x14ac:dyDescent="0.3">
      <c r="G758" s="11" t="s">
        <v>31</v>
      </c>
      <c r="H758" s="12">
        <f>+COUNTIF(K756:K756,"=Pte.")</f>
        <v>1</v>
      </c>
      <c r="I758" s="11" t="s">
        <v>32</v>
      </c>
      <c r="J758" s="13">
        <f>+SUMIF(K756:K756,"=Pte.",J756:J756)</f>
        <v>1324.49</v>
      </c>
    </row>
    <row r="760" spans="1:12" x14ac:dyDescent="0.3">
      <c r="A760" s="5">
        <v>430000412</v>
      </c>
      <c r="B760" s="5" t="s">
        <v>753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3">
      <c r="C761" s="7" t="s">
        <v>360</v>
      </c>
      <c r="D761" s="7" t="s">
        <v>754</v>
      </c>
      <c r="E761" s="7" t="s">
        <v>360</v>
      </c>
      <c r="F761" s="8">
        <v>1</v>
      </c>
      <c r="G761" s="7" t="s">
        <v>755</v>
      </c>
      <c r="H761" s="9"/>
      <c r="I761" s="7"/>
      <c r="J761" s="10">
        <v>-7.44</v>
      </c>
      <c r="K761" s="7" t="s">
        <v>16</v>
      </c>
      <c r="L761" s="7"/>
    </row>
    <row r="762" spans="1:12" x14ac:dyDescent="0.3">
      <c r="C762" s="7" t="s">
        <v>360</v>
      </c>
      <c r="D762" s="7" t="s">
        <v>756</v>
      </c>
      <c r="E762" s="7" t="s">
        <v>360</v>
      </c>
      <c r="F762" s="8">
        <v>1</v>
      </c>
      <c r="G762" s="7" t="s">
        <v>757</v>
      </c>
      <c r="H762" s="9"/>
      <c r="I762" s="7"/>
      <c r="J762" s="10">
        <v>485.47</v>
      </c>
      <c r="K762" s="7" t="s">
        <v>16</v>
      </c>
      <c r="L762" s="7"/>
    </row>
    <row r="764" spans="1:12" x14ac:dyDescent="0.3">
      <c r="G764" s="11" t="s">
        <v>31</v>
      </c>
      <c r="H764" s="12">
        <f>+COUNTIF(K761:K762,"=Pte.")</f>
        <v>2</v>
      </c>
      <c r="I764" s="11" t="s">
        <v>32</v>
      </c>
      <c r="J764" s="13">
        <f>+SUMIF(K761:K762,"=Pte.",J761:J762)</f>
        <v>478.03000000000003</v>
      </c>
    </row>
    <row r="766" spans="1:12" x14ac:dyDescent="0.3">
      <c r="A766" s="5">
        <v>430000425</v>
      </c>
      <c r="B766" s="5" t="s">
        <v>758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3">
      <c r="C767" s="7" t="s">
        <v>148</v>
      </c>
      <c r="D767" s="7" t="s">
        <v>759</v>
      </c>
      <c r="E767" s="7" t="s">
        <v>148</v>
      </c>
      <c r="F767" s="8">
        <v>1</v>
      </c>
      <c r="G767" s="7" t="s">
        <v>760</v>
      </c>
      <c r="H767" s="9"/>
      <c r="I767" s="7"/>
      <c r="J767" s="10">
        <v>-26.73</v>
      </c>
      <c r="K767" s="7" t="s">
        <v>16</v>
      </c>
      <c r="L767" s="7"/>
    </row>
    <row r="768" spans="1:12" x14ac:dyDescent="0.3">
      <c r="C768" s="7" t="s">
        <v>592</v>
      </c>
      <c r="D768" s="7" t="s">
        <v>761</v>
      </c>
      <c r="E768" s="7" t="s">
        <v>592</v>
      </c>
      <c r="F768" s="8">
        <v>1</v>
      </c>
      <c r="G768" s="7" t="s">
        <v>762</v>
      </c>
      <c r="H768" s="9"/>
      <c r="I768" s="7"/>
      <c r="J768" s="10">
        <v>2747.56</v>
      </c>
      <c r="K768" s="7" t="s">
        <v>16</v>
      </c>
      <c r="L768" s="7"/>
    </row>
    <row r="769" spans="1:12" x14ac:dyDescent="0.3">
      <c r="C769" s="7" t="s">
        <v>446</v>
      </c>
      <c r="D769" s="7" t="s">
        <v>763</v>
      </c>
      <c r="E769" s="7" t="s">
        <v>446</v>
      </c>
      <c r="F769" s="8">
        <v>1</v>
      </c>
      <c r="G769" s="7" t="s">
        <v>764</v>
      </c>
      <c r="H769" s="9"/>
      <c r="I769" s="7"/>
      <c r="J769" s="10">
        <v>510.61</v>
      </c>
      <c r="K769" s="7" t="s">
        <v>16</v>
      </c>
      <c r="L769" s="7"/>
    </row>
    <row r="771" spans="1:12" x14ac:dyDescent="0.3">
      <c r="G771" s="11" t="s">
        <v>31</v>
      </c>
      <c r="H771" s="12">
        <f>+COUNTIF(K767:K769,"=Pte.")</f>
        <v>3</v>
      </c>
      <c r="I771" s="11" t="s">
        <v>32</v>
      </c>
      <c r="J771" s="13">
        <f>+SUMIF(K767:K769,"=Pte.",J767:J769)</f>
        <v>3231.44</v>
      </c>
    </row>
    <row r="773" spans="1:12" x14ac:dyDescent="0.3">
      <c r="A773" s="5">
        <v>430000431</v>
      </c>
      <c r="B773" s="5" t="s">
        <v>765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3">
      <c r="C774" s="7" t="s">
        <v>278</v>
      </c>
      <c r="D774" s="7" t="s">
        <v>766</v>
      </c>
      <c r="E774" s="7" t="s">
        <v>278</v>
      </c>
      <c r="F774" s="8">
        <v>1</v>
      </c>
      <c r="G774" s="7" t="s">
        <v>767</v>
      </c>
      <c r="H774" s="9"/>
      <c r="I774" s="7"/>
      <c r="J774" s="10">
        <v>2537.87</v>
      </c>
      <c r="K774" s="7" t="s">
        <v>16</v>
      </c>
      <c r="L774" s="7"/>
    </row>
    <row r="776" spans="1:12" x14ac:dyDescent="0.3">
      <c r="G776" s="11" t="s">
        <v>31</v>
      </c>
      <c r="H776" s="12">
        <f>+COUNTIF(K774:K774,"=Pte.")</f>
        <v>1</v>
      </c>
      <c r="I776" s="11" t="s">
        <v>32</v>
      </c>
      <c r="J776" s="13">
        <f>+SUMIF(K774:K774,"=Pte.",J774:J774)</f>
        <v>2537.87</v>
      </c>
    </row>
    <row r="778" spans="1:12" x14ac:dyDescent="0.3">
      <c r="A778" s="5">
        <v>430000433</v>
      </c>
      <c r="B778" s="5" t="s">
        <v>768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3">
      <c r="C779" s="7" t="s">
        <v>211</v>
      </c>
      <c r="D779" s="7" t="s">
        <v>769</v>
      </c>
      <c r="E779" s="7" t="s">
        <v>211</v>
      </c>
      <c r="F779" s="8">
        <v>1</v>
      </c>
      <c r="G779" s="7" t="s">
        <v>770</v>
      </c>
      <c r="H779" s="9"/>
      <c r="I779" s="7"/>
      <c r="J779" s="10">
        <v>566.58000000000004</v>
      </c>
      <c r="K779" s="7" t="s">
        <v>16</v>
      </c>
      <c r="L779" s="7"/>
    </row>
    <row r="781" spans="1:12" x14ac:dyDescent="0.3">
      <c r="G781" s="11" t="s">
        <v>31</v>
      </c>
      <c r="H781" s="12">
        <f>+COUNTIF(K779:K779,"=Pte.")</f>
        <v>1</v>
      </c>
      <c r="I781" s="11" t="s">
        <v>32</v>
      </c>
      <c r="J781" s="13">
        <f>+SUMIF(K779:K779,"=Pte.",J779:J779)</f>
        <v>566.58000000000004</v>
      </c>
    </row>
    <row r="783" spans="1:12" x14ac:dyDescent="0.3">
      <c r="A783" s="5">
        <v>430000439</v>
      </c>
      <c r="B783" s="5" t="s">
        <v>771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3">
      <c r="C784" s="7" t="s">
        <v>534</v>
      </c>
      <c r="D784" s="7" t="s">
        <v>772</v>
      </c>
      <c r="E784" s="7" t="s">
        <v>534</v>
      </c>
      <c r="F784" s="8">
        <v>1</v>
      </c>
      <c r="G784" s="7" t="s">
        <v>773</v>
      </c>
      <c r="H784" s="9"/>
      <c r="I784" s="7"/>
      <c r="J784" s="10">
        <v>1771.49</v>
      </c>
      <c r="K784" s="7" t="s">
        <v>16</v>
      </c>
      <c r="L784" s="7"/>
    </row>
    <row r="786" spans="1:12" x14ac:dyDescent="0.3">
      <c r="G786" s="11" t="s">
        <v>31</v>
      </c>
      <c r="H786" s="12">
        <f>+COUNTIF(K784:K784,"=Pte.")</f>
        <v>1</v>
      </c>
      <c r="I786" s="11" t="s">
        <v>32</v>
      </c>
      <c r="J786" s="13">
        <f>+SUMIF(K784:K784,"=Pte.",J784:J784)</f>
        <v>1771.49</v>
      </c>
    </row>
    <row r="788" spans="1:12" x14ac:dyDescent="0.3">
      <c r="A788" s="5">
        <v>430000444</v>
      </c>
      <c r="B788" s="5" t="s">
        <v>774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3">
      <c r="C789" s="7" t="s">
        <v>775</v>
      </c>
      <c r="D789" s="7" t="s">
        <v>776</v>
      </c>
      <c r="E789" s="7" t="s">
        <v>775</v>
      </c>
      <c r="F789" s="8">
        <v>1</v>
      </c>
      <c r="G789" s="7" t="s">
        <v>777</v>
      </c>
      <c r="H789" s="9"/>
      <c r="I789" s="7"/>
      <c r="J789" s="10">
        <v>639.20000000000005</v>
      </c>
      <c r="K789" s="7" t="s">
        <v>16</v>
      </c>
      <c r="L789" s="7"/>
    </row>
    <row r="791" spans="1:12" x14ac:dyDescent="0.3">
      <c r="G791" s="11" t="s">
        <v>31</v>
      </c>
      <c r="H791" s="12">
        <f>+COUNTIF(K789:K789,"=Pte.")</f>
        <v>1</v>
      </c>
      <c r="I791" s="11" t="s">
        <v>32</v>
      </c>
      <c r="J791" s="13">
        <f>+SUMIF(K789:K789,"=Pte.",J789:J789)</f>
        <v>639.20000000000005</v>
      </c>
    </row>
    <row r="793" spans="1:12" x14ac:dyDescent="0.3">
      <c r="A793" s="5">
        <v>430000449</v>
      </c>
      <c r="B793" s="5" t="s">
        <v>778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3">
      <c r="C794" s="7" t="s">
        <v>28</v>
      </c>
      <c r="D794" s="7" t="s">
        <v>779</v>
      </c>
      <c r="E794" s="7" t="s">
        <v>28</v>
      </c>
      <c r="F794" s="8">
        <v>1</v>
      </c>
      <c r="G794" s="7" t="s">
        <v>780</v>
      </c>
      <c r="H794" s="9"/>
      <c r="I794" s="7"/>
      <c r="J794" s="10">
        <v>-10.11</v>
      </c>
      <c r="K794" s="7" t="s">
        <v>16</v>
      </c>
      <c r="L794" s="7"/>
    </row>
    <row r="796" spans="1:12" x14ac:dyDescent="0.3">
      <c r="G796" s="11" t="s">
        <v>31</v>
      </c>
      <c r="H796" s="12">
        <f>+COUNTIF(K794:K794,"=Pte.")</f>
        <v>1</v>
      </c>
      <c r="I796" s="11" t="s">
        <v>32</v>
      </c>
      <c r="J796" s="13">
        <f>+SUMIF(K794:K794,"=Pte.",J794:J794)</f>
        <v>-10.11</v>
      </c>
    </row>
    <row r="798" spans="1:12" x14ac:dyDescent="0.3">
      <c r="A798" s="5">
        <v>430000450</v>
      </c>
      <c r="B798" s="5" t="s">
        <v>781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3">
      <c r="C799" s="7" t="s">
        <v>571</v>
      </c>
      <c r="D799" s="7" t="s">
        <v>782</v>
      </c>
      <c r="E799" s="7" t="s">
        <v>571</v>
      </c>
      <c r="F799" s="8">
        <v>1</v>
      </c>
      <c r="G799" s="7" t="s">
        <v>783</v>
      </c>
      <c r="H799" s="9"/>
      <c r="I799" s="7"/>
      <c r="J799" s="10">
        <v>1227.72</v>
      </c>
      <c r="K799" s="7" t="s">
        <v>16</v>
      </c>
      <c r="L799" s="7"/>
    </row>
    <row r="801" spans="1:12" x14ac:dyDescent="0.3">
      <c r="G801" s="11" t="s">
        <v>31</v>
      </c>
      <c r="H801" s="12">
        <f>+COUNTIF(K799:K799,"=Pte.")</f>
        <v>1</v>
      </c>
      <c r="I801" s="11" t="s">
        <v>32</v>
      </c>
      <c r="J801" s="13">
        <f>+SUMIF(K799:K799,"=Pte.",J799:J799)</f>
        <v>1227.72</v>
      </c>
    </row>
    <row r="803" spans="1:12" x14ac:dyDescent="0.3">
      <c r="A803" s="5">
        <v>430000451</v>
      </c>
      <c r="B803" s="5" t="s">
        <v>784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3">
      <c r="C804" s="7" t="s">
        <v>120</v>
      </c>
      <c r="D804" s="7" t="s">
        <v>785</v>
      </c>
      <c r="E804" s="7" t="s">
        <v>120</v>
      </c>
      <c r="F804" s="8">
        <v>1</v>
      </c>
      <c r="G804" s="7" t="s">
        <v>786</v>
      </c>
      <c r="H804" s="9"/>
      <c r="I804" s="7"/>
      <c r="J804" s="10">
        <v>314.72000000000003</v>
      </c>
      <c r="K804" s="7" t="s">
        <v>16</v>
      </c>
      <c r="L804" s="7"/>
    </row>
    <row r="806" spans="1:12" x14ac:dyDescent="0.3">
      <c r="G806" s="11" t="s">
        <v>31</v>
      </c>
      <c r="H806" s="12">
        <f>+COUNTIF(K804:K804,"=Pte.")</f>
        <v>1</v>
      </c>
      <c r="I806" s="11" t="s">
        <v>32</v>
      </c>
      <c r="J806" s="13">
        <f>+SUMIF(K804:K804,"=Pte.",J804:J804)</f>
        <v>314.72000000000003</v>
      </c>
    </row>
    <row r="808" spans="1:12" x14ac:dyDescent="0.3">
      <c r="A808" s="5">
        <v>430000452</v>
      </c>
      <c r="B808" s="5" t="s">
        <v>787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3">
      <c r="C809" s="7" t="s">
        <v>64</v>
      </c>
      <c r="D809" s="7" t="s">
        <v>788</v>
      </c>
      <c r="E809" s="7" t="s">
        <v>64</v>
      </c>
      <c r="F809" s="8">
        <v>1</v>
      </c>
      <c r="G809" s="7" t="s">
        <v>789</v>
      </c>
      <c r="H809" s="9"/>
      <c r="I809" s="7"/>
      <c r="J809" s="10">
        <v>767.32</v>
      </c>
      <c r="K809" s="7" t="s">
        <v>16</v>
      </c>
      <c r="L809" s="7"/>
    </row>
    <row r="810" spans="1:12" x14ac:dyDescent="0.3">
      <c r="C810" s="7" t="s">
        <v>355</v>
      </c>
      <c r="D810" s="7" t="s">
        <v>790</v>
      </c>
      <c r="E810" s="7" t="s">
        <v>355</v>
      </c>
      <c r="F810" s="8">
        <v>1</v>
      </c>
      <c r="G810" s="7" t="s">
        <v>791</v>
      </c>
      <c r="H810" s="9"/>
      <c r="I810" s="7"/>
      <c r="J810" s="10">
        <v>764.93</v>
      </c>
      <c r="K810" s="7" t="s">
        <v>16</v>
      </c>
      <c r="L810" s="7"/>
    </row>
    <row r="812" spans="1:12" x14ac:dyDescent="0.3">
      <c r="G812" s="11" t="s">
        <v>31</v>
      </c>
      <c r="H812" s="12">
        <f>+COUNTIF(K809:K810,"=Pte.")</f>
        <v>2</v>
      </c>
      <c r="I812" s="11" t="s">
        <v>32</v>
      </c>
      <c r="J812" s="13">
        <f>+SUMIF(K809:K810,"=Pte.",J809:J810)</f>
        <v>1532.25</v>
      </c>
    </row>
    <row r="814" spans="1:12" x14ac:dyDescent="0.3">
      <c r="A814" s="5">
        <v>430000456</v>
      </c>
      <c r="B814" s="5" t="s">
        <v>792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3">
      <c r="C815" s="7" t="s">
        <v>120</v>
      </c>
      <c r="D815" s="7" t="s">
        <v>793</v>
      </c>
      <c r="E815" s="7" t="s">
        <v>120</v>
      </c>
      <c r="F815" s="8">
        <v>1</v>
      </c>
      <c r="G815" s="7" t="s">
        <v>794</v>
      </c>
      <c r="H815" s="9"/>
      <c r="I815" s="7"/>
      <c r="J815" s="10">
        <v>1679.25</v>
      </c>
      <c r="K815" s="7" t="s">
        <v>16</v>
      </c>
      <c r="L815" s="7"/>
    </row>
    <row r="817" spans="1:12" x14ac:dyDescent="0.3">
      <c r="G817" s="11" t="s">
        <v>31</v>
      </c>
      <c r="H817" s="12">
        <f>+COUNTIF(K815:K815,"=Pte.")</f>
        <v>1</v>
      </c>
      <c r="I817" s="11" t="s">
        <v>32</v>
      </c>
      <c r="J817" s="13">
        <f>+SUMIF(K815:K815,"=Pte.",J815:J815)</f>
        <v>1679.25</v>
      </c>
    </row>
    <row r="819" spans="1:12" x14ac:dyDescent="0.3">
      <c r="A819" s="5">
        <v>430000457</v>
      </c>
      <c r="B819" s="5" t="s">
        <v>795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3">
      <c r="C820" s="7" t="s">
        <v>34</v>
      </c>
      <c r="D820" s="7" t="s">
        <v>796</v>
      </c>
      <c r="E820" s="7" t="s">
        <v>34</v>
      </c>
      <c r="F820" s="8">
        <v>1</v>
      </c>
      <c r="G820" s="7" t="s">
        <v>797</v>
      </c>
      <c r="H820" s="9"/>
      <c r="I820" s="7"/>
      <c r="J820" s="10">
        <v>1020.13</v>
      </c>
      <c r="K820" s="7" t="s">
        <v>16</v>
      </c>
      <c r="L820" s="7"/>
    </row>
    <row r="822" spans="1:12" x14ac:dyDescent="0.3">
      <c r="G822" s="11" t="s">
        <v>31</v>
      </c>
      <c r="H822" s="12">
        <f>+COUNTIF(K820:K820,"=Pte.")</f>
        <v>1</v>
      </c>
      <c r="I822" s="11" t="s">
        <v>32</v>
      </c>
      <c r="J822" s="13">
        <f>+SUMIF(K820:K820,"=Pte.",J820:J820)</f>
        <v>1020.13</v>
      </c>
    </row>
    <row r="824" spans="1:12" x14ac:dyDescent="0.3">
      <c r="A824" s="5">
        <v>430000458</v>
      </c>
      <c r="B824" s="5" t="s">
        <v>798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3">
      <c r="C825" s="7" t="s">
        <v>592</v>
      </c>
      <c r="D825" s="7" t="s">
        <v>799</v>
      </c>
      <c r="E825" s="7" t="s">
        <v>592</v>
      </c>
      <c r="F825" s="8">
        <v>1</v>
      </c>
      <c r="G825" s="7" t="s">
        <v>800</v>
      </c>
      <c r="H825" s="9"/>
      <c r="I825" s="7"/>
      <c r="J825" s="10">
        <v>80010</v>
      </c>
      <c r="K825" s="7" t="s">
        <v>16</v>
      </c>
      <c r="L825" s="7"/>
    </row>
    <row r="826" spans="1:12" x14ac:dyDescent="0.3">
      <c r="C826" s="7" t="s">
        <v>747</v>
      </c>
      <c r="D826" s="7" t="s">
        <v>801</v>
      </c>
      <c r="E826" s="7" t="s">
        <v>747</v>
      </c>
      <c r="F826" s="8">
        <v>1</v>
      </c>
      <c r="G826" s="7" t="s">
        <v>802</v>
      </c>
      <c r="H826" s="9"/>
      <c r="I826" s="7"/>
      <c r="J826" s="10">
        <v>47509.29</v>
      </c>
      <c r="K826" s="7" t="s">
        <v>16</v>
      </c>
      <c r="L826" s="7"/>
    </row>
    <row r="827" spans="1:12" x14ac:dyDescent="0.3">
      <c r="C827" s="7" t="s">
        <v>487</v>
      </c>
      <c r="D827" s="7" t="s">
        <v>803</v>
      </c>
      <c r="E827" s="7" t="s">
        <v>487</v>
      </c>
      <c r="F827" s="8">
        <v>1</v>
      </c>
      <c r="G827" s="7" t="s">
        <v>804</v>
      </c>
      <c r="H827" s="9"/>
      <c r="I827" s="7"/>
      <c r="J827" s="10">
        <v>115984.57</v>
      </c>
      <c r="K827" s="7" t="s">
        <v>16</v>
      </c>
      <c r="L827" s="7"/>
    </row>
    <row r="828" spans="1:12" x14ac:dyDescent="0.3">
      <c r="C828" s="7" t="s">
        <v>248</v>
      </c>
      <c r="D828" s="7" t="s">
        <v>805</v>
      </c>
      <c r="E828" s="7" t="s">
        <v>248</v>
      </c>
      <c r="F828" s="8">
        <v>1</v>
      </c>
      <c r="G828" s="7" t="s">
        <v>806</v>
      </c>
      <c r="H828" s="9"/>
      <c r="I828" s="7"/>
      <c r="J828" s="10">
        <v>86210.08</v>
      </c>
      <c r="K828" s="7" t="s">
        <v>16</v>
      </c>
      <c r="L828" s="7"/>
    </row>
    <row r="829" spans="1:12" x14ac:dyDescent="0.3">
      <c r="C829" s="7" t="s">
        <v>237</v>
      </c>
      <c r="D829" s="7" t="s">
        <v>807</v>
      </c>
      <c r="E829" s="7" t="s">
        <v>237</v>
      </c>
      <c r="F829" s="8">
        <v>1</v>
      </c>
      <c r="G829" s="7" t="s">
        <v>808</v>
      </c>
      <c r="H829" s="9"/>
      <c r="I829" s="7"/>
      <c r="J829" s="10">
        <v>69486.990000000005</v>
      </c>
      <c r="K829" s="7" t="s">
        <v>16</v>
      </c>
      <c r="L829" s="7"/>
    </row>
    <row r="830" spans="1:12" x14ac:dyDescent="0.3">
      <c r="C830" s="7" t="s">
        <v>88</v>
      </c>
      <c r="D830" s="7" t="s">
        <v>809</v>
      </c>
      <c r="E830" s="7" t="s">
        <v>88</v>
      </c>
      <c r="F830" s="8">
        <v>1</v>
      </c>
      <c r="G830" s="7" t="s">
        <v>810</v>
      </c>
      <c r="H830" s="9"/>
      <c r="I830" s="7"/>
      <c r="J830" s="10">
        <v>80693.02</v>
      </c>
      <c r="K830" s="7" t="s">
        <v>16</v>
      </c>
      <c r="L830" s="7"/>
    </row>
    <row r="832" spans="1:12" x14ac:dyDescent="0.3">
      <c r="G832" s="11" t="s">
        <v>31</v>
      </c>
      <c r="H832" s="12">
        <f>+COUNTIF(K825:K830,"=Pte.")</f>
        <v>6</v>
      </c>
      <c r="I832" s="11" t="s">
        <v>32</v>
      </c>
      <c r="J832" s="13">
        <f>+SUMIF(K825:K830,"=Pte.",J825:J830)</f>
        <v>479893.95</v>
      </c>
    </row>
    <row r="834" spans="1:12" x14ac:dyDescent="0.3">
      <c r="A834" s="5">
        <v>430000459</v>
      </c>
      <c r="B834" s="5" t="s">
        <v>811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3">
      <c r="C835" s="7" t="s">
        <v>708</v>
      </c>
      <c r="D835" s="7" t="s">
        <v>812</v>
      </c>
      <c r="E835" s="7" t="s">
        <v>708</v>
      </c>
      <c r="F835" s="8">
        <v>1</v>
      </c>
      <c r="G835" s="7" t="s">
        <v>813</v>
      </c>
      <c r="H835" s="9"/>
      <c r="I835" s="7"/>
      <c r="J835" s="10">
        <v>1172.7</v>
      </c>
      <c r="K835" s="7" t="s">
        <v>16</v>
      </c>
      <c r="L835" s="7"/>
    </row>
    <row r="837" spans="1:12" x14ac:dyDescent="0.3">
      <c r="G837" s="11" t="s">
        <v>31</v>
      </c>
      <c r="H837" s="12">
        <f>+COUNTIF(K835:K835,"=Pte.")</f>
        <v>1</v>
      </c>
      <c r="I837" s="11" t="s">
        <v>32</v>
      </c>
      <c r="J837" s="13">
        <f>+SUMIF(K835:K835,"=Pte.",J835:J835)</f>
        <v>1172.7</v>
      </c>
    </row>
    <row r="839" spans="1:12" x14ac:dyDescent="0.3">
      <c r="A839" s="5">
        <v>430000465</v>
      </c>
      <c r="B839" s="5" t="s">
        <v>814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3">
      <c r="C840" s="7" t="s">
        <v>815</v>
      </c>
      <c r="D840" s="7" t="s">
        <v>816</v>
      </c>
      <c r="E840" s="7" t="s">
        <v>815</v>
      </c>
      <c r="F840" s="8">
        <v>1</v>
      </c>
      <c r="G840" s="7" t="s">
        <v>817</v>
      </c>
      <c r="H840" s="9"/>
      <c r="I840" s="7"/>
      <c r="J840" s="10">
        <v>12021.1</v>
      </c>
      <c r="K840" s="7" t="s">
        <v>16</v>
      </c>
      <c r="L840" s="7"/>
    </row>
    <row r="842" spans="1:12" x14ac:dyDescent="0.3">
      <c r="G842" s="11" t="s">
        <v>31</v>
      </c>
      <c r="H842" s="12">
        <f>+COUNTIF(K840:K840,"=Pte.")</f>
        <v>1</v>
      </c>
      <c r="I842" s="11" t="s">
        <v>32</v>
      </c>
      <c r="J842" s="13">
        <f>+SUMIF(K840:K840,"=Pte.",J840:J840)</f>
        <v>12021.1</v>
      </c>
    </row>
    <row r="844" spans="1:12" x14ac:dyDescent="0.3">
      <c r="A844" s="5">
        <v>430000466</v>
      </c>
      <c r="B844" s="5" t="s">
        <v>818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3">
      <c r="C845" s="7" t="s">
        <v>819</v>
      </c>
      <c r="D845" s="7" t="s">
        <v>820</v>
      </c>
      <c r="E845" s="7" t="s">
        <v>819</v>
      </c>
      <c r="F845" s="8">
        <v>1</v>
      </c>
      <c r="G845" s="7" t="s">
        <v>821</v>
      </c>
      <c r="H845" s="9"/>
      <c r="I845" s="7"/>
      <c r="J845" s="10">
        <v>17339.439999999999</v>
      </c>
      <c r="K845" s="7" t="s">
        <v>16</v>
      </c>
      <c r="L845" s="7"/>
    </row>
    <row r="846" spans="1:12" x14ac:dyDescent="0.3">
      <c r="C846" s="7" t="s">
        <v>822</v>
      </c>
      <c r="D846" s="7" t="s">
        <v>823</v>
      </c>
      <c r="E846" s="7" t="s">
        <v>822</v>
      </c>
      <c r="F846" s="8">
        <v>1</v>
      </c>
      <c r="G846" s="7" t="s">
        <v>824</v>
      </c>
      <c r="H846" s="9"/>
      <c r="I846" s="7"/>
      <c r="J846" s="10">
        <v>11688</v>
      </c>
      <c r="K846" s="7" t="s">
        <v>16</v>
      </c>
      <c r="L846" s="7"/>
    </row>
    <row r="848" spans="1:12" x14ac:dyDescent="0.3">
      <c r="G848" s="11" t="s">
        <v>31</v>
      </c>
      <c r="H848" s="12">
        <f>+COUNTIF(K845:K846,"=Pte.")</f>
        <v>2</v>
      </c>
      <c r="I848" s="11" t="s">
        <v>32</v>
      </c>
      <c r="J848" s="13">
        <f>+SUMIF(K845:K846,"=Pte.",J845:J846)</f>
        <v>29027.439999999999</v>
      </c>
    </row>
    <row r="850" spans="1:12" x14ac:dyDescent="0.3">
      <c r="A850" s="5">
        <v>430000467</v>
      </c>
      <c r="B850" s="5" t="s">
        <v>825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3">
      <c r="C851" s="7" t="s">
        <v>826</v>
      </c>
      <c r="D851" s="7" t="s">
        <v>827</v>
      </c>
      <c r="E851" s="7" t="s">
        <v>826</v>
      </c>
      <c r="F851" s="8">
        <v>1</v>
      </c>
      <c r="G851" s="7" t="s">
        <v>828</v>
      </c>
      <c r="H851" s="9"/>
      <c r="I851" s="7"/>
      <c r="J851" s="10">
        <v>6167.18</v>
      </c>
      <c r="K851" s="7" t="s">
        <v>16</v>
      </c>
      <c r="L851" s="7"/>
    </row>
    <row r="853" spans="1:12" x14ac:dyDescent="0.3">
      <c r="G853" s="11" t="s">
        <v>31</v>
      </c>
      <c r="H853" s="12">
        <f>+COUNTIF(K851:K851,"=Pte.")</f>
        <v>1</v>
      </c>
      <c r="I853" s="11" t="s">
        <v>32</v>
      </c>
      <c r="J853" s="13">
        <f>+SUMIF(K851:K851,"=Pte.",J851:J851)</f>
        <v>6167.18</v>
      </c>
    </row>
    <row r="855" spans="1:12" x14ac:dyDescent="0.3">
      <c r="A855" s="5">
        <v>430000468</v>
      </c>
      <c r="B855" s="5" t="s">
        <v>829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3">
      <c r="C856" s="7" t="s">
        <v>819</v>
      </c>
      <c r="D856" s="7" t="s">
        <v>830</v>
      </c>
      <c r="E856" s="7" t="s">
        <v>819</v>
      </c>
      <c r="F856" s="8">
        <v>1</v>
      </c>
      <c r="G856" s="7" t="s">
        <v>831</v>
      </c>
      <c r="H856" s="9"/>
      <c r="I856" s="7"/>
      <c r="J856" s="10">
        <v>891.08</v>
      </c>
      <c r="K856" s="7" t="s">
        <v>16</v>
      </c>
      <c r="L856" s="7"/>
    </row>
    <row r="857" spans="1:12" x14ac:dyDescent="0.3">
      <c r="C857" s="7" t="s">
        <v>450</v>
      </c>
      <c r="D857" s="7" t="s">
        <v>832</v>
      </c>
      <c r="E857" s="7" t="s">
        <v>450</v>
      </c>
      <c r="F857" s="8">
        <v>1</v>
      </c>
      <c r="G857" s="7" t="s">
        <v>833</v>
      </c>
      <c r="H857" s="9"/>
      <c r="I857" s="7"/>
      <c r="J857" s="10">
        <v>698.98</v>
      </c>
      <c r="K857" s="7" t="s">
        <v>16</v>
      </c>
      <c r="L857" s="7"/>
    </row>
    <row r="858" spans="1:12" x14ac:dyDescent="0.3">
      <c r="C858" s="7" t="s">
        <v>834</v>
      </c>
      <c r="D858" s="7" t="s">
        <v>835</v>
      </c>
      <c r="E858" s="7" t="s">
        <v>834</v>
      </c>
      <c r="F858" s="8">
        <v>1</v>
      </c>
      <c r="G858" s="7" t="s">
        <v>836</v>
      </c>
      <c r="H858" s="9"/>
      <c r="I858" s="7"/>
      <c r="J858" s="10">
        <v>909.93</v>
      </c>
      <c r="K858" s="7" t="s">
        <v>16</v>
      </c>
      <c r="L858" s="7"/>
    </row>
    <row r="859" spans="1:12" x14ac:dyDescent="0.3">
      <c r="C859" s="7" t="s">
        <v>405</v>
      </c>
      <c r="D859" s="7" t="s">
        <v>837</v>
      </c>
      <c r="E859" s="7" t="s">
        <v>405</v>
      </c>
      <c r="F859" s="8">
        <v>1</v>
      </c>
      <c r="G859" s="7" t="s">
        <v>838</v>
      </c>
      <c r="H859" s="9"/>
      <c r="I859" s="7"/>
      <c r="J859" s="10">
        <v>625.52</v>
      </c>
      <c r="K859" s="7" t="s">
        <v>16</v>
      </c>
      <c r="L859" s="7"/>
    </row>
    <row r="860" spans="1:12" x14ac:dyDescent="0.3">
      <c r="C860" s="7" t="s">
        <v>839</v>
      </c>
      <c r="D860" s="7" t="s">
        <v>840</v>
      </c>
      <c r="E860" s="7" t="s">
        <v>839</v>
      </c>
      <c r="F860" s="8">
        <v>1</v>
      </c>
      <c r="G860" s="7" t="s">
        <v>841</v>
      </c>
      <c r="H860" s="9"/>
      <c r="I860" s="7"/>
      <c r="J860" s="10">
        <v>400.75</v>
      </c>
      <c r="K860" s="7" t="s">
        <v>16</v>
      </c>
      <c r="L860" s="7"/>
    </row>
    <row r="861" spans="1:12" x14ac:dyDescent="0.3">
      <c r="C861" s="7" t="s">
        <v>526</v>
      </c>
      <c r="D861" s="7" t="s">
        <v>842</v>
      </c>
      <c r="E861" s="7" t="s">
        <v>526</v>
      </c>
      <c r="F861" s="8">
        <v>1</v>
      </c>
      <c r="G861" s="7" t="s">
        <v>843</v>
      </c>
      <c r="H861" s="9"/>
      <c r="I861" s="7"/>
      <c r="J861" s="10">
        <v>428.92</v>
      </c>
      <c r="K861" s="7" t="s">
        <v>16</v>
      </c>
      <c r="L861" s="7"/>
    </row>
    <row r="862" spans="1:12" x14ac:dyDescent="0.3">
      <c r="C862" s="7" t="s">
        <v>844</v>
      </c>
      <c r="D862" s="7" t="s">
        <v>845</v>
      </c>
      <c r="E862" s="7" t="s">
        <v>844</v>
      </c>
      <c r="F862" s="8">
        <v>1</v>
      </c>
      <c r="G862" s="7" t="s">
        <v>846</v>
      </c>
      <c r="H862" s="9"/>
      <c r="I862" s="7"/>
      <c r="J862" s="10">
        <v>767.77</v>
      </c>
      <c r="K862" s="7" t="s">
        <v>16</v>
      </c>
      <c r="L862" s="7"/>
    </row>
    <row r="863" spans="1:12" x14ac:dyDescent="0.3">
      <c r="C863" s="7" t="s">
        <v>98</v>
      </c>
      <c r="D863" s="7" t="s">
        <v>847</v>
      </c>
      <c r="E863" s="7" t="s">
        <v>98</v>
      </c>
      <c r="F863" s="8">
        <v>1</v>
      </c>
      <c r="G863" s="7" t="s">
        <v>848</v>
      </c>
      <c r="H863" s="9"/>
      <c r="I863" s="7"/>
      <c r="J863" s="10">
        <v>764.5</v>
      </c>
      <c r="K863" s="7" t="s">
        <v>16</v>
      </c>
      <c r="L863" s="7"/>
    </row>
    <row r="864" spans="1:12" x14ac:dyDescent="0.3">
      <c r="C864" s="7" t="s">
        <v>849</v>
      </c>
      <c r="D864" s="7" t="s">
        <v>850</v>
      </c>
      <c r="E864" s="7" t="s">
        <v>849</v>
      </c>
      <c r="F864" s="8">
        <v>1</v>
      </c>
      <c r="G864" s="7" t="s">
        <v>851</v>
      </c>
      <c r="H864" s="9"/>
      <c r="I864" s="7"/>
      <c r="J864" s="10">
        <v>763.57</v>
      </c>
      <c r="K864" s="7" t="s">
        <v>16</v>
      </c>
      <c r="L864" s="7"/>
    </row>
    <row r="865" spans="1:12" x14ac:dyDescent="0.3">
      <c r="C865" s="7" t="s">
        <v>465</v>
      </c>
      <c r="D865" s="7" t="s">
        <v>852</v>
      </c>
      <c r="E865" s="7" t="s">
        <v>465</v>
      </c>
      <c r="F865" s="8">
        <v>1</v>
      </c>
      <c r="G865" s="7" t="s">
        <v>853</v>
      </c>
      <c r="H865" s="9"/>
      <c r="I865" s="7"/>
      <c r="J865" s="10">
        <v>1054.5999999999999</v>
      </c>
      <c r="K865" s="7" t="s">
        <v>16</v>
      </c>
      <c r="L865" s="7"/>
    </row>
    <row r="866" spans="1:12" x14ac:dyDescent="0.3">
      <c r="C866" s="7" t="s">
        <v>465</v>
      </c>
      <c r="D866" s="7" t="s">
        <v>854</v>
      </c>
      <c r="E866" s="7" t="s">
        <v>465</v>
      </c>
      <c r="F866" s="8">
        <v>1</v>
      </c>
      <c r="G866" s="7" t="s">
        <v>855</v>
      </c>
      <c r="H866" s="9"/>
      <c r="I866" s="7"/>
      <c r="J866" s="10">
        <v>-30.23</v>
      </c>
      <c r="K866" s="7" t="s">
        <v>16</v>
      </c>
      <c r="L866" s="7"/>
    </row>
    <row r="867" spans="1:12" x14ac:dyDescent="0.3">
      <c r="C867" s="7" t="s">
        <v>775</v>
      </c>
      <c r="D867" s="7" t="s">
        <v>856</v>
      </c>
      <c r="E867" s="7" t="s">
        <v>775</v>
      </c>
      <c r="F867" s="8">
        <v>1</v>
      </c>
      <c r="G867" s="7" t="s">
        <v>857</v>
      </c>
      <c r="H867" s="9"/>
      <c r="I867" s="7"/>
      <c r="J867" s="10">
        <v>41.41</v>
      </c>
      <c r="K867" s="7" t="s">
        <v>16</v>
      </c>
      <c r="L867" s="7"/>
    </row>
    <row r="868" spans="1:12" x14ac:dyDescent="0.3">
      <c r="C868" s="7" t="s">
        <v>104</v>
      </c>
      <c r="D868" s="7" t="s">
        <v>858</v>
      </c>
      <c r="E868" s="7" t="s">
        <v>104</v>
      </c>
      <c r="F868" s="8">
        <v>1</v>
      </c>
      <c r="G868" s="7" t="s">
        <v>859</v>
      </c>
      <c r="H868" s="9"/>
      <c r="I868" s="7"/>
      <c r="J868" s="10">
        <v>11.63</v>
      </c>
      <c r="K868" s="7" t="s">
        <v>16</v>
      </c>
      <c r="L868" s="7"/>
    </row>
    <row r="870" spans="1:12" x14ac:dyDescent="0.3">
      <c r="G870" s="11" t="s">
        <v>31</v>
      </c>
      <c r="H870" s="12">
        <f>+COUNTIF(K856:K868,"=Pte.")</f>
        <v>13</v>
      </c>
      <c r="I870" s="11" t="s">
        <v>32</v>
      </c>
      <c r="J870" s="13">
        <f>+SUMIF(K856:K868,"=Pte.",J856:J868)</f>
        <v>7328.4299999999994</v>
      </c>
    </row>
    <row r="872" spans="1:12" x14ac:dyDescent="0.3">
      <c r="A872" s="5">
        <v>430000470</v>
      </c>
      <c r="B872" s="5" t="s">
        <v>860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3">
      <c r="C873" s="7" t="s">
        <v>655</v>
      </c>
      <c r="D873" s="7" t="s">
        <v>861</v>
      </c>
      <c r="E873" s="7" t="s">
        <v>655</v>
      </c>
      <c r="F873" s="8">
        <v>1</v>
      </c>
      <c r="G873" s="7" t="s">
        <v>862</v>
      </c>
      <c r="H873" s="9"/>
      <c r="I873" s="7"/>
      <c r="J873" s="10">
        <v>187.05</v>
      </c>
      <c r="K873" s="7" t="s">
        <v>16</v>
      </c>
      <c r="L873" s="7"/>
    </row>
    <row r="875" spans="1:12" x14ac:dyDescent="0.3">
      <c r="G875" s="11" t="s">
        <v>31</v>
      </c>
      <c r="H875" s="12">
        <f>+COUNTIF(K873:K873,"=Pte.")</f>
        <v>1</v>
      </c>
      <c r="I875" s="11" t="s">
        <v>32</v>
      </c>
      <c r="J875" s="13">
        <f>+SUMIF(K873:K873,"=Pte.",J873:J873)</f>
        <v>187.05</v>
      </c>
    </row>
    <row r="877" spans="1:12" x14ac:dyDescent="0.3">
      <c r="A877" s="5">
        <v>430000474</v>
      </c>
      <c r="B877" s="5" t="s">
        <v>863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3">
      <c r="C878" s="7" t="s">
        <v>164</v>
      </c>
      <c r="D878" s="7" t="s">
        <v>864</v>
      </c>
      <c r="E878" s="7" t="s">
        <v>164</v>
      </c>
      <c r="F878" s="8">
        <v>1</v>
      </c>
      <c r="G878" s="7" t="s">
        <v>865</v>
      </c>
      <c r="H878" s="9"/>
      <c r="I878" s="7"/>
      <c r="J878" s="10">
        <v>6782.99</v>
      </c>
      <c r="K878" s="7" t="s">
        <v>16</v>
      </c>
      <c r="L878" s="7"/>
    </row>
    <row r="879" spans="1:12" x14ac:dyDescent="0.3">
      <c r="C879" s="7" t="s">
        <v>866</v>
      </c>
      <c r="D879" s="7" t="s">
        <v>867</v>
      </c>
      <c r="E879" s="7" t="s">
        <v>866</v>
      </c>
      <c r="F879" s="8">
        <v>1</v>
      </c>
      <c r="G879" s="7" t="s">
        <v>868</v>
      </c>
      <c r="H879" s="9"/>
      <c r="I879" s="7"/>
      <c r="J879" s="10">
        <v>1058.76</v>
      </c>
      <c r="K879" s="7" t="s">
        <v>16</v>
      </c>
      <c r="L879" s="7"/>
    </row>
    <row r="881" spans="1:12" x14ac:dyDescent="0.3">
      <c r="G881" s="11" t="s">
        <v>31</v>
      </c>
      <c r="H881" s="12">
        <f>+COUNTIF(K878:K879,"=Pte.")</f>
        <v>2</v>
      </c>
      <c r="I881" s="11" t="s">
        <v>32</v>
      </c>
      <c r="J881" s="13">
        <f>+SUMIF(K878:K879,"=Pte.",J878:J879)</f>
        <v>7841.75</v>
      </c>
    </row>
    <row r="883" spans="1:12" x14ac:dyDescent="0.3">
      <c r="A883" s="5">
        <v>430000475</v>
      </c>
      <c r="B883" s="5" t="s">
        <v>869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3">
      <c r="C884" s="7" t="s">
        <v>839</v>
      </c>
      <c r="D884" s="7" t="s">
        <v>870</v>
      </c>
      <c r="E884" s="7" t="s">
        <v>839</v>
      </c>
      <c r="F884" s="8">
        <v>1</v>
      </c>
      <c r="G884" s="7" t="s">
        <v>871</v>
      </c>
      <c r="H884" s="9"/>
      <c r="I884" s="7"/>
      <c r="J884" s="10">
        <v>1202.3900000000001</v>
      </c>
      <c r="K884" s="7" t="s">
        <v>16</v>
      </c>
      <c r="L884" s="7"/>
    </row>
    <row r="886" spans="1:12" x14ac:dyDescent="0.3">
      <c r="G886" s="11" t="s">
        <v>31</v>
      </c>
      <c r="H886" s="12">
        <f>+COUNTIF(K884:K884,"=Pte.")</f>
        <v>1</v>
      </c>
      <c r="I886" s="11" t="s">
        <v>32</v>
      </c>
      <c r="J886" s="13">
        <f>+SUMIF(K884:K884,"=Pte.",J884:J884)</f>
        <v>1202.3900000000001</v>
      </c>
    </row>
    <row r="888" spans="1:12" x14ac:dyDescent="0.3">
      <c r="A888" s="5">
        <v>430000476</v>
      </c>
      <c r="B888" s="5" t="s">
        <v>872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3">
      <c r="C889" s="7" t="s">
        <v>164</v>
      </c>
      <c r="D889" s="7" t="s">
        <v>873</v>
      </c>
      <c r="E889" s="7" t="s">
        <v>164</v>
      </c>
      <c r="F889" s="8">
        <v>1</v>
      </c>
      <c r="G889" s="7" t="s">
        <v>874</v>
      </c>
      <c r="H889" s="9"/>
      <c r="I889" s="7"/>
      <c r="J889" s="10">
        <v>675</v>
      </c>
      <c r="K889" s="7" t="s">
        <v>16</v>
      </c>
      <c r="L889" s="7"/>
    </row>
    <row r="890" spans="1:12" x14ac:dyDescent="0.3">
      <c r="C890" s="7" t="s">
        <v>875</v>
      </c>
      <c r="D890" s="7" t="s">
        <v>876</v>
      </c>
      <c r="E890" s="7" t="s">
        <v>875</v>
      </c>
      <c r="F890" s="8">
        <v>1</v>
      </c>
      <c r="G890" s="7" t="s">
        <v>877</v>
      </c>
      <c r="H890" s="9"/>
      <c r="I890" s="7"/>
      <c r="J890" s="10">
        <v>1234.3499999999999</v>
      </c>
      <c r="K890" s="7" t="s">
        <v>16</v>
      </c>
      <c r="L890" s="7"/>
    </row>
    <row r="892" spans="1:12" x14ac:dyDescent="0.3">
      <c r="G892" s="11" t="s">
        <v>31</v>
      </c>
      <c r="H892" s="12">
        <f>+COUNTIF(K889:K890,"=Pte.")</f>
        <v>2</v>
      </c>
      <c r="I892" s="11" t="s">
        <v>32</v>
      </c>
      <c r="J892" s="13">
        <f>+SUMIF(K889:K890,"=Pte.",J889:J890)</f>
        <v>1909.35</v>
      </c>
    </row>
    <row r="894" spans="1:12" x14ac:dyDescent="0.3">
      <c r="A894" s="5">
        <v>430000478</v>
      </c>
      <c r="B894" s="5" t="s">
        <v>878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3">
      <c r="C895" s="7" t="s">
        <v>124</v>
      </c>
      <c r="D895" s="7" t="s">
        <v>879</v>
      </c>
      <c r="E895" s="7" t="s">
        <v>124</v>
      </c>
      <c r="F895" s="8">
        <v>1</v>
      </c>
      <c r="G895" s="7" t="s">
        <v>880</v>
      </c>
      <c r="H895" s="9"/>
      <c r="I895" s="7"/>
      <c r="J895" s="10">
        <v>10.58</v>
      </c>
      <c r="K895" s="7" t="s">
        <v>16</v>
      </c>
      <c r="L895" s="7"/>
    </row>
    <row r="897" spans="1:12" x14ac:dyDescent="0.3">
      <c r="G897" s="11" t="s">
        <v>31</v>
      </c>
      <c r="H897" s="12">
        <f>+COUNTIF(K895:K895,"=Pte.")</f>
        <v>1</v>
      </c>
      <c r="I897" s="11" t="s">
        <v>32</v>
      </c>
      <c r="J897" s="13">
        <f>+SUMIF(K895:K895,"=Pte.",J895:J895)</f>
        <v>10.58</v>
      </c>
    </row>
    <row r="899" spans="1:12" x14ac:dyDescent="0.3">
      <c r="A899" s="5">
        <v>430000479</v>
      </c>
      <c r="B899" s="5" t="s">
        <v>881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3">
      <c r="C900" s="7" t="s">
        <v>882</v>
      </c>
      <c r="D900" s="7" t="s">
        <v>883</v>
      </c>
      <c r="E900" s="7" t="s">
        <v>882</v>
      </c>
      <c r="F900" s="8">
        <v>1</v>
      </c>
      <c r="G900" s="7" t="s">
        <v>884</v>
      </c>
      <c r="H900" s="9"/>
      <c r="I900" s="7"/>
      <c r="J900" s="10">
        <v>1468.8</v>
      </c>
      <c r="K900" s="7" t="s">
        <v>16</v>
      </c>
      <c r="L900" s="7"/>
    </row>
    <row r="901" spans="1:12" x14ac:dyDescent="0.3">
      <c r="C901" s="7" t="s">
        <v>151</v>
      </c>
      <c r="D901" s="7" t="s">
        <v>885</v>
      </c>
      <c r="E901" s="7" t="s">
        <v>151</v>
      </c>
      <c r="F901" s="8">
        <v>1</v>
      </c>
      <c r="G901" s="7" t="s">
        <v>886</v>
      </c>
      <c r="H901" s="9"/>
      <c r="I901" s="7"/>
      <c r="J901" s="10">
        <v>3703.48</v>
      </c>
      <c r="K901" s="7" t="s">
        <v>16</v>
      </c>
      <c r="L901" s="7"/>
    </row>
    <row r="902" spans="1:12" x14ac:dyDescent="0.3">
      <c r="C902" s="7" t="s">
        <v>484</v>
      </c>
      <c r="D902" s="7" t="s">
        <v>887</v>
      </c>
      <c r="E902" s="7" t="s">
        <v>484</v>
      </c>
      <c r="F902" s="8">
        <v>1</v>
      </c>
      <c r="G902" s="7" t="s">
        <v>888</v>
      </c>
      <c r="H902" s="9"/>
      <c r="I902" s="7"/>
      <c r="J902" s="10">
        <v>-300</v>
      </c>
      <c r="K902" s="7" t="s">
        <v>16</v>
      </c>
      <c r="L902" s="7"/>
    </row>
    <row r="903" spans="1:12" x14ac:dyDescent="0.3">
      <c r="C903" s="7" t="s">
        <v>41</v>
      </c>
      <c r="D903" s="7" t="s">
        <v>889</v>
      </c>
      <c r="E903" s="7" t="s">
        <v>41</v>
      </c>
      <c r="F903" s="8">
        <v>1</v>
      </c>
      <c r="G903" s="7" t="s">
        <v>890</v>
      </c>
      <c r="H903" s="9"/>
      <c r="I903" s="7"/>
      <c r="J903" s="10">
        <v>1354.56</v>
      </c>
      <c r="K903" s="7" t="s">
        <v>16</v>
      </c>
      <c r="L903" s="7"/>
    </row>
    <row r="904" spans="1:12" x14ac:dyDescent="0.3">
      <c r="C904" s="7" t="s">
        <v>550</v>
      </c>
      <c r="D904" s="7" t="s">
        <v>891</v>
      </c>
      <c r="E904" s="7" t="s">
        <v>550</v>
      </c>
      <c r="F904" s="8">
        <v>1</v>
      </c>
      <c r="G904" s="7" t="s">
        <v>892</v>
      </c>
      <c r="H904" s="9"/>
      <c r="I904" s="7"/>
      <c r="J904" s="10">
        <v>2597.12</v>
      </c>
      <c r="K904" s="7" t="s">
        <v>16</v>
      </c>
      <c r="L904" s="7"/>
    </row>
    <row r="905" spans="1:12" x14ac:dyDescent="0.3">
      <c r="C905" s="7" t="s">
        <v>328</v>
      </c>
      <c r="D905" s="7" t="s">
        <v>893</v>
      </c>
      <c r="E905" s="7" t="s">
        <v>328</v>
      </c>
      <c r="F905" s="8">
        <v>1</v>
      </c>
      <c r="G905" s="7" t="s">
        <v>894</v>
      </c>
      <c r="H905" s="9"/>
      <c r="I905" s="7"/>
      <c r="J905" s="10">
        <v>713.28</v>
      </c>
      <c r="K905" s="7" t="s">
        <v>16</v>
      </c>
      <c r="L905" s="7"/>
    </row>
    <row r="906" spans="1:12" x14ac:dyDescent="0.3">
      <c r="C906" s="7" t="s">
        <v>120</v>
      </c>
      <c r="D906" s="7" t="s">
        <v>895</v>
      </c>
      <c r="E906" s="7" t="s">
        <v>120</v>
      </c>
      <c r="F906" s="8">
        <v>1</v>
      </c>
      <c r="G906" s="7" t="s">
        <v>896</v>
      </c>
      <c r="H906" s="9"/>
      <c r="I906" s="7"/>
      <c r="J906" s="10">
        <v>1045.92</v>
      </c>
      <c r="K906" s="7" t="s">
        <v>16</v>
      </c>
      <c r="L906" s="7"/>
    </row>
    <row r="908" spans="1:12" x14ac:dyDescent="0.3">
      <c r="G908" s="11" t="s">
        <v>31</v>
      </c>
      <c r="H908" s="12">
        <f>+COUNTIF(K900:K906,"=Pte.")</f>
        <v>7</v>
      </c>
      <c r="I908" s="11" t="s">
        <v>32</v>
      </c>
      <c r="J908" s="13">
        <f>+SUMIF(K900:K906,"=Pte.",J900:J906)</f>
        <v>10583.16</v>
      </c>
    </row>
    <row r="910" spans="1:12" x14ac:dyDescent="0.3">
      <c r="A910" s="5">
        <v>430000482</v>
      </c>
      <c r="B910" s="5" t="s">
        <v>897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3">
      <c r="C911" s="7" t="s">
        <v>898</v>
      </c>
      <c r="D911" s="7" t="s">
        <v>899</v>
      </c>
      <c r="E911" s="7" t="s">
        <v>898</v>
      </c>
      <c r="F911" s="8">
        <v>1</v>
      </c>
      <c r="G911" s="7" t="s">
        <v>900</v>
      </c>
      <c r="H911" s="9"/>
      <c r="I911" s="7"/>
      <c r="J911" s="10">
        <v>3310.27</v>
      </c>
      <c r="K911" s="7" t="s">
        <v>16</v>
      </c>
      <c r="L911" s="7"/>
    </row>
    <row r="913" spans="1:12" x14ac:dyDescent="0.3">
      <c r="G913" s="11" t="s">
        <v>31</v>
      </c>
      <c r="H913" s="12">
        <f>+COUNTIF(K911:K911,"=Pte.")</f>
        <v>1</v>
      </c>
      <c r="I913" s="11" t="s">
        <v>32</v>
      </c>
      <c r="J913" s="13">
        <f>+SUMIF(K911:K911,"=Pte.",J911:J911)</f>
        <v>3310.27</v>
      </c>
    </row>
    <row r="915" spans="1:12" x14ac:dyDescent="0.3">
      <c r="A915" s="5">
        <v>430000483</v>
      </c>
      <c r="B915" s="5" t="s">
        <v>901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3">
      <c r="C916" s="7" t="s">
        <v>902</v>
      </c>
      <c r="D916" s="7" t="s">
        <v>903</v>
      </c>
      <c r="E916" s="7" t="s">
        <v>902</v>
      </c>
      <c r="F916" s="8">
        <v>1</v>
      </c>
      <c r="G916" s="7" t="s">
        <v>904</v>
      </c>
      <c r="H916" s="9"/>
      <c r="I916" s="7"/>
      <c r="J916" s="10">
        <v>1666.5</v>
      </c>
      <c r="K916" s="7" t="s">
        <v>16</v>
      </c>
      <c r="L916" s="7"/>
    </row>
    <row r="917" spans="1:12" x14ac:dyDescent="0.3">
      <c r="C917" s="7" t="s">
        <v>256</v>
      </c>
      <c r="D917" s="7" t="s">
        <v>905</v>
      </c>
      <c r="E917" s="7" t="s">
        <v>256</v>
      </c>
      <c r="F917" s="8">
        <v>1</v>
      </c>
      <c r="G917" s="7" t="s">
        <v>906</v>
      </c>
      <c r="H917" s="9"/>
      <c r="I917" s="7"/>
      <c r="J917" s="10">
        <v>1163.1300000000001</v>
      </c>
      <c r="K917" s="7" t="s">
        <v>16</v>
      </c>
      <c r="L917" s="7"/>
    </row>
    <row r="918" spans="1:12" x14ac:dyDescent="0.3">
      <c r="C918" s="7" t="s">
        <v>233</v>
      </c>
      <c r="D918" s="7" t="s">
        <v>907</v>
      </c>
      <c r="E918" s="7" t="s">
        <v>233</v>
      </c>
      <c r="F918" s="8">
        <v>1</v>
      </c>
      <c r="G918" s="7" t="s">
        <v>908</v>
      </c>
      <c r="H918" s="9"/>
      <c r="I918" s="7"/>
      <c r="J918" s="10">
        <v>2204.44</v>
      </c>
      <c r="K918" s="7" t="s">
        <v>16</v>
      </c>
      <c r="L918" s="7"/>
    </row>
    <row r="919" spans="1:12" x14ac:dyDescent="0.3">
      <c r="C919" s="7" t="s">
        <v>318</v>
      </c>
      <c r="D919" s="7" t="s">
        <v>909</v>
      </c>
      <c r="E919" s="7" t="s">
        <v>318</v>
      </c>
      <c r="F919" s="8">
        <v>1</v>
      </c>
      <c r="G919" s="7" t="s">
        <v>910</v>
      </c>
      <c r="H919" s="9"/>
      <c r="I919" s="7"/>
      <c r="J919" s="10">
        <v>1391.18</v>
      </c>
      <c r="K919" s="7" t="s">
        <v>16</v>
      </c>
      <c r="L919" s="7"/>
    </row>
    <row r="920" spans="1:12" x14ac:dyDescent="0.3">
      <c r="C920" s="7" t="s">
        <v>526</v>
      </c>
      <c r="D920" s="7" t="s">
        <v>911</v>
      </c>
      <c r="E920" s="7" t="s">
        <v>526</v>
      </c>
      <c r="F920" s="8">
        <v>1</v>
      </c>
      <c r="G920" s="7" t="s">
        <v>912</v>
      </c>
      <c r="H920" s="9"/>
      <c r="I920" s="7"/>
      <c r="J920" s="10">
        <v>-2.0699999999999998</v>
      </c>
      <c r="K920" s="7" t="s">
        <v>16</v>
      </c>
      <c r="L920" s="7"/>
    </row>
    <row r="921" spans="1:12" x14ac:dyDescent="0.3">
      <c r="C921" s="7" t="s">
        <v>360</v>
      </c>
      <c r="D921" s="7" t="s">
        <v>913</v>
      </c>
      <c r="E921" s="7" t="s">
        <v>360</v>
      </c>
      <c r="F921" s="8">
        <v>1</v>
      </c>
      <c r="G921" s="7" t="s">
        <v>914</v>
      </c>
      <c r="H921" s="9"/>
      <c r="I921" s="7"/>
      <c r="J921" s="10">
        <v>744.66</v>
      </c>
      <c r="K921" s="7" t="s">
        <v>16</v>
      </c>
      <c r="L921" s="7"/>
    </row>
    <row r="922" spans="1:12" x14ac:dyDescent="0.3">
      <c r="C922" s="7" t="s">
        <v>465</v>
      </c>
      <c r="D922" s="7" t="s">
        <v>915</v>
      </c>
      <c r="E922" s="7" t="s">
        <v>465</v>
      </c>
      <c r="F922" s="8">
        <v>1</v>
      </c>
      <c r="G922" s="7" t="s">
        <v>916</v>
      </c>
      <c r="H922" s="9"/>
      <c r="I922" s="7"/>
      <c r="J922" s="10">
        <v>1571.08</v>
      </c>
      <c r="K922" s="7" t="s">
        <v>16</v>
      </c>
      <c r="L922" s="7"/>
    </row>
    <row r="924" spans="1:12" x14ac:dyDescent="0.3">
      <c r="G924" s="11" t="s">
        <v>31</v>
      </c>
      <c r="H924" s="12">
        <f>+COUNTIF(K916:K922,"=Pte.")</f>
        <v>7</v>
      </c>
      <c r="I924" s="11" t="s">
        <v>32</v>
      </c>
      <c r="J924" s="13">
        <f>+SUMIF(K916:K922,"=Pte.",J916:J922)</f>
        <v>8738.92</v>
      </c>
    </row>
    <row r="926" spans="1:12" x14ac:dyDescent="0.3">
      <c r="A926" s="5">
        <v>430000484</v>
      </c>
      <c r="B926" s="5" t="s">
        <v>917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3">
      <c r="C927" s="7" t="s">
        <v>405</v>
      </c>
      <c r="D927" s="7" t="s">
        <v>918</v>
      </c>
      <c r="E927" s="7" t="s">
        <v>405</v>
      </c>
      <c r="F927" s="8">
        <v>1</v>
      </c>
      <c r="G927" s="7" t="s">
        <v>919</v>
      </c>
      <c r="H927" s="9"/>
      <c r="I927" s="7"/>
      <c r="J927" s="10">
        <v>575.96</v>
      </c>
      <c r="K927" s="7" t="s">
        <v>16</v>
      </c>
      <c r="L927" s="7"/>
    </row>
    <row r="928" spans="1:12" x14ac:dyDescent="0.3">
      <c r="C928" s="7" t="s">
        <v>405</v>
      </c>
      <c r="D928" s="7" t="s">
        <v>920</v>
      </c>
      <c r="E928" s="7" t="s">
        <v>405</v>
      </c>
      <c r="F928" s="8">
        <v>1</v>
      </c>
      <c r="G928" s="7" t="s">
        <v>921</v>
      </c>
      <c r="H928" s="9"/>
      <c r="I928" s="7"/>
      <c r="J928" s="10">
        <v>32.19</v>
      </c>
      <c r="K928" s="7" t="s">
        <v>16</v>
      </c>
      <c r="L928" s="7"/>
    </row>
    <row r="929" spans="3:12" x14ac:dyDescent="0.3">
      <c r="C929" s="7" t="s">
        <v>922</v>
      </c>
      <c r="D929" s="7" t="s">
        <v>923</v>
      </c>
      <c r="E929" s="7" t="s">
        <v>922</v>
      </c>
      <c r="F929" s="8">
        <v>1</v>
      </c>
      <c r="G929" s="7" t="s">
        <v>924</v>
      </c>
      <c r="H929" s="9"/>
      <c r="I929" s="7"/>
      <c r="J929" s="10">
        <v>10.210000000000001</v>
      </c>
      <c r="K929" s="7" t="s">
        <v>16</v>
      </c>
      <c r="L929" s="7"/>
    </row>
    <row r="930" spans="3:12" x14ac:dyDescent="0.3">
      <c r="C930" s="7" t="s">
        <v>925</v>
      </c>
      <c r="D930" s="7" t="s">
        <v>926</v>
      </c>
      <c r="E930" s="7" t="s">
        <v>925</v>
      </c>
      <c r="F930" s="8">
        <v>1</v>
      </c>
      <c r="G930" s="7" t="s">
        <v>927</v>
      </c>
      <c r="H930" s="9"/>
      <c r="I930" s="7"/>
      <c r="J930" s="10">
        <v>307.49</v>
      </c>
      <c r="K930" s="7" t="s">
        <v>16</v>
      </c>
      <c r="L930" s="7"/>
    </row>
    <row r="931" spans="3:12" x14ac:dyDescent="0.3">
      <c r="C931" s="7" t="s">
        <v>928</v>
      </c>
      <c r="D931" s="7" t="s">
        <v>929</v>
      </c>
      <c r="E931" s="7" t="s">
        <v>928</v>
      </c>
      <c r="F931" s="8">
        <v>1</v>
      </c>
      <c r="G931" s="7" t="s">
        <v>930</v>
      </c>
      <c r="H931" s="9"/>
      <c r="I931" s="7"/>
      <c r="J931" s="10">
        <v>81.94</v>
      </c>
      <c r="K931" s="7" t="s">
        <v>16</v>
      </c>
      <c r="L931" s="7"/>
    </row>
    <row r="932" spans="3:12" x14ac:dyDescent="0.3">
      <c r="C932" s="7" t="s">
        <v>931</v>
      </c>
      <c r="D932" s="7" t="s">
        <v>932</v>
      </c>
      <c r="E932" s="7" t="s">
        <v>931</v>
      </c>
      <c r="F932" s="8">
        <v>1</v>
      </c>
      <c r="G932" s="7" t="s">
        <v>933</v>
      </c>
      <c r="H932" s="9"/>
      <c r="I932" s="7"/>
      <c r="J932" s="10">
        <v>101.45</v>
      </c>
      <c r="K932" s="7" t="s">
        <v>16</v>
      </c>
      <c r="L932" s="7"/>
    </row>
    <row r="933" spans="3:12" x14ac:dyDescent="0.3">
      <c r="C933" s="7" t="s">
        <v>931</v>
      </c>
      <c r="D933" s="7" t="s">
        <v>934</v>
      </c>
      <c r="E933" s="7" t="s">
        <v>931</v>
      </c>
      <c r="F933" s="8">
        <v>1</v>
      </c>
      <c r="G933" s="7" t="s">
        <v>935</v>
      </c>
      <c r="H933" s="9"/>
      <c r="I933" s="7"/>
      <c r="J933" s="10">
        <v>383.33</v>
      </c>
      <c r="K933" s="7" t="s">
        <v>16</v>
      </c>
      <c r="L933" s="7"/>
    </row>
    <row r="934" spans="3:12" x14ac:dyDescent="0.3">
      <c r="C934" s="7" t="s">
        <v>931</v>
      </c>
      <c r="D934" s="7" t="s">
        <v>936</v>
      </c>
      <c r="E934" s="7" t="s">
        <v>931</v>
      </c>
      <c r="F934" s="8">
        <v>1</v>
      </c>
      <c r="G934" s="7" t="s">
        <v>937</v>
      </c>
      <c r="H934" s="9"/>
      <c r="I934" s="7"/>
      <c r="J934" s="10">
        <v>5.57</v>
      </c>
      <c r="K934" s="7" t="s">
        <v>16</v>
      </c>
      <c r="L934" s="7"/>
    </row>
    <row r="935" spans="3:12" x14ac:dyDescent="0.3">
      <c r="C935" s="7" t="s">
        <v>208</v>
      </c>
      <c r="D935" s="7" t="s">
        <v>938</v>
      </c>
      <c r="E935" s="7" t="s">
        <v>208</v>
      </c>
      <c r="F935" s="8">
        <v>1</v>
      </c>
      <c r="G935" s="7" t="s">
        <v>939</v>
      </c>
      <c r="H935" s="9"/>
      <c r="I935" s="7"/>
      <c r="J935" s="10">
        <v>62.44</v>
      </c>
      <c r="K935" s="7" t="s">
        <v>16</v>
      </c>
      <c r="L935" s="7"/>
    </row>
    <row r="936" spans="3:12" x14ac:dyDescent="0.3">
      <c r="C936" s="7" t="s">
        <v>940</v>
      </c>
      <c r="D936" s="7" t="s">
        <v>941</v>
      </c>
      <c r="E936" s="7" t="s">
        <v>940</v>
      </c>
      <c r="F936" s="8">
        <v>1</v>
      </c>
      <c r="G936" s="7" t="s">
        <v>942</v>
      </c>
      <c r="H936" s="9"/>
      <c r="I936" s="7"/>
      <c r="J936" s="10">
        <v>29.04</v>
      </c>
      <c r="K936" s="7" t="s">
        <v>16</v>
      </c>
      <c r="L936" s="7"/>
    </row>
    <row r="937" spans="3:12" x14ac:dyDescent="0.3">
      <c r="C937" s="7" t="s">
        <v>940</v>
      </c>
      <c r="D937" s="7" t="s">
        <v>943</v>
      </c>
      <c r="E937" s="7" t="s">
        <v>940</v>
      </c>
      <c r="F937" s="8">
        <v>1</v>
      </c>
      <c r="G937" s="7" t="s">
        <v>944</v>
      </c>
      <c r="H937" s="9"/>
      <c r="I937" s="7"/>
      <c r="J937" s="10">
        <v>135.91</v>
      </c>
      <c r="K937" s="7" t="s">
        <v>16</v>
      </c>
      <c r="L937" s="7"/>
    </row>
    <row r="938" spans="3:12" x14ac:dyDescent="0.3">
      <c r="C938" s="7" t="s">
        <v>945</v>
      </c>
      <c r="D938" s="7" t="s">
        <v>946</v>
      </c>
      <c r="E938" s="7" t="s">
        <v>945</v>
      </c>
      <c r="F938" s="8">
        <v>1</v>
      </c>
      <c r="G938" s="7" t="s">
        <v>947</v>
      </c>
      <c r="H938" s="9"/>
      <c r="I938" s="7"/>
      <c r="J938" s="10">
        <v>280.72000000000003</v>
      </c>
      <c r="K938" s="7" t="s">
        <v>16</v>
      </c>
      <c r="L938" s="7"/>
    </row>
    <row r="939" spans="3:12" x14ac:dyDescent="0.3">
      <c r="C939" s="7" t="s">
        <v>435</v>
      </c>
      <c r="D939" s="7" t="s">
        <v>948</v>
      </c>
      <c r="E939" s="7" t="s">
        <v>435</v>
      </c>
      <c r="F939" s="8">
        <v>1</v>
      </c>
      <c r="G939" s="7" t="s">
        <v>949</v>
      </c>
      <c r="H939" s="9"/>
      <c r="I939" s="7"/>
      <c r="J939" s="10">
        <v>78.17</v>
      </c>
      <c r="K939" s="7" t="s">
        <v>16</v>
      </c>
      <c r="L939" s="7"/>
    </row>
    <row r="940" spans="3:12" x14ac:dyDescent="0.3">
      <c r="C940" s="7" t="s">
        <v>523</v>
      </c>
      <c r="D940" s="7" t="s">
        <v>950</v>
      </c>
      <c r="E940" s="7" t="s">
        <v>523</v>
      </c>
      <c r="F940" s="8">
        <v>1</v>
      </c>
      <c r="G940" s="7" t="s">
        <v>951</v>
      </c>
      <c r="H940" s="9"/>
      <c r="I940" s="7"/>
      <c r="J940" s="10">
        <v>1510.08</v>
      </c>
      <c r="K940" s="7" t="s">
        <v>16</v>
      </c>
      <c r="L940" s="7"/>
    </row>
    <row r="941" spans="3:12" x14ac:dyDescent="0.3">
      <c r="C941" s="7" t="s">
        <v>565</v>
      </c>
      <c r="D941" s="7" t="s">
        <v>952</v>
      </c>
      <c r="E941" s="7" t="s">
        <v>565</v>
      </c>
      <c r="F941" s="8">
        <v>1</v>
      </c>
      <c r="G941" s="7" t="s">
        <v>953</v>
      </c>
      <c r="H941" s="9"/>
      <c r="I941" s="7"/>
      <c r="J941" s="10">
        <v>17.809999999999999</v>
      </c>
      <c r="K941" s="7" t="s">
        <v>16</v>
      </c>
      <c r="L941" s="7"/>
    </row>
    <row r="942" spans="3:12" x14ac:dyDescent="0.3">
      <c r="C942" s="7" t="s">
        <v>484</v>
      </c>
      <c r="D942" s="7" t="s">
        <v>954</v>
      </c>
      <c r="E942" s="7" t="s">
        <v>484</v>
      </c>
      <c r="F942" s="8">
        <v>1</v>
      </c>
      <c r="G942" s="7" t="s">
        <v>955</v>
      </c>
      <c r="H942" s="9"/>
      <c r="I942" s="7"/>
      <c r="J942" s="10">
        <v>544.36</v>
      </c>
      <c r="K942" s="7" t="s">
        <v>16</v>
      </c>
      <c r="L942" s="7"/>
    </row>
    <row r="943" spans="3:12" x14ac:dyDescent="0.3">
      <c r="C943" s="7" t="s">
        <v>484</v>
      </c>
      <c r="D943" s="7" t="s">
        <v>956</v>
      </c>
      <c r="E943" s="7" t="s">
        <v>484</v>
      </c>
      <c r="F943" s="8">
        <v>1</v>
      </c>
      <c r="G943" s="7" t="s">
        <v>957</v>
      </c>
      <c r="H943" s="9"/>
      <c r="I943" s="7"/>
      <c r="J943" s="10">
        <v>31.56</v>
      </c>
      <c r="K943" s="7" t="s">
        <v>16</v>
      </c>
      <c r="L943" s="7"/>
    </row>
    <row r="944" spans="3:12" x14ac:dyDescent="0.3">
      <c r="C944" s="7" t="s">
        <v>484</v>
      </c>
      <c r="D944" s="7" t="s">
        <v>958</v>
      </c>
      <c r="E944" s="7" t="s">
        <v>484</v>
      </c>
      <c r="F944" s="8">
        <v>1</v>
      </c>
      <c r="G944" s="7" t="s">
        <v>959</v>
      </c>
      <c r="H944" s="9"/>
      <c r="I944" s="7"/>
      <c r="J944" s="10">
        <v>208.27</v>
      </c>
      <c r="K944" s="7" t="s">
        <v>16</v>
      </c>
      <c r="L944" s="7"/>
    </row>
    <row r="945" spans="3:12" x14ac:dyDescent="0.3">
      <c r="C945" s="7" t="s">
        <v>613</v>
      </c>
      <c r="D945" s="7" t="s">
        <v>960</v>
      </c>
      <c r="E945" s="7" t="s">
        <v>613</v>
      </c>
      <c r="F945" s="8">
        <v>1</v>
      </c>
      <c r="G945" s="7" t="s">
        <v>961</v>
      </c>
      <c r="H945" s="9"/>
      <c r="I945" s="7"/>
      <c r="J945" s="10">
        <v>14.04</v>
      </c>
      <c r="K945" s="7" t="s">
        <v>16</v>
      </c>
      <c r="L945" s="7"/>
    </row>
    <row r="946" spans="3:12" x14ac:dyDescent="0.3">
      <c r="C946" s="7" t="s">
        <v>487</v>
      </c>
      <c r="D946" s="7" t="s">
        <v>962</v>
      </c>
      <c r="E946" s="7" t="s">
        <v>487</v>
      </c>
      <c r="F946" s="8">
        <v>1</v>
      </c>
      <c r="G946" s="7" t="s">
        <v>963</v>
      </c>
      <c r="H946" s="9"/>
      <c r="I946" s="7"/>
      <c r="J946" s="10">
        <v>7.41</v>
      </c>
      <c r="K946" s="7" t="s">
        <v>16</v>
      </c>
      <c r="L946" s="7"/>
    </row>
    <row r="947" spans="3:12" x14ac:dyDescent="0.3">
      <c r="C947" s="7" t="s">
        <v>487</v>
      </c>
      <c r="D947" s="7" t="s">
        <v>964</v>
      </c>
      <c r="E947" s="7" t="s">
        <v>487</v>
      </c>
      <c r="F947" s="8">
        <v>1</v>
      </c>
      <c r="G947" s="7" t="s">
        <v>965</v>
      </c>
      <c r="H947" s="9"/>
      <c r="I947" s="7"/>
      <c r="J947" s="10">
        <v>17.420000000000002</v>
      </c>
      <c r="K947" s="7" t="s">
        <v>16</v>
      </c>
      <c r="L947" s="7"/>
    </row>
    <row r="948" spans="3:12" x14ac:dyDescent="0.3">
      <c r="C948" s="7" t="s">
        <v>730</v>
      </c>
      <c r="D948" s="7" t="s">
        <v>966</v>
      </c>
      <c r="E948" s="7" t="s">
        <v>730</v>
      </c>
      <c r="F948" s="8">
        <v>1</v>
      </c>
      <c r="G948" s="7" t="s">
        <v>967</v>
      </c>
      <c r="H948" s="9"/>
      <c r="I948" s="7"/>
      <c r="J948" s="10">
        <v>55.76</v>
      </c>
      <c r="K948" s="7" t="s">
        <v>16</v>
      </c>
      <c r="L948" s="7"/>
    </row>
    <row r="949" spans="3:12" x14ac:dyDescent="0.3">
      <c r="C949" s="7" t="s">
        <v>401</v>
      </c>
      <c r="D949" s="7" t="s">
        <v>968</v>
      </c>
      <c r="E949" s="7" t="s">
        <v>401</v>
      </c>
      <c r="F949" s="8">
        <v>1</v>
      </c>
      <c r="G949" s="7" t="s">
        <v>969</v>
      </c>
      <c r="H949" s="9"/>
      <c r="I949" s="7"/>
      <c r="J949" s="10">
        <v>242</v>
      </c>
      <c r="K949" s="7" t="s">
        <v>16</v>
      </c>
      <c r="L949" s="7"/>
    </row>
    <row r="950" spans="3:12" x14ac:dyDescent="0.3">
      <c r="C950" s="7" t="s">
        <v>233</v>
      </c>
      <c r="D950" s="7" t="s">
        <v>970</v>
      </c>
      <c r="E950" s="7" t="s">
        <v>233</v>
      </c>
      <c r="F950" s="8">
        <v>1</v>
      </c>
      <c r="G950" s="7" t="s">
        <v>971</v>
      </c>
      <c r="H950" s="9"/>
      <c r="I950" s="7"/>
      <c r="J950" s="10">
        <v>92.54</v>
      </c>
      <c r="K950" s="7" t="s">
        <v>16</v>
      </c>
      <c r="L950" s="7"/>
    </row>
    <row r="951" spans="3:12" x14ac:dyDescent="0.3">
      <c r="C951" s="7" t="s">
        <v>233</v>
      </c>
      <c r="D951" s="7" t="s">
        <v>972</v>
      </c>
      <c r="E951" s="7" t="s">
        <v>233</v>
      </c>
      <c r="F951" s="8">
        <v>1</v>
      </c>
      <c r="G951" s="7" t="s">
        <v>973</v>
      </c>
      <c r="H951" s="9"/>
      <c r="I951" s="7"/>
      <c r="J951" s="10">
        <v>5.28</v>
      </c>
      <c r="K951" s="7" t="s">
        <v>16</v>
      </c>
      <c r="L951" s="7"/>
    </row>
    <row r="952" spans="3:12" x14ac:dyDescent="0.3">
      <c r="C952" s="7" t="s">
        <v>78</v>
      </c>
      <c r="D952" s="7" t="s">
        <v>974</v>
      </c>
      <c r="E952" s="7" t="s">
        <v>78</v>
      </c>
      <c r="F952" s="8">
        <v>1</v>
      </c>
      <c r="G952" s="7" t="s">
        <v>975</v>
      </c>
      <c r="H952" s="9"/>
      <c r="I952" s="7"/>
      <c r="J952" s="10">
        <v>5.28</v>
      </c>
      <c r="K952" s="7" t="s">
        <v>16</v>
      </c>
      <c r="L952" s="7"/>
    </row>
    <row r="953" spans="3:12" x14ac:dyDescent="0.3">
      <c r="C953" s="7" t="s">
        <v>733</v>
      </c>
      <c r="D953" s="7" t="s">
        <v>976</v>
      </c>
      <c r="E953" s="7" t="s">
        <v>733</v>
      </c>
      <c r="F953" s="8">
        <v>1</v>
      </c>
      <c r="G953" s="7" t="s">
        <v>977</v>
      </c>
      <c r="H953" s="9"/>
      <c r="I953" s="7"/>
      <c r="J953" s="10">
        <v>106</v>
      </c>
      <c r="K953" s="7" t="s">
        <v>16</v>
      </c>
      <c r="L953" s="7"/>
    </row>
    <row r="954" spans="3:12" x14ac:dyDescent="0.3">
      <c r="C954" s="7" t="s">
        <v>733</v>
      </c>
      <c r="D954" s="7" t="s">
        <v>978</v>
      </c>
      <c r="E954" s="7" t="s">
        <v>733</v>
      </c>
      <c r="F954" s="8">
        <v>1</v>
      </c>
      <c r="G954" s="7" t="s">
        <v>979</v>
      </c>
      <c r="H954" s="9"/>
      <c r="I954" s="7"/>
      <c r="J954" s="10">
        <v>13.5</v>
      </c>
      <c r="K954" s="7" t="s">
        <v>16</v>
      </c>
      <c r="L954" s="7"/>
    </row>
    <row r="955" spans="3:12" x14ac:dyDescent="0.3">
      <c r="C955" s="7" t="s">
        <v>733</v>
      </c>
      <c r="D955" s="7" t="s">
        <v>980</v>
      </c>
      <c r="E955" s="7" t="s">
        <v>733</v>
      </c>
      <c r="F955" s="8">
        <v>1</v>
      </c>
      <c r="G955" s="7" t="s">
        <v>981</v>
      </c>
      <c r="H955" s="9"/>
      <c r="I955" s="7"/>
      <c r="J955" s="10">
        <v>93.46</v>
      </c>
      <c r="K955" s="7" t="s">
        <v>16</v>
      </c>
      <c r="L955" s="7"/>
    </row>
    <row r="956" spans="3:12" x14ac:dyDescent="0.3">
      <c r="C956" s="7" t="s">
        <v>982</v>
      </c>
      <c r="D956" s="7" t="s">
        <v>983</v>
      </c>
      <c r="E956" s="7" t="s">
        <v>982</v>
      </c>
      <c r="F956" s="8">
        <v>1</v>
      </c>
      <c r="G956" s="7" t="s">
        <v>984</v>
      </c>
      <c r="H956" s="9"/>
      <c r="I956" s="7"/>
      <c r="J956" s="10">
        <v>259.42</v>
      </c>
      <c r="K956" s="7" t="s">
        <v>16</v>
      </c>
      <c r="L956" s="7"/>
    </row>
    <row r="957" spans="3:12" x14ac:dyDescent="0.3">
      <c r="C957" s="7" t="s">
        <v>332</v>
      </c>
      <c r="D957" s="7" t="s">
        <v>985</v>
      </c>
      <c r="E957" s="7" t="s">
        <v>332</v>
      </c>
      <c r="F957" s="8">
        <v>1</v>
      </c>
      <c r="G957" s="7" t="s">
        <v>986</v>
      </c>
      <c r="H957" s="9"/>
      <c r="I957" s="7"/>
      <c r="J957" s="10">
        <v>100.29</v>
      </c>
      <c r="K957" s="7" t="s">
        <v>16</v>
      </c>
      <c r="L957" s="7"/>
    </row>
    <row r="958" spans="3:12" x14ac:dyDescent="0.3">
      <c r="C958" s="7" t="s">
        <v>474</v>
      </c>
      <c r="D958" s="7" t="s">
        <v>987</v>
      </c>
      <c r="E958" s="7" t="s">
        <v>474</v>
      </c>
      <c r="F958" s="8">
        <v>1</v>
      </c>
      <c r="G958" s="7" t="s">
        <v>988</v>
      </c>
      <c r="H958" s="9"/>
      <c r="I958" s="7"/>
      <c r="J958" s="10">
        <v>3.82</v>
      </c>
      <c r="K958" s="7" t="s">
        <v>16</v>
      </c>
      <c r="L958" s="7"/>
    </row>
    <row r="959" spans="3:12" x14ac:dyDescent="0.3">
      <c r="C959" s="7" t="s">
        <v>474</v>
      </c>
      <c r="D959" s="7" t="s">
        <v>989</v>
      </c>
      <c r="E959" s="7" t="s">
        <v>474</v>
      </c>
      <c r="F959" s="8">
        <v>1</v>
      </c>
      <c r="G959" s="7" t="s">
        <v>990</v>
      </c>
      <c r="H959" s="9"/>
      <c r="I959" s="7"/>
      <c r="J959" s="10">
        <v>421.42</v>
      </c>
      <c r="K959" s="7" t="s">
        <v>16</v>
      </c>
      <c r="L959" s="7"/>
    </row>
    <row r="960" spans="3:12" x14ac:dyDescent="0.3">
      <c r="C960" s="7" t="s">
        <v>991</v>
      </c>
      <c r="D960" s="7" t="s">
        <v>992</v>
      </c>
      <c r="E960" s="7" t="s">
        <v>991</v>
      </c>
      <c r="F960" s="8">
        <v>1</v>
      </c>
      <c r="G960" s="7" t="s">
        <v>993</v>
      </c>
      <c r="H960" s="9"/>
      <c r="I960" s="7"/>
      <c r="J960" s="10">
        <v>41.14</v>
      </c>
      <c r="K960" s="7" t="s">
        <v>16</v>
      </c>
      <c r="L960" s="7"/>
    </row>
    <row r="961" spans="3:12" x14ac:dyDescent="0.3">
      <c r="C961" s="7" t="s">
        <v>991</v>
      </c>
      <c r="D961" s="7" t="s">
        <v>994</v>
      </c>
      <c r="E961" s="7" t="s">
        <v>991</v>
      </c>
      <c r="F961" s="8">
        <v>1</v>
      </c>
      <c r="G961" s="7" t="s">
        <v>995</v>
      </c>
      <c r="H961" s="9"/>
      <c r="I961" s="7"/>
      <c r="J961" s="10">
        <v>46.66</v>
      </c>
      <c r="K961" s="7" t="s">
        <v>16</v>
      </c>
      <c r="L961" s="7"/>
    </row>
    <row r="962" spans="3:12" x14ac:dyDescent="0.3">
      <c r="C962" s="7" t="s">
        <v>154</v>
      </c>
      <c r="D962" s="7" t="s">
        <v>996</v>
      </c>
      <c r="E962" s="7" t="s">
        <v>154</v>
      </c>
      <c r="F962" s="8">
        <v>1</v>
      </c>
      <c r="G962" s="7" t="s">
        <v>997</v>
      </c>
      <c r="H962" s="9"/>
      <c r="I962" s="7"/>
      <c r="J962" s="10">
        <v>280.24</v>
      </c>
      <c r="K962" s="7" t="s">
        <v>16</v>
      </c>
      <c r="L962" s="7"/>
    </row>
    <row r="963" spans="3:12" x14ac:dyDescent="0.3">
      <c r="C963" s="7" t="s">
        <v>154</v>
      </c>
      <c r="D963" s="7" t="s">
        <v>998</v>
      </c>
      <c r="E963" s="7" t="s">
        <v>154</v>
      </c>
      <c r="F963" s="8">
        <v>1</v>
      </c>
      <c r="G963" s="7" t="s">
        <v>999</v>
      </c>
      <c r="H963" s="9"/>
      <c r="I963" s="7"/>
      <c r="J963" s="10">
        <v>1097.71</v>
      </c>
      <c r="K963" s="7" t="s">
        <v>16</v>
      </c>
      <c r="L963" s="7"/>
    </row>
    <row r="964" spans="3:12" x14ac:dyDescent="0.3">
      <c r="C964" s="7" t="s">
        <v>154</v>
      </c>
      <c r="D964" s="7" t="s">
        <v>1000</v>
      </c>
      <c r="E964" s="7" t="s">
        <v>154</v>
      </c>
      <c r="F964" s="8">
        <v>1</v>
      </c>
      <c r="G964" s="7" t="s">
        <v>1001</v>
      </c>
      <c r="H964" s="9"/>
      <c r="I964" s="7"/>
      <c r="J964" s="10">
        <v>327.08999999999997</v>
      </c>
      <c r="K964" s="7" t="s">
        <v>16</v>
      </c>
      <c r="L964" s="7"/>
    </row>
    <row r="965" spans="3:12" x14ac:dyDescent="0.3">
      <c r="C965" s="7" t="s">
        <v>1002</v>
      </c>
      <c r="D965" s="7" t="s">
        <v>1003</v>
      </c>
      <c r="E965" s="7" t="s">
        <v>1002</v>
      </c>
      <c r="F965" s="8">
        <v>1</v>
      </c>
      <c r="G965" s="7" t="s">
        <v>1004</v>
      </c>
      <c r="H965" s="9"/>
      <c r="I965" s="7"/>
      <c r="J965" s="10">
        <v>34.56</v>
      </c>
      <c r="K965" s="7" t="s">
        <v>16</v>
      </c>
      <c r="L965" s="7"/>
    </row>
    <row r="966" spans="3:12" x14ac:dyDescent="0.3">
      <c r="C966" s="7" t="s">
        <v>1002</v>
      </c>
      <c r="D966" s="7" t="s">
        <v>1005</v>
      </c>
      <c r="E966" s="7" t="s">
        <v>1002</v>
      </c>
      <c r="F966" s="8">
        <v>1</v>
      </c>
      <c r="G966" s="7" t="s">
        <v>1006</v>
      </c>
      <c r="H966" s="9"/>
      <c r="I966" s="7"/>
      <c r="J966" s="10">
        <v>18.39</v>
      </c>
      <c r="K966" s="7" t="s">
        <v>16</v>
      </c>
      <c r="L966" s="7"/>
    </row>
    <row r="967" spans="3:12" x14ac:dyDescent="0.3">
      <c r="C967" s="7" t="s">
        <v>1002</v>
      </c>
      <c r="D967" s="7" t="s">
        <v>1007</v>
      </c>
      <c r="E967" s="7" t="s">
        <v>1002</v>
      </c>
      <c r="F967" s="8">
        <v>1</v>
      </c>
      <c r="G967" s="7" t="s">
        <v>1008</v>
      </c>
      <c r="H967" s="9"/>
      <c r="I967" s="7"/>
      <c r="J967" s="10">
        <v>9.58</v>
      </c>
      <c r="K967" s="7" t="s">
        <v>16</v>
      </c>
      <c r="L967" s="7"/>
    </row>
    <row r="968" spans="3:12" x14ac:dyDescent="0.3">
      <c r="C968" s="7" t="s">
        <v>1002</v>
      </c>
      <c r="D968" s="7" t="s">
        <v>1009</v>
      </c>
      <c r="E968" s="7" t="s">
        <v>1002</v>
      </c>
      <c r="F968" s="8">
        <v>1</v>
      </c>
      <c r="G968" s="7" t="s">
        <v>1010</v>
      </c>
      <c r="H968" s="9"/>
      <c r="I968" s="7"/>
      <c r="J968" s="10">
        <v>592.41999999999996</v>
      </c>
      <c r="K968" s="7" t="s">
        <v>16</v>
      </c>
      <c r="L968" s="7"/>
    </row>
    <row r="969" spans="3:12" x14ac:dyDescent="0.3">
      <c r="C969" s="7" t="s">
        <v>1011</v>
      </c>
      <c r="D969" s="7" t="s">
        <v>1012</v>
      </c>
      <c r="E969" s="7" t="s">
        <v>1011</v>
      </c>
      <c r="F969" s="8">
        <v>1</v>
      </c>
      <c r="G969" s="7" t="s">
        <v>1013</v>
      </c>
      <c r="H969" s="9"/>
      <c r="I969" s="7"/>
      <c r="J969" s="10">
        <v>9.58</v>
      </c>
      <c r="K969" s="7" t="s">
        <v>16</v>
      </c>
      <c r="L969" s="7"/>
    </row>
    <row r="970" spans="3:12" x14ac:dyDescent="0.3">
      <c r="C970" s="7" t="s">
        <v>1011</v>
      </c>
      <c r="D970" s="7" t="s">
        <v>1014</v>
      </c>
      <c r="E970" s="7" t="s">
        <v>1011</v>
      </c>
      <c r="F970" s="8">
        <v>1</v>
      </c>
      <c r="G970" s="7" t="s">
        <v>1015</v>
      </c>
      <c r="H970" s="9"/>
      <c r="I970" s="7"/>
      <c r="J970" s="10">
        <v>8.6199999999999992</v>
      </c>
      <c r="K970" s="7" t="s">
        <v>16</v>
      </c>
      <c r="L970" s="7"/>
    </row>
    <row r="971" spans="3:12" x14ac:dyDescent="0.3">
      <c r="C971" s="7" t="s">
        <v>1011</v>
      </c>
      <c r="D971" s="7" t="s">
        <v>1016</v>
      </c>
      <c r="E971" s="7" t="s">
        <v>1011</v>
      </c>
      <c r="F971" s="8">
        <v>1</v>
      </c>
      <c r="G971" s="7" t="s">
        <v>1017</v>
      </c>
      <c r="H971" s="9"/>
      <c r="I971" s="7"/>
      <c r="J971" s="10">
        <v>61.47</v>
      </c>
      <c r="K971" s="7" t="s">
        <v>16</v>
      </c>
      <c r="L971" s="7"/>
    </row>
    <row r="972" spans="3:12" x14ac:dyDescent="0.3">
      <c r="C972" s="7" t="s">
        <v>392</v>
      </c>
      <c r="D972" s="7" t="s">
        <v>1018</v>
      </c>
      <c r="E972" s="7" t="s">
        <v>392</v>
      </c>
      <c r="F972" s="8">
        <v>1</v>
      </c>
      <c r="G972" s="7" t="s">
        <v>1019</v>
      </c>
      <c r="H972" s="9"/>
      <c r="I972" s="7"/>
      <c r="J972" s="10">
        <v>2110.2399999999998</v>
      </c>
      <c r="K972" s="7" t="s">
        <v>16</v>
      </c>
      <c r="L972" s="7"/>
    </row>
    <row r="973" spans="3:12" x14ac:dyDescent="0.3">
      <c r="C973" s="7" t="s">
        <v>248</v>
      </c>
      <c r="D973" s="7" t="s">
        <v>1020</v>
      </c>
      <c r="E973" s="7" t="s">
        <v>248</v>
      </c>
      <c r="F973" s="8">
        <v>1</v>
      </c>
      <c r="G973" s="7" t="s">
        <v>1021</v>
      </c>
      <c r="H973" s="9"/>
      <c r="I973" s="7"/>
      <c r="J973" s="10">
        <v>119.06</v>
      </c>
      <c r="K973" s="7" t="s">
        <v>16</v>
      </c>
      <c r="L973" s="7"/>
    </row>
    <row r="974" spans="3:12" x14ac:dyDescent="0.3">
      <c r="C974" s="7" t="s">
        <v>248</v>
      </c>
      <c r="D974" s="7" t="s">
        <v>1022</v>
      </c>
      <c r="E974" s="7" t="s">
        <v>248</v>
      </c>
      <c r="F974" s="8">
        <v>1</v>
      </c>
      <c r="G974" s="7" t="s">
        <v>1023</v>
      </c>
      <c r="H974" s="9"/>
      <c r="I974" s="7"/>
      <c r="J974" s="10">
        <v>125.7</v>
      </c>
      <c r="K974" s="7" t="s">
        <v>16</v>
      </c>
      <c r="L974" s="7"/>
    </row>
    <row r="975" spans="3:12" x14ac:dyDescent="0.3">
      <c r="C975" s="7" t="s">
        <v>248</v>
      </c>
      <c r="D975" s="7" t="s">
        <v>1024</v>
      </c>
      <c r="E975" s="7" t="s">
        <v>248</v>
      </c>
      <c r="F975" s="8">
        <v>1</v>
      </c>
      <c r="G975" s="7" t="s">
        <v>1025</v>
      </c>
      <c r="H975" s="9"/>
      <c r="I975" s="7"/>
      <c r="J975" s="10">
        <v>227</v>
      </c>
      <c r="K975" s="7" t="s">
        <v>16</v>
      </c>
      <c r="L975" s="7"/>
    </row>
    <row r="976" spans="3:12" x14ac:dyDescent="0.3">
      <c r="C976" s="7" t="s">
        <v>248</v>
      </c>
      <c r="D976" s="7" t="s">
        <v>1026</v>
      </c>
      <c r="E976" s="7" t="s">
        <v>248</v>
      </c>
      <c r="F976" s="8">
        <v>1</v>
      </c>
      <c r="G976" s="7" t="s">
        <v>1027</v>
      </c>
      <c r="H976" s="9"/>
      <c r="I976" s="7"/>
      <c r="J976" s="10">
        <v>191.18</v>
      </c>
      <c r="K976" s="7" t="s">
        <v>16</v>
      </c>
      <c r="L976" s="7"/>
    </row>
    <row r="977" spans="3:12" x14ac:dyDescent="0.3">
      <c r="C977" s="7" t="s">
        <v>421</v>
      </c>
      <c r="D977" s="7" t="s">
        <v>1028</v>
      </c>
      <c r="E977" s="7" t="s">
        <v>421</v>
      </c>
      <c r="F977" s="8">
        <v>1</v>
      </c>
      <c r="G977" s="7" t="s">
        <v>1029</v>
      </c>
      <c r="H977" s="9"/>
      <c r="I977" s="7"/>
      <c r="J977" s="10">
        <v>24.78</v>
      </c>
      <c r="K977" s="7" t="s">
        <v>16</v>
      </c>
      <c r="L977" s="7"/>
    </row>
    <row r="978" spans="3:12" x14ac:dyDescent="0.3">
      <c r="C978" s="7" t="s">
        <v>124</v>
      </c>
      <c r="D978" s="7" t="s">
        <v>1030</v>
      </c>
      <c r="E978" s="7" t="s">
        <v>124</v>
      </c>
      <c r="F978" s="8">
        <v>1</v>
      </c>
      <c r="G978" s="7" t="s">
        <v>1031</v>
      </c>
      <c r="H978" s="9"/>
      <c r="I978" s="7"/>
      <c r="J978" s="10">
        <v>10.36</v>
      </c>
      <c r="K978" s="7" t="s">
        <v>16</v>
      </c>
      <c r="L978" s="7"/>
    </row>
    <row r="979" spans="3:12" x14ac:dyDescent="0.3">
      <c r="C979" s="7" t="s">
        <v>318</v>
      </c>
      <c r="D979" s="7" t="s">
        <v>1032</v>
      </c>
      <c r="E979" s="7" t="s">
        <v>318</v>
      </c>
      <c r="F979" s="8">
        <v>1</v>
      </c>
      <c r="G979" s="7" t="s">
        <v>1033</v>
      </c>
      <c r="H979" s="9"/>
      <c r="I979" s="7"/>
      <c r="J979" s="10">
        <v>7.65</v>
      </c>
      <c r="K979" s="7" t="s">
        <v>16</v>
      </c>
      <c r="L979" s="7"/>
    </row>
    <row r="980" spans="3:12" x14ac:dyDescent="0.3">
      <c r="C980" s="7" t="s">
        <v>526</v>
      </c>
      <c r="D980" s="7" t="s">
        <v>1034</v>
      </c>
      <c r="E980" s="7" t="s">
        <v>526</v>
      </c>
      <c r="F980" s="8">
        <v>1</v>
      </c>
      <c r="G980" s="7" t="s">
        <v>1035</v>
      </c>
      <c r="H980" s="9"/>
      <c r="I980" s="7"/>
      <c r="J980" s="10">
        <v>136.72999999999999</v>
      </c>
      <c r="K980" s="7" t="s">
        <v>16</v>
      </c>
      <c r="L980" s="7"/>
    </row>
    <row r="981" spans="3:12" x14ac:dyDescent="0.3">
      <c r="C981" s="7" t="s">
        <v>526</v>
      </c>
      <c r="D981" s="7" t="s">
        <v>1036</v>
      </c>
      <c r="E981" s="7" t="s">
        <v>526</v>
      </c>
      <c r="F981" s="8">
        <v>1</v>
      </c>
      <c r="G981" s="7" t="s">
        <v>1037</v>
      </c>
      <c r="H981" s="9"/>
      <c r="I981" s="7"/>
      <c r="J981" s="10">
        <v>43.08</v>
      </c>
      <c r="K981" s="7" t="s">
        <v>16</v>
      </c>
      <c r="L981" s="7"/>
    </row>
    <row r="982" spans="3:12" x14ac:dyDescent="0.3">
      <c r="C982" s="7" t="s">
        <v>550</v>
      </c>
      <c r="D982" s="7" t="s">
        <v>1038</v>
      </c>
      <c r="E982" s="7" t="s">
        <v>550</v>
      </c>
      <c r="F982" s="8">
        <v>1</v>
      </c>
      <c r="G982" s="7" t="s">
        <v>1039</v>
      </c>
      <c r="H982" s="9"/>
      <c r="I982" s="7"/>
      <c r="J982" s="10">
        <v>46.46</v>
      </c>
      <c r="K982" s="7" t="s">
        <v>16</v>
      </c>
      <c r="L982" s="7"/>
    </row>
    <row r="983" spans="3:12" x14ac:dyDescent="0.3">
      <c r="C983" s="7" t="s">
        <v>550</v>
      </c>
      <c r="D983" s="7" t="s">
        <v>1040</v>
      </c>
      <c r="E983" s="7" t="s">
        <v>550</v>
      </c>
      <c r="F983" s="8">
        <v>1</v>
      </c>
      <c r="G983" s="7" t="s">
        <v>1041</v>
      </c>
      <c r="H983" s="9"/>
      <c r="I983" s="7"/>
      <c r="J983" s="10">
        <v>7464.97</v>
      </c>
      <c r="K983" s="7" t="s">
        <v>16</v>
      </c>
      <c r="L983" s="7"/>
    </row>
    <row r="984" spans="3:12" x14ac:dyDescent="0.3">
      <c r="C984" s="7" t="s">
        <v>550</v>
      </c>
      <c r="D984" s="7" t="s">
        <v>1042</v>
      </c>
      <c r="E984" s="7" t="s">
        <v>550</v>
      </c>
      <c r="F984" s="8">
        <v>1</v>
      </c>
      <c r="G984" s="7" t="s">
        <v>1043</v>
      </c>
      <c r="H984" s="9"/>
      <c r="I984" s="7"/>
      <c r="J984" s="10">
        <v>3</v>
      </c>
      <c r="K984" s="7" t="s">
        <v>16</v>
      </c>
      <c r="L984" s="7"/>
    </row>
    <row r="985" spans="3:12" x14ac:dyDescent="0.3">
      <c r="C985" s="7" t="s">
        <v>550</v>
      </c>
      <c r="D985" s="7" t="s">
        <v>1044</v>
      </c>
      <c r="E985" s="7" t="s">
        <v>550</v>
      </c>
      <c r="F985" s="8">
        <v>1</v>
      </c>
      <c r="G985" s="7" t="s">
        <v>1045</v>
      </c>
      <c r="H985" s="9"/>
      <c r="I985" s="7"/>
      <c r="J985" s="10">
        <v>371.71</v>
      </c>
      <c r="K985" s="7" t="s">
        <v>16</v>
      </c>
      <c r="L985" s="7"/>
    </row>
    <row r="986" spans="3:12" x14ac:dyDescent="0.3">
      <c r="C986" s="7" t="s">
        <v>898</v>
      </c>
      <c r="D986" s="7" t="s">
        <v>1046</v>
      </c>
      <c r="E986" s="7" t="s">
        <v>898</v>
      </c>
      <c r="F986" s="8">
        <v>1</v>
      </c>
      <c r="G986" s="7" t="s">
        <v>1047</v>
      </c>
      <c r="H986" s="9"/>
      <c r="I986" s="7"/>
      <c r="J986" s="10">
        <v>4.6500000000000004</v>
      </c>
      <c r="K986" s="7" t="s">
        <v>16</v>
      </c>
      <c r="L986" s="7"/>
    </row>
    <row r="987" spans="3:12" x14ac:dyDescent="0.3">
      <c r="C987" s="7" t="s">
        <v>898</v>
      </c>
      <c r="D987" s="7" t="s">
        <v>1048</v>
      </c>
      <c r="E987" s="7" t="s">
        <v>898</v>
      </c>
      <c r="F987" s="8">
        <v>1</v>
      </c>
      <c r="G987" s="7" t="s">
        <v>1049</v>
      </c>
      <c r="H987" s="9"/>
      <c r="I987" s="7"/>
      <c r="J987" s="10">
        <v>85.91</v>
      </c>
      <c r="K987" s="7" t="s">
        <v>16</v>
      </c>
      <c r="L987" s="7"/>
    </row>
    <row r="988" spans="3:12" x14ac:dyDescent="0.3">
      <c r="C988" s="7" t="s">
        <v>898</v>
      </c>
      <c r="D988" s="7" t="s">
        <v>1050</v>
      </c>
      <c r="E988" s="7" t="s">
        <v>898</v>
      </c>
      <c r="F988" s="8">
        <v>1</v>
      </c>
      <c r="G988" s="7" t="s">
        <v>1051</v>
      </c>
      <c r="H988" s="9"/>
      <c r="I988" s="7"/>
      <c r="J988" s="10">
        <v>337.83</v>
      </c>
      <c r="K988" s="7" t="s">
        <v>16</v>
      </c>
      <c r="L988" s="7"/>
    </row>
    <row r="989" spans="3:12" x14ac:dyDescent="0.3">
      <c r="C989" s="7" t="s">
        <v>898</v>
      </c>
      <c r="D989" s="7" t="s">
        <v>1052</v>
      </c>
      <c r="E989" s="7" t="s">
        <v>898</v>
      </c>
      <c r="F989" s="8">
        <v>1</v>
      </c>
      <c r="G989" s="7" t="s">
        <v>1053</v>
      </c>
      <c r="H989" s="9"/>
      <c r="I989" s="7"/>
      <c r="J989" s="10">
        <v>34.85</v>
      </c>
      <c r="K989" s="7" t="s">
        <v>16</v>
      </c>
      <c r="L989" s="7"/>
    </row>
    <row r="990" spans="3:12" x14ac:dyDescent="0.3">
      <c r="C990" s="7" t="s">
        <v>898</v>
      </c>
      <c r="D990" s="7" t="s">
        <v>1054</v>
      </c>
      <c r="E990" s="7" t="s">
        <v>898</v>
      </c>
      <c r="F990" s="8">
        <v>1</v>
      </c>
      <c r="G990" s="7" t="s">
        <v>1055</v>
      </c>
      <c r="H990" s="9"/>
      <c r="I990" s="7"/>
      <c r="J990" s="10">
        <v>81.459999999999994</v>
      </c>
      <c r="K990" s="7" t="s">
        <v>16</v>
      </c>
      <c r="L990" s="7"/>
    </row>
    <row r="991" spans="3:12" x14ac:dyDescent="0.3">
      <c r="C991" s="7" t="s">
        <v>898</v>
      </c>
      <c r="D991" s="7" t="s">
        <v>1056</v>
      </c>
      <c r="E991" s="7" t="s">
        <v>898</v>
      </c>
      <c r="F991" s="8">
        <v>1</v>
      </c>
      <c r="G991" s="7" t="s">
        <v>1057</v>
      </c>
      <c r="H991" s="9"/>
      <c r="I991" s="7"/>
      <c r="J991" s="10">
        <v>4198.22</v>
      </c>
      <c r="K991" s="7" t="s">
        <v>16</v>
      </c>
      <c r="L991" s="7"/>
    </row>
    <row r="992" spans="3:12" x14ac:dyDescent="0.3">
      <c r="C992" s="7" t="s">
        <v>822</v>
      </c>
      <c r="D992" s="7" t="s">
        <v>1058</v>
      </c>
      <c r="E992" s="7" t="s">
        <v>822</v>
      </c>
      <c r="F992" s="8">
        <v>1</v>
      </c>
      <c r="G992" s="7" t="s">
        <v>1059</v>
      </c>
      <c r="H992" s="9"/>
      <c r="I992" s="7"/>
      <c r="J992" s="10">
        <v>12.54</v>
      </c>
      <c r="K992" s="7" t="s">
        <v>16</v>
      </c>
      <c r="L992" s="7"/>
    </row>
    <row r="993" spans="3:12" x14ac:dyDescent="0.3">
      <c r="C993" s="7" t="s">
        <v>1060</v>
      </c>
      <c r="D993" s="7" t="s">
        <v>1061</v>
      </c>
      <c r="E993" s="7" t="s">
        <v>1060</v>
      </c>
      <c r="F993" s="8">
        <v>1</v>
      </c>
      <c r="G993" s="7" t="s">
        <v>1062</v>
      </c>
      <c r="H993" s="9"/>
      <c r="I993" s="7"/>
      <c r="J993" s="10">
        <v>243.94</v>
      </c>
      <c r="K993" s="7" t="s">
        <v>16</v>
      </c>
      <c r="L993" s="7"/>
    </row>
    <row r="994" spans="3:12" x14ac:dyDescent="0.3">
      <c r="C994" s="7" t="s">
        <v>1063</v>
      </c>
      <c r="D994" s="7" t="s">
        <v>1064</v>
      </c>
      <c r="E994" s="7" t="s">
        <v>1063</v>
      </c>
      <c r="F994" s="8">
        <v>1</v>
      </c>
      <c r="G994" s="7" t="s">
        <v>1065</v>
      </c>
      <c r="H994" s="9"/>
      <c r="I994" s="7"/>
      <c r="J994" s="10">
        <v>22.22</v>
      </c>
      <c r="K994" s="7" t="s">
        <v>16</v>
      </c>
      <c r="L994" s="7"/>
    </row>
    <row r="995" spans="3:12" x14ac:dyDescent="0.3">
      <c r="C995" s="7" t="s">
        <v>1063</v>
      </c>
      <c r="D995" s="7" t="s">
        <v>1066</v>
      </c>
      <c r="E995" s="7" t="s">
        <v>1063</v>
      </c>
      <c r="F995" s="8">
        <v>1</v>
      </c>
      <c r="G995" s="7" t="s">
        <v>1067</v>
      </c>
      <c r="H995" s="9"/>
      <c r="I995" s="7"/>
      <c r="J995" s="10">
        <v>10.55</v>
      </c>
      <c r="K995" s="7" t="s">
        <v>16</v>
      </c>
      <c r="L995" s="7"/>
    </row>
    <row r="996" spans="3:12" x14ac:dyDescent="0.3">
      <c r="C996" s="7" t="s">
        <v>278</v>
      </c>
      <c r="D996" s="7" t="s">
        <v>1068</v>
      </c>
      <c r="E996" s="7" t="s">
        <v>278</v>
      </c>
      <c r="F996" s="8">
        <v>1</v>
      </c>
      <c r="G996" s="7" t="s">
        <v>1069</v>
      </c>
      <c r="H996" s="9"/>
      <c r="I996" s="7"/>
      <c r="J996" s="10">
        <v>112.19</v>
      </c>
      <c r="K996" s="7" t="s">
        <v>16</v>
      </c>
      <c r="L996" s="7"/>
    </row>
    <row r="997" spans="3:12" x14ac:dyDescent="0.3">
      <c r="C997" s="7" t="s">
        <v>278</v>
      </c>
      <c r="D997" s="7" t="s">
        <v>1070</v>
      </c>
      <c r="E997" s="7" t="s">
        <v>278</v>
      </c>
      <c r="F997" s="8">
        <v>1</v>
      </c>
      <c r="G997" s="7" t="s">
        <v>1071</v>
      </c>
      <c r="H997" s="9"/>
      <c r="I997" s="7"/>
      <c r="J997" s="10">
        <v>19.170000000000002</v>
      </c>
      <c r="K997" s="7" t="s">
        <v>16</v>
      </c>
      <c r="L997" s="7"/>
    </row>
    <row r="998" spans="3:12" x14ac:dyDescent="0.3">
      <c r="C998" s="7" t="s">
        <v>34</v>
      </c>
      <c r="D998" s="7" t="s">
        <v>1072</v>
      </c>
      <c r="E998" s="7" t="s">
        <v>34</v>
      </c>
      <c r="F998" s="8">
        <v>1</v>
      </c>
      <c r="G998" s="7" t="s">
        <v>1073</v>
      </c>
      <c r="H998" s="9"/>
      <c r="I998" s="7"/>
      <c r="J998" s="10">
        <v>36.69</v>
      </c>
      <c r="K998" s="7" t="s">
        <v>16</v>
      </c>
      <c r="L998" s="7"/>
    </row>
    <row r="999" spans="3:12" x14ac:dyDescent="0.3">
      <c r="C999" s="7" t="s">
        <v>237</v>
      </c>
      <c r="D999" s="7" t="s">
        <v>1074</v>
      </c>
      <c r="E999" s="7" t="s">
        <v>237</v>
      </c>
      <c r="F999" s="8">
        <v>1</v>
      </c>
      <c r="G999" s="7" t="s">
        <v>1075</v>
      </c>
      <c r="H999" s="9"/>
      <c r="I999" s="7"/>
      <c r="J999" s="10">
        <v>52.76</v>
      </c>
      <c r="K999" s="7" t="s">
        <v>16</v>
      </c>
      <c r="L999" s="7"/>
    </row>
    <row r="1000" spans="3:12" x14ac:dyDescent="0.3">
      <c r="C1000" s="7" t="s">
        <v>237</v>
      </c>
      <c r="D1000" s="7" t="s">
        <v>1076</v>
      </c>
      <c r="E1000" s="7" t="s">
        <v>237</v>
      </c>
      <c r="F1000" s="8">
        <v>1</v>
      </c>
      <c r="G1000" s="7" t="s">
        <v>1077</v>
      </c>
      <c r="H1000" s="9"/>
      <c r="I1000" s="7"/>
      <c r="J1000" s="10">
        <v>1315.32</v>
      </c>
      <c r="K1000" s="7" t="s">
        <v>16</v>
      </c>
      <c r="L1000" s="7"/>
    </row>
    <row r="1001" spans="3:12" x14ac:dyDescent="0.3">
      <c r="C1001" s="7" t="s">
        <v>446</v>
      </c>
      <c r="D1001" s="7" t="s">
        <v>1078</v>
      </c>
      <c r="E1001" s="7" t="s">
        <v>446</v>
      </c>
      <c r="F1001" s="8">
        <v>1</v>
      </c>
      <c r="G1001" s="7" t="s">
        <v>1079</v>
      </c>
      <c r="H1001" s="9"/>
      <c r="I1001" s="7"/>
      <c r="J1001" s="10">
        <v>145.49</v>
      </c>
      <c r="K1001" s="7" t="s">
        <v>16</v>
      </c>
      <c r="L1001" s="7"/>
    </row>
    <row r="1002" spans="3:12" x14ac:dyDescent="0.3">
      <c r="C1002" s="7" t="s">
        <v>1080</v>
      </c>
      <c r="D1002" s="7" t="s">
        <v>1081</v>
      </c>
      <c r="E1002" s="7" t="s">
        <v>1080</v>
      </c>
      <c r="F1002" s="8">
        <v>1</v>
      </c>
      <c r="G1002" s="7" t="s">
        <v>1082</v>
      </c>
      <c r="H1002" s="9"/>
      <c r="I1002" s="7"/>
      <c r="J1002" s="10">
        <v>696.82</v>
      </c>
      <c r="K1002" s="7" t="s">
        <v>16</v>
      </c>
      <c r="L1002" s="7"/>
    </row>
    <row r="1003" spans="3:12" x14ac:dyDescent="0.3">
      <c r="C1003" s="7" t="s">
        <v>1080</v>
      </c>
      <c r="D1003" s="7" t="s">
        <v>1083</v>
      </c>
      <c r="E1003" s="7" t="s">
        <v>1080</v>
      </c>
      <c r="F1003" s="8">
        <v>1</v>
      </c>
      <c r="G1003" s="7" t="s">
        <v>1084</v>
      </c>
      <c r="H1003" s="9"/>
      <c r="I1003" s="7"/>
      <c r="J1003" s="10">
        <v>45.3</v>
      </c>
      <c r="K1003" s="7" t="s">
        <v>16</v>
      </c>
      <c r="L1003" s="7"/>
    </row>
    <row r="1004" spans="3:12" x14ac:dyDescent="0.3">
      <c r="C1004" s="7" t="s">
        <v>328</v>
      </c>
      <c r="D1004" s="7" t="s">
        <v>1085</v>
      </c>
      <c r="E1004" s="7" t="s">
        <v>328</v>
      </c>
      <c r="F1004" s="8">
        <v>1</v>
      </c>
      <c r="G1004" s="7" t="s">
        <v>1086</v>
      </c>
      <c r="H1004" s="9"/>
      <c r="I1004" s="7"/>
      <c r="J1004" s="10">
        <v>53.63</v>
      </c>
      <c r="K1004" s="7" t="s">
        <v>16</v>
      </c>
      <c r="L1004" s="7"/>
    </row>
    <row r="1005" spans="3:12" x14ac:dyDescent="0.3">
      <c r="C1005" s="7" t="s">
        <v>262</v>
      </c>
      <c r="D1005" s="7" t="s">
        <v>1087</v>
      </c>
      <c r="E1005" s="7" t="s">
        <v>262</v>
      </c>
      <c r="F1005" s="8">
        <v>1</v>
      </c>
      <c r="G1005" s="7" t="s">
        <v>1088</v>
      </c>
      <c r="H1005" s="9"/>
      <c r="I1005" s="7"/>
      <c r="J1005" s="10">
        <v>1.74</v>
      </c>
      <c r="K1005" s="7" t="s">
        <v>16</v>
      </c>
      <c r="L1005" s="7"/>
    </row>
    <row r="1006" spans="3:12" x14ac:dyDescent="0.3">
      <c r="C1006" s="7" t="s">
        <v>708</v>
      </c>
      <c r="D1006" s="7" t="s">
        <v>1089</v>
      </c>
      <c r="E1006" s="7" t="s">
        <v>708</v>
      </c>
      <c r="F1006" s="8">
        <v>1</v>
      </c>
      <c r="G1006" s="7" t="s">
        <v>1090</v>
      </c>
      <c r="H1006" s="9"/>
      <c r="I1006" s="7"/>
      <c r="J1006" s="10">
        <v>371.71</v>
      </c>
      <c r="K1006" s="7" t="s">
        <v>16</v>
      </c>
      <c r="L1006" s="7"/>
    </row>
    <row r="1007" spans="3:12" x14ac:dyDescent="0.3">
      <c r="C1007" s="7" t="s">
        <v>104</v>
      </c>
      <c r="D1007" s="7" t="s">
        <v>1091</v>
      </c>
      <c r="E1007" s="7" t="s">
        <v>104</v>
      </c>
      <c r="F1007" s="8">
        <v>1</v>
      </c>
      <c r="G1007" s="7" t="s">
        <v>1092</v>
      </c>
      <c r="H1007" s="9"/>
      <c r="I1007" s="7"/>
      <c r="J1007" s="10">
        <v>3.19</v>
      </c>
      <c r="K1007" s="7" t="s">
        <v>16</v>
      </c>
      <c r="L1007" s="7"/>
    </row>
    <row r="1009" spans="1:12" x14ac:dyDescent="0.3">
      <c r="G1009" s="11" t="s">
        <v>31</v>
      </c>
      <c r="H1009" s="12">
        <f>+COUNTIF(K927:K1007,"=Pte.")</f>
        <v>81</v>
      </c>
      <c r="I1009" s="11" t="s">
        <v>32</v>
      </c>
      <c r="J1009" s="13">
        <f>+SUMIF(K927:K1007,"=Pte.",J927:J1007)</f>
        <v>27129.699999999997</v>
      </c>
    </row>
    <row r="1011" spans="1:12" x14ac:dyDescent="0.3">
      <c r="A1011" s="5">
        <v>430000488</v>
      </c>
      <c r="B1011" s="5" t="s">
        <v>1093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3">
      <c r="C1012" s="7" t="s">
        <v>822</v>
      </c>
      <c r="D1012" s="7" t="s">
        <v>1094</v>
      </c>
      <c r="E1012" s="7" t="s">
        <v>822</v>
      </c>
      <c r="F1012" s="8">
        <v>1</v>
      </c>
      <c r="G1012" s="7" t="s">
        <v>1095</v>
      </c>
      <c r="H1012" s="9"/>
      <c r="I1012" s="7"/>
      <c r="J1012" s="10">
        <v>1012.4</v>
      </c>
      <c r="K1012" s="7" t="s">
        <v>16</v>
      </c>
      <c r="L1012" s="7"/>
    </row>
    <row r="1014" spans="1:12" x14ac:dyDescent="0.3">
      <c r="G1014" s="11" t="s">
        <v>31</v>
      </c>
      <c r="H1014" s="12">
        <f>+COUNTIF(K1012:K1012,"=Pte.")</f>
        <v>1</v>
      </c>
      <c r="I1014" s="11" t="s">
        <v>32</v>
      </c>
      <c r="J1014" s="13">
        <f>+SUMIF(K1012:K1012,"=Pte.",J1012:J1012)</f>
        <v>1012.4</v>
      </c>
    </row>
    <row r="1016" spans="1:12" x14ac:dyDescent="0.3">
      <c r="A1016" s="5">
        <v>430000493</v>
      </c>
      <c r="B1016" s="5" t="s">
        <v>1096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3">
      <c r="C1017" s="7" t="s">
        <v>922</v>
      </c>
      <c r="D1017" s="7" t="s">
        <v>1097</v>
      </c>
      <c r="E1017" s="7" t="s">
        <v>922</v>
      </c>
      <c r="F1017" s="8">
        <v>1</v>
      </c>
      <c r="G1017" s="7" t="s">
        <v>1098</v>
      </c>
      <c r="H1017" s="9"/>
      <c r="I1017" s="7"/>
      <c r="J1017" s="10">
        <v>2287.67</v>
      </c>
      <c r="K1017" s="7" t="s">
        <v>16</v>
      </c>
      <c r="L1017" s="7"/>
    </row>
    <row r="1018" spans="1:12" x14ac:dyDescent="0.3">
      <c r="C1018" s="7" t="s">
        <v>34</v>
      </c>
      <c r="D1018" s="7" t="s">
        <v>1099</v>
      </c>
      <c r="E1018" s="7" t="s">
        <v>34</v>
      </c>
      <c r="F1018" s="8">
        <v>1</v>
      </c>
      <c r="G1018" s="7" t="s">
        <v>1100</v>
      </c>
      <c r="H1018" s="9"/>
      <c r="I1018" s="7"/>
      <c r="J1018" s="10">
        <v>2547.36</v>
      </c>
      <c r="K1018" s="7" t="s">
        <v>16</v>
      </c>
      <c r="L1018" s="7"/>
    </row>
    <row r="1019" spans="1:12" x14ac:dyDescent="0.3">
      <c r="C1019" s="7" t="s">
        <v>237</v>
      </c>
      <c r="D1019" s="7" t="s">
        <v>1101</v>
      </c>
      <c r="E1019" s="7" t="s">
        <v>237</v>
      </c>
      <c r="F1019" s="8">
        <v>1</v>
      </c>
      <c r="G1019" s="7" t="s">
        <v>1102</v>
      </c>
      <c r="H1019" s="9"/>
      <c r="I1019" s="7"/>
      <c r="J1019" s="10">
        <v>-16.010000000000002</v>
      </c>
      <c r="K1019" s="7" t="s">
        <v>16</v>
      </c>
      <c r="L1019" s="7"/>
    </row>
    <row r="1021" spans="1:12" x14ac:dyDescent="0.3">
      <c r="G1021" s="11" t="s">
        <v>31</v>
      </c>
      <c r="H1021" s="12">
        <f>+COUNTIF(K1017:K1019,"=Pte.")</f>
        <v>3</v>
      </c>
      <c r="I1021" s="11" t="s">
        <v>32</v>
      </c>
      <c r="J1021" s="13">
        <f>+SUMIF(K1017:K1019,"=Pte.",J1017:J1019)</f>
        <v>4819.0200000000004</v>
      </c>
    </row>
    <row r="1023" spans="1:12" x14ac:dyDescent="0.3">
      <c r="A1023" s="5">
        <v>430000495</v>
      </c>
      <c r="B1023" s="5" t="s">
        <v>1103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3">
      <c r="C1024" s="7" t="s">
        <v>655</v>
      </c>
      <c r="D1024" s="7" t="s">
        <v>1104</v>
      </c>
      <c r="E1024" s="7" t="s">
        <v>655</v>
      </c>
      <c r="F1024" s="8">
        <v>1</v>
      </c>
      <c r="G1024" s="7" t="s">
        <v>1105</v>
      </c>
      <c r="H1024" s="9"/>
      <c r="I1024" s="7"/>
      <c r="J1024" s="10">
        <v>-100</v>
      </c>
      <c r="K1024" s="7" t="s">
        <v>16</v>
      </c>
      <c r="L1024" s="7"/>
    </row>
    <row r="1025" spans="1:12" x14ac:dyDescent="0.3">
      <c r="C1025" s="7" t="s">
        <v>28</v>
      </c>
      <c r="D1025" s="7" t="s">
        <v>1106</v>
      </c>
      <c r="E1025" s="7" t="s">
        <v>28</v>
      </c>
      <c r="F1025" s="8">
        <v>1</v>
      </c>
      <c r="G1025" s="7" t="s">
        <v>1107</v>
      </c>
      <c r="H1025" s="9"/>
      <c r="I1025" s="7"/>
      <c r="J1025" s="10">
        <v>-103.88</v>
      </c>
      <c r="K1025" s="7" t="s">
        <v>16</v>
      </c>
      <c r="L1025" s="7"/>
    </row>
    <row r="1027" spans="1:12" x14ac:dyDescent="0.3">
      <c r="G1027" s="11" t="s">
        <v>31</v>
      </c>
      <c r="H1027" s="12">
        <f>+COUNTIF(K1024:K1025,"=Pte.")</f>
        <v>2</v>
      </c>
      <c r="I1027" s="11" t="s">
        <v>32</v>
      </c>
      <c r="J1027" s="13">
        <f>+SUMIF(K1024:K1025,"=Pte.",J1024:J1025)</f>
        <v>-203.88</v>
      </c>
    </row>
    <row r="1029" spans="1:12" x14ac:dyDescent="0.3">
      <c r="A1029" s="5">
        <v>430000498</v>
      </c>
      <c r="B1029" s="5" t="s">
        <v>1108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3">
      <c r="C1030" s="7" t="s">
        <v>925</v>
      </c>
      <c r="D1030" s="7" t="s">
        <v>1109</v>
      </c>
      <c r="E1030" s="7" t="s">
        <v>925</v>
      </c>
      <c r="F1030" s="8">
        <v>1</v>
      </c>
      <c r="G1030" s="7" t="s">
        <v>1110</v>
      </c>
      <c r="H1030" s="9"/>
      <c r="I1030" s="7"/>
      <c r="J1030" s="10">
        <v>2004.54</v>
      </c>
      <c r="K1030" s="7" t="s">
        <v>16</v>
      </c>
      <c r="L1030" s="7"/>
    </row>
    <row r="1031" spans="1:12" x14ac:dyDescent="0.3">
      <c r="C1031" s="7" t="s">
        <v>446</v>
      </c>
      <c r="D1031" s="7" t="s">
        <v>1111</v>
      </c>
      <c r="E1031" s="7" t="s">
        <v>446</v>
      </c>
      <c r="F1031" s="8">
        <v>1</v>
      </c>
      <c r="G1031" s="7" t="s">
        <v>1112</v>
      </c>
      <c r="H1031" s="9"/>
      <c r="I1031" s="7"/>
      <c r="J1031" s="10">
        <v>2169.94</v>
      </c>
      <c r="K1031" s="7" t="s">
        <v>16</v>
      </c>
      <c r="L1031" s="7"/>
    </row>
    <row r="1033" spans="1:12" x14ac:dyDescent="0.3">
      <c r="G1033" s="11" t="s">
        <v>31</v>
      </c>
      <c r="H1033" s="12">
        <f>+COUNTIF(K1030:K1031,"=Pte.")</f>
        <v>2</v>
      </c>
      <c r="I1033" s="11" t="s">
        <v>32</v>
      </c>
      <c r="J1033" s="13">
        <f>+SUMIF(K1030:K1031,"=Pte.",J1030:J1031)</f>
        <v>4174.4799999999996</v>
      </c>
    </row>
    <row r="1035" spans="1:12" x14ac:dyDescent="0.3">
      <c r="A1035" s="5">
        <v>430000503</v>
      </c>
      <c r="B1035" s="5" t="s">
        <v>1113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3">
      <c r="C1036" s="7" t="s">
        <v>1060</v>
      </c>
      <c r="D1036" s="7" t="s">
        <v>1114</v>
      </c>
      <c r="E1036" s="7" t="s">
        <v>1060</v>
      </c>
      <c r="F1036" s="8">
        <v>1</v>
      </c>
      <c r="G1036" s="7" t="s">
        <v>1115</v>
      </c>
      <c r="H1036" s="9"/>
      <c r="I1036" s="7"/>
      <c r="J1036" s="10">
        <v>3500</v>
      </c>
      <c r="K1036" s="7" t="s">
        <v>16</v>
      </c>
      <c r="L1036" s="7"/>
    </row>
    <row r="1037" spans="1:12" x14ac:dyDescent="0.3">
      <c r="C1037" s="7" t="s">
        <v>88</v>
      </c>
      <c r="D1037" s="7" t="s">
        <v>1116</v>
      </c>
      <c r="E1037" s="7" t="s">
        <v>88</v>
      </c>
      <c r="F1037" s="8">
        <v>1</v>
      </c>
      <c r="G1037" s="7" t="s">
        <v>1117</v>
      </c>
      <c r="H1037" s="9"/>
      <c r="I1037" s="7"/>
      <c r="J1037" s="10">
        <v>5849.88</v>
      </c>
      <c r="K1037" s="7" t="s">
        <v>16</v>
      </c>
      <c r="L1037" s="7"/>
    </row>
    <row r="1039" spans="1:12" x14ac:dyDescent="0.3">
      <c r="G1039" s="11" t="s">
        <v>31</v>
      </c>
      <c r="H1039" s="12">
        <f>+COUNTIF(K1036:K1037,"=Pte.")</f>
        <v>2</v>
      </c>
      <c r="I1039" s="11" t="s">
        <v>32</v>
      </c>
      <c r="J1039" s="13">
        <f>+SUMIF(K1036:K1037,"=Pte.",J1036:J1037)</f>
        <v>9349.880000000001</v>
      </c>
    </row>
    <row r="1041" spans="1:12" x14ac:dyDescent="0.3">
      <c r="A1041" s="5">
        <v>430000504</v>
      </c>
      <c r="B1041" s="5" t="s">
        <v>1118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3">
      <c r="C1042" s="7" t="s">
        <v>392</v>
      </c>
      <c r="D1042" s="7" t="s">
        <v>1119</v>
      </c>
      <c r="E1042" s="7" t="s">
        <v>392</v>
      </c>
      <c r="F1042" s="8">
        <v>1</v>
      </c>
      <c r="G1042" s="7" t="s">
        <v>1120</v>
      </c>
      <c r="H1042" s="9"/>
      <c r="I1042" s="7"/>
      <c r="J1042" s="10">
        <v>-15.82</v>
      </c>
      <c r="K1042" s="7" t="s">
        <v>16</v>
      </c>
      <c r="L1042" s="7"/>
    </row>
    <row r="1043" spans="1:12" x14ac:dyDescent="0.3">
      <c r="C1043" s="7" t="s">
        <v>392</v>
      </c>
      <c r="D1043" s="7" t="s">
        <v>1121</v>
      </c>
      <c r="E1043" s="7" t="s">
        <v>392</v>
      </c>
      <c r="F1043" s="8">
        <v>1</v>
      </c>
      <c r="G1043" s="7" t="s">
        <v>1122</v>
      </c>
      <c r="H1043" s="9"/>
      <c r="I1043" s="7"/>
      <c r="J1043" s="10">
        <v>168.78</v>
      </c>
      <c r="K1043" s="7" t="s">
        <v>16</v>
      </c>
      <c r="L1043" s="7"/>
    </row>
    <row r="1044" spans="1:12" x14ac:dyDescent="0.3">
      <c r="C1044" s="7" t="s">
        <v>392</v>
      </c>
      <c r="D1044" s="7" t="s">
        <v>1123</v>
      </c>
      <c r="E1044" s="7" t="s">
        <v>392</v>
      </c>
      <c r="F1044" s="8">
        <v>1</v>
      </c>
      <c r="G1044" s="7" t="s">
        <v>1124</v>
      </c>
      <c r="H1044" s="9"/>
      <c r="I1044" s="7"/>
      <c r="J1044" s="10">
        <v>935.89</v>
      </c>
      <c r="K1044" s="7" t="s">
        <v>16</v>
      </c>
      <c r="L1044" s="7"/>
    </row>
    <row r="1046" spans="1:12" x14ac:dyDescent="0.3">
      <c r="G1046" s="11" t="s">
        <v>31</v>
      </c>
      <c r="H1046" s="12">
        <f>+COUNTIF(K1042:K1044,"=Pte.")</f>
        <v>3</v>
      </c>
      <c r="I1046" s="11" t="s">
        <v>32</v>
      </c>
      <c r="J1046" s="13">
        <f>+SUMIF(K1042:K1044,"=Pte.",J1042:J1044)</f>
        <v>1088.8499999999999</v>
      </c>
    </row>
    <row r="1048" spans="1:12" x14ac:dyDescent="0.3">
      <c r="A1048" s="5">
        <v>430000505</v>
      </c>
      <c r="B1048" s="5" t="s">
        <v>1125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3">
      <c r="C1049" s="7" t="s">
        <v>1126</v>
      </c>
      <c r="D1049" s="7" t="s">
        <v>1127</v>
      </c>
      <c r="E1049" s="7" t="s">
        <v>1126</v>
      </c>
      <c r="F1049" s="8">
        <v>1</v>
      </c>
      <c r="G1049" s="7" t="s">
        <v>1128</v>
      </c>
      <c r="H1049" s="9"/>
      <c r="I1049" s="7"/>
      <c r="J1049" s="10">
        <v>-2.0099999999999998</v>
      </c>
      <c r="K1049" s="7" t="s">
        <v>16</v>
      </c>
      <c r="L1049" s="7"/>
    </row>
    <row r="1050" spans="1:12" x14ac:dyDescent="0.3">
      <c r="C1050" s="7" t="s">
        <v>465</v>
      </c>
      <c r="D1050" s="7" t="s">
        <v>1129</v>
      </c>
      <c r="E1050" s="7" t="s">
        <v>465</v>
      </c>
      <c r="F1050" s="8">
        <v>1</v>
      </c>
      <c r="G1050" s="7" t="s">
        <v>1130</v>
      </c>
      <c r="H1050" s="9"/>
      <c r="I1050" s="7"/>
      <c r="J1050" s="10">
        <v>657.2</v>
      </c>
      <c r="K1050" s="7" t="s">
        <v>16</v>
      </c>
      <c r="L1050" s="7"/>
    </row>
    <row r="1052" spans="1:12" x14ac:dyDescent="0.3">
      <c r="G1052" s="11" t="s">
        <v>31</v>
      </c>
      <c r="H1052" s="12">
        <f>+COUNTIF(K1049:K1050,"=Pte.")</f>
        <v>2</v>
      </c>
      <c r="I1052" s="11" t="s">
        <v>32</v>
      </c>
      <c r="J1052" s="13">
        <f>+SUMIF(K1049:K1050,"=Pte.",J1049:J1050)</f>
        <v>655.19000000000005</v>
      </c>
    </row>
    <row r="1054" spans="1:12" x14ac:dyDescent="0.3">
      <c r="A1054" s="5">
        <v>430000511</v>
      </c>
      <c r="B1054" s="5" t="s">
        <v>1131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3">
      <c r="C1055" s="7" t="s">
        <v>237</v>
      </c>
      <c r="D1055" s="7" t="s">
        <v>1132</v>
      </c>
      <c r="E1055" s="7" t="s">
        <v>237</v>
      </c>
      <c r="F1055" s="8">
        <v>1</v>
      </c>
      <c r="G1055" s="7" t="s">
        <v>1133</v>
      </c>
      <c r="H1055" s="9"/>
      <c r="I1055" s="7"/>
      <c r="J1055" s="10">
        <v>1217.53</v>
      </c>
      <c r="K1055" s="7" t="s">
        <v>16</v>
      </c>
      <c r="L1055" s="7"/>
    </row>
    <row r="1057" spans="1:12" x14ac:dyDescent="0.3">
      <c r="G1057" s="11" t="s">
        <v>31</v>
      </c>
      <c r="H1057" s="12">
        <f>+COUNTIF(K1055:K1055,"=Pte.")</f>
        <v>1</v>
      </c>
      <c r="I1057" s="11" t="s">
        <v>32</v>
      </c>
      <c r="J1057" s="13">
        <f>+SUMIF(K1055:K1055,"=Pte.",J1055:J1055)</f>
        <v>1217.53</v>
      </c>
    </row>
    <row r="1059" spans="1:12" x14ac:dyDescent="0.3">
      <c r="A1059" s="5">
        <v>430000512</v>
      </c>
      <c r="B1059" s="5" t="s">
        <v>1134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3">
      <c r="C1060" s="7" t="s">
        <v>446</v>
      </c>
      <c r="D1060" s="7" t="s">
        <v>1135</v>
      </c>
      <c r="E1060" s="7" t="s">
        <v>446</v>
      </c>
      <c r="F1060" s="8">
        <v>1</v>
      </c>
      <c r="G1060" s="7" t="s">
        <v>1136</v>
      </c>
      <c r="H1060" s="9"/>
      <c r="I1060" s="7"/>
      <c r="J1060" s="10">
        <v>1135.72</v>
      </c>
      <c r="K1060" s="7" t="s">
        <v>16</v>
      </c>
      <c r="L1060" s="7"/>
    </row>
    <row r="1062" spans="1:12" x14ac:dyDescent="0.3">
      <c r="G1062" s="11" t="s">
        <v>31</v>
      </c>
      <c r="H1062" s="12">
        <f>+COUNTIF(K1060:K1060,"=Pte.")</f>
        <v>1</v>
      </c>
      <c r="I1062" s="11" t="s">
        <v>32</v>
      </c>
      <c r="J1062" s="13">
        <f>+SUMIF(K1060:K1060,"=Pte.",J1060:J1060)</f>
        <v>1135.72</v>
      </c>
    </row>
    <row r="1064" spans="1:12" x14ac:dyDescent="0.3">
      <c r="A1064" s="5">
        <v>430000513</v>
      </c>
      <c r="B1064" s="5" t="s">
        <v>1137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3">
      <c r="C1065" s="7" t="s">
        <v>409</v>
      </c>
      <c r="D1065" s="7" t="s">
        <v>1138</v>
      </c>
      <c r="E1065" s="7" t="s">
        <v>409</v>
      </c>
      <c r="F1065" s="8">
        <v>1</v>
      </c>
      <c r="G1065" s="7" t="s">
        <v>1139</v>
      </c>
      <c r="H1065" s="9"/>
      <c r="I1065" s="7"/>
      <c r="J1065" s="10">
        <v>190.08</v>
      </c>
      <c r="K1065" s="7" t="s">
        <v>16</v>
      </c>
      <c r="L1065" s="7"/>
    </row>
    <row r="1067" spans="1:12" x14ac:dyDescent="0.3">
      <c r="G1067" s="11" t="s">
        <v>31</v>
      </c>
      <c r="H1067" s="12">
        <f>+COUNTIF(K1065:K1065,"=Pte.")</f>
        <v>1</v>
      </c>
      <c r="I1067" s="11" t="s">
        <v>32</v>
      </c>
      <c r="J1067" s="13">
        <f>+SUMIF(K1065:K1065,"=Pte.",J1065:J1065)</f>
        <v>190.08</v>
      </c>
    </row>
    <row r="1069" spans="1:12" x14ac:dyDescent="0.3">
      <c r="A1069" s="5">
        <v>430000518</v>
      </c>
      <c r="B1069" s="5" t="s">
        <v>1140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3">
      <c r="C1070" s="7" t="s">
        <v>940</v>
      </c>
      <c r="D1070" s="7" t="s">
        <v>1141</v>
      </c>
      <c r="E1070" s="7" t="s">
        <v>940</v>
      </c>
      <c r="F1070" s="8">
        <v>1</v>
      </c>
      <c r="G1070" s="7" t="s">
        <v>1142</v>
      </c>
      <c r="H1070" s="9"/>
      <c r="I1070" s="7"/>
      <c r="J1070" s="10">
        <v>917.17</v>
      </c>
      <c r="K1070" s="7" t="s">
        <v>16</v>
      </c>
      <c r="L1070" s="7"/>
    </row>
    <row r="1072" spans="1:12" x14ac:dyDescent="0.3">
      <c r="G1072" s="11" t="s">
        <v>31</v>
      </c>
      <c r="H1072" s="12">
        <f>+COUNTIF(K1070:K1070,"=Pte.")</f>
        <v>1</v>
      </c>
      <c r="I1072" s="11" t="s">
        <v>32</v>
      </c>
      <c r="J1072" s="13">
        <f>+SUMIF(K1070:K1070,"=Pte.",J1070:J1070)</f>
        <v>917.17</v>
      </c>
    </row>
    <row r="1074" spans="1:12" x14ac:dyDescent="0.3">
      <c r="A1074" s="5">
        <v>430000519</v>
      </c>
      <c r="B1074" s="5" t="s">
        <v>1143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3">
      <c r="C1075" s="7" t="s">
        <v>940</v>
      </c>
      <c r="D1075" s="7" t="s">
        <v>1144</v>
      </c>
      <c r="E1075" s="7" t="s">
        <v>940</v>
      </c>
      <c r="F1075" s="8">
        <v>1</v>
      </c>
      <c r="G1075" s="7" t="s">
        <v>1145</v>
      </c>
      <c r="H1075" s="9"/>
      <c r="I1075" s="7"/>
      <c r="J1075" s="10">
        <v>993.6</v>
      </c>
      <c r="K1075" s="7" t="s">
        <v>16</v>
      </c>
      <c r="L1075" s="7"/>
    </row>
    <row r="1076" spans="1:12" x14ac:dyDescent="0.3">
      <c r="C1076" s="7" t="s">
        <v>882</v>
      </c>
      <c r="D1076" s="7" t="s">
        <v>1146</v>
      </c>
      <c r="E1076" s="7" t="s">
        <v>882</v>
      </c>
      <c r="F1076" s="8">
        <v>1</v>
      </c>
      <c r="G1076" s="7" t="s">
        <v>1147</v>
      </c>
      <c r="H1076" s="9"/>
      <c r="I1076" s="7"/>
      <c r="J1076" s="10">
        <v>955.68</v>
      </c>
      <c r="K1076" s="7" t="s">
        <v>16</v>
      </c>
      <c r="L1076" s="7"/>
    </row>
    <row r="1077" spans="1:12" x14ac:dyDescent="0.3">
      <c r="C1077" s="7" t="s">
        <v>98</v>
      </c>
      <c r="D1077" s="7" t="s">
        <v>1148</v>
      </c>
      <c r="E1077" s="7" t="s">
        <v>98</v>
      </c>
      <c r="F1077" s="8">
        <v>1</v>
      </c>
      <c r="G1077" s="7" t="s">
        <v>1149</v>
      </c>
      <c r="H1077" s="9"/>
      <c r="I1077" s="7"/>
      <c r="J1077" s="10">
        <v>1270.8</v>
      </c>
      <c r="K1077" s="7" t="s">
        <v>16</v>
      </c>
      <c r="L1077" s="7"/>
    </row>
    <row r="1079" spans="1:12" x14ac:dyDescent="0.3">
      <c r="G1079" s="11" t="s">
        <v>31</v>
      </c>
      <c r="H1079" s="12">
        <f>+COUNTIF(K1075:K1077,"=Pte.")</f>
        <v>3</v>
      </c>
      <c r="I1079" s="11" t="s">
        <v>32</v>
      </c>
      <c r="J1079" s="13">
        <f>+SUMIF(K1075:K1077,"=Pte.",J1075:J1077)</f>
        <v>3220.08</v>
      </c>
    </row>
    <row r="1081" spans="1:12" x14ac:dyDescent="0.3">
      <c r="A1081" s="5">
        <v>430000520</v>
      </c>
      <c r="B1081" s="5" t="s">
        <v>1150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3">
      <c r="C1082" s="7" t="s">
        <v>940</v>
      </c>
      <c r="D1082" s="7" t="s">
        <v>1151</v>
      </c>
      <c r="E1082" s="7" t="s">
        <v>940</v>
      </c>
      <c r="F1082" s="8">
        <v>1</v>
      </c>
      <c r="G1082" s="7" t="s">
        <v>1152</v>
      </c>
      <c r="H1082" s="9"/>
      <c r="I1082" s="7"/>
      <c r="J1082" s="10">
        <v>223.29</v>
      </c>
      <c r="K1082" s="7" t="s">
        <v>16</v>
      </c>
      <c r="L1082" s="7"/>
    </row>
    <row r="1083" spans="1:12" x14ac:dyDescent="0.3">
      <c r="C1083" s="7" t="s">
        <v>1011</v>
      </c>
      <c r="D1083" s="7" t="s">
        <v>1153</v>
      </c>
      <c r="E1083" s="7" t="s">
        <v>1011</v>
      </c>
      <c r="F1083" s="8">
        <v>1</v>
      </c>
      <c r="G1083" s="7" t="s">
        <v>1154</v>
      </c>
      <c r="H1083" s="9"/>
      <c r="I1083" s="7"/>
      <c r="J1083" s="10">
        <v>-44.73</v>
      </c>
      <c r="K1083" s="7" t="s">
        <v>16</v>
      </c>
      <c r="L1083" s="7"/>
    </row>
    <row r="1085" spans="1:12" x14ac:dyDescent="0.3">
      <c r="G1085" s="11" t="s">
        <v>31</v>
      </c>
      <c r="H1085" s="12">
        <f>+COUNTIF(K1082:K1083,"=Pte.")</f>
        <v>2</v>
      </c>
      <c r="I1085" s="11" t="s">
        <v>32</v>
      </c>
      <c r="J1085" s="13">
        <f>+SUMIF(K1082:K1083,"=Pte.",J1082:J1083)</f>
        <v>178.56</v>
      </c>
    </row>
    <row r="1087" spans="1:12" x14ac:dyDescent="0.3">
      <c r="A1087" s="5">
        <v>430000522</v>
      </c>
      <c r="B1087" s="5" t="s">
        <v>1155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3">
      <c r="C1088" s="7" t="s">
        <v>571</v>
      </c>
      <c r="D1088" s="7" t="s">
        <v>1156</v>
      </c>
      <c r="E1088" s="7" t="s">
        <v>571</v>
      </c>
      <c r="F1088" s="8">
        <v>1</v>
      </c>
      <c r="G1088" s="7" t="s">
        <v>1157</v>
      </c>
      <c r="H1088" s="9"/>
      <c r="I1088" s="7"/>
      <c r="J1088" s="10">
        <v>2150.02</v>
      </c>
      <c r="K1088" s="7" t="s">
        <v>16</v>
      </c>
      <c r="L1088" s="7"/>
    </row>
    <row r="1090" spans="1:12" x14ac:dyDescent="0.3">
      <c r="G1090" s="11" t="s">
        <v>31</v>
      </c>
      <c r="H1090" s="12">
        <f>+COUNTIF(K1088:K1088,"=Pte.")</f>
        <v>1</v>
      </c>
      <c r="I1090" s="11" t="s">
        <v>32</v>
      </c>
      <c r="J1090" s="13">
        <f>+SUMIF(K1088:K1088,"=Pte.",J1088:J1088)</f>
        <v>2150.02</v>
      </c>
    </row>
    <row r="1092" spans="1:12" x14ac:dyDescent="0.3">
      <c r="A1092" s="5">
        <v>430000523</v>
      </c>
      <c r="B1092" s="5" t="s">
        <v>1158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3">
      <c r="C1093" s="7" t="s">
        <v>1159</v>
      </c>
      <c r="D1093" s="7" t="s">
        <v>1160</v>
      </c>
      <c r="E1093" s="7" t="s">
        <v>1159</v>
      </c>
      <c r="F1093" s="8">
        <v>1</v>
      </c>
      <c r="G1093" s="7" t="s">
        <v>1161</v>
      </c>
      <c r="H1093" s="9"/>
      <c r="I1093" s="7"/>
      <c r="J1093" s="10">
        <v>708.71</v>
      </c>
      <c r="K1093" s="7" t="s">
        <v>16</v>
      </c>
      <c r="L1093" s="7"/>
    </row>
    <row r="1095" spans="1:12" x14ac:dyDescent="0.3">
      <c r="G1095" s="11" t="s">
        <v>31</v>
      </c>
      <c r="H1095" s="12">
        <f>+COUNTIF(K1093:K1093,"=Pte.")</f>
        <v>1</v>
      </c>
      <c r="I1095" s="11" t="s">
        <v>32</v>
      </c>
      <c r="J1095" s="13">
        <f>+SUMIF(K1093:K1093,"=Pte.",J1093:J1093)</f>
        <v>708.71</v>
      </c>
    </row>
    <row r="1097" spans="1:12" x14ac:dyDescent="0.3">
      <c r="A1097" s="5">
        <v>430000526</v>
      </c>
      <c r="B1097" s="5" t="s">
        <v>1162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3">
      <c r="C1098" s="7" t="s">
        <v>945</v>
      </c>
      <c r="D1098" s="7" t="s">
        <v>1163</v>
      </c>
      <c r="E1098" s="7" t="s">
        <v>945</v>
      </c>
      <c r="F1098" s="8">
        <v>1</v>
      </c>
      <c r="G1098" s="7" t="s">
        <v>1164</v>
      </c>
      <c r="H1098" s="9"/>
      <c r="I1098" s="7"/>
      <c r="J1098" s="10">
        <v>778.2</v>
      </c>
      <c r="K1098" s="7" t="s">
        <v>16</v>
      </c>
      <c r="L1098" s="7"/>
    </row>
    <row r="1100" spans="1:12" x14ac:dyDescent="0.3">
      <c r="G1100" s="11" t="s">
        <v>31</v>
      </c>
      <c r="H1100" s="12">
        <f>+COUNTIF(K1098:K1098,"=Pte.")</f>
        <v>1</v>
      </c>
      <c r="I1100" s="11" t="s">
        <v>32</v>
      </c>
      <c r="J1100" s="13">
        <f>+SUMIF(K1098:K1098,"=Pte.",J1098:J1098)</f>
        <v>778.2</v>
      </c>
    </row>
    <row r="1102" spans="1:12" x14ac:dyDescent="0.3">
      <c r="A1102" s="5">
        <v>430000527</v>
      </c>
      <c r="B1102" s="5" t="s">
        <v>1165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3">
      <c r="C1103" s="7" t="s">
        <v>1159</v>
      </c>
      <c r="D1103" s="7" t="s">
        <v>1166</v>
      </c>
      <c r="E1103" s="7" t="s">
        <v>1159</v>
      </c>
      <c r="F1103" s="8">
        <v>1</v>
      </c>
      <c r="G1103" s="7" t="s">
        <v>1167</v>
      </c>
      <c r="H1103" s="9"/>
      <c r="I1103" s="7"/>
      <c r="J1103" s="10">
        <v>952.68</v>
      </c>
      <c r="K1103" s="7" t="s">
        <v>16</v>
      </c>
      <c r="L1103" s="7"/>
    </row>
    <row r="1105" spans="1:12" x14ac:dyDescent="0.3">
      <c r="G1105" s="11" t="s">
        <v>31</v>
      </c>
      <c r="H1105" s="12">
        <f>+COUNTIF(K1103:K1103,"=Pte.")</f>
        <v>1</v>
      </c>
      <c r="I1105" s="11" t="s">
        <v>32</v>
      </c>
      <c r="J1105" s="13">
        <f>+SUMIF(K1103:K1103,"=Pte.",J1103:J1103)</f>
        <v>952.68</v>
      </c>
    </row>
    <row r="1107" spans="1:12" x14ac:dyDescent="0.3">
      <c r="A1107" s="5">
        <v>430000529</v>
      </c>
      <c r="B1107" s="5" t="s">
        <v>1168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3">
      <c r="C1108" s="7" t="s">
        <v>1159</v>
      </c>
      <c r="D1108" s="7" t="s">
        <v>1169</v>
      </c>
      <c r="E1108" s="7" t="s">
        <v>1159</v>
      </c>
      <c r="F1108" s="8">
        <v>1</v>
      </c>
      <c r="G1108" s="7" t="s">
        <v>1170</v>
      </c>
      <c r="H1108" s="9"/>
      <c r="I1108" s="7"/>
      <c r="J1108" s="10">
        <v>2033.54</v>
      </c>
      <c r="K1108" s="7" t="s">
        <v>16</v>
      </c>
      <c r="L1108" s="7"/>
    </row>
    <row r="1110" spans="1:12" x14ac:dyDescent="0.3">
      <c r="G1110" s="11" t="s">
        <v>31</v>
      </c>
      <c r="H1110" s="12">
        <f>+COUNTIF(K1108:K1108,"=Pte.")</f>
        <v>1</v>
      </c>
      <c r="I1110" s="11" t="s">
        <v>32</v>
      </c>
      <c r="J1110" s="13">
        <f>+SUMIF(K1108:K1108,"=Pte.",J1108:J1108)</f>
        <v>2033.54</v>
      </c>
    </row>
    <row r="1112" spans="1:12" x14ac:dyDescent="0.3">
      <c r="A1112" s="5">
        <v>430000530</v>
      </c>
      <c r="B1112" s="5" t="s">
        <v>1171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3">
      <c r="C1113" s="7" t="s">
        <v>435</v>
      </c>
      <c r="D1113" s="7" t="s">
        <v>1172</v>
      </c>
      <c r="E1113" s="7" t="s">
        <v>435</v>
      </c>
      <c r="F1113" s="8">
        <v>1</v>
      </c>
      <c r="G1113" s="7" t="s">
        <v>1173</v>
      </c>
      <c r="H1113" s="9"/>
      <c r="I1113" s="7"/>
      <c r="J1113" s="10">
        <v>986.54</v>
      </c>
      <c r="K1113" s="7" t="s">
        <v>16</v>
      </c>
      <c r="L1113" s="7"/>
    </row>
    <row r="1114" spans="1:12" x14ac:dyDescent="0.3">
      <c r="C1114" s="7" t="s">
        <v>401</v>
      </c>
      <c r="D1114" s="7" t="s">
        <v>1174</v>
      </c>
      <c r="E1114" s="7" t="s">
        <v>401</v>
      </c>
      <c r="F1114" s="8">
        <v>1</v>
      </c>
      <c r="G1114" s="7" t="s">
        <v>1175</v>
      </c>
      <c r="H1114" s="9"/>
      <c r="I1114" s="7"/>
      <c r="J1114" s="10">
        <v>934.33</v>
      </c>
      <c r="K1114" s="7" t="s">
        <v>16</v>
      </c>
      <c r="L1114" s="7"/>
    </row>
    <row r="1115" spans="1:12" x14ac:dyDescent="0.3">
      <c r="C1115" s="7" t="s">
        <v>550</v>
      </c>
      <c r="D1115" s="7" t="s">
        <v>1176</v>
      </c>
      <c r="E1115" s="7" t="s">
        <v>550</v>
      </c>
      <c r="F1115" s="8">
        <v>1</v>
      </c>
      <c r="G1115" s="7" t="s">
        <v>1177</v>
      </c>
      <c r="H1115" s="9"/>
      <c r="I1115" s="7"/>
      <c r="J1115" s="10">
        <v>984.27</v>
      </c>
      <c r="K1115" s="7" t="s">
        <v>16</v>
      </c>
      <c r="L1115" s="7"/>
    </row>
    <row r="1116" spans="1:12" x14ac:dyDescent="0.3">
      <c r="C1116" s="7" t="s">
        <v>844</v>
      </c>
      <c r="D1116" s="7" t="s">
        <v>1178</v>
      </c>
      <c r="E1116" s="7" t="s">
        <v>844</v>
      </c>
      <c r="F1116" s="8">
        <v>1</v>
      </c>
      <c r="G1116" s="7" t="s">
        <v>1179</v>
      </c>
      <c r="H1116" s="9"/>
      <c r="I1116" s="7"/>
      <c r="J1116" s="10">
        <v>978.83</v>
      </c>
      <c r="K1116" s="7" t="s">
        <v>16</v>
      </c>
      <c r="L1116" s="7"/>
    </row>
    <row r="1117" spans="1:12" x14ac:dyDescent="0.3">
      <c r="C1117" s="7" t="s">
        <v>1180</v>
      </c>
      <c r="D1117" s="7" t="s">
        <v>1181</v>
      </c>
      <c r="E1117" s="7" t="s">
        <v>1180</v>
      </c>
      <c r="F1117" s="8">
        <v>1</v>
      </c>
      <c r="G1117" s="7" t="s">
        <v>1182</v>
      </c>
      <c r="H1117" s="9"/>
      <c r="I1117" s="7"/>
      <c r="J1117" s="10">
        <v>8818.25</v>
      </c>
      <c r="K1117" s="7" t="s">
        <v>16</v>
      </c>
      <c r="L1117" s="7"/>
    </row>
    <row r="1118" spans="1:12" x14ac:dyDescent="0.3">
      <c r="C1118" s="7" t="s">
        <v>822</v>
      </c>
      <c r="D1118" s="7" t="s">
        <v>1183</v>
      </c>
      <c r="E1118" s="7" t="s">
        <v>822</v>
      </c>
      <c r="F1118" s="8">
        <v>1</v>
      </c>
      <c r="G1118" s="7" t="s">
        <v>1184</v>
      </c>
      <c r="H1118" s="9"/>
      <c r="I1118" s="7"/>
      <c r="J1118" s="10">
        <v>8999.99</v>
      </c>
      <c r="K1118" s="7" t="s">
        <v>16</v>
      </c>
      <c r="L1118" s="7"/>
    </row>
    <row r="1119" spans="1:12" x14ac:dyDescent="0.3">
      <c r="C1119" s="7" t="s">
        <v>822</v>
      </c>
      <c r="D1119" s="7" t="s">
        <v>1185</v>
      </c>
      <c r="E1119" s="7" t="s">
        <v>822</v>
      </c>
      <c r="F1119" s="8">
        <v>1</v>
      </c>
      <c r="G1119" s="7" t="s">
        <v>1186</v>
      </c>
      <c r="H1119" s="9"/>
      <c r="I1119" s="7"/>
      <c r="J1119" s="10">
        <v>9000</v>
      </c>
      <c r="K1119" s="7" t="s">
        <v>16</v>
      </c>
      <c r="L1119" s="7"/>
    </row>
    <row r="1121" spans="1:12" x14ac:dyDescent="0.3">
      <c r="G1121" s="11" t="s">
        <v>31</v>
      </c>
      <c r="H1121" s="12">
        <f>+COUNTIF(K1113:K1119,"=Pte.")</f>
        <v>7</v>
      </c>
      <c r="I1121" s="11" t="s">
        <v>32</v>
      </c>
      <c r="J1121" s="13">
        <f>+SUMIF(K1113:K1119,"=Pte.",J1113:J1119)</f>
        <v>30702.21</v>
      </c>
    </row>
    <row r="1123" spans="1:12" x14ac:dyDescent="0.3">
      <c r="A1123" s="5">
        <v>430000531</v>
      </c>
      <c r="B1123" s="5" t="s">
        <v>1187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3">
      <c r="C1124" s="7" t="s">
        <v>120</v>
      </c>
      <c r="D1124" s="7" t="s">
        <v>1188</v>
      </c>
      <c r="E1124" s="7" t="s">
        <v>120</v>
      </c>
      <c r="F1124" s="8">
        <v>1</v>
      </c>
      <c r="G1124" s="7" t="s">
        <v>1189</v>
      </c>
      <c r="H1124" s="9"/>
      <c r="I1124" s="7"/>
      <c r="J1124" s="10">
        <v>313.10000000000002</v>
      </c>
      <c r="K1124" s="7" t="s">
        <v>16</v>
      </c>
      <c r="L1124" s="7"/>
    </row>
    <row r="1126" spans="1:12" x14ac:dyDescent="0.3">
      <c r="G1126" s="11" t="s">
        <v>31</v>
      </c>
      <c r="H1126" s="12">
        <f>+COUNTIF(K1124:K1124,"=Pte.")</f>
        <v>1</v>
      </c>
      <c r="I1126" s="11" t="s">
        <v>32</v>
      </c>
      <c r="J1126" s="13">
        <f>+SUMIF(K1124:K1124,"=Pte.",J1124:J1124)</f>
        <v>313.10000000000002</v>
      </c>
    </row>
    <row r="1128" spans="1:12" x14ac:dyDescent="0.3">
      <c r="A1128" s="5">
        <v>430000533</v>
      </c>
      <c r="B1128" s="5" t="s">
        <v>1190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3">
      <c r="C1129" s="7" t="s">
        <v>1002</v>
      </c>
      <c r="D1129" s="7" t="s">
        <v>1191</v>
      </c>
      <c r="E1129" s="7" t="s">
        <v>1002</v>
      </c>
      <c r="F1129" s="8">
        <v>1</v>
      </c>
      <c r="G1129" s="7" t="s">
        <v>1192</v>
      </c>
      <c r="H1129" s="9"/>
      <c r="I1129" s="7"/>
      <c r="J1129" s="10">
        <v>1098.68</v>
      </c>
      <c r="K1129" s="7" t="s">
        <v>16</v>
      </c>
      <c r="L1129" s="7"/>
    </row>
    <row r="1131" spans="1:12" x14ac:dyDescent="0.3">
      <c r="G1131" s="11" t="s">
        <v>31</v>
      </c>
      <c r="H1131" s="12">
        <f>+COUNTIF(K1129:K1129,"=Pte.")</f>
        <v>1</v>
      </c>
      <c r="I1131" s="11" t="s">
        <v>32</v>
      </c>
      <c r="J1131" s="13">
        <f>+SUMIF(K1129:K1129,"=Pte.",J1129:J1129)</f>
        <v>1098.68</v>
      </c>
    </row>
    <row r="1133" spans="1:12" x14ac:dyDescent="0.3">
      <c r="A1133" s="5">
        <v>430000537</v>
      </c>
      <c r="B1133" s="5" t="s">
        <v>1193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3">
      <c r="C1134" s="7" t="s">
        <v>110</v>
      </c>
      <c r="D1134" s="7" t="s">
        <v>1194</v>
      </c>
      <c r="E1134" s="7" t="s">
        <v>110</v>
      </c>
      <c r="F1134" s="8">
        <v>1</v>
      </c>
      <c r="G1134" s="7" t="s">
        <v>1195</v>
      </c>
      <c r="H1134" s="9"/>
      <c r="I1134" s="7"/>
      <c r="J1134" s="10">
        <v>3495.15</v>
      </c>
      <c r="K1134" s="7" t="s">
        <v>16</v>
      </c>
      <c r="L1134" s="7"/>
    </row>
    <row r="1136" spans="1:12" x14ac:dyDescent="0.3">
      <c r="G1136" s="11" t="s">
        <v>31</v>
      </c>
      <c r="H1136" s="12">
        <f>+COUNTIF(K1134:K1134,"=Pte.")</f>
        <v>1</v>
      </c>
      <c r="I1136" s="11" t="s">
        <v>32</v>
      </c>
      <c r="J1136" s="13">
        <f>+SUMIF(K1134:K1134,"=Pte.",J1134:J1134)</f>
        <v>3495.15</v>
      </c>
    </row>
    <row r="1138" spans="1:12" x14ac:dyDescent="0.3">
      <c r="A1138" s="5">
        <v>430000542</v>
      </c>
      <c r="B1138" s="5" t="s">
        <v>1196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3">
      <c r="C1139" s="7" t="s">
        <v>708</v>
      </c>
      <c r="D1139" s="7" t="s">
        <v>1197</v>
      </c>
      <c r="E1139" s="7" t="s">
        <v>708</v>
      </c>
      <c r="F1139" s="8">
        <v>1</v>
      </c>
      <c r="G1139" s="7" t="s">
        <v>1198</v>
      </c>
      <c r="H1139" s="9"/>
      <c r="I1139" s="7"/>
      <c r="J1139" s="10">
        <v>-6.8</v>
      </c>
      <c r="K1139" s="7" t="s">
        <v>16</v>
      </c>
      <c r="L1139" s="7"/>
    </row>
    <row r="1141" spans="1:12" x14ac:dyDescent="0.3">
      <c r="G1141" s="11" t="s">
        <v>31</v>
      </c>
      <c r="H1141" s="12">
        <f>+COUNTIF(K1139:K1139,"=Pte.")</f>
        <v>1</v>
      </c>
      <c r="I1141" s="11" t="s">
        <v>32</v>
      </c>
      <c r="J1141" s="13">
        <f>+SUMIF(K1139:K1139,"=Pte.",J1139:J1139)</f>
        <v>-6.8</v>
      </c>
    </row>
    <row r="1143" spans="1:12" x14ac:dyDescent="0.3">
      <c r="A1143" s="5">
        <v>430000543</v>
      </c>
      <c r="B1143" s="5" t="s">
        <v>1199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3">
      <c r="C1144" s="7" t="s">
        <v>730</v>
      </c>
      <c r="D1144" s="7" t="s">
        <v>1200</v>
      </c>
      <c r="E1144" s="7" t="s">
        <v>730</v>
      </c>
      <c r="F1144" s="8">
        <v>1</v>
      </c>
      <c r="G1144" s="7" t="s">
        <v>1201</v>
      </c>
      <c r="H1144" s="9"/>
      <c r="I1144" s="7"/>
      <c r="J1144" s="10">
        <v>765.56</v>
      </c>
      <c r="K1144" s="7" t="s">
        <v>16</v>
      </c>
      <c r="L1144" s="7"/>
    </row>
    <row r="1146" spans="1:12" x14ac:dyDescent="0.3">
      <c r="G1146" s="11" t="s">
        <v>31</v>
      </c>
      <c r="H1146" s="12">
        <f>+COUNTIF(K1144:K1144,"=Pte.")</f>
        <v>1</v>
      </c>
      <c r="I1146" s="11" t="s">
        <v>32</v>
      </c>
      <c r="J1146" s="13">
        <f>+SUMIF(K1144:K1144,"=Pte.",J1144:J1144)</f>
        <v>765.56</v>
      </c>
    </row>
    <row r="1148" spans="1:12" x14ac:dyDescent="0.3">
      <c r="A1148" s="5">
        <v>430000544</v>
      </c>
      <c r="B1148" s="5" t="s">
        <v>1202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3">
      <c r="C1149" s="7" t="s">
        <v>733</v>
      </c>
      <c r="D1149" s="7" t="s">
        <v>1203</v>
      </c>
      <c r="E1149" s="7" t="s">
        <v>733</v>
      </c>
      <c r="F1149" s="8">
        <v>1</v>
      </c>
      <c r="G1149" s="7" t="s">
        <v>1204</v>
      </c>
      <c r="H1149" s="9"/>
      <c r="I1149" s="7"/>
      <c r="J1149" s="10">
        <v>682.29</v>
      </c>
      <c r="K1149" s="7" t="s">
        <v>16</v>
      </c>
      <c r="L1149" s="7"/>
    </row>
    <row r="1150" spans="1:12" x14ac:dyDescent="0.3">
      <c r="C1150" s="7" t="s">
        <v>1205</v>
      </c>
      <c r="D1150" s="7" t="s">
        <v>1206</v>
      </c>
      <c r="E1150" s="7" t="s">
        <v>1205</v>
      </c>
      <c r="F1150" s="8">
        <v>1</v>
      </c>
      <c r="G1150" s="7" t="s">
        <v>1207</v>
      </c>
      <c r="H1150" s="9"/>
      <c r="I1150" s="7"/>
      <c r="J1150" s="10">
        <v>674.38</v>
      </c>
      <c r="K1150" s="7" t="s">
        <v>16</v>
      </c>
      <c r="L1150" s="7"/>
    </row>
    <row r="1152" spans="1:12" x14ac:dyDescent="0.3">
      <c r="G1152" s="11" t="s">
        <v>31</v>
      </c>
      <c r="H1152" s="12">
        <f>+COUNTIF(K1149:K1150,"=Pte.")</f>
        <v>2</v>
      </c>
      <c r="I1152" s="11" t="s">
        <v>32</v>
      </c>
      <c r="J1152" s="13">
        <f>+SUMIF(K1149:K1150,"=Pte.",J1149:J1150)</f>
        <v>1356.67</v>
      </c>
    </row>
    <row r="1154" spans="1:12" x14ac:dyDescent="0.3">
      <c r="A1154" s="5">
        <v>430000545</v>
      </c>
      <c r="B1154" s="5" t="s">
        <v>1208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3">
      <c r="C1155" s="7" t="s">
        <v>1060</v>
      </c>
      <c r="D1155" s="7" t="s">
        <v>1209</v>
      </c>
      <c r="E1155" s="7" t="s">
        <v>1060</v>
      </c>
      <c r="F1155" s="8">
        <v>1</v>
      </c>
      <c r="G1155" s="7" t="s">
        <v>1210</v>
      </c>
      <c r="H1155" s="9"/>
      <c r="I1155" s="7"/>
      <c r="J1155" s="10">
        <v>-100</v>
      </c>
      <c r="K1155" s="7" t="s">
        <v>16</v>
      </c>
      <c r="L1155" s="7"/>
    </row>
    <row r="1156" spans="1:12" x14ac:dyDescent="0.3">
      <c r="C1156" s="7" t="s">
        <v>571</v>
      </c>
      <c r="D1156" s="7" t="s">
        <v>1211</v>
      </c>
      <c r="E1156" s="7" t="s">
        <v>571</v>
      </c>
      <c r="F1156" s="8">
        <v>1</v>
      </c>
      <c r="G1156" s="7" t="s">
        <v>1212</v>
      </c>
      <c r="H1156" s="9"/>
      <c r="I1156" s="7"/>
      <c r="J1156" s="10">
        <v>1337.58</v>
      </c>
      <c r="K1156" s="7" t="s">
        <v>16</v>
      </c>
      <c r="L1156" s="7"/>
    </row>
    <row r="1157" spans="1:12" x14ac:dyDescent="0.3">
      <c r="C1157" s="7" t="s">
        <v>328</v>
      </c>
      <c r="D1157" s="7" t="s">
        <v>1213</v>
      </c>
      <c r="E1157" s="7" t="s">
        <v>328</v>
      </c>
      <c r="F1157" s="8">
        <v>1</v>
      </c>
      <c r="G1157" s="7" t="s">
        <v>1214</v>
      </c>
      <c r="H1157" s="9"/>
      <c r="I1157" s="7"/>
      <c r="J1157" s="10">
        <v>-42.08</v>
      </c>
      <c r="K1157" s="7" t="s">
        <v>16</v>
      </c>
      <c r="L1157" s="7"/>
    </row>
    <row r="1158" spans="1:12" x14ac:dyDescent="0.3">
      <c r="C1158" s="7" t="s">
        <v>104</v>
      </c>
      <c r="D1158" s="7" t="s">
        <v>1215</v>
      </c>
      <c r="E1158" s="7" t="s">
        <v>104</v>
      </c>
      <c r="F1158" s="8">
        <v>1</v>
      </c>
      <c r="G1158" s="7" t="s">
        <v>1216</v>
      </c>
      <c r="H1158" s="9"/>
      <c r="I1158" s="7"/>
      <c r="J1158" s="10">
        <v>1572.04</v>
      </c>
      <c r="K1158" s="7" t="s">
        <v>16</v>
      </c>
      <c r="L1158" s="7"/>
    </row>
    <row r="1160" spans="1:12" x14ac:dyDescent="0.3">
      <c r="G1160" s="11" t="s">
        <v>31</v>
      </c>
      <c r="H1160" s="12">
        <f>+COUNTIF(K1155:K1158,"=Pte.")</f>
        <v>4</v>
      </c>
      <c r="I1160" s="11" t="s">
        <v>32</v>
      </c>
      <c r="J1160" s="13">
        <f>+SUMIF(K1155:K1158,"=Pte.",J1155:J1158)</f>
        <v>2767.54</v>
      </c>
    </row>
    <row r="1162" spans="1:12" x14ac:dyDescent="0.3">
      <c r="A1162" s="5">
        <v>430000547</v>
      </c>
      <c r="B1162" s="5" t="s">
        <v>1217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3">
      <c r="C1163" s="7" t="s">
        <v>866</v>
      </c>
      <c r="D1163" s="7" t="s">
        <v>1218</v>
      </c>
      <c r="E1163" s="7" t="s">
        <v>866</v>
      </c>
      <c r="F1163" s="8">
        <v>1</v>
      </c>
      <c r="G1163" s="7" t="s">
        <v>1219</v>
      </c>
      <c r="H1163" s="9"/>
      <c r="I1163" s="7"/>
      <c r="J1163" s="10">
        <v>3262.9</v>
      </c>
      <c r="K1163" s="7" t="s">
        <v>16</v>
      </c>
      <c r="L1163" s="7"/>
    </row>
    <row r="1164" spans="1:12" x14ac:dyDescent="0.3">
      <c r="C1164" s="7" t="s">
        <v>866</v>
      </c>
      <c r="D1164" s="7" t="s">
        <v>1218</v>
      </c>
      <c r="E1164" s="7" t="s">
        <v>866</v>
      </c>
      <c r="F1164" s="8">
        <v>1</v>
      </c>
      <c r="G1164" s="7" t="s">
        <v>1219</v>
      </c>
      <c r="H1164" s="9"/>
      <c r="I1164" s="7"/>
      <c r="J1164" s="10">
        <v>1631.45</v>
      </c>
      <c r="K1164" s="7" t="s">
        <v>16</v>
      </c>
      <c r="L1164" s="7"/>
    </row>
    <row r="1166" spans="1:12" x14ac:dyDescent="0.3">
      <c r="G1166" s="11" t="s">
        <v>31</v>
      </c>
      <c r="H1166" s="12">
        <f>+COUNTIF(K1163:K1164,"=Pte.")</f>
        <v>2</v>
      </c>
      <c r="I1166" s="11" t="s">
        <v>32</v>
      </c>
      <c r="J1166" s="13">
        <f>+SUMIF(K1163:K1164,"=Pte.",J1163:J1164)</f>
        <v>4894.3500000000004</v>
      </c>
    </row>
    <row r="1168" spans="1:12" x14ac:dyDescent="0.3">
      <c r="A1168" s="5">
        <v>430000549</v>
      </c>
      <c r="B1168" s="5" t="s">
        <v>1220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3">
      <c r="C1169" s="7" t="s">
        <v>1126</v>
      </c>
      <c r="D1169" s="7" t="s">
        <v>1221</v>
      </c>
      <c r="E1169" s="7" t="s">
        <v>1126</v>
      </c>
      <c r="F1169" s="8">
        <v>1</v>
      </c>
      <c r="G1169" s="7" t="s">
        <v>1222</v>
      </c>
      <c r="H1169" s="9"/>
      <c r="I1169" s="7"/>
      <c r="J1169" s="10">
        <v>538.12</v>
      </c>
      <c r="K1169" s="7" t="s">
        <v>16</v>
      </c>
      <c r="L1169" s="7"/>
    </row>
    <row r="1171" spans="1:12" x14ac:dyDescent="0.3">
      <c r="G1171" s="11" t="s">
        <v>31</v>
      </c>
      <c r="H1171" s="12">
        <f>+COUNTIF(K1169:K1169,"=Pte.")</f>
        <v>1</v>
      </c>
      <c r="I1171" s="11" t="s">
        <v>32</v>
      </c>
      <c r="J1171" s="13">
        <f>+SUMIF(K1169:K1169,"=Pte.",J1169:J1169)</f>
        <v>538.12</v>
      </c>
    </row>
    <row r="1173" spans="1:12" x14ac:dyDescent="0.3">
      <c r="A1173" s="5">
        <v>430000550</v>
      </c>
      <c r="B1173" s="5" t="s">
        <v>1223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3">
      <c r="C1174" s="7" t="s">
        <v>655</v>
      </c>
      <c r="D1174" s="7" t="s">
        <v>1224</v>
      </c>
      <c r="E1174" s="7" t="s">
        <v>655</v>
      </c>
      <c r="F1174" s="8">
        <v>1</v>
      </c>
      <c r="G1174" s="7" t="s">
        <v>1225</v>
      </c>
      <c r="H1174" s="9"/>
      <c r="I1174" s="7"/>
      <c r="J1174" s="10">
        <v>847.65</v>
      </c>
      <c r="K1174" s="7" t="s">
        <v>16</v>
      </c>
      <c r="L1174" s="7"/>
    </row>
    <row r="1175" spans="1:12" x14ac:dyDescent="0.3">
      <c r="C1175" s="7" t="s">
        <v>101</v>
      </c>
      <c r="D1175" s="7" t="s">
        <v>1226</v>
      </c>
      <c r="E1175" s="7" t="s">
        <v>101</v>
      </c>
      <c r="F1175" s="8">
        <v>1</v>
      </c>
      <c r="G1175" s="7" t="s">
        <v>1227</v>
      </c>
      <c r="H1175" s="9"/>
      <c r="I1175" s="7"/>
      <c r="J1175" s="10">
        <v>-847.65</v>
      </c>
      <c r="K1175" s="7" t="s">
        <v>16</v>
      </c>
      <c r="L1175" s="7"/>
    </row>
    <row r="1177" spans="1:12" x14ac:dyDescent="0.3">
      <c r="G1177" s="11" t="s">
        <v>31</v>
      </c>
      <c r="H1177" s="12">
        <f>+COUNTIF(K1174:K1175,"=Pte.")</f>
        <v>2</v>
      </c>
      <c r="I1177" s="11" t="s">
        <v>32</v>
      </c>
      <c r="J1177" s="13">
        <f>+SUMIF(K1174:K1175,"=Pte.",J1174:J1175)</f>
        <v>0</v>
      </c>
    </row>
    <row r="1179" spans="1:12" x14ac:dyDescent="0.3">
      <c r="A1179" s="5">
        <v>430000553</v>
      </c>
      <c r="B1179" s="5" t="s">
        <v>1228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3">
      <c r="C1180" s="7" t="s">
        <v>534</v>
      </c>
      <c r="D1180" s="7" t="s">
        <v>1229</v>
      </c>
      <c r="E1180" s="7" t="s">
        <v>534</v>
      </c>
      <c r="F1180" s="8">
        <v>1</v>
      </c>
      <c r="G1180" s="7" t="s">
        <v>1230</v>
      </c>
      <c r="H1180" s="9"/>
      <c r="I1180" s="7"/>
      <c r="J1180" s="10">
        <v>-200</v>
      </c>
      <c r="K1180" s="7" t="s">
        <v>16</v>
      </c>
      <c r="L1180" s="7"/>
    </row>
    <row r="1181" spans="1:12" x14ac:dyDescent="0.3">
      <c r="C1181" s="7" t="s">
        <v>28</v>
      </c>
      <c r="D1181" s="7" t="s">
        <v>1231</v>
      </c>
      <c r="E1181" s="7" t="s">
        <v>28</v>
      </c>
      <c r="F1181" s="8">
        <v>1</v>
      </c>
      <c r="G1181" s="7" t="s">
        <v>1232</v>
      </c>
      <c r="H1181" s="9"/>
      <c r="I1181" s="7"/>
      <c r="J1181" s="10">
        <v>1234.75</v>
      </c>
      <c r="K1181" s="7" t="s">
        <v>16</v>
      </c>
      <c r="L1181" s="7"/>
    </row>
    <row r="1183" spans="1:12" x14ac:dyDescent="0.3">
      <c r="G1183" s="11" t="s">
        <v>31</v>
      </c>
      <c r="H1183" s="12">
        <f>+COUNTIF(K1180:K1181,"=Pte.")</f>
        <v>2</v>
      </c>
      <c r="I1183" s="11" t="s">
        <v>32</v>
      </c>
      <c r="J1183" s="13">
        <f>+SUMIF(K1180:K1181,"=Pte.",J1180:J1181)</f>
        <v>1034.75</v>
      </c>
    </row>
    <row r="1185" spans="1:12" x14ac:dyDescent="0.3">
      <c r="A1185" s="5">
        <v>430000554</v>
      </c>
      <c r="B1185" s="5" t="s">
        <v>1233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3">
      <c r="C1186" s="7" t="s">
        <v>78</v>
      </c>
      <c r="D1186" s="7" t="s">
        <v>1234</v>
      </c>
      <c r="E1186" s="7" t="s">
        <v>78</v>
      </c>
      <c r="F1186" s="8">
        <v>1</v>
      </c>
      <c r="G1186" s="7" t="s">
        <v>1235</v>
      </c>
      <c r="H1186" s="9"/>
      <c r="I1186" s="7"/>
      <c r="J1186" s="10">
        <v>960</v>
      </c>
      <c r="K1186" s="7" t="s">
        <v>16</v>
      </c>
      <c r="L1186" s="7"/>
    </row>
    <row r="1188" spans="1:12" x14ac:dyDescent="0.3">
      <c r="G1188" s="11" t="s">
        <v>31</v>
      </c>
      <c r="H1188" s="12">
        <f>+COUNTIF(K1186:K1186,"=Pte.")</f>
        <v>1</v>
      </c>
      <c r="I1188" s="11" t="s">
        <v>32</v>
      </c>
      <c r="J1188" s="13">
        <f>+SUMIF(K1186:K1186,"=Pte.",J1186:J1186)</f>
        <v>960</v>
      </c>
    </row>
    <row r="1190" spans="1:12" x14ac:dyDescent="0.3">
      <c r="A1190" s="5">
        <v>430000555</v>
      </c>
      <c r="B1190" s="5" t="s">
        <v>1236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3">
      <c r="C1191" s="7" t="s">
        <v>78</v>
      </c>
      <c r="D1191" s="7" t="s">
        <v>1237</v>
      </c>
      <c r="E1191" s="7" t="s">
        <v>78</v>
      </c>
      <c r="F1191" s="8">
        <v>1</v>
      </c>
      <c r="G1191" s="7" t="s">
        <v>1238</v>
      </c>
      <c r="H1191" s="9"/>
      <c r="I1191" s="7"/>
      <c r="J1191" s="10">
        <v>3958.72</v>
      </c>
      <c r="K1191" s="7" t="s">
        <v>16</v>
      </c>
      <c r="L1191" s="7"/>
    </row>
    <row r="1192" spans="1:12" x14ac:dyDescent="0.3">
      <c r="C1192" s="7" t="s">
        <v>421</v>
      </c>
      <c r="D1192" s="7" t="s">
        <v>653</v>
      </c>
      <c r="E1192" s="7" t="s">
        <v>421</v>
      </c>
      <c r="F1192" s="8">
        <v>1</v>
      </c>
      <c r="G1192" s="7" t="s">
        <v>1239</v>
      </c>
      <c r="H1192" s="9"/>
      <c r="I1192" s="7"/>
      <c r="J1192" s="10">
        <v>412.02</v>
      </c>
      <c r="K1192" s="7" t="s">
        <v>16</v>
      </c>
      <c r="L1192" s="7"/>
    </row>
    <row r="1194" spans="1:12" x14ac:dyDescent="0.3">
      <c r="G1194" s="11" t="s">
        <v>31</v>
      </c>
      <c r="H1194" s="12">
        <f>+COUNTIF(K1191:K1192,"=Pte.")</f>
        <v>2</v>
      </c>
      <c r="I1194" s="11" t="s">
        <v>32</v>
      </c>
      <c r="J1194" s="13">
        <f>+SUMIF(K1191:K1192,"=Pte.",J1191:J1192)</f>
        <v>4370.74</v>
      </c>
    </row>
    <row r="1196" spans="1:12" x14ac:dyDescent="0.3">
      <c r="A1196" s="5">
        <v>430000557</v>
      </c>
      <c r="B1196" s="5" t="s">
        <v>1240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3">
      <c r="C1197" s="7" t="s">
        <v>733</v>
      </c>
      <c r="D1197" s="7" t="s">
        <v>1241</v>
      </c>
      <c r="E1197" s="7" t="s">
        <v>733</v>
      </c>
      <c r="F1197" s="8">
        <v>1</v>
      </c>
      <c r="G1197" s="7" t="s">
        <v>1242</v>
      </c>
      <c r="H1197" s="9"/>
      <c r="I1197" s="7"/>
      <c r="J1197" s="10">
        <v>881.18</v>
      </c>
      <c r="K1197" s="7" t="s">
        <v>16</v>
      </c>
      <c r="L1197" s="7"/>
    </row>
    <row r="1198" spans="1:12" x14ac:dyDescent="0.3">
      <c r="C1198" s="7" t="s">
        <v>1205</v>
      </c>
      <c r="D1198" s="7" t="s">
        <v>1243</v>
      </c>
      <c r="E1198" s="7" t="s">
        <v>1205</v>
      </c>
      <c r="F1198" s="8">
        <v>1</v>
      </c>
      <c r="G1198" s="7" t="s">
        <v>1244</v>
      </c>
      <c r="H1198" s="9"/>
      <c r="I1198" s="7"/>
      <c r="J1198" s="10">
        <v>847.06</v>
      </c>
      <c r="K1198" s="7" t="s">
        <v>16</v>
      </c>
      <c r="L1198" s="7"/>
    </row>
    <row r="1199" spans="1:12" x14ac:dyDescent="0.3">
      <c r="C1199" s="7" t="s">
        <v>332</v>
      </c>
      <c r="D1199" s="7" t="s">
        <v>1245</v>
      </c>
      <c r="E1199" s="7" t="s">
        <v>332</v>
      </c>
      <c r="F1199" s="8">
        <v>1</v>
      </c>
      <c r="G1199" s="7" t="s">
        <v>1246</v>
      </c>
      <c r="H1199" s="9"/>
      <c r="I1199" s="7"/>
      <c r="J1199" s="10">
        <v>630.25</v>
      </c>
      <c r="K1199" s="7" t="s">
        <v>16</v>
      </c>
      <c r="L1199" s="7"/>
    </row>
    <row r="1200" spans="1:12" x14ac:dyDescent="0.3">
      <c r="C1200" s="7" t="s">
        <v>262</v>
      </c>
      <c r="D1200" s="7" t="s">
        <v>1247</v>
      </c>
      <c r="E1200" s="7" t="s">
        <v>262</v>
      </c>
      <c r="F1200" s="8">
        <v>1</v>
      </c>
      <c r="G1200" s="7" t="s">
        <v>1248</v>
      </c>
      <c r="H1200" s="9"/>
      <c r="I1200" s="7"/>
      <c r="J1200" s="10">
        <v>2605.19</v>
      </c>
      <c r="K1200" s="7" t="s">
        <v>16</v>
      </c>
      <c r="L1200" s="7"/>
    </row>
    <row r="1201" spans="1:12" x14ac:dyDescent="0.3">
      <c r="C1201" s="7" t="s">
        <v>131</v>
      </c>
      <c r="D1201" s="7" t="s">
        <v>1249</v>
      </c>
      <c r="E1201" s="7" t="s">
        <v>131</v>
      </c>
      <c r="F1201" s="8">
        <v>1</v>
      </c>
      <c r="G1201" s="7" t="s">
        <v>1250</v>
      </c>
      <c r="H1201" s="9"/>
      <c r="I1201" s="7"/>
      <c r="J1201" s="10">
        <v>2246.63</v>
      </c>
      <c r="K1201" s="7" t="s">
        <v>16</v>
      </c>
      <c r="L1201" s="7"/>
    </row>
    <row r="1203" spans="1:12" x14ac:dyDescent="0.3">
      <c r="G1203" s="11" t="s">
        <v>31</v>
      </c>
      <c r="H1203" s="12">
        <f>+COUNTIF(K1197:K1201,"=Pte.")</f>
        <v>5</v>
      </c>
      <c r="I1203" s="11" t="s">
        <v>32</v>
      </c>
      <c r="J1203" s="13">
        <f>+SUMIF(K1197:K1201,"=Pte.",J1197:J1201)</f>
        <v>7210.31</v>
      </c>
    </row>
    <row r="1205" spans="1:12" x14ac:dyDescent="0.3">
      <c r="A1205" s="5">
        <v>430000559</v>
      </c>
      <c r="B1205" s="5" t="s">
        <v>1251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3">
      <c r="C1206" s="7" t="s">
        <v>332</v>
      </c>
      <c r="D1206" s="7" t="s">
        <v>1252</v>
      </c>
      <c r="E1206" s="7" t="s">
        <v>332</v>
      </c>
      <c r="F1206" s="8">
        <v>1</v>
      </c>
      <c r="G1206" s="7" t="s">
        <v>1253</v>
      </c>
      <c r="H1206" s="9"/>
      <c r="I1206" s="7"/>
      <c r="J1206" s="10">
        <v>1595.45</v>
      </c>
      <c r="K1206" s="7" t="s">
        <v>16</v>
      </c>
      <c r="L1206" s="7"/>
    </row>
    <row r="1208" spans="1:12" x14ac:dyDescent="0.3">
      <c r="G1208" s="11" t="s">
        <v>31</v>
      </c>
      <c r="H1208" s="12">
        <f>+COUNTIF(K1206:K1206,"=Pte.")</f>
        <v>1</v>
      </c>
      <c r="I1208" s="11" t="s">
        <v>32</v>
      </c>
      <c r="J1208" s="13">
        <f>+SUMIF(K1206:K1206,"=Pte.",J1206:J1206)</f>
        <v>1595.45</v>
      </c>
    </row>
    <row r="1210" spans="1:12" x14ac:dyDescent="0.3">
      <c r="A1210" s="5">
        <v>430000560</v>
      </c>
      <c r="B1210" s="5" t="s">
        <v>1254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3">
      <c r="C1211" s="7" t="s">
        <v>332</v>
      </c>
      <c r="D1211" s="7" t="s">
        <v>1255</v>
      </c>
      <c r="E1211" s="7" t="s">
        <v>332</v>
      </c>
      <c r="F1211" s="8">
        <v>1</v>
      </c>
      <c r="G1211" s="7" t="s">
        <v>1256</v>
      </c>
      <c r="H1211" s="9"/>
      <c r="I1211" s="7"/>
      <c r="J1211" s="10">
        <v>556.1</v>
      </c>
      <c r="K1211" s="7" t="s">
        <v>16</v>
      </c>
      <c r="L1211" s="7"/>
    </row>
    <row r="1213" spans="1:12" x14ac:dyDescent="0.3">
      <c r="G1213" s="11" t="s">
        <v>31</v>
      </c>
      <c r="H1213" s="12">
        <f>+COUNTIF(K1211:K1211,"=Pte.")</f>
        <v>1</v>
      </c>
      <c r="I1213" s="11" t="s">
        <v>32</v>
      </c>
      <c r="J1213" s="13">
        <f>+SUMIF(K1211:K1211,"=Pte.",J1211:J1211)</f>
        <v>556.1</v>
      </c>
    </row>
    <row r="1215" spans="1:12" x14ac:dyDescent="0.3">
      <c r="A1215" s="5">
        <v>430000565</v>
      </c>
      <c r="B1215" s="5" t="s">
        <v>1257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3">
      <c r="C1216" s="7" t="s">
        <v>1002</v>
      </c>
      <c r="D1216" s="7" t="s">
        <v>1258</v>
      </c>
      <c r="E1216" s="7" t="s">
        <v>1002</v>
      </c>
      <c r="F1216" s="8">
        <v>1</v>
      </c>
      <c r="G1216" s="7" t="s">
        <v>1259</v>
      </c>
      <c r="H1216" s="9"/>
      <c r="I1216" s="7"/>
      <c r="J1216" s="10">
        <v>627.78</v>
      </c>
      <c r="K1216" s="7" t="s">
        <v>16</v>
      </c>
      <c r="L1216" s="7"/>
    </row>
    <row r="1217" spans="1:12" x14ac:dyDescent="0.3">
      <c r="C1217" s="7" t="s">
        <v>318</v>
      </c>
      <c r="D1217" s="7" t="s">
        <v>1260</v>
      </c>
      <c r="E1217" s="7" t="s">
        <v>318</v>
      </c>
      <c r="F1217" s="8">
        <v>1</v>
      </c>
      <c r="G1217" s="7" t="s">
        <v>1261</v>
      </c>
      <c r="H1217" s="9"/>
      <c r="I1217" s="7"/>
      <c r="J1217" s="10">
        <v>7320.66</v>
      </c>
      <c r="K1217" s="7" t="s">
        <v>16</v>
      </c>
      <c r="L1217" s="7"/>
    </row>
    <row r="1218" spans="1:12" x14ac:dyDescent="0.3">
      <c r="C1218" s="7" t="s">
        <v>262</v>
      </c>
      <c r="D1218" s="7" t="s">
        <v>1262</v>
      </c>
      <c r="E1218" s="7" t="s">
        <v>262</v>
      </c>
      <c r="F1218" s="8">
        <v>1</v>
      </c>
      <c r="G1218" s="7" t="s">
        <v>1263</v>
      </c>
      <c r="H1218" s="9"/>
      <c r="I1218" s="7"/>
      <c r="J1218" s="10">
        <v>2787.4</v>
      </c>
      <c r="K1218" s="7" t="s">
        <v>16</v>
      </c>
      <c r="L1218" s="7"/>
    </row>
    <row r="1220" spans="1:12" x14ac:dyDescent="0.3">
      <c r="G1220" s="11" t="s">
        <v>31</v>
      </c>
      <c r="H1220" s="12">
        <f>+COUNTIF(K1216:K1218,"=Pte.")</f>
        <v>3</v>
      </c>
      <c r="I1220" s="11" t="s">
        <v>32</v>
      </c>
      <c r="J1220" s="13">
        <f>+SUMIF(K1216:K1218,"=Pte.",J1216:J1218)</f>
        <v>10735.84</v>
      </c>
    </row>
    <row r="1222" spans="1:12" x14ac:dyDescent="0.3">
      <c r="A1222" s="5">
        <v>430000566</v>
      </c>
      <c r="B1222" s="5" t="s">
        <v>1264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3">
      <c r="C1223" s="7" t="s">
        <v>1265</v>
      </c>
      <c r="D1223" s="7" t="s">
        <v>1266</v>
      </c>
      <c r="E1223" s="7" t="s">
        <v>1265</v>
      </c>
      <c r="F1223" s="8">
        <v>1</v>
      </c>
      <c r="G1223" s="7" t="s">
        <v>1267</v>
      </c>
      <c r="H1223" s="9"/>
      <c r="I1223" s="7"/>
      <c r="J1223" s="10">
        <v>627.78</v>
      </c>
      <c r="K1223" s="7" t="s">
        <v>16</v>
      </c>
      <c r="L1223" s="7"/>
    </row>
    <row r="1224" spans="1:12" x14ac:dyDescent="0.3">
      <c r="C1224" s="7" t="s">
        <v>120</v>
      </c>
      <c r="D1224" s="7" t="s">
        <v>1268</v>
      </c>
      <c r="E1224" s="7" t="s">
        <v>120</v>
      </c>
      <c r="F1224" s="8">
        <v>1</v>
      </c>
      <c r="G1224" s="7" t="s">
        <v>1269</v>
      </c>
      <c r="H1224" s="9"/>
      <c r="I1224" s="7"/>
      <c r="J1224" s="10">
        <v>504.3</v>
      </c>
      <c r="K1224" s="7" t="s">
        <v>16</v>
      </c>
      <c r="L1224" s="7"/>
    </row>
    <row r="1225" spans="1:12" x14ac:dyDescent="0.3">
      <c r="C1225" s="7" t="s">
        <v>120</v>
      </c>
      <c r="D1225" s="7" t="s">
        <v>1270</v>
      </c>
      <c r="E1225" s="7" t="s">
        <v>120</v>
      </c>
      <c r="F1225" s="8">
        <v>1</v>
      </c>
      <c r="G1225" s="7" t="s">
        <v>1271</v>
      </c>
      <c r="H1225" s="9"/>
      <c r="I1225" s="7"/>
      <c r="J1225" s="10">
        <v>-100</v>
      </c>
      <c r="K1225" s="7" t="s">
        <v>16</v>
      </c>
      <c r="L1225" s="7"/>
    </row>
    <row r="1227" spans="1:12" x14ac:dyDescent="0.3">
      <c r="G1227" s="11" t="s">
        <v>31</v>
      </c>
      <c r="H1227" s="12">
        <f>+COUNTIF(K1223:K1225,"=Pte.")</f>
        <v>3</v>
      </c>
      <c r="I1227" s="11" t="s">
        <v>32</v>
      </c>
      <c r="J1227" s="13">
        <f>+SUMIF(K1223:K1225,"=Pte.",J1223:J1225)</f>
        <v>1032.08</v>
      </c>
    </row>
    <row r="1229" spans="1:12" x14ac:dyDescent="0.3">
      <c r="A1229" s="5">
        <v>430000567</v>
      </c>
      <c r="B1229" s="5" t="s">
        <v>1272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3">
      <c r="C1230" s="7" t="s">
        <v>1265</v>
      </c>
      <c r="D1230" s="7" t="s">
        <v>1273</v>
      </c>
      <c r="E1230" s="7" t="s">
        <v>1265</v>
      </c>
      <c r="F1230" s="8">
        <v>1</v>
      </c>
      <c r="G1230" s="7" t="s">
        <v>1274</v>
      </c>
      <c r="H1230" s="9"/>
      <c r="I1230" s="7"/>
      <c r="J1230" s="10">
        <v>-22</v>
      </c>
      <c r="K1230" s="7" t="s">
        <v>16</v>
      </c>
      <c r="L1230" s="7"/>
    </row>
    <row r="1231" spans="1:12" x14ac:dyDescent="0.3">
      <c r="C1231" s="7" t="s">
        <v>526</v>
      </c>
      <c r="D1231" s="7" t="s">
        <v>1275</v>
      </c>
      <c r="E1231" s="7" t="s">
        <v>526</v>
      </c>
      <c r="F1231" s="8">
        <v>1</v>
      </c>
      <c r="G1231" s="7" t="s">
        <v>1276</v>
      </c>
      <c r="H1231" s="9"/>
      <c r="I1231" s="7"/>
      <c r="J1231" s="10">
        <v>-28.6</v>
      </c>
      <c r="K1231" s="7" t="s">
        <v>16</v>
      </c>
      <c r="L1231" s="7"/>
    </row>
    <row r="1232" spans="1:12" x14ac:dyDescent="0.3">
      <c r="C1232" s="7" t="s">
        <v>328</v>
      </c>
      <c r="D1232" s="7" t="s">
        <v>1277</v>
      </c>
      <c r="E1232" s="7" t="s">
        <v>328</v>
      </c>
      <c r="F1232" s="8">
        <v>1</v>
      </c>
      <c r="G1232" s="7" t="s">
        <v>1278</v>
      </c>
      <c r="H1232" s="9"/>
      <c r="I1232" s="7"/>
      <c r="J1232" s="10">
        <v>-177.53</v>
      </c>
      <c r="K1232" s="7" t="s">
        <v>16</v>
      </c>
      <c r="L1232" s="7"/>
    </row>
    <row r="1234" spans="1:12" x14ac:dyDescent="0.3">
      <c r="G1234" s="11" t="s">
        <v>31</v>
      </c>
      <c r="H1234" s="12">
        <f>+COUNTIF(K1230:K1232,"=Pte.")</f>
        <v>3</v>
      </c>
      <c r="I1234" s="11" t="s">
        <v>32</v>
      </c>
      <c r="J1234" s="13">
        <f>+SUMIF(K1230:K1232,"=Pte.",J1230:J1232)</f>
        <v>-228.13</v>
      </c>
    </row>
    <row r="1236" spans="1:12" x14ac:dyDescent="0.3">
      <c r="A1236" s="5">
        <v>430000568</v>
      </c>
      <c r="B1236" s="5" t="s">
        <v>1279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3">
      <c r="C1237" s="7" t="s">
        <v>1265</v>
      </c>
      <c r="D1237" s="7" t="s">
        <v>1280</v>
      </c>
      <c r="E1237" s="7" t="s">
        <v>1265</v>
      </c>
      <c r="F1237" s="8">
        <v>1</v>
      </c>
      <c r="G1237" s="7" t="s">
        <v>1281</v>
      </c>
      <c r="H1237" s="9"/>
      <c r="I1237" s="7"/>
      <c r="J1237" s="10">
        <v>503.47</v>
      </c>
      <c r="K1237" s="7" t="s">
        <v>16</v>
      </c>
      <c r="L1237" s="7"/>
    </row>
    <row r="1239" spans="1:12" x14ac:dyDescent="0.3">
      <c r="G1239" s="11" t="s">
        <v>31</v>
      </c>
      <c r="H1239" s="12">
        <f>+COUNTIF(K1237:K1237,"=Pte.")</f>
        <v>1</v>
      </c>
      <c r="I1239" s="11" t="s">
        <v>32</v>
      </c>
      <c r="J1239" s="13">
        <f>+SUMIF(K1237:K1237,"=Pte.",J1237:J1237)</f>
        <v>503.47</v>
      </c>
    </row>
    <row r="1241" spans="1:12" x14ac:dyDescent="0.3">
      <c r="A1241" s="5">
        <v>430000571</v>
      </c>
      <c r="B1241" s="5" t="s">
        <v>1282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3">
      <c r="C1242" s="7" t="s">
        <v>1159</v>
      </c>
      <c r="D1242" s="7" t="s">
        <v>1283</v>
      </c>
      <c r="E1242" s="7" t="s">
        <v>1159</v>
      </c>
      <c r="F1242" s="8">
        <v>1</v>
      </c>
      <c r="G1242" s="7" t="s">
        <v>1284</v>
      </c>
      <c r="H1242" s="9"/>
      <c r="I1242" s="7"/>
      <c r="J1242" s="10">
        <v>708.71</v>
      </c>
      <c r="K1242" s="7" t="s">
        <v>16</v>
      </c>
      <c r="L1242" s="7"/>
    </row>
    <row r="1244" spans="1:12" x14ac:dyDescent="0.3">
      <c r="G1244" s="11" t="s">
        <v>31</v>
      </c>
      <c r="H1244" s="12">
        <f>+COUNTIF(K1242:K1242,"=Pte.")</f>
        <v>1</v>
      </c>
      <c r="I1244" s="11" t="s">
        <v>32</v>
      </c>
      <c r="J1244" s="13">
        <f>+SUMIF(K1242:K1242,"=Pte.",J1242:J1242)</f>
        <v>708.71</v>
      </c>
    </row>
    <row r="1246" spans="1:12" x14ac:dyDescent="0.3">
      <c r="A1246" s="5">
        <v>430000572</v>
      </c>
      <c r="B1246" s="5" t="s">
        <v>1285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3">
      <c r="C1247" s="7" t="s">
        <v>1011</v>
      </c>
      <c r="D1247" s="7" t="s">
        <v>1286</v>
      </c>
      <c r="E1247" s="7" t="s">
        <v>1011</v>
      </c>
      <c r="F1247" s="8">
        <v>1</v>
      </c>
      <c r="G1247" s="7" t="s">
        <v>1287</v>
      </c>
      <c r="H1247" s="9"/>
      <c r="I1247" s="7"/>
      <c r="J1247" s="10">
        <v>874.62</v>
      </c>
      <c r="K1247" s="7" t="s">
        <v>16</v>
      </c>
      <c r="L1247" s="7"/>
    </row>
    <row r="1249" spans="1:12" x14ac:dyDescent="0.3">
      <c r="G1249" s="11" t="s">
        <v>31</v>
      </c>
      <c r="H1249" s="12">
        <f>+COUNTIF(K1247:K1247,"=Pte.")</f>
        <v>1</v>
      </c>
      <c r="I1249" s="11" t="s">
        <v>32</v>
      </c>
      <c r="J1249" s="13">
        <f>+SUMIF(K1247:K1247,"=Pte.",J1247:J1247)</f>
        <v>874.62</v>
      </c>
    </row>
    <row r="1251" spans="1:12" x14ac:dyDescent="0.3">
      <c r="A1251" s="5">
        <v>430000573</v>
      </c>
      <c r="B1251" s="5" t="s">
        <v>1288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3">
      <c r="C1252" s="7" t="s">
        <v>1011</v>
      </c>
      <c r="D1252" s="7" t="s">
        <v>1289</v>
      </c>
      <c r="E1252" s="7" t="s">
        <v>1011</v>
      </c>
      <c r="F1252" s="8">
        <v>1</v>
      </c>
      <c r="G1252" s="7" t="s">
        <v>1290</v>
      </c>
      <c r="H1252" s="9"/>
      <c r="I1252" s="7"/>
      <c r="J1252" s="10">
        <v>864.04</v>
      </c>
      <c r="K1252" s="7" t="s">
        <v>16</v>
      </c>
      <c r="L1252" s="7"/>
    </row>
    <row r="1254" spans="1:12" x14ac:dyDescent="0.3">
      <c r="G1254" s="11" t="s">
        <v>31</v>
      </c>
      <c r="H1254" s="12">
        <f>+COUNTIF(K1252:K1252,"=Pte.")</f>
        <v>1</v>
      </c>
      <c r="I1254" s="11" t="s">
        <v>32</v>
      </c>
      <c r="J1254" s="13">
        <f>+SUMIF(K1252:K1252,"=Pte.",J1252:J1252)</f>
        <v>864.04</v>
      </c>
    </row>
    <row r="1256" spans="1:12" x14ac:dyDescent="0.3">
      <c r="A1256" s="5">
        <v>430000574</v>
      </c>
      <c r="B1256" s="5" t="s">
        <v>1291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3">
      <c r="C1257" s="7" t="s">
        <v>1011</v>
      </c>
      <c r="D1257" s="7" t="s">
        <v>1292</v>
      </c>
      <c r="E1257" s="7" t="s">
        <v>1011</v>
      </c>
      <c r="F1257" s="8">
        <v>1</v>
      </c>
      <c r="G1257" s="7" t="s">
        <v>1293</v>
      </c>
      <c r="H1257" s="9"/>
      <c r="I1257" s="7"/>
      <c r="J1257" s="10">
        <v>1857.62</v>
      </c>
      <c r="K1257" s="7" t="s">
        <v>16</v>
      </c>
      <c r="L1257" s="7"/>
    </row>
    <row r="1258" spans="1:12" x14ac:dyDescent="0.3">
      <c r="C1258" s="7" t="s">
        <v>550</v>
      </c>
      <c r="D1258" s="7" t="s">
        <v>1294</v>
      </c>
      <c r="E1258" s="7" t="s">
        <v>550</v>
      </c>
      <c r="F1258" s="8">
        <v>1</v>
      </c>
      <c r="G1258" s="7" t="s">
        <v>1295</v>
      </c>
      <c r="H1258" s="9"/>
      <c r="I1258" s="7"/>
      <c r="J1258" s="10">
        <v>75.819999999999993</v>
      </c>
      <c r="K1258" s="7" t="s">
        <v>16</v>
      </c>
      <c r="L1258" s="7"/>
    </row>
    <row r="1260" spans="1:12" x14ac:dyDescent="0.3">
      <c r="G1260" s="11" t="s">
        <v>31</v>
      </c>
      <c r="H1260" s="12">
        <f>+COUNTIF(K1257:K1258,"=Pte.")</f>
        <v>2</v>
      </c>
      <c r="I1260" s="11" t="s">
        <v>32</v>
      </c>
      <c r="J1260" s="13">
        <f>+SUMIF(K1257:K1258,"=Pte.",J1257:J1258)</f>
        <v>1933.4399999999998</v>
      </c>
    </row>
    <row r="1262" spans="1:12" x14ac:dyDescent="0.3">
      <c r="A1262" s="5">
        <v>430000575</v>
      </c>
      <c r="B1262" s="5" t="s">
        <v>1296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3">
      <c r="C1263" s="7" t="s">
        <v>392</v>
      </c>
      <c r="D1263" s="7" t="s">
        <v>1297</v>
      </c>
      <c r="E1263" s="7" t="s">
        <v>392</v>
      </c>
      <c r="F1263" s="8">
        <v>1</v>
      </c>
      <c r="G1263" s="7" t="s">
        <v>1298</v>
      </c>
      <c r="H1263" s="9"/>
      <c r="I1263" s="7"/>
      <c r="J1263" s="10">
        <v>44.48</v>
      </c>
      <c r="K1263" s="7" t="s">
        <v>16</v>
      </c>
      <c r="L1263" s="7"/>
    </row>
    <row r="1264" spans="1:12" x14ac:dyDescent="0.3">
      <c r="C1264" s="7" t="s">
        <v>131</v>
      </c>
      <c r="D1264" s="7" t="s">
        <v>1299</v>
      </c>
      <c r="E1264" s="7" t="s">
        <v>131</v>
      </c>
      <c r="F1264" s="8">
        <v>1</v>
      </c>
      <c r="G1264" s="7" t="s">
        <v>1300</v>
      </c>
      <c r="H1264" s="9"/>
      <c r="I1264" s="7"/>
      <c r="J1264" s="10">
        <v>975.25</v>
      </c>
      <c r="K1264" s="7" t="s">
        <v>16</v>
      </c>
      <c r="L1264" s="7"/>
    </row>
    <row r="1265" spans="1:12" x14ac:dyDescent="0.3">
      <c r="C1265" s="7" t="s">
        <v>534</v>
      </c>
      <c r="D1265" s="7" t="s">
        <v>1301</v>
      </c>
      <c r="E1265" s="7" t="s">
        <v>534</v>
      </c>
      <c r="F1265" s="8">
        <v>1</v>
      </c>
      <c r="G1265" s="7" t="s">
        <v>1302</v>
      </c>
      <c r="H1265" s="9"/>
      <c r="I1265" s="7"/>
      <c r="J1265" s="10">
        <v>-200</v>
      </c>
      <c r="K1265" s="7" t="s">
        <v>16</v>
      </c>
      <c r="L1265" s="7"/>
    </row>
    <row r="1266" spans="1:12" x14ac:dyDescent="0.3">
      <c r="C1266" s="7" t="s">
        <v>28</v>
      </c>
      <c r="D1266" s="7" t="s">
        <v>1303</v>
      </c>
      <c r="E1266" s="7" t="s">
        <v>28</v>
      </c>
      <c r="F1266" s="8">
        <v>1</v>
      </c>
      <c r="G1266" s="7" t="s">
        <v>1304</v>
      </c>
      <c r="H1266" s="9"/>
      <c r="I1266" s="7"/>
      <c r="J1266" s="10">
        <v>429.01</v>
      </c>
      <c r="K1266" s="7" t="s">
        <v>16</v>
      </c>
      <c r="L1266" s="7"/>
    </row>
    <row r="1268" spans="1:12" x14ac:dyDescent="0.3">
      <c r="G1268" s="11" t="s">
        <v>31</v>
      </c>
      <c r="H1268" s="12">
        <f>+COUNTIF(K1263:K1266,"=Pte.")</f>
        <v>4</v>
      </c>
      <c r="I1268" s="11" t="s">
        <v>32</v>
      </c>
      <c r="J1268" s="13">
        <f>+SUMIF(K1263:K1266,"=Pte.",J1263:J1266)</f>
        <v>1248.74</v>
      </c>
    </row>
    <row r="1270" spans="1:12" x14ac:dyDescent="0.3">
      <c r="A1270" s="5">
        <v>430000577</v>
      </c>
      <c r="B1270" s="5" t="s">
        <v>1305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3">
      <c r="C1271" s="7" t="s">
        <v>392</v>
      </c>
      <c r="D1271" s="7" t="s">
        <v>1306</v>
      </c>
      <c r="E1271" s="7" t="s">
        <v>392</v>
      </c>
      <c r="F1271" s="8">
        <v>1</v>
      </c>
      <c r="G1271" s="7" t="s">
        <v>1307</v>
      </c>
      <c r="H1271" s="9"/>
      <c r="I1271" s="7"/>
      <c r="J1271" s="10">
        <v>2122.66</v>
      </c>
      <c r="K1271" s="7" t="s">
        <v>16</v>
      </c>
      <c r="L1271" s="7"/>
    </row>
    <row r="1273" spans="1:12" x14ac:dyDescent="0.3">
      <c r="G1273" s="11" t="s">
        <v>31</v>
      </c>
      <c r="H1273" s="12">
        <f>+COUNTIF(K1271:K1271,"=Pte.")</f>
        <v>1</v>
      </c>
      <c r="I1273" s="11" t="s">
        <v>32</v>
      </c>
      <c r="J1273" s="13">
        <f>+SUMIF(K1271:K1271,"=Pte.",J1271:J1271)</f>
        <v>2122.66</v>
      </c>
    </row>
    <row r="1275" spans="1:12" x14ac:dyDescent="0.3">
      <c r="A1275" s="5">
        <v>430000578</v>
      </c>
      <c r="B1275" s="5" t="s">
        <v>1308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x14ac:dyDescent="0.3">
      <c r="C1276" s="7" t="s">
        <v>248</v>
      </c>
      <c r="D1276" s="7" t="s">
        <v>1309</v>
      </c>
      <c r="E1276" s="7" t="s">
        <v>248</v>
      </c>
      <c r="F1276" s="8">
        <v>1</v>
      </c>
      <c r="G1276" s="7" t="s">
        <v>1310</v>
      </c>
      <c r="H1276" s="9"/>
      <c r="I1276" s="7"/>
      <c r="J1276" s="10">
        <v>12.7</v>
      </c>
      <c r="K1276" s="7" t="s">
        <v>16</v>
      </c>
      <c r="L1276" s="7"/>
    </row>
    <row r="1278" spans="1:12" x14ac:dyDescent="0.3">
      <c r="G1278" s="11" t="s">
        <v>31</v>
      </c>
      <c r="H1278" s="12">
        <f>+COUNTIF(K1276:K1276,"=Pte.")</f>
        <v>1</v>
      </c>
      <c r="I1278" s="11" t="s">
        <v>32</v>
      </c>
      <c r="J1278" s="13">
        <f>+SUMIF(K1276:K1276,"=Pte.",J1276:J1276)</f>
        <v>12.7</v>
      </c>
    </row>
    <row r="1280" spans="1:12" x14ac:dyDescent="0.3">
      <c r="A1280" s="5">
        <v>430000580</v>
      </c>
      <c r="B1280" s="5" t="s">
        <v>1311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x14ac:dyDescent="0.3">
      <c r="C1281" s="7" t="s">
        <v>307</v>
      </c>
      <c r="D1281" s="7" t="s">
        <v>1312</v>
      </c>
      <c r="E1281" s="7" t="s">
        <v>307</v>
      </c>
      <c r="F1281" s="8">
        <v>1</v>
      </c>
      <c r="G1281" s="7" t="s">
        <v>1313</v>
      </c>
      <c r="H1281" s="9"/>
      <c r="I1281" s="7"/>
      <c r="J1281" s="10">
        <v>585.85</v>
      </c>
      <c r="K1281" s="7" t="s">
        <v>16</v>
      </c>
      <c r="L1281" s="7"/>
    </row>
    <row r="1283" spans="1:12" x14ac:dyDescent="0.3">
      <c r="G1283" s="11" t="s">
        <v>31</v>
      </c>
      <c r="H1283" s="12">
        <f>+COUNTIF(K1281:K1281,"=Pte.")</f>
        <v>1</v>
      </c>
      <c r="I1283" s="11" t="s">
        <v>32</v>
      </c>
      <c r="J1283" s="13">
        <f>+SUMIF(K1281:K1281,"=Pte.",J1281:J1281)</f>
        <v>585.85</v>
      </c>
    </row>
    <row r="1285" spans="1:12" x14ac:dyDescent="0.3">
      <c r="A1285" s="5">
        <v>430000582</v>
      </c>
      <c r="B1285" s="5" t="s">
        <v>1314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x14ac:dyDescent="0.3">
      <c r="C1286" s="7" t="s">
        <v>110</v>
      </c>
      <c r="D1286" s="7" t="s">
        <v>1315</v>
      </c>
      <c r="E1286" s="7" t="s">
        <v>110</v>
      </c>
      <c r="F1286" s="8">
        <v>1</v>
      </c>
      <c r="G1286" s="7" t="s">
        <v>1316</v>
      </c>
      <c r="H1286" s="9"/>
      <c r="I1286" s="7"/>
      <c r="J1286" s="10">
        <v>-7.94</v>
      </c>
      <c r="K1286" s="7" t="s">
        <v>16</v>
      </c>
      <c r="L1286" s="7"/>
    </row>
    <row r="1287" spans="1:12" x14ac:dyDescent="0.3">
      <c r="C1287" s="7" t="s">
        <v>198</v>
      </c>
      <c r="D1287" s="7" t="s">
        <v>1317</v>
      </c>
      <c r="E1287" s="7" t="s">
        <v>198</v>
      </c>
      <c r="F1287" s="8">
        <v>1</v>
      </c>
      <c r="G1287" s="7" t="s">
        <v>1318</v>
      </c>
      <c r="H1287" s="9"/>
      <c r="I1287" s="7"/>
      <c r="J1287" s="10">
        <v>-200</v>
      </c>
      <c r="K1287" s="7" t="s">
        <v>16</v>
      </c>
      <c r="L1287" s="7"/>
    </row>
    <row r="1288" spans="1:12" x14ac:dyDescent="0.3">
      <c r="C1288" s="7" t="s">
        <v>198</v>
      </c>
      <c r="D1288" s="7" t="s">
        <v>1319</v>
      </c>
      <c r="E1288" s="7" t="s">
        <v>198</v>
      </c>
      <c r="F1288" s="8">
        <v>1</v>
      </c>
      <c r="G1288" s="7" t="s">
        <v>1320</v>
      </c>
      <c r="H1288" s="9"/>
      <c r="I1288" s="7"/>
      <c r="J1288" s="10">
        <v>978.15</v>
      </c>
      <c r="K1288" s="7" t="s">
        <v>16</v>
      </c>
      <c r="L1288" s="7"/>
    </row>
    <row r="1290" spans="1:12" x14ac:dyDescent="0.3">
      <c r="G1290" s="11" t="s">
        <v>31</v>
      </c>
      <c r="H1290" s="12">
        <f>+COUNTIF(K1286:K1288,"=Pte.")</f>
        <v>3</v>
      </c>
      <c r="I1290" s="11" t="s">
        <v>32</v>
      </c>
      <c r="J1290" s="13">
        <f>+SUMIF(K1286:K1288,"=Pte.",J1286:J1288)</f>
        <v>770.21</v>
      </c>
    </row>
    <row r="1292" spans="1:12" x14ac:dyDescent="0.3">
      <c r="A1292" s="5">
        <v>430000587</v>
      </c>
      <c r="B1292" s="5" t="s">
        <v>1321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x14ac:dyDescent="0.3">
      <c r="C1293" s="7" t="s">
        <v>839</v>
      </c>
      <c r="D1293" s="7" t="s">
        <v>1322</v>
      </c>
      <c r="E1293" s="7" t="s">
        <v>839</v>
      </c>
      <c r="F1293" s="8">
        <v>1</v>
      </c>
      <c r="G1293" s="7" t="s">
        <v>1323</v>
      </c>
      <c r="H1293" s="9"/>
      <c r="I1293" s="7"/>
      <c r="J1293" s="10">
        <v>623.97</v>
      </c>
      <c r="K1293" s="7" t="s">
        <v>16</v>
      </c>
      <c r="L1293" s="7"/>
    </row>
    <row r="1295" spans="1:12" x14ac:dyDescent="0.3">
      <c r="G1295" s="11" t="s">
        <v>31</v>
      </c>
      <c r="H1295" s="12">
        <f>+COUNTIF(K1293:K1293,"=Pte.")</f>
        <v>1</v>
      </c>
      <c r="I1295" s="11" t="s">
        <v>32</v>
      </c>
      <c r="J1295" s="13">
        <f>+SUMIF(K1293:K1293,"=Pte.",J1293:J1293)</f>
        <v>623.97</v>
      </c>
    </row>
    <row r="1297" spans="1:12" x14ac:dyDescent="0.3">
      <c r="A1297" s="5">
        <v>430000588</v>
      </c>
      <c r="B1297" s="5" t="s">
        <v>1324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x14ac:dyDescent="0.3">
      <c r="C1298" s="7" t="s">
        <v>526</v>
      </c>
      <c r="D1298" s="7" t="s">
        <v>1325</v>
      </c>
      <c r="E1298" s="7" t="s">
        <v>526</v>
      </c>
      <c r="F1298" s="8">
        <v>1</v>
      </c>
      <c r="G1298" s="7" t="s">
        <v>1326</v>
      </c>
      <c r="H1298" s="9"/>
      <c r="I1298" s="7"/>
      <c r="J1298" s="10">
        <v>613.16999999999996</v>
      </c>
      <c r="K1298" s="7" t="s">
        <v>16</v>
      </c>
      <c r="L1298" s="7"/>
    </row>
    <row r="1300" spans="1:12" x14ac:dyDescent="0.3">
      <c r="G1300" s="11" t="s">
        <v>31</v>
      </c>
      <c r="H1300" s="12">
        <f>+COUNTIF(K1298:K1298,"=Pte.")</f>
        <v>1</v>
      </c>
      <c r="I1300" s="11" t="s">
        <v>32</v>
      </c>
      <c r="J1300" s="13">
        <f>+SUMIF(K1298:K1298,"=Pte.",J1298:J1298)</f>
        <v>613.16999999999996</v>
      </c>
    </row>
    <row r="1302" spans="1:12" x14ac:dyDescent="0.3">
      <c r="A1302" s="5">
        <v>430000592</v>
      </c>
      <c r="B1302" s="5" t="s">
        <v>1327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x14ac:dyDescent="0.3">
      <c r="C1303" s="7" t="s">
        <v>815</v>
      </c>
      <c r="D1303" s="7" t="s">
        <v>1328</v>
      </c>
      <c r="E1303" s="7" t="s">
        <v>815</v>
      </c>
      <c r="F1303" s="8">
        <v>1</v>
      </c>
      <c r="G1303" s="7" t="s">
        <v>1329</v>
      </c>
      <c r="H1303" s="9"/>
      <c r="I1303" s="7"/>
      <c r="J1303" s="10">
        <v>464.69</v>
      </c>
      <c r="K1303" s="7" t="s">
        <v>16</v>
      </c>
      <c r="L1303" s="7"/>
    </row>
    <row r="1305" spans="1:12" x14ac:dyDescent="0.3">
      <c r="G1305" s="11" t="s">
        <v>31</v>
      </c>
      <c r="H1305" s="12">
        <f>+COUNTIF(K1303:K1303,"=Pte.")</f>
        <v>1</v>
      </c>
      <c r="I1305" s="11" t="s">
        <v>32</v>
      </c>
      <c r="J1305" s="13">
        <f>+SUMIF(K1303:K1303,"=Pte.",J1303:J1303)</f>
        <v>464.69</v>
      </c>
    </row>
    <row r="1307" spans="1:12" x14ac:dyDescent="0.3">
      <c r="A1307" s="5">
        <v>430000601</v>
      </c>
      <c r="B1307" s="5" t="s">
        <v>1330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x14ac:dyDescent="0.3">
      <c r="C1308" s="7" t="s">
        <v>131</v>
      </c>
      <c r="D1308" s="7" t="s">
        <v>1331</v>
      </c>
      <c r="E1308" s="7" t="s">
        <v>131</v>
      </c>
      <c r="F1308" s="8">
        <v>1</v>
      </c>
      <c r="G1308" s="7" t="s">
        <v>1332</v>
      </c>
      <c r="H1308" s="9"/>
      <c r="I1308" s="7"/>
      <c r="J1308" s="10">
        <v>1250.9000000000001</v>
      </c>
      <c r="K1308" s="7" t="s">
        <v>16</v>
      </c>
      <c r="L1308" s="7"/>
    </row>
    <row r="1309" spans="1:12" x14ac:dyDescent="0.3">
      <c r="C1309" s="7" t="s">
        <v>534</v>
      </c>
      <c r="D1309" s="7" t="s">
        <v>1333</v>
      </c>
      <c r="E1309" s="7" t="s">
        <v>534</v>
      </c>
      <c r="F1309" s="8">
        <v>1</v>
      </c>
      <c r="G1309" s="7" t="s">
        <v>1334</v>
      </c>
      <c r="H1309" s="9"/>
      <c r="I1309" s="7"/>
      <c r="J1309" s="10">
        <v>-360.84</v>
      </c>
      <c r="K1309" s="7" t="s">
        <v>16</v>
      </c>
      <c r="L1309" s="7"/>
    </row>
    <row r="1311" spans="1:12" x14ac:dyDescent="0.3">
      <c r="G1311" s="11" t="s">
        <v>31</v>
      </c>
      <c r="H1311" s="12">
        <f>+COUNTIF(K1308:K1309,"=Pte.")</f>
        <v>2</v>
      </c>
      <c r="I1311" s="11" t="s">
        <v>32</v>
      </c>
      <c r="J1311" s="13">
        <f>+SUMIF(K1308:K1309,"=Pte.",J1308:J1309)</f>
        <v>890.06000000000017</v>
      </c>
    </row>
    <row r="1313" spans="1:12" x14ac:dyDescent="0.3">
      <c r="A1313" s="5">
        <v>430000602</v>
      </c>
      <c r="B1313" s="5" t="s">
        <v>1335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x14ac:dyDescent="0.3">
      <c r="C1314" s="7" t="s">
        <v>571</v>
      </c>
      <c r="D1314" s="7" t="s">
        <v>1336</v>
      </c>
      <c r="E1314" s="7" t="s">
        <v>571</v>
      </c>
      <c r="F1314" s="8">
        <v>1</v>
      </c>
      <c r="G1314" s="7" t="s">
        <v>1337</v>
      </c>
      <c r="H1314" s="9"/>
      <c r="I1314" s="7"/>
      <c r="J1314" s="10">
        <v>1721.54</v>
      </c>
      <c r="K1314" s="7" t="s">
        <v>16</v>
      </c>
      <c r="L1314" s="7"/>
    </row>
    <row r="1316" spans="1:12" x14ac:dyDescent="0.3">
      <c r="G1316" s="11" t="s">
        <v>31</v>
      </c>
      <c r="H1316" s="12">
        <f>+COUNTIF(K1314:K1314,"=Pte.")</f>
        <v>1</v>
      </c>
      <c r="I1316" s="11" t="s">
        <v>32</v>
      </c>
      <c r="J1316" s="13">
        <f>+SUMIF(K1314:K1314,"=Pte.",J1314:J1314)</f>
        <v>1721.54</v>
      </c>
    </row>
    <row r="1318" spans="1:12" x14ac:dyDescent="0.3">
      <c r="A1318" s="5">
        <v>430000603</v>
      </c>
      <c r="B1318" s="5" t="s">
        <v>1338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x14ac:dyDescent="0.3">
      <c r="C1319" s="7" t="s">
        <v>571</v>
      </c>
      <c r="D1319" s="7" t="s">
        <v>1339</v>
      </c>
      <c r="E1319" s="7" t="s">
        <v>571</v>
      </c>
      <c r="F1319" s="8">
        <v>1</v>
      </c>
      <c r="G1319" s="7" t="s">
        <v>1340</v>
      </c>
      <c r="H1319" s="9"/>
      <c r="I1319" s="7"/>
      <c r="J1319" s="10">
        <v>808.2</v>
      </c>
      <c r="K1319" s="7" t="s">
        <v>16</v>
      </c>
      <c r="L1319" s="7"/>
    </row>
    <row r="1320" spans="1:12" x14ac:dyDescent="0.3">
      <c r="C1320" s="7" t="s">
        <v>101</v>
      </c>
      <c r="D1320" s="7" t="s">
        <v>1341</v>
      </c>
      <c r="E1320" s="7" t="s">
        <v>101</v>
      </c>
      <c r="F1320" s="8">
        <v>1</v>
      </c>
      <c r="G1320" s="7" t="s">
        <v>1342</v>
      </c>
      <c r="H1320" s="9"/>
      <c r="I1320" s="7"/>
      <c r="J1320" s="10">
        <v>867.15</v>
      </c>
      <c r="K1320" s="7" t="s">
        <v>16</v>
      </c>
      <c r="L1320" s="7"/>
    </row>
    <row r="1321" spans="1:12" x14ac:dyDescent="0.3">
      <c r="C1321" s="7" t="s">
        <v>534</v>
      </c>
      <c r="D1321" s="7" t="s">
        <v>1343</v>
      </c>
      <c r="E1321" s="7" t="s">
        <v>534</v>
      </c>
      <c r="F1321" s="8">
        <v>1</v>
      </c>
      <c r="G1321" s="7" t="s">
        <v>1344</v>
      </c>
      <c r="H1321" s="9"/>
      <c r="I1321" s="7"/>
      <c r="J1321" s="10">
        <v>890.1</v>
      </c>
      <c r="K1321" s="7" t="s">
        <v>16</v>
      </c>
      <c r="L1321" s="7"/>
    </row>
    <row r="1323" spans="1:12" x14ac:dyDescent="0.3">
      <c r="G1323" s="11" t="s">
        <v>31</v>
      </c>
      <c r="H1323" s="12">
        <f>+COUNTIF(K1319:K1321,"=Pte.")</f>
        <v>3</v>
      </c>
      <c r="I1323" s="11" t="s">
        <v>32</v>
      </c>
      <c r="J1323" s="13">
        <f>+SUMIF(K1319:K1321,"=Pte.",J1319:J1321)</f>
        <v>2565.4499999999998</v>
      </c>
    </row>
    <row r="1325" spans="1:12" x14ac:dyDescent="0.3">
      <c r="A1325" s="5">
        <v>430000606</v>
      </c>
      <c r="B1325" s="5" t="s">
        <v>1345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3">
      <c r="C1326" s="7" t="s">
        <v>278</v>
      </c>
      <c r="D1326" s="7" t="s">
        <v>1346</v>
      </c>
      <c r="E1326" s="7" t="s">
        <v>278</v>
      </c>
      <c r="F1326" s="8">
        <v>1</v>
      </c>
      <c r="G1326" s="7" t="s">
        <v>1347</v>
      </c>
      <c r="H1326" s="9"/>
      <c r="I1326" s="7"/>
      <c r="J1326" s="10">
        <v>1099.44</v>
      </c>
      <c r="K1326" s="7" t="s">
        <v>16</v>
      </c>
      <c r="L1326" s="7"/>
    </row>
    <row r="1328" spans="1:12" x14ac:dyDescent="0.3">
      <c r="G1328" s="11" t="s">
        <v>31</v>
      </c>
      <c r="H1328" s="12">
        <f>+COUNTIF(K1326:K1326,"=Pte.")</f>
        <v>1</v>
      </c>
      <c r="I1328" s="11" t="s">
        <v>32</v>
      </c>
      <c r="J1328" s="13">
        <f>+SUMIF(K1326:K1326,"=Pte.",J1326:J1326)</f>
        <v>1099.44</v>
      </c>
    </row>
    <row r="1330" spans="1:12" x14ac:dyDescent="0.3">
      <c r="A1330" s="5">
        <v>430000607</v>
      </c>
      <c r="B1330" s="5" t="s">
        <v>1348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3">
      <c r="C1331" s="7" t="s">
        <v>34</v>
      </c>
      <c r="D1331" s="7" t="s">
        <v>1349</v>
      </c>
      <c r="E1331" s="7" t="s">
        <v>34</v>
      </c>
      <c r="F1331" s="8">
        <v>1</v>
      </c>
      <c r="G1331" s="7" t="s">
        <v>1350</v>
      </c>
      <c r="H1331" s="9"/>
      <c r="I1331" s="7"/>
      <c r="J1331" s="10">
        <v>80.849999999999994</v>
      </c>
      <c r="K1331" s="7" t="s">
        <v>16</v>
      </c>
      <c r="L1331" s="7"/>
    </row>
    <row r="1333" spans="1:12" x14ac:dyDescent="0.3">
      <c r="G1333" s="11" t="s">
        <v>31</v>
      </c>
      <c r="H1333" s="12">
        <f>+COUNTIF(K1331:K1331,"=Pte.")</f>
        <v>1</v>
      </c>
      <c r="I1333" s="11" t="s">
        <v>32</v>
      </c>
      <c r="J1333" s="13">
        <f>+SUMIF(K1331:K1331,"=Pte.",J1331:J1331)</f>
        <v>80.849999999999994</v>
      </c>
    </row>
    <row r="1335" spans="1:12" x14ac:dyDescent="0.3">
      <c r="A1335" s="5">
        <v>430000608</v>
      </c>
      <c r="B1335" s="5" t="s">
        <v>1351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3">
      <c r="C1336" s="7" t="s">
        <v>141</v>
      </c>
      <c r="D1336" s="7" t="s">
        <v>1352</v>
      </c>
      <c r="E1336" s="7" t="s">
        <v>141</v>
      </c>
      <c r="F1336" s="8">
        <v>1</v>
      </c>
      <c r="G1336" s="7" t="s">
        <v>1353</v>
      </c>
      <c r="H1336" s="9"/>
      <c r="I1336" s="7"/>
      <c r="J1336" s="10">
        <v>2190.4299999999998</v>
      </c>
      <c r="K1336" s="7" t="s">
        <v>16</v>
      </c>
      <c r="L1336" s="7"/>
    </row>
    <row r="1338" spans="1:12" x14ac:dyDescent="0.3">
      <c r="G1338" s="11" t="s">
        <v>31</v>
      </c>
      <c r="H1338" s="12">
        <f>+COUNTIF(K1336:K1336,"=Pte.")</f>
        <v>1</v>
      </c>
      <c r="I1338" s="11" t="s">
        <v>32</v>
      </c>
      <c r="J1338" s="13">
        <f>+SUMIF(K1336:K1336,"=Pte.",J1336:J1336)</f>
        <v>2190.4299999999998</v>
      </c>
    </row>
    <row r="1340" spans="1:12" x14ac:dyDescent="0.3">
      <c r="A1340" s="5">
        <v>430000609</v>
      </c>
      <c r="B1340" s="5" t="s">
        <v>1354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3">
      <c r="C1341" s="7" t="s">
        <v>211</v>
      </c>
      <c r="D1341" s="7" t="s">
        <v>1355</v>
      </c>
      <c r="E1341" s="7" t="s">
        <v>211</v>
      </c>
      <c r="F1341" s="8">
        <v>1</v>
      </c>
      <c r="G1341" s="7" t="s">
        <v>1356</v>
      </c>
      <c r="H1341" s="9"/>
      <c r="I1341" s="7"/>
      <c r="J1341" s="10">
        <v>-100</v>
      </c>
      <c r="K1341" s="7" t="s">
        <v>16</v>
      </c>
      <c r="L1341" s="7"/>
    </row>
    <row r="1343" spans="1:12" x14ac:dyDescent="0.3">
      <c r="G1343" s="11" t="s">
        <v>31</v>
      </c>
      <c r="H1343" s="12">
        <f>+COUNTIF(K1341:K1341,"=Pte.")</f>
        <v>1</v>
      </c>
      <c r="I1343" s="11" t="s">
        <v>32</v>
      </c>
      <c r="J1343" s="13">
        <f>+SUMIF(K1341:K1341,"=Pte.",J1341:J1341)</f>
        <v>-100</v>
      </c>
    </row>
    <row r="1345" spans="1:12" x14ac:dyDescent="0.3">
      <c r="A1345" s="5">
        <v>430000613</v>
      </c>
      <c r="B1345" s="5" t="s">
        <v>1357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3">
      <c r="C1346" s="7" t="s">
        <v>1080</v>
      </c>
      <c r="D1346" s="7" t="s">
        <v>1358</v>
      </c>
      <c r="E1346" s="7" t="s">
        <v>1080</v>
      </c>
      <c r="F1346" s="8">
        <v>1</v>
      </c>
      <c r="G1346" s="7" t="s">
        <v>1359</v>
      </c>
      <c r="H1346" s="9"/>
      <c r="I1346" s="7"/>
      <c r="J1346" s="10">
        <v>1610.56</v>
      </c>
      <c r="K1346" s="7" t="s">
        <v>16</v>
      </c>
      <c r="L1346" s="7"/>
    </row>
    <row r="1347" spans="1:12" x14ac:dyDescent="0.3">
      <c r="C1347" s="7" t="s">
        <v>214</v>
      </c>
      <c r="D1347" s="7" t="s">
        <v>1360</v>
      </c>
      <c r="E1347" s="7" t="s">
        <v>214</v>
      </c>
      <c r="F1347" s="8">
        <v>1</v>
      </c>
      <c r="G1347" s="7" t="s">
        <v>1361</v>
      </c>
      <c r="H1347" s="9"/>
      <c r="I1347" s="7"/>
      <c r="J1347" s="10">
        <v>-1610.56</v>
      </c>
      <c r="K1347" s="7" t="s">
        <v>16</v>
      </c>
      <c r="L1347" s="7"/>
    </row>
    <row r="1348" spans="1:12" x14ac:dyDescent="0.3">
      <c r="C1348" s="7" t="s">
        <v>214</v>
      </c>
      <c r="D1348" s="7" t="s">
        <v>1362</v>
      </c>
      <c r="E1348" s="7" t="s">
        <v>214</v>
      </c>
      <c r="F1348" s="8">
        <v>1</v>
      </c>
      <c r="G1348" s="7" t="s">
        <v>1363</v>
      </c>
      <c r="H1348" s="9"/>
      <c r="I1348" s="7"/>
      <c r="J1348" s="10">
        <v>997.15</v>
      </c>
      <c r="K1348" s="7" t="s">
        <v>16</v>
      </c>
      <c r="L1348" s="7"/>
    </row>
    <row r="1349" spans="1:12" x14ac:dyDescent="0.3">
      <c r="C1349" s="7" t="s">
        <v>465</v>
      </c>
      <c r="D1349" s="7" t="s">
        <v>1364</v>
      </c>
      <c r="E1349" s="7" t="s">
        <v>465</v>
      </c>
      <c r="F1349" s="8">
        <v>1</v>
      </c>
      <c r="G1349" s="7" t="s">
        <v>1365</v>
      </c>
      <c r="H1349" s="9"/>
      <c r="I1349" s="7"/>
      <c r="J1349" s="10">
        <v>613.41999999999996</v>
      </c>
      <c r="K1349" s="7" t="s">
        <v>16</v>
      </c>
      <c r="L1349" s="7"/>
    </row>
    <row r="1351" spans="1:12" x14ac:dyDescent="0.3">
      <c r="G1351" s="11" t="s">
        <v>31</v>
      </c>
      <c r="H1351" s="12">
        <f>+COUNTIF(K1346:K1349,"=Pte.")</f>
        <v>4</v>
      </c>
      <c r="I1351" s="11" t="s">
        <v>32</v>
      </c>
      <c r="J1351" s="13">
        <f>+SUMIF(K1346:K1349,"=Pte.",J1346:J1349)</f>
        <v>1610.57</v>
      </c>
    </row>
    <row r="1353" spans="1:12" x14ac:dyDescent="0.3">
      <c r="A1353" s="5">
        <v>430000617</v>
      </c>
      <c r="B1353" s="5" t="s">
        <v>1366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3">
      <c r="C1354" s="7" t="s">
        <v>328</v>
      </c>
      <c r="D1354" s="7" t="s">
        <v>1367</v>
      </c>
      <c r="E1354" s="7" t="s">
        <v>328</v>
      </c>
      <c r="F1354" s="8">
        <v>1</v>
      </c>
      <c r="G1354" s="7" t="s">
        <v>1368</v>
      </c>
      <c r="H1354" s="9"/>
      <c r="I1354" s="7"/>
      <c r="J1354" s="10">
        <v>987.41</v>
      </c>
      <c r="K1354" s="7" t="s">
        <v>16</v>
      </c>
      <c r="L1354" s="7"/>
    </row>
    <row r="1356" spans="1:12" x14ac:dyDescent="0.3">
      <c r="G1356" s="11" t="s">
        <v>31</v>
      </c>
      <c r="H1356" s="12">
        <f>+COUNTIF(K1354:K1354,"=Pte.")</f>
        <v>1</v>
      </c>
      <c r="I1356" s="11" t="s">
        <v>32</v>
      </c>
      <c r="J1356" s="13">
        <f>+SUMIF(K1354:K1354,"=Pte.",J1354:J1354)</f>
        <v>987.41</v>
      </c>
    </row>
    <row r="1358" spans="1:12" x14ac:dyDescent="0.3">
      <c r="A1358" s="5">
        <v>430000618</v>
      </c>
      <c r="B1358" s="5" t="s">
        <v>1369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3">
      <c r="C1359" s="7" t="s">
        <v>328</v>
      </c>
      <c r="D1359" s="7" t="s">
        <v>1370</v>
      </c>
      <c r="E1359" s="7" t="s">
        <v>328</v>
      </c>
      <c r="F1359" s="8">
        <v>1</v>
      </c>
      <c r="G1359" s="7" t="s">
        <v>1371</v>
      </c>
      <c r="H1359" s="9"/>
      <c r="I1359" s="7"/>
      <c r="J1359" s="10">
        <v>5000</v>
      </c>
      <c r="K1359" s="7" t="s">
        <v>16</v>
      </c>
      <c r="L1359" s="7"/>
    </row>
    <row r="1361" spans="1:12" x14ac:dyDescent="0.3">
      <c r="G1361" s="11" t="s">
        <v>31</v>
      </c>
      <c r="H1361" s="12">
        <f>+COUNTIF(K1359:K1359,"=Pte.")</f>
        <v>1</v>
      </c>
      <c r="I1361" s="11" t="s">
        <v>32</v>
      </c>
      <c r="J1361" s="13">
        <f>+SUMIF(K1359:K1359,"=Pte.",J1359:J1359)</f>
        <v>5000</v>
      </c>
    </row>
    <row r="1363" spans="1:12" x14ac:dyDescent="0.3">
      <c r="A1363" s="5">
        <v>430000620</v>
      </c>
      <c r="B1363" s="5" t="s">
        <v>1372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3">
      <c r="C1364" s="7" t="s">
        <v>45</v>
      </c>
      <c r="D1364" s="7" t="s">
        <v>1373</v>
      </c>
      <c r="E1364" s="7" t="s">
        <v>45</v>
      </c>
      <c r="F1364" s="8">
        <v>1</v>
      </c>
      <c r="G1364" s="7" t="s">
        <v>1374</v>
      </c>
      <c r="H1364" s="9"/>
      <c r="I1364" s="7"/>
      <c r="J1364" s="10">
        <v>1908.24</v>
      </c>
      <c r="K1364" s="7" t="s">
        <v>16</v>
      </c>
      <c r="L1364" s="7"/>
    </row>
    <row r="1366" spans="1:12" x14ac:dyDescent="0.3">
      <c r="G1366" s="11" t="s">
        <v>31</v>
      </c>
      <c r="H1366" s="12">
        <f>+COUNTIF(K1364:K1364,"=Pte.")</f>
        <v>1</v>
      </c>
      <c r="I1366" s="11" t="s">
        <v>32</v>
      </c>
      <c r="J1366" s="13">
        <f>+SUMIF(K1364:K1364,"=Pte.",J1364:J1364)</f>
        <v>1908.24</v>
      </c>
    </row>
    <row r="1368" spans="1:12" x14ac:dyDescent="0.3">
      <c r="A1368" s="5">
        <v>430000621</v>
      </c>
      <c r="B1368" s="5" t="s">
        <v>1375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3">
      <c r="C1369" s="7" t="s">
        <v>775</v>
      </c>
      <c r="D1369" s="7" t="s">
        <v>1376</v>
      </c>
      <c r="E1369" s="7" t="s">
        <v>775</v>
      </c>
      <c r="F1369" s="8">
        <v>1</v>
      </c>
      <c r="G1369" s="7" t="s">
        <v>1377</v>
      </c>
      <c r="H1369" s="9"/>
      <c r="I1369" s="7"/>
      <c r="J1369" s="10">
        <v>3345.9</v>
      </c>
      <c r="K1369" s="7" t="s">
        <v>16</v>
      </c>
      <c r="L1369" s="7"/>
    </row>
    <row r="1371" spans="1:12" x14ac:dyDescent="0.3">
      <c r="G1371" s="11" t="s">
        <v>31</v>
      </c>
      <c r="H1371" s="12">
        <f>+COUNTIF(K1369:K1369,"=Pte.")</f>
        <v>1</v>
      </c>
      <c r="I1371" s="11" t="s">
        <v>32</v>
      </c>
      <c r="J1371" s="13">
        <f>+SUMIF(K1369:K1369,"=Pte.",J1369:J1369)</f>
        <v>3345.9</v>
      </c>
    </row>
    <row r="1373" spans="1:12" x14ac:dyDescent="0.3">
      <c r="A1373" s="5">
        <v>430000622</v>
      </c>
      <c r="B1373" s="5" t="s">
        <v>1378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3">
      <c r="C1374" s="7" t="s">
        <v>775</v>
      </c>
      <c r="D1374" s="7" t="s">
        <v>1379</v>
      </c>
      <c r="E1374" s="7" t="s">
        <v>775</v>
      </c>
      <c r="F1374" s="8">
        <v>1</v>
      </c>
      <c r="G1374" s="7" t="s">
        <v>1380</v>
      </c>
      <c r="H1374" s="9"/>
      <c r="I1374" s="7"/>
      <c r="J1374" s="10">
        <v>761.61</v>
      </c>
      <c r="K1374" s="7" t="s">
        <v>16</v>
      </c>
      <c r="L1374" s="7"/>
    </row>
    <row r="1376" spans="1:12" x14ac:dyDescent="0.3">
      <c r="G1376" s="11" t="s">
        <v>31</v>
      </c>
      <c r="H1376" s="12">
        <f>+COUNTIF(K1374:K1374,"=Pte.")</f>
        <v>1</v>
      </c>
      <c r="I1376" s="11" t="s">
        <v>32</v>
      </c>
      <c r="J1376" s="13">
        <f>+SUMIF(K1374:K1374,"=Pte.",J1374:J1374)</f>
        <v>761.61</v>
      </c>
    </row>
    <row r="1378" spans="1:12" x14ac:dyDescent="0.3">
      <c r="A1378" s="5">
        <v>430000623</v>
      </c>
      <c r="B1378" s="5" t="s">
        <v>1381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3">
      <c r="C1379" s="7" t="s">
        <v>262</v>
      </c>
      <c r="D1379" s="7" t="s">
        <v>1382</v>
      </c>
      <c r="E1379" s="7" t="s">
        <v>262</v>
      </c>
      <c r="F1379" s="8">
        <v>1</v>
      </c>
      <c r="G1379" s="7" t="s">
        <v>1383</v>
      </c>
      <c r="H1379" s="9"/>
      <c r="I1379" s="7"/>
      <c r="J1379" s="10">
        <v>2390.5700000000002</v>
      </c>
      <c r="K1379" s="7" t="s">
        <v>16</v>
      </c>
      <c r="L1379" s="7"/>
    </row>
    <row r="1381" spans="1:12" x14ac:dyDescent="0.3">
      <c r="G1381" s="11" t="s">
        <v>31</v>
      </c>
      <c r="H1381" s="12">
        <f>+COUNTIF(K1379:K1379,"=Pte.")</f>
        <v>1</v>
      </c>
      <c r="I1381" s="11" t="s">
        <v>32</v>
      </c>
      <c r="J1381" s="13">
        <f>+SUMIF(K1379:K1379,"=Pte.",J1379:J1379)</f>
        <v>2390.5700000000002</v>
      </c>
    </row>
    <row r="1383" spans="1:12" x14ac:dyDescent="0.3">
      <c r="A1383" s="5">
        <v>430000625</v>
      </c>
      <c r="B1383" s="5" t="s">
        <v>1384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3">
      <c r="C1384" s="7" t="s">
        <v>101</v>
      </c>
      <c r="D1384" s="7" t="s">
        <v>1385</v>
      </c>
      <c r="E1384" s="7" t="s">
        <v>101</v>
      </c>
      <c r="F1384" s="8">
        <v>1</v>
      </c>
      <c r="G1384" s="7" t="s">
        <v>1386</v>
      </c>
      <c r="H1384" s="9"/>
      <c r="I1384" s="7"/>
      <c r="J1384" s="10">
        <v>2076.25</v>
      </c>
      <c r="K1384" s="7" t="s">
        <v>16</v>
      </c>
      <c r="L1384" s="7"/>
    </row>
    <row r="1386" spans="1:12" x14ac:dyDescent="0.3">
      <c r="G1386" s="11" t="s">
        <v>31</v>
      </c>
      <c r="H1386" s="12">
        <f>+COUNTIF(K1384:K1384,"=Pte.")</f>
        <v>1</v>
      </c>
      <c r="I1386" s="11" t="s">
        <v>32</v>
      </c>
      <c r="J1386" s="13">
        <f>+SUMIF(K1384:K1384,"=Pte.",J1384:J1384)</f>
        <v>2076.25</v>
      </c>
    </row>
    <row r="1388" spans="1:12" x14ac:dyDescent="0.3">
      <c r="A1388" s="5">
        <v>430000627</v>
      </c>
      <c r="B1388" s="5" t="s">
        <v>1387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3">
      <c r="C1389" s="7" t="s">
        <v>101</v>
      </c>
      <c r="D1389" s="7" t="s">
        <v>1388</v>
      </c>
      <c r="E1389" s="7" t="s">
        <v>101</v>
      </c>
      <c r="F1389" s="8">
        <v>1</v>
      </c>
      <c r="G1389" s="7" t="s">
        <v>1389</v>
      </c>
      <c r="H1389" s="9"/>
      <c r="I1389" s="7"/>
      <c r="J1389" s="10">
        <v>2098.73</v>
      </c>
      <c r="K1389" s="7" t="s">
        <v>16</v>
      </c>
      <c r="L1389" s="7"/>
    </row>
    <row r="1391" spans="1:12" x14ac:dyDescent="0.3">
      <c r="G1391" s="11" t="s">
        <v>31</v>
      </c>
      <c r="H1391" s="12">
        <f>+COUNTIF(K1389:K1389,"=Pte.")</f>
        <v>1</v>
      </c>
      <c r="I1391" s="11" t="s">
        <v>32</v>
      </c>
      <c r="J1391" s="13">
        <f>+SUMIF(K1389:K1389,"=Pte.",J1389:J1389)</f>
        <v>2098.73</v>
      </c>
    </row>
    <row r="1393" spans="1:12" x14ac:dyDescent="0.3">
      <c r="A1393" s="5">
        <v>430000628</v>
      </c>
      <c r="B1393" s="5" t="s">
        <v>1390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x14ac:dyDescent="0.3">
      <c r="C1394" s="7" t="s">
        <v>104</v>
      </c>
      <c r="D1394" s="7" t="s">
        <v>1391</v>
      </c>
      <c r="E1394" s="7" t="s">
        <v>104</v>
      </c>
      <c r="F1394" s="8">
        <v>1</v>
      </c>
      <c r="G1394" s="7" t="s">
        <v>1392</v>
      </c>
      <c r="H1394" s="9"/>
      <c r="I1394" s="7"/>
      <c r="J1394" s="10">
        <v>6466.83</v>
      </c>
      <c r="K1394" s="7" t="s">
        <v>16</v>
      </c>
      <c r="L1394" s="7"/>
    </row>
    <row r="1396" spans="1:12" x14ac:dyDescent="0.3">
      <c r="G1396" s="11" t="s">
        <v>31</v>
      </c>
      <c r="H1396" s="12">
        <f>+COUNTIF(K1394:K1394,"=Pte.")</f>
        <v>1</v>
      </c>
      <c r="I1396" s="11" t="s">
        <v>32</v>
      </c>
      <c r="J1396" s="13">
        <f>+SUMIF(K1394:K1394,"=Pte.",J1394:J1394)</f>
        <v>6466.83</v>
      </c>
    </row>
    <row r="1398" spans="1:12" x14ac:dyDescent="0.3">
      <c r="A1398" s="5">
        <v>430000630</v>
      </c>
      <c r="B1398" s="5" t="s">
        <v>1393</v>
      </c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3">
      <c r="C1399" s="7" t="s">
        <v>131</v>
      </c>
      <c r="D1399" s="7" t="s">
        <v>1394</v>
      </c>
      <c r="E1399" s="7" t="s">
        <v>131</v>
      </c>
      <c r="F1399" s="8">
        <v>1</v>
      </c>
      <c r="G1399" s="7" t="s">
        <v>1395</v>
      </c>
      <c r="H1399" s="9"/>
      <c r="I1399" s="7"/>
      <c r="J1399" s="10">
        <v>598.85</v>
      </c>
      <c r="K1399" s="7" t="s">
        <v>16</v>
      </c>
      <c r="L1399" s="7"/>
    </row>
    <row r="1401" spans="1:12" x14ac:dyDescent="0.3">
      <c r="G1401" s="11" t="s">
        <v>31</v>
      </c>
      <c r="H1401" s="12">
        <f>+COUNTIF(K1399:K1399,"=Pte.")</f>
        <v>1</v>
      </c>
      <c r="I1401" s="11" t="s">
        <v>32</v>
      </c>
      <c r="J1401" s="13">
        <f>+SUMIF(K1399:K1399,"=Pte.",J1399:J1399)</f>
        <v>598.85</v>
      </c>
    </row>
    <row r="1403" spans="1:12" x14ac:dyDescent="0.3">
      <c r="A1403" s="5">
        <v>430000631</v>
      </c>
      <c r="B1403" s="5" t="s">
        <v>1396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x14ac:dyDescent="0.3">
      <c r="C1404" s="7" t="s">
        <v>619</v>
      </c>
      <c r="D1404" s="7" t="s">
        <v>1397</v>
      </c>
      <c r="E1404" s="7" t="s">
        <v>619</v>
      </c>
      <c r="F1404" s="8">
        <v>1</v>
      </c>
      <c r="G1404" s="7" t="s">
        <v>1398</v>
      </c>
      <c r="H1404" s="9"/>
      <c r="I1404" s="7"/>
      <c r="J1404" s="10">
        <v>3462.35</v>
      </c>
      <c r="K1404" s="7" t="s">
        <v>16</v>
      </c>
      <c r="L1404" s="7"/>
    </row>
    <row r="1406" spans="1:12" x14ac:dyDescent="0.3">
      <c r="G1406" s="11" t="s">
        <v>31</v>
      </c>
      <c r="H1406" s="12">
        <f>+COUNTIF(K1404:K1404,"=Pte.")</f>
        <v>1</v>
      </c>
      <c r="I1406" s="11" t="s">
        <v>32</v>
      </c>
      <c r="J1406" s="13">
        <f>+SUMIF(K1404:K1404,"=Pte.",J1404:J1404)</f>
        <v>3462.35</v>
      </c>
    </row>
    <row r="1408" spans="1:12" x14ac:dyDescent="0.3">
      <c r="A1408" s="5">
        <v>430000632</v>
      </c>
      <c r="B1408" s="5" t="s">
        <v>1399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3">
      <c r="C1409" s="7" t="s">
        <v>110</v>
      </c>
      <c r="D1409" s="7" t="s">
        <v>1400</v>
      </c>
      <c r="E1409" s="7" t="s">
        <v>110</v>
      </c>
      <c r="F1409" s="8">
        <v>1</v>
      </c>
      <c r="G1409" s="7" t="s">
        <v>1401</v>
      </c>
      <c r="H1409" s="9"/>
      <c r="I1409" s="7"/>
      <c r="J1409" s="10">
        <v>800</v>
      </c>
      <c r="K1409" s="7" t="s">
        <v>16</v>
      </c>
      <c r="L1409" s="7"/>
    </row>
    <row r="1411" spans="1:12" x14ac:dyDescent="0.3">
      <c r="G1411" s="11" t="s">
        <v>31</v>
      </c>
      <c r="H1411" s="12">
        <f>+COUNTIF(K1409:K1409,"=Pte.")</f>
        <v>1</v>
      </c>
      <c r="I1411" s="11" t="s">
        <v>32</v>
      </c>
      <c r="J1411" s="13">
        <f>+SUMIF(K1409:K1409,"=Pte.",J1409:J1409)</f>
        <v>800</v>
      </c>
    </row>
    <row r="1413" spans="1:12" x14ac:dyDescent="0.3">
      <c r="A1413" s="5">
        <v>430000633</v>
      </c>
      <c r="B1413" s="5" t="s">
        <v>1402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3">
      <c r="C1414" s="7" t="s">
        <v>88</v>
      </c>
      <c r="D1414" s="7" t="s">
        <v>1403</v>
      </c>
      <c r="E1414" s="7" t="s">
        <v>88</v>
      </c>
      <c r="F1414" s="8">
        <v>1</v>
      </c>
      <c r="G1414" s="7" t="s">
        <v>1404</v>
      </c>
      <c r="H1414" s="9"/>
      <c r="I1414" s="7"/>
      <c r="J1414" s="10">
        <v>2588.83</v>
      </c>
      <c r="K1414" s="7" t="s">
        <v>16</v>
      </c>
      <c r="L1414" s="7"/>
    </row>
    <row r="1416" spans="1:12" x14ac:dyDescent="0.3">
      <c r="G1416" s="11" t="s">
        <v>31</v>
      </c>
      <c r="H1416" s="12">
        <f>+COUNTIF(K1414:K1414,"=Pte.")</f>
        <v>1</v>
      </c>
      <c r="I1416" s="11" t="s">
        <v>32</v>
      </c>
      <c r="J1416" s="13">
        <f>+SUMIF(K1414:K1414,"=Pte.",J1414:J1414)</f>
        <v>2588.83</v>
      </c>
    </row>
    <row r="1418" spans="1:12" x14ac:dyDescent="0.3">
      <c r="A1418" s="5">
        <v>430000634</v>
      </c>
      <c r="B1418" s="5" t="s">
        <v>1405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3">
      <c r="C1419" s="7" t="s">
        <v>88</v>
      </c>
      <c r="D1419" s="7" t="s">
        <v>1406</v>
      </c>
      <c r="E1419" s="7" t="s">
        <v>88</v>
      </c>
      <c r="F1419" s="8">
        <v>1</v>
      </c>
      <c r="G1419" s="7" t="s">
        <v>1407</v>
      </c>
      <c r="H1419" s="9"/>
      <c r="I1419" s="7"/>
      <c r="J1419" s="10">
        <v>4952.78</v>
      </c>
      <c r="K1419" s="7" t="s">
        <v>16</v>
      </c>
      <c r="L1419" s="7"/>
    </row>
    <row r="1420" spans="1:12" x14ac:dyDescent="0.3">
      <c r="C1420" s="7" t="s">
        <v>88</v>
      </c>
      <c r="D1420" s="7" t="s">
        <v>1408</v>
      </c>
      <c r="E1420" s="7" t="s">
        <v>88</v>
      </c>
      <c r="F1420" s="8">
        <v>1</v>
      </c>
      <c r="G1420" s="7" t="s">
        <v>1409</v>
      </c>
      <c r="H1420" s="9"/>
      <c r="I1420" s="7"/>
      <c r="J1420" s="10">
        <v>5031.83</v>
      </c>
      <c r="K1420" s="7" t="s">
        <v>16</v>
      </c>
      <c r="L1420" s="7"/>
    </row>
    <row r="1422" spans="1:12" x14ac:dyDescent="0.3">
      <c r="G1422" s="11" t="s">
        <v>31</v>
      </c>
      <c r="H1422" s="12">
        <f>+COUNTIF(K1419:K1420,"=Pte.")</f>
        <v>2</v>
      </c>
      <c r="I1422" s="11" t="s">
        <v>32</v>
      </c>
      <c r="J1422" s="13">
        <f>+SUMIF(K1419:K1420,"=Pte.",J1419:J1420)</f>
        <v>9984.61</v>
      </c>
    </row>
    <row r="1424" spans="1:12" x14ac:dyDescent="0.3">
      <c r="A1424" s="5">
        <v>430000635</v>
      </c>
      <c r="B1424" s="5" t="s">
        <v>1410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x14ac:dyDescent="0.3">
      <c r="C1425" s="7" t="s">
        <v>88</v>
      </c>
      <c r="D1425" s="7" t="s">
        <v>1411</v>
      </c>
      <c r="E1425" s="7" t="s">
        <v>88</v>
      </c>
      <c r="F1425" s="8">
        <v>1</v>
      </c>
      <c r="G1425" s="7" t="s">
        <v>1412</v>
      </c>
      <c r="H1425" s="9"/>
      <c r="I1425" s="7"/>
      <c r="J1425" s="10">
        <v>3808.54</v>
      </c>
      <c r="K1425" s="7" t="s">
        <v>16</v>
      </c>
      <c r="L1425" s="7"/>
    </row>
    <row r="1427" spans="1:12" x14ac:dyDescent="0.3">
      <c r="G1427" s="11" t="s">
        <v>31</v>
      </c>
      <c r="H1427" s="12">
        <f>+COUNTIF(K1425:K1425,"=Pte.")</f>
        <v>1</v>
      </c>
      <c r="I1427" s="11" t="s">
        <v>32</v>
      </c>
      <c r="J1427" s="13">
        <f>+SUMIF(K1425:K1425,"=Pte.",J1425:J1425)</f>
        <v>3808.54</v>
      </c>
    </row>
    <row r="1429" spans="1:12" x14ac:dyDescent="0.3">
      <c r="A1429" s="5">
        <v>430000636</v>
      </c>
      <c r="B1429" s="5" t="s">
        <v>1413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x14ac:dyDescent="0.3">
      <c r="C1430" s="7" t="s">
        <v>198</v>
      </c>
      <c r="D1430" s="7" t="s">
        <v>1414</v>
      </c>
      <c r="E1430" s="7" t="s">
        <v>198</v>
      </c>
      <c r="F1430" s="8">
        <v>1</v>
      </c>
      <c r="G1430" s="7" t="s">
        <v>1415</v>
      </c>
      <c r="H1430" s="9"/>
      <c r="I1430" s="7"/>
      <c r="J1430" s="10">
        <v>1114.07</v>
      </c>
      <c r="K1430" s="7" t="s">
        <v>16</v>
      </c>
      <c r="L1430" s="7"/>
    </row>
    <row r="1432" spans="1:12" x14ac:dyDescent="0.3">
      <c r="G1432" s="11" t="s">
        <v>31</v>
      </c>
      <c r="H1432" s="12">
        <f>+COUNTIF(K1430:K1430,"=Pte.")</f>
        <v>1</v>
      </c>
      <c r="I1432" s="11" t="s">
        <v>32</v>
      </c>
      <c r="J1432" s="13">
        <f>+SUMIF(K1430:K1430,"=Pte.",J1430:J1430)</f>
        <v>1114.07</v>
      </c>
    </row>
    <row r="1434" spans="1:12" x14ac:dyDescent="0.3">
      <c r="A1434" s="5">
        <v>430000637</v>
      </c>
      <c r="B1434" s="5" t="s">
        <v>1416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3">
      <c r="C1435" s="7" t="s">
        <v>198</v>
      </c>
      <c r="D1435" s="7" t="s">
        <v>1417</v>
      </c>
      <c r="E1435" s="7" t="s">
        <v>198</v>
      </c>
      <c r="F1435" s="8">
        <v>1</v>
      </c>
      <c r="G1435" s="7" t="s">
        <v>1418</v>
      </c>
      <c r="H1435" s="9"/>
      <c r="I1435" s="7"/>
      <c r="J1435" s="10">
        <v>-200</v>
      </c>
      <c r="K1435" s="7" t="s">
        <v>16</v>
      </c>
      <c r="L1435" s="7"/>
    </row>
    <row r="1436" spans="1:12" x14ac:dyDescent="0.3">
      <c r="C1436" s="7" t="s">
        <v>120</v>
      </c>
      <c r="D1436" s="7" t="s">
        <v>1419</v>
      </c>
      <c r="E1436" s="7" t="s">
        <v>120</v>
      </c>
      <c r="F1436" s="8">
        <v>1</v>
      </c>
      <c r="G1436" s="7" t="s">
        <v>1420</v>
      </c>
      <c r="H1436" s="9"/>
      <c r="I1436" s="7"/>
      <c r="J1436" s="10">
        <v>1651.72</v>
      </c>
      <c r="K1436" s="7" t="s">
        <v>16</v>
      </c>
      <c r="L1436" s="7"/>
    </row>
    <row r="1438" spans="1:12" x14ac:dyDescent="0.3">
      <c r="G1438" s="11" t="s">
        <v>31</v>
      </c>
      <c r="H1438" s="12">
        <f>+COUNTIF(K1435:K1436,"=Pte.")</f>
        <v>2</v>
      </c>
      <c r="I1438" s="11" t="s">
        <v>32</v>
      </c>
      <c r="J1438" s="13">
        <f>+SUMIF(K1435:K1436,"=Pte.",J1435:J1436)</f>
        <v>1451.72</v>
      </c>
    </row>
    <row r="1440" spans="1:12" x14ac:dyDescent="0.3">
      <c r="A1440" s="5">
        <v>430000638</v>
      </c>
      <c r="B1440" s="5" t="s">
        <v>1421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x14ac:dyDescent="0.3">
      <c r="C1441" s="7" t="s">
        <v>120</v>
      </c>
      <c r="D1441" s="7" t="s">
        <v>1422</v>
      </c>
      <c r="E1441" s="7" t="s">
        <v>120</v>
      </c>
      <c r="F1441" s="8">
        <v>1</v>
      </c>
      <c r="G1441" s="7" t="s">
        <v>1423</v>
      </c>
      <c r="H1441" s="9"/>
      <c r="I1441" s="7"/>
      <c r="J1441" s="10">
        <v>750.94</v>
      </c>
      <c r="K1441" s="7" t="s">
        <v>16</v>
      </c>
      <c r="L1441" s="7"/>
    </row>
    <row r="1443" spans="1:12" x14ac:dyDescent="0.3">
      <c r="G1443" s="11" t="s">
        <v>31</v>
      </c>
      <c r="H1443" s="12">
        <f>+COUNTIF(K1441:K1441,"=Pte.")</f>
        <v>1</v>
      </c>
      <c r="I1443" s="11" t="s">
        <v>32</v>
      </c>
      <c r="J1443" s="13">
        <f>+SUMIF(K1441:K1441,"=Pte.",J1441:J1441)</f>
        <v>750.94</v>
      </c>
    </row>
    <row r="1445" spans="1:12" x14ac:dyDescent="0.3">
      <c r="A1445" s="5">
        <v>430000639</v>
      </c>
      <c r="B1445" s="5" t="s">
        <v>1424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x14ac:dyDescent="0.3">
      <c r="C1446" s="7" t="s">
        <v>120</v>
      </c>
      <c r="D1446" s="7" t="s">
        <v>1425</v>
      </c>
      <c r="E1446" s="7" t="s">
        <v>120</v>
      </c>
      <c r="F1446" s="8">
        <v>1</v>
      </c>
      <c r="G1446" s="7" t="s">
        <v>1426</v>
      </c>
      <c r="H1446" s="9"/>
      <c r="I1446" s="7"/>
      <c r="J1446" s="10">
        <v>2967.94</v>
      </c>
      <c r="K1446" s="7" t="s">
        <v>16</v>
      </c>
      <c r="L1446" s="7"/>
    </row>
    <row r="1448" spans="1:12" x14ac:dyDescent="0.3">
      <c r="G1448" s="11" t="s">
        <v>31</v>
      </c>
      <c r="H1448" s="12">
        <f>+COUNTIF(K1446:K1446,"=Pte.")</f>
        <v>1</v>
      </c>
      <c r="I1448" s="11" t="s">
        <v>32</v>
      </c>
      <c r="J1448" s="13">
        <f>+SUMIF(K1446:K1446,"=Pte.",J1446:J1446)</f>
        <v>2967.94</v>
      </c>
    </row>
    <row r="1450" spans="1:12" x14ac:dyDescent="0.3">
      <c r="A1450" s="5">
        <v>431000397</v>
      </c>
      <c r="B1450" s="5" t="s">
        <v>1427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3">
      <c r="C1451" s="7" t="s">
        <v>78</v>
      </c>
      <c r="D1451" s="7" t="s">
        <v>1428</v>
      </c>
      <c r="E1451" s="7" t="s">
        <v>78</v>
      </c>
      <c r="F1451" s="8">
        <v>1</v>
      </c>
      <c r="G1451" s="7" t="s">
        <v>1429</v>
      </c>
      <c r="H1451" s="9"/>
      <c r="I1451" s="7"/>
      <c r="J1451" s="10">
        <v>275.85000000000002</v>
      </c>
      <c r="K1451" s="7" t="s">
        <v>16</v>
      </c>
      <c r="L1451" s="7" t="s">
        <v>1430</v>
      </c>
    </row>
    <row r="1453" spans="1:12" x14ac:dyDescent="0.3">
      <c r="G1453" s="11" t="s">
        <v>31</v>
      </c>
      <c r="H1453" s="12">
        <f>+COUNTIF(K1451:K1451,"=Pte.")</f>
        <v>1</v>
      </c>
      <c r="I1453" s="11" t="s">
        <v>32</v>
      </c>
      <c r="J1453" s="13">
        <f>+SUMIF(K1451:K1451,"=Pte.",J1451:J1451)</f>
        <v>275.85000000000002</v>
      </c>
    </row>
    <row r="1455" spans="1:12" x14ac:dyDescent="0.3">
      <c r="G1455" s="7" t="s">
        <v>1431</v>
      </c>
      <c r="H1455" s="8">
        <f>+COUNTIF(K8:K1451,"=Pte.")</f>
        <v>522</v>
      </c>
      <c r="I1455" s="7" t="s">
        <v>1432</v>
      </c>
      <c r="J1455" s="10">
        <f>+SUMIF(K8:K1451,"=Pte.",J8:J1451)</f>
        <v>1127925.1199999999</v>
      </c>
    </row>
    <row r="1457" spans="7:10" x14ac:dyDescent="0.3">
      <c r="G1457" s="11" t="s">
        <v>1433</v>
      </c>
      <c r="H1457" s="12">
        <f>+H1455</f>
        <v>522</v>
      </c>
      <c r="I1457" s="11" t="s">
        <v>1434</v>
      </c>
      <c r="J1457" s="13">
        <f>+J1455</f>
        <v>1127925.1199999999</v>
      </c>
    </row>
  </sheetData>
  <pageMargins left="0.7" right="0.7" top="0.75" bottom="0.75" header="0.3" footer="0.3"/>
  <pageSetup paperSize="9" scale="48" fitToHeight="1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Pagos</vt:lpstr>
      <vt:lpstr>Cobros</vt:lpstr>
      <vt:lpstr>Cobros!Área_de_impresión</vt:lpstr>
      <vt:lpstr>Pagos!Área_de_impresión</vt:lpstr>
      <vt:lpstr>Cobros!Títulos_a_imprimir</vt:lpstr>
      <vt:lpstr>Pagos!Títulos_a_imprimir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2023-09-20T12:25:35Z</dcterms:created>
  <dcterms:modified xsi:type="dcterms:W3CDTF">2023-09-20T12:27:43Z</dcterms:modified>
</cp:coreProperties>
</file>