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2\Dropbox\Mi PC (winnernew01)\Desktop\"/>
    </mc:Choice>
  </mc:AlternateContent>
  <xr:revisionPtr revIDLastSave="0" documentId="8_{4B5C6597-B1EE-426C-BA5E-835128A56147}" xr6:coauthVersionLast="36" xr6:coauthVersionMax="36" xr10:uidLastSave="{00000000-0000-0000-0000-000000000000}"/>
  <bookViews>
    <workbookView xWindow="0" yWindow="0" windowWidth="6996" windowHeight="5352" xr2:uid="{DBC86AEA-839D-44A0-B71A-13673B047EC6}"/>
  </bookViews>
  <sheets>
    <sheet name="Cuenta de Pérdidas y Ganancias" sheetId="1" r:id="rId1"/>
  </sheets>
  <definedNames>
    <definedName name="_xlnm.Print_Area" localSheetId="0">'Cuenta de Pérdidas y Ganancias'!$A$1:$B$45</definedName>
    <definedName name="_xlnm.Print_Titles" localSheetId="0">'Cuenta de Pérdidas y Ganancias'!$1:$8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5" i="1" l="1"/>
  <c r="B44" i="1"/>
  <c r="B43" i="1"/>
  <c r="B41" i="1"/>
  <c r="B38" i="1"/>
  <c r="B36" i="1"/>
  <c r="B35" i="1" s="1"/>
  <c r="B34" i="1"/>
  <c r="B22" i="1"/>
  <c r="B19" i="1"/>
  <c r="B15" i="1"/>
  <c r="B11" i="1"/>
  <c r="B9" i="1"/>
</calcChain>
</file>

<file path=xl/sharedStrings.xml><?xml version="1.0" encoding="utf-8"?>
<sst xmlns="http://schemas.openxmlformats.org/spreadsheetml/2006/main" count="42" uniqueCount="41">
  <si>
    <t>Cuenta de Pérdidas y Ganancias</t>
  </si>
  <si>
    <t>Empresa: UNICO STAR EUROPA, S.L.</t>
  </si>
  <si>
    <t>Período: de Enero a Agosto</t>
  </si>
  <si>
    <t>Fecha: 20/09/2023</t>
  </si>
  <si>
    <t xml:space="preserve">      1. Importe neto de la cifra de negocios</t>
  </si>
  <si>
    <t xml:space="preserve">          700    VENTAS DE MERCADERÍAS</t>
  </si>
  <si>
    <t xml:space="preserve">      4. Aprovisionamientos</t>
  </si>
  <si>
    <t xml:space="preserve">          600    COMPRAS DE MERCADERÍAS</t>
  </si>
  <si>
    <t xml:space="preserve">          607    TRABAJOS REALIZADOS POR OTRAS</t>
  </si>
  <si>
    <t xml:space="preserve">          608    DEVOLUCIONES DE COMPRAS Y OPE</t>
  </si>
  <si>
    <t xml:space="preserve">      5. Otros ingresos de explotación</t>
  </si>
  <si>
    <t xml:space="preserve">          740    SUBVENCIONES, DONACIONES Y LE</t>
  </si>
  <si>
    <t xml:space="preserve">          752    INGRESOS POR ARRENDAMIENTOS</t>
  </si>
  <si>
    <t xml:space="preserve">          759    INGRESOS POR SERVICIOS DIVERS</t>
  </si>
  <si>
    <t xml:space="preserve">      6. Gastos de personal</t>
  </si>
  <si>
    <t xml:space="preserve">          640    SUELDOS Y SALARIOS</t>
  </si>
  <si>
    <t xml:space="preserve">          642    SEGURIDAD SOCIAL A CARGO DE L</t>
  </si>
  <si>
    <t xml:space="preserve">      7. Otros gastos de explotación</t>
  </si>
  <si>
    <t xml:space="preserve">          621    ARRENDAMIENTOS Y CÁNONES</t>
  </si>
  <si>
    <t xml:space="preserve">          622    REPARACIONES Y CONSERVACIÓN</t>
  </si>
  <si>
    <t xml:space="preserve">          623    SERVICIOS DE PROFESIONALES IN</t>
  </si>
  <si>
    <t xml:space="preserve">          624    TRANSPORTES</t>
  </si>
  <si>
    <t xml:space="preserve">          625    PRIMAS DE SEGUROS</t>
  </si>
  <si>
    <t xml:space="preserve">          626    SERVICIOS BANCARIOS Y SIMILAR</t>
  </si>
  <si>
    <t xml:space="preserve">          627    PUBLICIDAD, PROPAGANDA Y RELA</t>
  </si>
  <si>
    <t xml:space="preserve">          628    SUMINISTROS</t>
  </si>
  <si>
    <t xml:space="preserve">          629    OTROS SERVICIOS</t>
  </si>
  <si>
    <t xml:space="preserve">          631    OTROS TRIBUTOS</t>
  </si>
  <si>
    <t xml:space="preserve">          659    OTRAS PÉRDIDAS EN GESTIÓN COR</t>
  </si>
  <si>
    <t xml:space="preserve"> A) RESULTADO DE EXPLOTACIÓN</t>
  </si>
  <si>
    <t xml:space="preserve">      13. Ingresos financieros</t>
  </si>
  <si>
    <t xml:space="preserve">      b) Otros ingresos financieros</t>
  </si>
  <si>
    <t xml:space="preserve">          769    OTROS INGRESOS FINANCIEROS</t>
  </si>
  <si>
    <t xml:space="preserve">      14. Gastos financieros</t>
  </si>
  <si>
    <t xml:space="preserve">          662    INTERESES DE DEUDAS</t>
  </si>
  <si>
    <t xml:space="preserve">          669    OTROS GASTOS FINANCIEROS</t>
  </si>
  <si>
    <t xml:space="preserve">      16. Diferencias de Cambio</t>
  </si>
  <si>
    <t xml:space="preserve">          668    DIFERENCIAS NEGATIVAS DE CAMB</t>
  </si>
  <si>
    <t xml:space="preserve"> B) RESULTADO FINANCIERO</t>
  </si>
  <si>
    <t xml:space="preserve"> C) RESULTADO ANTES DE IMPUESTOS</t>
  </si>
  <si>
    <t xml:space="preserve"> D) RESULTADO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</si>
</sst>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;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79A4-7F57-45C9-BEE6-EF7AC4C3EC70}">
  <sheetPr>
    <pageSetUpPr fitToPage="1"/>
  </sheetPr>
  <dimension ref="A1:B45"/>
  <sheetViews>
    <sheetView tabSelected="1" topLeftCell="A7" workbookViewId="0">
      <pane xSplit="1" topLeftCell="B1" activePane="topRight" state="frozen"/>
      <selection pane="topRight" activeCell="A2" sqref="A2"/>
    </sheetView>
  </sheetViews>
  <sheetFormatPr baseColWidth="10" defaultRowHeight="14.4" x14ac:dyDescent="0.3"/>
  <cols>
    <col min="1" max="1" width="55" bestFit="1" customWidth="1"/>
    <col min="2" max="2" width="10.77734375" bestFit="1" customWidth="1"/>
  </cols>
  <sheetData>
    <row r="1" spans="1:2" ht="22.8" x14ac:dyDescent="0.4">
      <c r="A1" s="1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5" spans="1:2" x14ac:dyDescent="0.3">
      <c r="A5" s="2" t="s">
        <v>3</v>
      </c>
    </row>
    <row r="6" spans="1:2" ht="15" thickBot="1" x14ac:dyDescent="0.35"/>
    <row r="7" spans="1:2" ht="15.6" thickTop="1" thickBot="1" x14ac:dyDescent="0.35">
      <c r="A7" s="3" t="s">
        <v>0</v>
      </c>
      <c r="B7" s="4">
        <v>2023</v>
      </c>
    </row>
    <row r="8" spans="1:2" ht="15" thickTop="1" x14ac:dyDescent="0.3"/>
    <row r="9" spans="1:2" x14ac:dyDescent="0.3">
      <c r="A9" t="s">
        <v>4</v>
      </c>
      <c r="B9" s="5">
        <f>B10</f>
        <v>825139.63</v>
      </c>
    </row>
    <row r="10" spans="1:2" x14ac:dyDescent="0.3">
      <c r="A10" t="s">
        <v>5</v>
      </c>
      <c r="B10" s="5">
        <v>825139.63</v>
      </c>
    </row>
    <row r="11" spans="1:2" x14ac:dyDescent="0.3">
      <c r="A11" t="s">
        <v>6</v>
      </c>
      <c r="B11" s="5">
        <f>SUM(B12:B14)</f>
        <v>-671261.30999999994</v>
      </c>
    </row>
    <row r="12" spans="1:2" x14ac:dyDescent="0.3">
      <c r="A12" t="s">
        <v>7</v>
      </c>
      <c r="B12" s="5">
        <v>-671248.94</v>
      </c>
    </row>
    <row r="13" spans="1:2" x14ac:dyDescent="0.3">
      <c r="A13" t="s">
        <v>8</v>
      </c>
      <c r="B13" s="5">
        <v>-1226.42</v>
      </c>
    </row>
    <row r="14" spans="1:2" x14ac:dyDescent="0.3">
      <c r="A14" t="s">
        <v>9</v>
      </c>
      <c r="B14" s="5">
        <v>1214.05</v>
      </c>
    </row>
    <row r="15" spans="1:2" x14ac:dyDescent="0.3">
      <c r="A15" t="s">
        <v>10</v>
      </c>
      <c r="B15" s="5">
        <f>SUM(B16:B18)</f>
        <v>12012.37</v>
      </c>
    </row>
    <row r="16" spans="1:2" x14ac:dyDescent="0.3">
      <c r="A16" t="s">
        <v>11</v>
      </c>
      <c r="B16" s="5">
        <v>3.51</v>
      </c>
    </row>
    <row r="17" spans="1:2" x14ac:dyDescent="0.3">
      <c r="A17" t="s">
        <v>12</v>
      </c>
      <c r="B17" s="5">
        <v>12000</v>
      </c>
    </row>
    <row r="18" spans="1:2" x14ac:dyDescent="0.3">
      <c r="A18" t="s">
        <v>13</v>
      </c>
      <c r="B18" s="5">
        <v>8.86</v>
      </c>
    </row>
    <row r="19" spans="1:2" x14ac:dyDescent="0.3">
      <c r="A19" t="s">
        <v>14</v>
      </c>
      <c r="B19" s="5">
        <f>SUM(B20:B21)</f>
        <v>-172314.94999999998</v>
      </c>
    </row>
    <row r="20" spans="1:2" x14ac:dyDescent="0.3">
      <c r="A20" t="s">
        <v>15</v>
      </c>
      <c r="B20" s="5">
        <v>-127589.68</v>
      </c>
    </row>
    <row r="21" spans="1:2" x14ac:dyDescent="0.3">
      <c r="A21" t="s">
        <v>16</v>
      </c>
      <c r="B21" s="5">
        <v>-44725.27</v>
      </c>
    </row>
    <row r="22" spans="1:2" x14ac:dyDescent="0.3">
      <c r="A22" t="s">
        <v>17</v>
      </c>
      <c r="B22" s="5">
        <f>SUM(B23:B33)</f>
        <v>-214815.96000000002</v>
      </c>
    </row>
    <row r="23" spans="1:2" x14ac:dyDescent="0.3">
      <c r="A23" t="s">
        <v>18</v>
      </c>
      <c r="B23" s="5">
        <v>-64539.92</v>
      </c>
    </row>
    <row r="24" spans="1:2" x14ac:dyDescent="0.3">
      <c r="A24" t="s">
        <v>19</v>
      </c>
      <c r="B24" s="5">
        <v>-1211.8499999999999</v>
      </c>
    </row>
    <row r="25" spans="1:2" x14ac:dyDescent="0.3">
      <c r="A25" t="s">
        <v>20</v>
      </c>
      <c r="B25" s="5">
        <v>-9134.43</v>
      </c>
    </row>
    <row r="26" spans="1:2" x14ac:dyDescent="0.3">
      <c r="A26" t="s">
        <v>21</v>
      </c>
      <c r="B26" s="5">
        <v>-28609.79</v>
      </c>
    </row>
    <row r="27" spans="1:2" x14ac:dyDescent="0.3">
      <c r="A27" t="s">
        <v>22</v>
      </c>
      <c r="B27" s="5">
        <v>-8313.9699999999993</v>
      </c>
    </row>
    <row r="28" spans="1:2" x14ac:dyDescent="0.3">
      <c r="A28" t="s">
        <v>23</v>
      </c>
      <c r="B28" s="5">
        <v>-1474.01</v>
      </c>
    </row>
    <row r="29" spans="1:2" x14ac:dyDescent="0.3">
      <c r="A29" t="s">
        <v>24</v>
      </c>
      <c r="B29" s="5">
        <v>-173.08</v>
      </c>
    </row>
    <row r="30" spans="1:2" x14ac:dyDescent="0.3">
      <c r="A30" t="s">
        <v>25</v>
      </c>
      <c r="B30" s="5">
        <v>-11453.06</v>
      </c>
    </row>
    <row r="31" spans="1:2" x14ac:dyDescent="0.3">
      <c r="A31" t="s">
        <v>26</v>
      </c>
      <c r="B31" s="5">
        <v>-88956.28</v>
      </c>
    </row>
    <row r="32" spans="1:2" x14ac:dyDescent="0.3">
      <c r="A32" t="s">
        <v>27</v>
      </c>
      <c r="B32" s="5">
        <v>-948.81</v>
      </c>
    </row>
    <row r="33" spans="1:2" x14ac:dyDescent="0.3">
      <c r="A33" t="s">
        <v>28</v>
      </c>
      <c r="B33" s="5">
        <v>-0.76</v>
      </c>
    </row>
    <row r="34" spans="1:2" x14ac:dyDescent="0.3">
      <c r="A34" s="2" t="s">
        <v>29</v>
      </c>
      <c r="B34" s="6">
        <f>+B9+B11+B15+B19+B22</f>
        <v>-221240.21999999994</v>
      </c>
    </row>
    <row r="35" spans="1:2" x14ac:dyDescent="0.3">
      <c r="A35" t="s">
        <v>30</v>
      </c>
      <c r="B35" s="5">
        <f>+B36</f>
        <v>4.7300000000000004</v>
      </c>
    </row>
    <row r="36" spans="1:2" x14ac:dyDescent="0.3">
      <c r="A36" t="s">
        <v>31</v>
      </c>
      <c r="B36" s="5">
        <f>B37</f>
        <v>4.7300000000000004</v>
      </c>
    </row>
    <row r="37" spans="1:2" x14ac:dyDescent="0.3">
      <c r="A37" t="s">
        <v>32</v>
      </c>
      <c r="B37" s="5">
        <v>4.7300000000000004</v>
      </c>
    </row>
    <row r="38" spans="1:2" x14ac:dyDescent="0.3">
      <c r="A38" t="s">
        <v>33</v>
      </c>
      <c r="B38" s="5">
        <f>SUM(B39:B40)</f>
        <v>-2602.39</v>
      </c>
    </row>
    <row r="39" spans="1:2" x14ac:dyDescent="0.3">
      <c r="A39" t="s">
        <v>34</v>
      </c>
      <c r="B39" s="5">
        <v>-1626.78</v>
      </c>
    </row>
    <row r="40" spans="1:2" x14ac:dyDescent="0.3">
      <c r="A40" t="s">
        <v>35</v>
      </c>
      <c r="B40" s="5">
        <v>-975.61</v>
      </c>
    </row>
    <row r="41" spans="1:2" x14ac:dyDescent="0.3">
      <c r="A41" t="s">
        <v>36</v>
      </c>
      <c r="B41" s="5">
        <f>B42</f>
        <v>-774.07</v>
      </c>
    </row>
    <row r="42" spans="1:2" x14ac:dyDescent="0.3">
      <c r="A42" t="s">
        <v>37</v>
      </c>
      <c r="B42" s="5">
        <v>-774.07</v>
      </c>
    </row>
    <row r="43" spans="1:2" x14ac:dyDescent="0.3">
      <c r="A43" s="2" t="s">
        <v>38</v>
      </c>
      <c r="B43" s="6">
        <f>+B35+B38+B41</f>
        <v>-3371.73</v>
      </c>
    </row>
    <row r="44" spans="1:2" x14ac:dyDescent="0.3">
      <c r="A44" s="2" t="s">
        <v>39</v>
      </c>
      <c r="B44" s="6">
        <f>+B34+B43</f>
        <v>-224611.94999999995</v>
      </c>
    </row>
    <row r="45" spans="1:2" x14ac:dyDescent="0.3">
      <c r="A45" s="2" t="s">
        <v>40</v>
      </c>
      <c r="B45" s="6">
        <f>+B44</f>
        <v>-224611.94999999995</v>
      </c>
    </row>
  </sheetData>
  <pageMargins left="0.7" right="0.7" top="0.75" bottom="0.75" header="0.3" footer="0.3"/>
  <pageSetup paperSize="9" fitToHeight="1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Cuenta de Pérdidas y Ganancias</vt:lpstr>
      <vt:lpstr>'Cuenta de Pérdidas y Ganancias'!Área_de_impresión</vt:lpstr>
      <vt:lpstr>'Cuenta de Pérdidas y Ganancias'!Títulos_a_imprimir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</cp:lastModifiedBy>
  <dcterms:created xsi:type="dcterms:W3CDTF">2023-09-20T13:13:31Z</dcterms:created>
  <dcterms:modified xsi:type="dcterms:W3CDTF">2023-09-20T13:13:50Z</dcterms:modified>
</cp:coreProperties>
</file>