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CBFC2C75-CFDD-47CE-83BF-261198348432}" xr6:coauthVersionLast="36" xr6:coauthVersionMax="36" xr10:uidLastSave="{00000000-0000-0000-0000-000000000000}"/>
  <bookViews>
    <workbookView xWindow="0" yWindow="0" windowWidth="6996" windowHeight="5352" xr2:uid="{E1245672-3A0B-40A5-B56E-17DD7076DB32}"/>
  </bookViews>
  <sheets>
    <sheet name="Pagos" sheetId="2" r:id="rId1"/>
    <sheet name="Cobros" sheetId="1" r:id="rId2"/>
  </sheets>
  <definedNames>
    <definedName name="_xlnm.Print_Area" localSheetId="1">Cobros!$A$1:$L$1402</definedName>
    <definedName name="_xlnm.Print_Area" localSheetId="0">Pagos!$A$1:$L$62</definedName>
    <definedName name="_xlnm.Print_Titles" localSheetId="1">Cobros!$1:$8</definedName>
    <definedName name="_xlnm.Print_Titles" localSheetId="0">Pagos!$1:$8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2" l="1"/>
  <c r="H62" i="2"/>
  <c r="J60" i="2"/>
  <c r="H60" i="2"/>
  <c r="J58" i="2"/>
  <c r="H58" i="2"/>
  <c r="J48" i="2"/>
  <c r="H48" i="2"/>
  <c r="J43" i="2"/>
  <c r="H43" i="2"/>
  <c r="J32" i="2"/>
  <c r="H32" i="2"/>
  <c r="J27" i="2"/>
  <c r="H27" i="2"/>
  <c r="J22" i="2"/>
  <c r="H22" i="2"/>
  <c r="J17" i="2"/>
  <c r="H17" i="2"/>
  <c r="J1402" i="1"/>
  <c r="H1402" i="1"/>
  <c r="J1400" i="1"/>
  <c r="H1400" i="1"/>
  <c r="J1398" i="1"/>
  <c r="H1398" i="1"/>
  <c r="J1393" i="1"/>
  <c r="H1393" i="1"/>
  <c r="J1388" i="1"/>
  <c r="H1388" i="1"/>
  <c r="J1382" i="1"/>
  <c r="H1382" i="1"/>
  <c r="J1376" i="1"/>
  <c r="H1376" i="1"/>
  <c r="J1371" i="1"/>
  <c r="H1371" i="1"/>
  <c r="J1366" i="1"/>
  <c r="H1366" i="1"/>
  <c r="J1361" i="1"/>
  <c r="H1361" i="1"/>
  <c r="J1356" i="1"/>
  <c r="H1356" i="1"/>
  <c r="J1351" i="1"/>
  <c r="H1351" i="1"/>
  <c r="J1346" i="1"/>
  <c r="H1346" i="1"/>
  <c r="J1340" i="1"/>
  <c r="H1340" i="1"/>
  <c r="J1334" i="1"/>
  <c r="H1334" i="1"/>
  <c r="J1329" i="1"/>
  <c r="H1329" i="1"/>
  <c r="J1324" i="1"/>
  <c r="H1324" i="1"/>
  <c r="J1319" i="1"/>
  <c r="H1319" i="1"/>
  <c r="J1314" i="1"/>
  <c r="H1314" i="1"/>
  <c r="J1308" i="1"/>
  <c r="H1308" i="1"/>
  <c r="J1303" i="1"/>
  <c r="H1303" i="1"/>
  <c r="J1298" i="1"/>
  <c r="H1298" i="1"/>
  <c r="J1292" i="1"/>
  <c r="H1292" i="1"/>
  <c r="J1286" i="1"/>
  <c r="H1286" i="1"/>
  <c r="J1281" i="1"/>
  <c r="H1281" i="1"/>
  <c r="J1274" i="1"/>
  <c r="H1274" i="1"/>
  <c r="J1269" i="1"/>
  <c r="H1269" i="1"/>
  <c r="J1263" i="1"/>
  <c r="H1263" i="1"/>
  <c r="J1258" i="1"/>
  <c r="H1258" i="1"/>
  <c r="J1251" i="1"/>
  <c r="H1251" i="1"/>
  <c r="J1245" i="1"/>
  <c r="H1245" i="1"/>
  <c r="J1240" i="1"/>
  <c r="H1240" i="1"/>
  <c r="J1234" i="1"/>
  <c r="H1234" i="1"/>
  <c r="J1228" i="1"/>
  <c r="H1228" i="1"/>
  <c r="J1223" i="1"/>
  <c r="H1223" i="1"/>
  <c r="J1214" i="1"/>
  <c r="H1214" i="1"/>
  <c r="J1206" i="1"/>
  <c r="H1206" i="1"/>
  <c r="J1199" i="1"/>
  <c r="H1199" i="1"/>
  <c r="J1191" i="1"/>
  <c r="H1191" i="1"/>
  <c r="J1186" i="1"/>
  <c r="H1186" i="1"/>
  <c r="J1181" i="1"/>
  <c r="H1181" i="1"/>
  <c r="J1176" i="1"/>
  <c r="H1176" i="1"/>
  <c r="J1171" i="1"/>
  <c r="H1171" i="1"/>
  <c r="J1166" i="1"/>
  <c r="H1166" i="1"/>
  <c r="J1158" i="1"/>
  <c r="H1158" i="1"/>
  <c r="J1153" i="1"/>
  <c r="H1153" i="1"/>
  <c r="J1146" i="1"/>
  <c r="H1146" i="1"/>
  <c r="J1139" i="1"/>
  <c r="H1139" i="1"/>
  <c r="J1134" i="1"/>
  <c r="H1134" i="1"/>
  <c r="J1128" i="1"/>
  <c r="H1128" i="1"/>
  <c r="J1122" i="1"/>
  <c r="H1122" i="1"/>
  <c r="J1117" i="1"/>
  <c r="H1117" i="1"/>
  <c r="J1110" i="1"/>
  <c r="H1110" i="1"/>
  <c r="J1105" i="1"/>
  <c r="H1105" i="1"/>
  <c r="J1097" i="1"/>
  <c r="H1097" i="1"/>
  <c r="J1091" i="1"/>
  <c r="H1091" i="1"/>
  <c r="J1086" i="1"/>
  <c r="H1086" i="1"/>
  <c r="J1079" i="1"/>
  <c r="H1079" i="1"/>
  <c r="J1072" i="1"/>
  <c r="H1072" i="1"/>
  <c r="J1067" i="1"/>
  <c r="H1067" i="1"/>
  <c r="J1062" i="1"/>
  <c r="H1062" i="1"/>
  <c r="J1055" i="1"/>
  <c r="H1055" i="1"/>
  <c r="J1047" i="1"/>
  <c r="H1047" i="1"/>
  <c r="J1041" i="1"/>
  <c r="H1041" i="1"/>
  <c r="J1036" i="1"/>
  <c r="H1036" i="1"/>
  <c r="J1031" i="1"/>
  <c r="H1031" i="1"/>
  <c r="J1026" i="1"/>
  <c r="H1026" i="1"/>
  <c r="J1021" i="1"/>
  <c r="H1021" i="1"/>
  <c r="J1015" i="1"/>
  <c r="H1015" i="1"/>
  <c r="J1009" i="1"/>
  <c r="H1009" i="1"/>
  <c r="J1004" i="1"/>
  <c r="H1004" i="1"/>
  <c r="J999" i="1"/>
  <c r="H999" i="1"/>
  <c r="J994" i="1"/>
  <c r="H994" i="1"/>
  <c r="J989" i="1"/>
  <c r="H989" i="1"/>
  <c r="J982" i="1"/>
  <c r="H982" i="1"/>
  <c r="J976" i="1"/>
  <c r="H976" i="1"/>
  <c r="J971" i="1"/>
  <c r="H971" i="1"/>
  <c r="J966" i="1"/>
  <c r="H966" i="1"/>
  <c r="J961" i="1"/>
  <c r="H961" i="1"/>
  <c r="J955" i="1"/>
  <c r="H955" i="1"/>
  <c r="J950" i="1"/>
  <c r="H950" i="1"/>
  <c r="J940" i="1"/>
  <c r="H940" i="1"/>
  <c r="J935" i="1"/>
  <c r="H935" i="1"/>
  <c r="J929" i="1"/>
  <c r="H929" i="1"/>
  <c r="J924" i="1"/>
  <c r="H924" i="1"/>
  <c r="J919" i="1"/>
  <c r="H919" i="1"/>
  <c r="J913" i="1"/>
  <c r="H913" i="1"/>
  <c r="J907" i="1"/>
  <c r="H907" i="1"/>
  <c r="J900" i="1"/>
  <c r="H900" i="1"/>
  <c r="J895" i="1"/>
  <c r="H895" i="1"/>
  <c r="J886" i="1"/>
  <c r="H886" i="1"/>
  <c r="J881" i="1"/>
  <c r="H881" i="1"/>
  <c r="J876" i="1"/>
  <c r="H876" i="1"/>
  <c r="J871" i="1"/>
  <c r="H871" i="1"/>
  <c r="J864" i="1"/>
  <c r="H864" i="1"/>
  <c r="J859" i="1"/>
  <c r="H859" i="1"/>
  <c r="J853" i="1"/>
  <c r="H853" i="1"/>
  <c r="J847" i="1"/>
  <c r="H847" i="1"/>
  <c r="J838" i="1"/>
  <c r="H838" i="1"/>
  <c r="J832" i="1"/>
  <c r="H832" i="1"/>
  <c r="J825" i="1"/>
  <c r="H825" i="1"/>
  <c r="J817" i="1"/>
  <c r="H817" i="1"/>
  <c r="J811" i="1"/>
  <c r="H811" i="1"/>
  <c r="J802" i="1"/>
  <c r="H802" i="1"/>
  <c r="J797" i="1"/>
  <c r="H797" i="1"/>
  <c r="J787" i="1"/>
  <c r="H787" i="1"/>
  <c r="J780" i="1"/>
  <c r="H780" i="1"/>
  <c r="J774" i="1"/>
  <c r="H774" i="1"/>
  <c r="J769" i="1"/>
  <c r="H769" i="1"/>
  <c r="J764" i="1"/>
  <c r="H764" i="1"/>
  <c r="J758" i="1"/>
  <c r="H758" i="1"/>
  <c r="J752" i="1"/>
  <c r="H752" i="1"/>
  <c r="J747" i="1"/>
  <c r="H747" i="1"/>
  <c r="J741" i="1"/>
  <c r="H741" i="1"/>
  <c r="J735" i="1"/>
  <c r="H735" i="1"/>
  <c r="J730" i="1"/>
  <c r="H730" i="1"/>
  <c r="J717" i="1"/>
  <c r="H717" i="1"/>
  <c r="J712" i="1"/>
  <c r="H712" i="1"/>
  <c r="J707" i="1"/>
  <c r="H707" i="1"/>
  <c r="J702" i="1"/>
  <c r="H702" i="1"/>
  <c r="J696" i="1"/>
  <c r="H696" i="1"/>
  <c r="J689" i="1"/>
  <c r="H689" i="1"/>
  <c r="J682" i="1"/>
  <c r="H682" i="1"/>
  <c r="J673" i="1"/>
  <c r="H673" i="1"/>
  <c r="J667" i="1"/>
  <c r="H667" i="1"/>
  <c r="J662" i="1"/>
  <c r="H662" i="1"/>
  <c r="J657" i="1"/>
  <c r="H657" i="1"/>
  <c r="J650" i="1"/>
  <c r="H650" i="1"/>
  <c r="J643" i="1"/>
  <c r="H643" i="1"/>
  <c r="J636" i="1"/>
  <c r="H636" i="1"/>
  <c r="J631" i="1"/>
  <c r="H631" i="1"/>
  <c r="J626" i="1"/>
  <c r="H626" i="1"/>
  <c r="J621" i="1"/>
  <c r="H621" i="1"/>
  <c r="J616" i="1"/>
  <c r="H616" i="1"/>
  <c r="J609" i="1"/>
  <c r="H609" i="1"/>
  <c r="J602" i="1"/>
  <c r="H602" i="1"/>
  <c r="J593" i="1"/>
  <c r="H593" i="1"/>
  <c r="J587" i="1"/>
  <c r="H587" i="1"/>
  <c r="J579" i="1"/>
  <c r="H579" i="1"/>
  <c r="J573" i="1"/>
  <c r="H573" i="1"/>
  <c r="J566" i="1"/>
  <c r="H566" i="1"/>
  <c r="J561" i="1"/>
  <c r="H561" i="1"/>
  <c r="J556" i="1"/>
  <c r="H556" i="1"/>
  <c r="J545" i="1"/>
  <c r="H545" i="1"/>
  <c r="J539" i="1"/>
  <c r="H539" i="1"/>
  <c r="J533" i="1"/>
  <c r="H533" i="1"/>
  <c r="J528" i="1"/>
  <c r="H528" i="1"/>
  <c r="J523" i="1"/>
  <c r="H523" i="1"/>
  <c r="J518" i="1"/>
  <c r="H518" i="1"/>
  <c r="J512" i="1"/>
  <c r="H512" i="1"/>
  <c r="J507" i="1"/>
  <c r="H507" i="1"/>
  <c r="J502" i="1"/>
  <c r="H502" i="1"/>
  <c r="J497" i="1"/>
  <c r="H497" i="1"/>
  <c r="J492" i="1"/>
  <c r="H492" i="1"/>
  <c r="J486" i="1"/>
  <c r="H486" i="1"/>
  <c r="J480" i="1"/>
  <c r="H480" i="1"/>
  <c r="J472" i="1"/>
  <c r="H472" i="1"/>
  <c r="J466" i="1"/>
  <c r="H466" i="1"/>
  <c r="J460" i="1"/>
  <c r="H460" i="1"/>
  <c r="J440" i="1"/>
  <c r="H440" i="1"/>
  <c r="J435" i="1"/>
  <c r="H435" i="1"/>
  <c r="J429" i="1"/>
  <c r="H429" i="1"/>
  <c r="J423" i="1"/>
  <c r="H423" i="1"/>
  <c r="J418" i="1"/>
  <c r="H418" i="1"/>
  <c r="J410" i="1"/>
  <c r="H410" i="1"/>
  <c r="J403" i="1"/>
  <c r="H403" i="1"/>
  <c r="J397" i="1"/>
  <c r="H397" i="1"/>
  <c r="J382" i="1"/>
  <c r="H382" i="1"/>
  <c r="J377" i="1"/>
  <c r="H377" i="1"/>
  <c r="J371" i="1"/>
  <c r="H371" i="1"/>
  <c r="J366" i="1"/>
  <c r="H366" i="1"/>
  <c r="J361" i="1"/>
  <c r="H361" i="1"/>
  <c r="J355" i="1"/>
  <c r="H355" i="1"/>
  <c r="J350" i="1"/>
  <c r="H350" i="1"/>
  <c r="J345" i="1"/>
  <c r="H345" i="1"/>
  <c r="J338" i="1"/>
  <c r="H338" i="1"/>
  <c r="J332" i="1"/>
  <c r="H332" i="1"/>
  <c r="J324" i="1"/>
  <c r="H324" i="1"/>
  <c r="J319" i="1"/>
  <c r="H319" i="1"/>
  <c r="J313" i="1"/>
  <c r="H313" i="1"/>
  <c r="J308" i="1"/>
  <c r="H308" i="1"/>
  <c r="J303" i="1"/>
  <c r="H303" i="1"/>
  <c r="J297" i="1"/>
  <c r="H297" i="1"/>
  <c r="J292" i="1"/>
  <c r="H292" i="1"/>
  <c r="J286" i="1"/>
  <c r="H286" i="1"/>
  <c r="J281" i="1"/>
  <c r="H281" i="1"/>
  <c r="J276" i="1"/>
  <c r="H276" i="1"/>
  <c r="J271" i="1"/>
  <c r="H271" i="1"/>
  <c r="J266" i="1"/>
  <c r="H266" i="1"/>
  <c r="J261" i="1"/>
  <c r="H261" i="1"/>
  <c r="J256" i="1"/>
  <c r="H256" i="1"/>
  <c r="J246" i="1"/>
  <c r="H246" i="1"/>
  <c r="J239" i="1"/>
  <c r="H239" i="1"/>
  <c r="J230" i="1"/>
  <c r="H230" i="1"/>
  <c r="J224" i="1"/>
  <c r="H224" i="1"/>
  <c r="J219" i="1"/>
  <c r="H219" i="1"/>
  <c r="J213" i="1"/>
  <c r="H213" i="1"/>
  <c r="J208" i="1"/>
  <c r="H208" i="1"/>
  <c r="J202" i="1"/>
  <c r="H202" i="1"/>
  <c r="J197" i="1"/>
  <c r="H197" i="1"/>
  <c r="J192" i="1"/>
  <c r="H192" i="1"/>
  <c r="J185" i="1"/>
  <c r="H185" i="1"/>
  <c r="J180" i="1"/>
  <c r="H180" i="1"/>
  <c r="J175" i="1"/>
  <c r="H175" i="1"/>
  <c r="J170" i="1"/>
  <c r="H170" i="1"/>
  <c r="J160" i="1"/>
  <c r="H160" i="1"/>
  <c r="J155" i="1"/>
  <c r="H155" i="1"/>
  <c r="J147" i="1"/>
  <c r="H147" i="1"/>
  <c r="J141" i="1"/>
  <c r="H141" i="1"/>
  <c r="J136" i="1"/>
  <c r="H136" i="1"/>
  <c r="J131" i="1"/>
  <c r="H131" i="1"/>
  <c r="J125" i="1"/>
  <c r="H125" i="1"/>
  <c r="J118" i="1"/>
  <c r="H118" i="1"/>
  <c r="J113" i="1"/>
  <c r="H113" i="1"/>
  <c r="J108" i="1"/>
  <c r="H108" i="1"/>
  <c r="J103" i="1"/>
  <c r="H103" i="1"/>
  <c r="J96" i="1"/>
  <c r="H96" i="1"/>
  <c r="J91" i="1"/>
  <c r="H91" i="1"/>
  <c r="J86" i="1"/>
  <c r="H86" i="1"/>
  <c r="J81" i="1"/>
  <c r="H81" i="1"/>
  <c r="J74" i="1"/>
  <c r="H74" i="1"/>
  <c r="J68" i="1"/>
  <c r="H68" i="1"/>
  <c r="J61" i="1"/>
  <c r="H61" i="1"/>
  <c r="J54" i="1"/>
  <c r="H54" i="1"/>
  <c r="J49" i="1"/>
  <c r="H49" i="1"/>
  <c r="J43" i="1"/>
  <c r="H43" i="1"/>
  <c r="J38" i="1"/>
  <c r="H38" i="1"/>
  <c r="J17" i="1"/>
  <c r="H17" i="1"/>
  <c r="J12" i="1"/>
  <c r="H12" i="1"/>
</calcChain>
</file>

<file path=xl/sharedStrings.xml><?xml version="1.0" encoding="utf-8"?>
<sst xmlns="http://schemas.openxmlformats.org/spreadsheetml/2006/main" count="3251" uniqueCount="1424">
  <si>
    <t>Cuenta</t>
  </si>
  <si>
    <t>Descripción</t>
  </si>
  <si>
    <t>Fecha vto.</t>
  </si>
  <si>
    <t>Nº Factura</t>
  </si>
  <si>
    <t>Fecha fra.</t>
  </si>
  <si>
    <t>Vt.</t>
  </si>
  <si>
    <t>Concepto</t>
  </si>
  <si>
    <t>Tipo</t>
  </si>
  <si>
    <t>Remesa</t>
  </si>
  <si>
    <t>Importe</t>
  </si>
  <si>
    <t>Estado</t>
  </si>
  <si>
    <t>Cta. Cobro</t>
  </si>
  <si>
    <t>WEI CHEN</t>
  </si>
  <si>
    <t xml:space="preserve"> 23/08/2023</t>
  </si>
  <si>
    <t>23/0001300</t>
  </si>
  <si>
    <t>UE23/0001300</t>
  </si>
  <si>
    <t>Pte.</t>
  </si>
  <si>
    <t>Nro. Total Cobros Cliente</t>
  </si>
  <si>
    <t>Importe Total Cliente</t>
  </si>
  <si>
    <t>LINGBING YE</t>
  </si>
  <si>
    <t xml:space="preserve"> 19/07/2023</t>
  </si>
  <si>
    <t>23/0001164</t>
  </si>
  <si>
    <t>UE23/0001164</t>
  </si>
  <si>
    <t>IUNTECH GALICIA S.L</t>
  </si>
  <si>
    <t xml:space="preserve"> 16/02/2023</t>
  </si>
  <si>
    <t>23/0000295</t>
  </si>
  <si>
    <t>UE23/0000295</t>
  </si>
  <si>
    <t xml:space="preserve"> 20/02/2023</t>
  </si>
  <si>
    <t>23/0000319</t>
  </si>
  <si>
    <t>UE23/0000319</t>
  </si>
  <si>
    <t xml:space="preserve"> 01/03/2023</t>
  </si>
  <si>
    <t>23/0000400</t>
  </si>
  <si>
    <t>UE23/0000400</t>
  </si>
  <si>
    <t xml:space="preserve"> 03/03/2023</t>
  </si>
  <si>
    <t>23/0000412</t>
  </si>
  <si>
    <t>UE23/0000412</t>
  </si>
  <si>
    <t xml:space="preserve"> 08/03/2023</t>
  </si>
  <si>
    <t>23/0000433</t>
  </si>
  <si>
    <t>UE23/0000433</t>
  </si>
  <si>
    <t>23/0000434</t>
  </si>
  <si>
    <t>UE23/0000434</t>
  </si>
  <si>
    <t>23/0000435</t>
  </si>
  <si>
    <t>UE23/0000435</t>
  </si>
  <si>
    <t xml:space="preserve"> 09/03/2023</t>
  </si>
  <si>
    <t>23/0000442</t>
  </si>
  <si>
    <t>UE23/0000442</t>
  </si>
  <si>
    <t xml:space="preserve"> 14/03/2023</t>
  </si>
  <si>
    <t>23/0000468</t>
  </si>
  <si>
    <t>UE23/0000468</t>
  </si>
  <si>
    <t xml:space="preserve"> 15/03/2023</t>
  </si>
  <si>
    <t>23/0000471</t>
  </si>
  <si>
    <t>UE23/0000471</t>
  </si>
  <si>
    <t>23/0000475</t>
  </si>
  <si>
    <t>UE23/0000475</t>
  </si>
  <si>
    <t>23/0000477</t>
  </si>
  <si>
    <t>UE23/0000477</t>
  </si>
  <si>
    <t>23/0000478</t>
  </si>
  <si>
    <t>UE23/0000478</t>
  </si>
  <si>
    <t xml:space="preserve"> 29/03/2023</t>
  </si>
  <si>
    <t>23/0000644</t>
  </si>
  <si>
    <t>UE23/0000644</t>
  </si>
  <si>
    <t xml:space="preserve"> 10/04/2023</t>
  </si>
  <si>
    <t>23/0000728</t>
  </si>
  <si>
    <t>UE23/0000728</t>
  </si>
  <si>
    <t>23/0000729</t>
  </si>
  <si>
    <t>UE23/0000729</t>
  </si>
  <si>
    <t xml:space="preserve"> 11/04/2023</t>
  </si>
  <si>
    <t>23/0000740</t>
  </si>
  <si>
    <t>UE23/0000740</t>
  </si>
  <si>
    <t>MULTIPRECIOS HENGRONG MAOYI S.</t>
  </si>
  <si>
    <t xml:space="preserve"> 27/07/2023</t>
  </si>
  <si>
    <t>23/0001195</t>
  </si>
  <si>
    <t>UE23/0001195</t>
  </si>
  <si>
    <t>ZHENG SIGLO XXI S.L</t>
  </si>
  <si>
    <t xml:space="preserve"> 28/12/2022</t>
  </si>
  <si>
    <t>22/0002728</t>
  </si>
  <si>
    <t>UE22/0002728</t>
  </si>
  <si>
    <t xml:space="preserve"> 16/07/2023</t>
  </si>
  <si>
    <t>23/0001148</t>
  </si>
  <si>
    <t>UE23/0001148</t>
  </si>
  <si>
    <t>XIAOYI CHEN</t>
  </si>
  <si>
    <t xml:space="preserve"> 18/07/2023</t>
  </si>
  <si>
    <t>23/0001155</t>
  </si>
  <si>
    <t>UE23/0001155</t>
  </si>
  <si>
    <t>TONG LIN</t>
  </si>
  <si>
    <t xml:space="preserve"> 04/04/2023</t>
  </si>
  <si>
    <t>23/0000694</t>
  </si>
  <si>
    <t>UE23/0000694</t>
  </si>
  <si>
    <t>23/0000722</t>
  </si>
  <si>
    <t>UE23/0000722</t>
  </si>
  <si>
    <t xml:space="preserve"> 22/08/2023</t>
  </si>
  <si>
    <t>23/0001296</t>
  </si>
  <si>
    <t>UE23/0001296</t>
  </si>
  <si>
    <t>SUPER ZOCOASIA S.L</t>
  </si>
  <si>
    <t>23/0001146</t>
  </si>
  <si>
    <t>UE23/0001146</t>
  </si>
  <si>
    <t xml:space="preserve"> 09/08/2023</t>
  </si>
  <si>
    <t>23/0001242</t>
  </si>
  <si>
    <t>UE23/0001242</t>
  </si>
  <si>
    <t xml:space="preserve"> 18/08/2023</t>
  </si>
  <si>
    <t>23/0001279</t>
  </si>
  <si>
    <t>UE23/0001279</t>
  </si>
  <si>
    <t>ROSAL DE LA FRONTERA KE CHEN S</t>
  </si>
  <si>
    <t xml:space="preserve"> 11/05/2023</t>
  </si>
  <si>
    <t>23/0000861</t>
  </si>
  <si>
    <t>UE23/0000861</t>
  </si>
  <si>
    <t xml:space="preserve"> 31/08/2023</t>
  </si>
  <si>
    <t>23/0001357</t>
  </si>
  <si>
    <t>UE23/0001357</t>
  </si>
  <si>
    <t>HUANFEN ZHOU</t>
  </si>
  <si>
    <t xml:space="preserve"> 16/03/2023</t>
  </si>
  <si>
    <t>23/0000485</t>
  </si>
  <si>
    <t>UE23/0000485</t>
  </si>
  <si>
    <t>23/0000486</t>
  </si>
  <si>
    <t>UE23/0000486</t>
  </si>
  <si>
    <t xml:space="preserve"> 13/06/2023</t>
  </si>
  <si>
    <t>23/0001025</t>
  </si>
  <si>
    <t>UE23/0001025</t>
  </si>
  <si>
    <t>MUNDOMAXI SL</t>
  </si>
  <si>
    <t>23/0001199</t>
  </si>
  <si>
    <t>UE23/0001199</t>
  </si>
  <si>
    <t>LIJUN MAO</t>
  </si>
  <si>
    <t xml:space="preserve"> 29/06/2023</t>
  </si>
  <si>
    <t>23/0001077</t>
  </si>
  <si>
    <t>UE23/0001077</t>
  </si>
  <si>
    <t>XIN SHI JI TRADE CENTER S.L</t>
  </si>
  <si>
    <t xml:space="preserve"> 15/11/2022</t>
  </si>
  <si>
    <t>22/0002401</t>
  </si>
  <si>
    <t>UE22/0002401</t>
  </si>
  <si>
    <t>RONGJU XU</t>
  </si>
  <si>
    <t xml:space="preserve"> 30/07/2023</t>
  </si>
  <si>
    <t>23/0001205</t>
  </si>
  <si>
    <t>UE23/0001205</t>
  </si>
  <si>
    <t xml:space="preserve"> 04/08/2023</t>
  </si>
  <si>
    <t>23/0001226</t>
  </si>
  <si>
    <t>UE23/0001226</t>
  </si>
  <si>
    <t xml:space="preserve"> 07/08/2023</t>
  </si>
  <si>
    <t>23/0001234</t>
  </si>
  <si>
    <t>UE23/0001234</t>
  </si>
  <si>
    <t>J C REPARACIONES Y ACCEORIO DE</t>
  </si>
  <si>
    <t xml:space="preserve"> 16/12/2022</t>
  </si>
  <si>
    <t>22/0002650</t>
  </si>
  <si>
    <t>UE22/0002650</t>
  </si>
  <si>
    <t>KIMHOWE 1982 S.L</t>
  </si>
  <si>
    <t xml:space="preserve"> 11/01/2023</t>
  </si>
  <si>
    <t>23/0000062</t>
  </si>
  <si>
    <t>UE23/0000062</t>
  </si>
  <si>
    <t>ASJEYU,S.L.</t>
  </si>
  <si>
    <t xml:space="preserve"> 31/03/2023</t>
  </si>
  <si>
    <t>23/0000683</t>
  </si>
  <si>
    <t>UE23/0000683</t>
  </si>
  <si>
    <t>BAZAR RONDA GRANADA,S.L.</t>
  </si>
  <si>
    <t xml:space="preserve"> 16/01/2023</t>
  </si>
  <si>
    <t>23/0000105</t>
  </si>
  <si>
    <t>UE23/0000105</t>
  </si>
  <si>
    <t xml:space="preserve"> 26/08/2023</t>
  </si>
  <si>
    <t>23/0001322</t>
  </si>
  <si>
    <t>UE23/0001322</t>
  </si>
  <si>
    <t xml:space="preserve"> 30/08/2023</t>
  </si>
  <si>
    <t>23/0001344</t>
  </si>
  <si>
    <t>UE23/0001344</t>
  </si>
  <si>
    <t>COMERCIAL HEI MA,S.L.</t>
  </si>
  <si>
    <t xml:space="preserve"> 07/06/2023</t>
  </si>
  <si>
    <t>23/0000999</t>
  </si>
  <si>
    <t>UE23/0000999</t>
  </si>
  <si>
    <t xml:space="preserve"> 08/06/2023</t>
  </si>
  <si>
    <t>23/0001002</t>
  </si>
  <si>
    <t>UE23/0001002</t>
  </si>
  <si>
    <t>WUDI ZHOU</t>
  </si>
  <si>
    <t xml:space="preserve"> 17/01/2023</t>
  </si>
  <si>
    <t>23/0000115</t>
  </si>
  <si>
    <t>UE23/0000115</t>
  </si>
  <si>
    <t>LUOJUN WANG</t>
  </si>
  <si>
    <t xml:space="preserve"> 13/10/2022</t>
  </si>
  <si>
    <t>22/0002194</t>
  </si>
  <si>
    <t>UE22/0002194</t>
  </si>
  <si>
    <t>RACHIDA CHAABI</t>
  </si>
  <si>
    <t xml:space="preserve"> 20/06/2023</t>
  </si>
  <si>
    <t>23/0001047</t>
  </si>
  <si>
    <t>UE23/0001047</t>
  </si>
  <si>
    <t>23/0001239</t>
  </si>
  <si>
    <t>UE23/0001239</t>
  </si>
  <si>
    <t>DECORHOME IDEA S.L</t>
  </si>
  <si>
    <t xml:space="preserve"> 24/03/2023</t>
  </si>
  <si>
    <t>23/0000578</t>
  </si>
  <si>
    <t>UE23/0000578</t>
  </si>
  <si>
    <t xml:space="preserve"> 21/08/2023</t>
  </si>
  <si>
    <t>23/0001284</t>
  </si>
  <si>
    <t>UE23/0001284</t>
  </si>
  <si>
    <t>23/0001302</t>
  </si>
  <si>
    <t>UE23/0001302</t>
  </si>
  <si>
    <t xml:space="preserve"> 25/08/2023</t>
  </si>
  <si>
    <t>23/0001315</t>
  </si>
  <si>
    <t>UE23/0001315</t>
  </si>
  <si>
    <t>CASA IDEAL 666 S.L</t>
  </si>
  <si>
    <t xml:space="preserve"> 26/05/2023</t>
  </si>
  <si>
    <t>23/0000928</t>
  </si>
  <si>
    <t>UE23/0000928</t>
  </si>
  <si>
    <t>MODA PASEO S.L</t>
  </si>
  <si>
    <t xml:space="preserve"> 11/08/2022</t>
  </si>
  <si>
    <t>22/0001772</t>
  </si>
  <si>
    <t>UE22/0001772</t>
  </si>
  <si>
    <t>22/0001775</t>
  </si>
  <si>
    <t>UE22/0001775</t>
  </si>
  <si>
    <t xml:space="preserve"> 19/08/2022</t>
  </si>
  <si>
    <t>22/0001808</t>
  </si>
  <si>
    <t>UE22/0001808</t>
  </si>
  <si>
    <t>22/0002204</t>
  </si>
  <si>
    <t>UE22/0002204</t>
  </si>
  <si>
    <t xml:space="preserve"> 24/11/2022</t>
  </si>
  <si>
    <t>22/0002482</t>
  </si>
  <si>
    <t>UE22/0002482</t>
  </si>
  <si>
    <t xml:space="preserve"> 04/05/2023</t>
  </si>
  <si>
    <t>23/0000827</t>
  </si>
  <si>
    <t>UE23/0000827</t>
  </si>
  <si>
    <t>DECORATIVO IG 2016 S.L</t>
  </si>
  <si>
    <t>23/0001352</t>
  </si>
  <si>
    <t>UE23/0001352</t>
  </si>
  <si>
    <t>SHOPPING GO SERENA S.L</t>
  </si>
  <si>
    <t xml:space="preserve"> 17/08/2023</t>
  </si>
  <si>
    <t>23/0001273</t>
  </si>
  <si>
    <t>UE23/0001273</t>
  </si>
  <si>
    <t>HOME GALLERY WULIN S.L</t>
  </si>
  <si>
    <t xml:space="preserve"> 28/08/2023</t>
  </si>
  <si>
    <t>23/0001330</t>
  </si>
  <si>
    <t>UE23/0001330</t>
  </si>
  <si>
    <t>ZARPA S.L</t>
  </si>
  <si>
    <t xml:space="preserve"> 19/12/2022</t>
  </si>
  <si>
    <t>22/0002667</t>
  </si>
  <si>
    <t>UE22/0002667</t>
  </si>
  <si>
    <t xml:space="preserve"> 14/04/2023</t>
  </si>
  <si>
    <t>23/0000759</t>
  </si>
  <si>
    <t>UE23/0000759</t>
  </si>
  <si>
    <t>23/0000763</t>
  </si>
  <si>
    <t>UE23/0000763</t>
  </si>
  <si>
    <t>CENTRO HOGAR 1944 S.L</t>
  </si>
  <si>
    <t>23/0001208</t>
  </si>
  <si>
    <t>UE23/0001208</t>
  </si>
  <si>
    <t>GRANZA MEGA HOME 2017 S.L</t>
  </si>
  <si>
    <t xml:space="preserve"> 06/06/2023</t>
  </si>
  <si>
    <t>23/0000987</t>
  </si>
  <si>
    <t>UE23/0000987</t>
  </si>
  <si>
    <t>HIPER BRILLANTE HOME 2018 S.L</t>
  </si>
  <si>
    <t xml:space="preserve"> 05/07/2023</t>
  </si>
  <si>
    <t>23/0001104</t>
  </si>
  <si>
    <t>UE23/0001104</t>
  </si>
  <si>
    <t>23/0001206</t>
  </si>
  <si>
    <t>UE23/0001206</t>
  </si>
  <si>
    <t>SHUN CHANG SHENG S.L</t>
  </si>
  <si>
    <t xml:space="preserve"> 31/10/2022</t>
  </si>
  <si>
    <t>22/0002297</t>
  </si>
  <si>
    <t>UE22/0002297</t>
  </si>
  <si>
    <t>SUPER BARATO TENERIFE 2014, S.</t>
  </si>
  <si>
    <t xml:space="preserve"> 11/05/2022</t>
  </si>
  <si>
    <t>22/0000871</t>
  </si>
  <si>
    <t>UE22/0000871</t>
  </si>
  <si>
    <t xml:space="preserve"> 31/12/2022</t>
  </si>
  <si>
    <t xml:space="preserve"> anticipos</t>
  </si>
  <si>
    <t>ANTICIPO SUPER BARATO TEN</t>
  </si>
  <si>
    <t>SHOPPING CENTER CHINATOWN S.L</t>
  </si>
  <si>
    <t>23/0001306</t>
  </si>
  <si>
    <t>UE23/0001306</t>
  </si>
  <si>
    <t>CHINATOWN ADEJE TODO MODAHOGAR</t>
  </si>
  <si>
    <t xml:space="preserve"> 23/01/2023</t>
  </si>
  <si>
    <t>23/0000145</t>
  </si>
  <si>
    <t>UE23/0000145</t>
  </si>
  <si>
    <t xml:space="preserve"> 17/07/2023</t>
  </si>
  <si>
    <t>23/0001152</t>
  </si>
  <si>
    <t>UE23/0001152</t>
  </si>
  <si>
    <t>QIAOKANG DA S.L</t>
  </si>
  <si>
    <t>23/0000737</t>
  </si>
  <si>
    <t>UE23/0000737</t>
  </si>
  <si>
    <t xml:space="preserve"> 12/04/2023</t>
  </si>
  <si>
    <t>23/0000743</t>
  </si>
  <si>
    <t>UE23/0000743</t>
  </si>
  <si>
    <t>23/0000744</t>
  </si>
  <si>
    <t>UE23/0000744</t>
  </si>
  <si>
    <t>23/0000762</t>
  </si>
  <si>
    <t>UE23/0000762</t>
  </si>
  <si>
    <t>23/0001227</t>
  </si>
  <si>
    <t>UE23/0001227</t>
  </si>
  <si>
    <t>BRICO OROMANA S.L</t>
  </si>
  <si>
    <t xml:space="preserve"> 21/03/2023</t>
  </si>
  <si>
    <t>23/0000531</t>
  </si>
  <si>
    <t>UE23/0000531</t>
  </si>
  <si>
    <t xml:space="preserve"> 05/05/2023</t>
  </si>
  <si>
    <t>23/0000830</t>
  </si>
  <si>
    <t>UE23/0000830</t>
  </si>
  <si>
    <t xml:space="preserve"> 24/08/2023</t>
  </si>
  <si>
    <t>23/0001310</t>
  </si>
  <si>
    <t>UE23/0001310</t>
  </si>
  <si>
    <t>GRUPO LYCC 2080 S.L</t>
  </si>
  <si>
    <t xml:space="preserve"> 27/04/2023</t>
  </si>
  <si>
    <t>23/0000810</t>
  </si>
  <si>
    <t>UE23/0000810</t>
  </si>
  <si>
    <t>23/0000927</t>
  </si>
  <si>
    <t>UE23/0000927</t>
  </si>
  <si>
    <t>23/0001027</t>
  </si>
  <si>
    <t>UE23/0001027</t>
  </si>
  <si>
    <t xml:space="preserve"> 30/06/2023</t>
  </si>
  <si>
    <t>23/0001088</t>
  </si>
  <si>
    <t>UE23/0001088</t>
  </si>
  <si>
    <t>23/0001089</t>
  </si>
  <si>
    <t>UE23/0001089</t>
  </si>
  <si>
    <t>23/0001320</t>
  </si>
  <si>
    <t>UE23/0001320</t>
  </si>
  <si>
    <t>LAN ZI YUN S.L</t>
  </si>
  <si>
    <t>23/0000060</t>
  </si>
  <si>
    <t>UE23/0000060</t>
  </si>
  <si>
    <t>GRUPO CUATRO ESTACIONES S.C</t>
  </si>
  <si>
    <t>23/0001299</t>
  </si>
  <si>
    <t>UE23/0001299</t>
  </si>
  <si>
    <t>LINGHUA PAN</t>
  </si>
  <si>
    <t xml:space="preserve"> 20/12/2022</t>
  </si>
  <si>
    <t>22/0002674</t>
  </si>
  <si>
    <t>UE22/0002674</t>
  </si>
  <si>
    <t>WEIFENG JIN</t>
  </si>
  <si>
    <t>23/0001271</t>
  </si>
  <si>
    <t>UE23/0001271</t>
  </si>
  <si>
    <t>YUAN WANG</t>
  </si>
  <si>
    <t>23/0001326</t>
  </si>
  <si>
    <t>UE23/0001326</t>
  </si>
  <si>
    <t>GONGMEI HU</t>
  </si>
  <si>
    <t>23/0001145</t>
  </si>
  <si>
    <t>UE23/0001145</t>
  </si>
  <si>
    <t>LIN FENG</t>
  </si>
  <si>
    <t>23/0000725</t>
  </si>
  <si>
    <t>UE23/0000725</t>
  </si>
  <si>
    <t xml:space="preserve"> 17/04/2023</t>
  </si>
  <si>
    <t>23/0000773</t>
  </si>
  <si>
    <t>UE23/0000773</t>
  </si>
  <si>
    <t>LE WANG</t>
  </si>
  <si>
    <t xml:space="preserve"> 01/02/2023</t>
  </si>
  <si>
    <t>23/0000202</t>
  </si>
  <si>
    <t>UE23/0000202</t>
  </si>
  <si>
    <t>ENHE SUN</t>
  </si>
  <si>
    <t>23/0000723</t>
  </si>
  <si>
    <t>UE23/0000723</t>
  </si>
  <si>
    <t xml:space="preserve"> 09/05/2023</t>
  </si>
  <si>
    <t>23/0000853</t>
  </si>
  <si>
    <t>UE23/0000853</t>
  </si>
  <si>
    <t>GO SHOPPING SIERRA NEVEDA S.L</t>
  </si>
  <si>
    <t>23/0001143</t>
  </si>
  <si>
    <t>UE23/0001143</t>
  </si>
  <si>
    <t>TUTTO HOGARISIMO S.L</t>
  </si>
  <si>
    <t xml:space="preserve"> 03/10/2022</t>
  </si>
  <si>
    <t>22/0002137</t>
  </si>
  <si>
    <t>UE22/0002137</t>
  </si>
  <si>
    <t>ASIA NUMERO 1 S.L</t>
  </si>
  <si>
    <t>23/0001090</t>
  </si>
  <si>
    <t>UE23/0001090</t>
  </si>
  <si>
    <t>23/0001207</t>
  </si>
  <si>
    <t>UE23/0001207</t>
  </si>
  <si>
    <t>CHONGWEI ZHOU WANG</t>
  </si>
  <si>
    <t xml:space="preserve"> 21/12/2022</t>
  </si>
  <si>
    <t xml:space="preserve">  ANTICIPO</t>
  </si>
  <si>
    <t>CHONGWEI ZHOU</t>
  </si>
  <si>
    <t>BAZAR HE CHEN 2019 S.L</t>
  </si>
  <si>
    <t>23/0001142</t>
  </si>
  <si>
    <t>UE23/0001142</t>
  </si>
  <si>
    <t>23/0001144</t>
  </si>
  <si>
    <t>UE23/0001144</t>
  </si>
  <si>
    <t>23/0001149</t>
  </si>
  <si>
    <t>UE23/0001149</t>
  </si>
  <si>
    <t xml:space="preserve"> 29/08/2023</t>
  </si>
  <si>
    <t>23/0001339</t>
  </si>
  <si>
    <t>UE23/0001339</t>
  </si>
  <si>
    <t>JIANG JING</t>
  </si>
  <si>
    <t xml:space="preserve"> 02/03/2023</t>
  </si>
  <si>
    <t>23/0000407</t>
  </si>
  <si>
    <t>UE23/0000407</t>
  </si>
  <si>
    <t>23/0000489</t>
  </si>
  <si>
    <t>UE23/0000489</t>
  </si>
  <si>
    <t>FU DA 2017 S.L</t>
  </si>
  <si>
    <t>23/0001048</t>
  </si>
  <si>
    <t>UE23/0001048</t>
  </si>
  <si>
    <t>23/0001087</t>
  </si>
  <si>
    <t>UE23/0001087</t>
  </si>
  <si>
    <t xml:space="preserve"> 03/08/2023</t>
  </si>
  <si>
    <t>23/0001222</t>
  </si>
  <si>
    <t>UE23/0001222</t>
  </si>
  <si>
    <t>FANGZHENG S.L</t>
  </si>
  <si>
    <t xml:space="preserve"> 07/02/2023</t>
  </si>
  <si>
    <t>23/0000229</t>
  </si>
  <si>
    <t>UE23/0000229</t>
  </si>
  <si>
    <t>ZTHOME S.L</t>
  </si>
  <si>
    <t xml:space="preserve"> 12/09/2022</t>
  </si>
  <si>
    <t>22/0001980</t>
  </si>
  <si>
    <t>UE22/0001980</t>
  </si>
  <si>
    <t>HOME ASIA LINARES 2021 S.L</t>
  </si>
  <si>
    <t xml:space="preserve"> 13/07/2023</t>
  </si>
  <si>
    <t>23/0001131</t>
  </si>
  <si>
    <t>UE23/0001131</t>
  </si>
  <si>
    <t>23/0001141</t>
  </si>
  <si>
    <t>UE23/0001141</t>
  </si>
  <si>
    <t>HAPPY HARBOR S.L</t>
  </si>
  <si>
    <t xml:space="preserve"> 09/07/2023</t>
  </si>
  <si>
    <t>23/0001120</t>
  </si>
  <si>
    <t>UE23/0001120</t>
  </si>
  <si>
    <t>WE PHONE 2016 S.L</t>
  </si>
  <si>
    <t xml:space="preserve"> 28/03/2023</t>
  </si>
  <si>
    <t>23/0000620</t>
  </si>
  <si>
    <t>UE23/0000620</t>
  </si>
  <si>
    <t>MARK DESCUENTO S.L</t>
  </si>
  <si>
    <t>23/0000772</t>
  </si>
  <si>
    <t>UE23/0000772</t>
  </si>
  <si>
    <t xml:space="preserve"> 24/04/2023</t>
  </si>
  <si>
    <t>23/0000795</t>
  </si>
  <si>
    <t>UE23/0000795</t>
  </si>
  <si>
    <t>BADAMEDIA SL</t>
  </si>
  <si>
    <t xml:space="preserve"> 30/05/2023</t>
  </si>
  <si>
    <t>23/0000951</t>
  </si>
  <si>
    <t>UE23/0000951</t>
  </si>
  <si>
    <t>XINHE EUROPE S.L</t>
  </si>
  <si>
    <t>23/0000150</t>
  </si>
  <si>
    <t>UE23/0000150</t>
  </si>
  <si>
    <t xml:space="preserve"> 31/05/2023</t>
  </si>
  <si>
    <t>23/0000962</t>
  </si>
  <si>
    <t>UE23/0000962</t>
  </si>
  <si>
    <t>23/0000963</t>
  </si>
  <si>
    <t>UE23/0000963</t>
  </si>
  <si>
    <t>23/0000964</t>
  </si>
  <si>
    <t>UE23/0000964</t>
  </si>
  <si>
    <t>23/0000965</t>
  </si>
  <si>
    <t>UE23/0000965</t>
  </si>
  <si>
    <t>23/0000966</t>
  </si>
  <si>
    <t>UE23/0000966</t>
  </si>
  <si>
    <t>23/0000968</t>
  </si>
  <si>
    <t>UE23/0000968</t>
  </si>
  <si>
    <t xml:space="preserve"> 28/06/2023</t>
  </si>
  <si>
    <t>23/0001067</t>
  </si>
  <si>
    <t>UE23/0001067</t>
  </si>
  <si>
    <t>23/0001068</t>
  </si>
  <si>
    <t>UE23/0001068</t>
  </si>
  <si>
    <t>23/0001069</t>
  </si>
  <si>
    <t>UE23/0001069</t>
  </si>
  <si>
    <t>23/0001070</t>
  </si>
  <si>
    <t>UE23/0001070</t>
  </si>
  <si>
    <t>BRICOLAJE Y DECORACION SEVILLA</t>
  </si>
  <si>
    <t xml:space="preserve"> 30/12/2021</t>
  </si>
  <si>
    <t>21/0000407</t>
  </si>
  <si>
    <t>DVON COBRO FACTURA</t>
  </si>
  <si>
    <t>57200001 - IBERCAJA</t>
  </si>
  <si>
    <t xml:space="preserve"> 22/02/2022</t>
  </si>
  <si>
    <t>BRICOLAJE Y DECORACION SE</t>
  </si>
  <si>
    <t>YUN LAI FU S.L.</t>
  </si>
  <si>
    <t>23/0000724</t>
  </si>
  <si>
    <t>UE23/0000724</t>
  </si>
  <si>
    <t xml:space="preserve"> 12/06/2023</t>
  </si>
  <si>
    <t>23/0001019</t>
  </si>
  <si>
    <t>UE23/0001019</t>
  </si>
  <si>
    <t xml:space="preserve"> 08/07/2023</t>
  </si>
  <si>
    <t>23/0001111</t>
  </si>
  <si>
    <t>UE23/0001111</t>
  </si>
  <si>
    <t>EASY PHONE CADIZ S.L</t>
  </si>
  <si>
    <t>23/0001079</t>
  </si>
  <si>
    <t>UE23/0001079</t>
  </si>
  <si>
    <t>23/0001081</t>
  </si>
  <si>
    <t>UE23/0001081</t>
  </si>
  <si>
    <t>23/0001082</t>
  </si>
  <si>
    <t>UE23/0001082</t>
  </si>
  <si>
    <t>23/0001083</t>
  </si>
  <si>
    <t>UE23/0001083</t>
  </si>
  <si>
    <t>SHENG WANG 2020 S.L</t>
  </si>
  <si>
    <t>23/0000956</t>
  </si>
  <si>
    <t>UE23/0000956</t>
  </si>
  <si>
    <t>DECORHOGAR SEVILLA S.L</t>
  </si>
  <si>
    <t xml:space="preserve"> 22/03/2023</t>
  </si>
  <si>
    <t>23/0000551</t>
  </si>
  <si>
    <t>UE23/0000551</t>
  </si>
  <si>
    <t>23/0001215</t>
  </si>
  <si>
    <t>UE23/0001215</t>
  </si>
  <si>
    <t>HAIGUIYAN S.L</t>
  </si>
  <si>
    <t xml:space="preserve"> 29/12/2022</t>
  </si>
  <si>
    <t>22/0002742</t>
  </si>
  <si>
    <t>UE22/0002742</t>
  </si>
  <si>
    <t>23/0001151</t>
  </si>
  <si>
    <t>UE23/0001151</t>
  </si>
  <si>
    <t>SHOPPING HOME S.L</t>
  </si>
  <si>
    <t>23/0001212</t>
  </si>
  <si>
    <t>UE23/0001212</t>
  </si>
  <si>
    <t>FEI XIANG IMPOR EXPORT S.L</t>
  </si>
  <si>
    <t xml:space="preserve"> 10/08/2022</t>
  </si>
  <si>
    <t>22/0001761</t>
  </si>
  <si>
    <t>UE22/0001761</t>
  </si>
  <si>
    <t xml:space="preserve"> 23/08/2022</t>
  </si>
  <si>
    <t>22/0001840</t>
  </si>
  <si>
    <t>UE22/0001840</t>
  </si>
  <si>
    <t xml:space="preserve"> 11/11/2022</t>
  </si>
  <si>
    <t>22/0002373</t>
  </si>
  <si>
    <t>UE22/0002373</t>
  </si>
  <si>
    <t xml:space="preserve"> 06/07/2023</t>
  </si>
  <si>
    <t>23/0001110</t>
  </si>
  <si>
    <t>UE23/0001110</t>
  </si>
  <si>
    <t xml:space="preserve"> 12/07/2023</t>
  </si>
  <si>
    <t>23/0001126</t>
  </si>
  <si>
    <t>UE23/0001126</t>
  </si>
  <si>
    <t>23/0001127</t>
  </si>
  <si>
    <t>UE23/0001127</t>
  </si>
  <si>
    <t>23/0001129</t>
  </si>
  <si>
    <t>UE23/0001129</t>
  </si>
  <si>
    <t>23/0001160</t>
  </si>
  <si>
    <t>UE23/0001160</t>
  </si>
  <si>
    <t>23/0001229</t>
  </si>
  <si>
    <t>UE23/0001229</t>
  </si>
  <si>
    <t>23/0001230</t>
  </si>
  <si>
    <t>UE23/0001230</t>
  </si>
  <si>
    <t>23/0001231</t>
  </si>
  <si>
    <t>UE23/0001231</t>
  </si>
  <si>
    <t>23/0001232</t>
  </si>
  <si>
    <t>UE23/0001232</t>
  </si>
  <si>
    <t xml:space="preserve"> 11/08/2023</t>
  </si>
  <si>
    <t>23/0001259</t>
  </si>
  <si>
    <t>UE23/0001259</t>
  </si>
  <si>
    <t>23/0001276</t>
  </si>
  <si>
    <t>UE23/0001276</t>
  </si>
  <si>
    <t>23/0001277</t>
  </si>
  <si>
    <t>UE23/0001277</t>
  </si>
  <si>
    <t>23/0001278</t>
  </si>
  <si>
    <t>UE23/0001278</t>
  </si>
  <si>
    <t>DETALLES CHINA 2021 S.L</t>
  </si>
  <si>
    <t xml:space="preserve"> 12/04/2022</t>
  </si>
  <si>
    <t>22/0000599</t>
  </si>
  <si>
    <t>UE22/0000599</t>
  </si>
  <si>
    <t xml:space="preserve"> 24/01/2023</t>
  </si>
  <si>
    <t>23/0000155</t>
  </si>
  <si>
    <t>UE23/0000155</t>
  </si>
  <si>
    <t>BAZAR LIJUN ZHANG S.L</t>
  </si>
  <si>
    <t>23/0000767</t>
  </si>
  <si>
    <t>UE23/0000767</t>
  </si>
  <si>
    <t>23/0000949</t>
  </si>
  <si>
    <t>UE23/0000949</t>
  </si>
  <si>
    <t>MOVIEXPRESS SEVILLA S.L</t>
  </si>
  <si>
    <t xml:space="preserve"> 13/09/2022</t>
  </si>
  <si>
    <t>22/0001994</t>
  </si>
  <si>
    <t>UE22/0001994</t>
  </si>
  <si>
    <t>22/0002375</t>
  </si>
  <si>
    <t>UE22/0002375</t>
  </si>
  <si>
    <t>23/0001118</t>
  </si>
  <si>
    <t>UE23/0001118</t>
  </si>
  <si>
    <t>23/0001288</t>
  </si>
  <si>
    <t>UE23/0001288</t>
  </si>
  <si>
    <t>XINMEIJIA S.L.</t>
  </si>
  <si>
    <t xml:space="preserve"> 28/04/2023</t>
  </si>
  <si>
    <t>23/0000816</t>
  </si>
  <si>
    <t>UE23/0000816</t>
  </si>
  <si>
    <t>23/0000840</t>
  </si>
  <si>
    <t>UE23/0000840</t>
  </si>
  <si>
    <t>XIAOXIAO LIN</t>
  </si>
  <si>
    <t xml:space="preserve"> 18/04/2023</t>
  </si>
  <si>
    <t>23/0000783</t>
  </si>
  <si>
    <t>UE23/0000783</t>
  </si>
  <si>
    <t xml:space="preserve"> 19/04/2023</t>
  </si>
  <si>
    <t>23/0000784</t>
  </si>
  <si>
    <t>UE23/0000784</t>
  </si>
  <si>
    <t>FRANCESCO KE</t>
  </si>
  <si>
    <t>23/0001135</t>
  </si>
  <si>
    <t>UE23/0001135</t>
  </si>
  <si>
    <t>YANFEN CHEN</t>
  </si>
  <si>
    <t xml:space="preserve"> 27/06/2023</t>
  </si>
  <si>
    <t>23/0001063</t>
  </si>
  <si>
    <t>UE23/0001063</t>
  </si>
  <si>
    <t>JIAHUI XU</t>
  </si>
  <si>
    <t>23/0000061</t>
  </si>
  <si>
    <t>UE23/0000061</t>
  </si>
  <si>
    <t>CHEN PENG</t>
  </si>
  <si>
    <t xml:space="preserve"> 16/11/2022</t>
  </si>
  <si>
    <t>22/0002421</t>
  </si>
  <si>
    <t>UE22/0002421</t>
  </si>
  <si>
    <t>FOLIA ERUDITA UNIPESSOAL LDA</t>
  </si>
  <si>
    <t xml:space="preserve"> 14/01/2022</t>
  </si>
  <si>
    <t xml:space="preserve">     COBRO</t>
  </si>
  <si>
    <t>COBRO DE MAS??</t>
  </si>
  <si>
    <t xml:space="preserve"> 31/01/2022</t>
  </si>
  <si>
    <t>COBRO FACTURA</t>
  </si>
  <si>
    <t>JUN TAN</t>
  </si>
  <si>
    <t>23/0001113</t>
  </si>
  <si>
    <t>UE23/0001113</t>
  </si>
  <si>
    <t>YONGXU YE</t>
  </si>
  <si>
    <t xml:space="preserve"> 23/02/2023</t>
  </si>
  <si>
    <t>23/0000349</t>
  </si>
  <si>
    <t>UE23/0000349</t>
  </si>
  <si>
    <t>BAZAR CHINA HAO S.L</t>
  </si>
  <si>
    <t xml:space="preserve"> 07/03/2023</t>
  </si>
  <si>
    <t>23/0000423</t>
  </si>
  <si>
    <t>UE23/0000423</t>
  </si>
  <si>
    <t>MINIYA YAHO MINIYA YAHO</t>
  </si>
  <si>
    <t xml:space="preserve"> 07/02/2022</t>
  </si>
  <si>
    <t>22/0000180</t>
  </si>
  <si>
    <t>UE22/0000180</t>
  </si>
  <si>
    <t>22/0000186</t>
  </si>
  <si>
    <t>UE22/0000186</t>
  </si>
  <si>
    <t>BAZAR PUEBLA S.L</t>
  </si>
  <si>
    <t>23/0001214</t>
  </si>
  <si>
    <t>UE23/0001214</t>
  </si>
  <si>
    <t>23/0001294</t>
  </si>
  <si>
    <t>UE23/0001294</t>
  </si>
  <si>
    <t>CASH HOGAR CANARIAS S.L</t>
  </si>
  <si>
    <t xml:space="preserve"> 09/11/2022</t>
  </si>
  <si>
    <t>22/0002343</t>
  </si>
  <si>
    <t>UE22/0002343</t>
  </si>
  <si>
    <t xml:space="preserve"> 10/02/2023</t>
  </si>
  <si>
    <t>23/0000254</t>
  </si>
  <si>
    <t>UE23/0000254</t>
  </si>
  <si>
    <t>23/0000255</t>
  </si>
  <si>
    <t>UE23/0000255</t>
  </si>
  <si>
    <t>23/0000764</t>
  </si>
  <si>
    <t>UE23/0000764</t>
  </si>
  <si>
    <t xml:space="preserve"> 20/04/2023</t>
  </si>
  <si>
    <t>23/0000788</t>
  </si>
  <si>
    <t>UE23/0000788</t>
  </si>
  <si>
    <t xml:space="preserve"> 16/05/2023</t>
  </si>
  <si>
    <t>23/0000870</t>
  </si>
  <si>
    <t>UE23/0000870</t>
  </si>
  <si>
    <t xml:space="preserve"> 25/05/2023</t>
  </si>
  <si>
    <t>23/0000916</t>
  </si>
  <si>
    <t>UE23/0000916</t>
  </si>
  <si>
    <t>CASA DEL ORO ALMONTE S.L</t>
  </si>
  <si>
    <t xml:space="preserve"> 26/04/2022</t>
  </si>
  <si>
    <t>22/0000712</t>
  </si>
  <si>
    <t>UE22/0000712</t>
  </si>
  <si>
    <t>NUEVO ALMACEN WANG S.L</t>
  </si>
  <si>
    <t>23/0001061</t>
  </si>
  <si>
    <t>UE23/0001061</t>
  </si>
  <si>
    <t>CASA DEL SURESTE S.L</t>
  </si>
  <si>
    <t xml:space="preserve"> 02/12/2022</t>
  </si>
  <si>
    <t>22/0002562</t>
  </si>
  <si>
    <t>UE22/0002562</t>
  </si>
  <si>
    <t xml:space="preserve"> 02/01/2023</t>
  </si>
  <si>
    <t>23/0000010</t>
  </si>
  <si>
    <t>UE23/0000010</t>
  </si>
  <si>
    <t>23/0000777</t>
  </si>
  <si>
    <t>UE23/0000777</t>
  </si>
  <si>
    <t>LITXU MEGAPARX S.L.</t>
  </si>
  <si>
    <t xml:space="preserve"> 24/07/2023</t>
  </si>
  <si>
    <t>23/0001172</t>
  </si>
  <si>
    <t>UE23/0001172</t>
  </si>
  <si>
    <t>23/0001225</t>
  </si>
  <si>
    <t>UE23/0001225</t>
  </si>
  <si>
    <t>PROPICIO 168 S.L</t>
  </si>
  <si>
    <t>23/0000625</t>
  </si>
  <si>
    <t>UE23/0000625</t>
  </si>
  <si>
    <t>23/0000626</t>
  </si>
  <si>
    <t>UE23/0000626</t>
  </si>
  <si>
    <t xml:space="preserve"> 03/05/2023</t>
  </si>
  <si>
    <t>23/0000822</t>
  </si>
  <si>
    <t>UE23/0000822</t>
  </si>
  <si>
    <t>23/0001161</t>
  </si>
  <si>
    <t>UE23/0001161</t>
  </si>
  <si>
    <t>ANDAXI S.L</t>
  </si>
  <si>
    <t>23/0000998</t>
  </si>
  <si>
    <t>UE23/0000998</t>
  </si>
  <si>
    <t>23/0001001</t>
  </si>
  <si>
    <t>UE23/0001001</t>
  </si>
  <si>
    <t>YIMINGCHEN PROSPERIDAD S.L</t>
  </si>
  <si>
    <t>22/0002729</t>
  </si>
  <si>
    <t>UE22/0002729</t>
  </si>
  <si>
    <t xml:space="preserve"> 14/06/2023</t>
  </si>
  <si>
    <t>23/0001031</t>
  </si>
  <si>
    <t>UE23/0001031</t>
  </si>
  <si>
    <t xml:space="preserve"> 19/06/2023</t>
  </si>
  <si>
    <t>23/0001040</t>
  </si>
  <si>
    <t>UE23/0001040</t>
  </si>
  <si>
    <t xml:space="preserve"> 26/07/2023</t>
  </si>
  <si>
    <t>23/0001191</t>
  </si>
  <si>
    <t>UE23/0001191</t>
  </si>
  <si>
    <t>23/0001193</t>
  </si>
  <si>
    <t>UE23/0001193</t>
  </si>
  <si>
    <t>CARLOTA DRESS S.L</t>
  </si>
  <si>
    <t>23/0001221</t>
  </si>
  <si>
    <t>UE23/0001221</t>
  </si>
  <si>
    <t>23/0001236</t>
  </si>
  <si>
    <t>UE23/0001236</t>
  </si>
  <si>
    <t>23/0001238</t>
  </si>
  <si>
    <t>UE23/0001238</t>
  </si>
  <si>
    <t>ESTHER C.B</t>
  </si>
  <si>
    <t>23/0000826</t>
  </si>
  <si>
    <t>UE23/0000826</t>
  </si>
  <si>
    <t xml:space="preserve"> 25/07/2023</t>
  </si>
  <si>
    <t>23/0001182</t>
  </si>
  <si>
    <t>UE23/0001182</t>
  </si>
  <si>
    <t>23/0001183</t>
  </si>
  <si>
    <t>UE23/0001183</t>
  </si>
  <si>
    <t>OU XIN 2018 S.L</t>
  </si>
  <si>
    <t>23/0001280</t>
  </si>
  <si>
    <t>UE23/0001280</t>
  </si>
  <si>
    <t>FANTASYPUZZLE IMP E EXO UNIPES</t>
  </si>
  <si>
    <t xml:space="preserve"> 14/02/2023</t>
  </si>
  <si>
    <t>23/0000270</t>
  </si>
  <si>
    <t>UE23/0000270</t>
  </si>
  <si>
    <t>FENG ZHANG</t>
  </si>
  <si>
    <t>23/0001150</t>
  </si>
  <si>
    <t>UE23/0001150</t>
  </si>
  <si>
    <t>YI CHENG</t>
  </si>
  <si>
    <t>23/0000794</t>
  </si>
  <si>
    <t>UE23/0000794</t>
  </si>
  <si>
    <t>COMERCIO ASIA ZHOU S.L</t>
  </si>
  <si>
    <t>23/0000009</t>
  </si>
  <si>
    <t>UE23/0000009</t>
  </si>
  <si>
    <t>23/0000930</t>
  </si>
  <si>
    <t>UE23/0000930</t>
  </si>
  <si>
    <t>23/0001347</t>
  </si>
  <si>
    <t>UE23/0001347</t>
  </si>
  <si>
    <t>JIAHAO JIANG</t>
  </si>
  <si>
    <t xml:space="preserve"> 29/11/2022</t>
  </si>
  <si>
    <t>22/0002515</t>
  </si>
  <si>
    <t>UE22/0002515</t>
  </si>
  <si>
    <t xml:space="preserve"> 06/02/2023</t>
  </si>
  <si>
    <t>23/0000221</t>
  </si>
  <si>
    <t>UE23/0000221</t>
  </si>
  <si>
    <t>23/0000230</t>
  </si>
  <si>
    <t>UE23/0000230</t>
  </si>
  <si>
    <t>GRAN BAZAR DONG S.L</t>
  </si>
  <si>
    <t xml:space="preserve"> 30/11/2022</t>
  </si>
  <si>
    <t>22/0002538</t>
  </si>
  <si>
    <t>UE22/0002538</t>
  </si>
  <si>
    <t>23/0001269</t>
  </si>
  <si>
    <t>UE23/0001269</t>
  </si>
  <si>
    <t>23/0001301</t>
  </si>
  <si>
    <t>UE23/0001301</t>
  </si>
  <si>
    <t>MODA Y HOGAR 2011 S.L</t>
  </si>
  <si>
    <t>23/0001312</t>
  </si>
  <si>
    <t>UE23/0001312</t>
  </si>
  <si>
    <t>XIAOHUI DING WANG</t>
  </si>
  <si>
    <t xml:space="preserve"> 30/08/2022</t>
  </si>
  <si>
    <t>22/0001887</t>
  </si>
  <si>
    <t>UE22/0001887</t>
  </si>
  <si>
    <t>CHANGZONG LI</t>
  </si>
  <si>
    <t>23/0000008</t>
  </si>
  <si>
    <t>UE23/0000008</t>
  </si>
  <si>
    <t xml:space="preserve"> 05/01/2023</t>
  </si>
  <si>
    <t>23/0000027</t>
  </si>
  <si>
    <t>UE23/0000027</t>
  </si>
  <si>
    <t>FAMILY CHY S.L</t>
  </si>
  <si>
    <t xml:space="preserve"> 27/02/2023</t>
  </si>
  <si>
    <t>23/0000371</t>
  </si>
  <si>
    <t>UE23/0000371</t>
  </si>
  <si>
    <t xml:space="preserve"> 01/06/2023</t>
  </si>
  <si>
    <t>23/0000976</t>
  </si>
  <si>
    <t>UE23/0000976</t>
  </si>
  <si>
    <t>23/0001044</t>
  </si>
  <si>
    <t>UE23/0001044</t>
  </si>
  <si>
    <t>23/0001045</t>
  </si>
  <si>
    <t>UE23/0001045</t>
  </si>
  <si>
    <t>23/0001046</t>
  </si>
  <si>
    <t>UE23/0001046</t>
  </si>
  <si>
    <t>ZHENG BIN XU Y SHU LI ZHENG S.</t>
  </si>
  <si>
    <t xml:space="preserve"> 14/12/2022</t>
  </si>
  <si>
    <t>22/0002633</t>
  </si>
  <si>
    <t>UE22/0002633</t>
  </si>
  <si>
    <t xml:space="preserve"> 23/05/2023</t>
  </si>
  <si>
    <t>23/0000895</t>
  </si>
  <si>
    <t>UE23/0000895</t>
  </si>
  <si>
    <t>23/0001108</t>
  </si>
  <si>
    <t>UE23/0001108</t>
  </si>
  <si>
    <t>BAZAR BARRIO S.L.</t>
  </si>
  <si>
    <t xml:space="preserve"> 07/10/2022</t>
  </si>
  <si>
    <t>22/0002169</t>
  </si>
  <si>
    <t>UE22/0002169</t>
  </si>
  <si>
    <t>23/0000404</t>
  </si>
  <si>
    <t>UE23/0000404</t>
  </si>
  <si>
    <t>23/0000628</t>
  </si>
  <si>
    <t>UE23/0000628</t>
  </si>
  <si>
    <t>HONG DA CHINA S.L</t>
  </si>
  <si>
    <t>23/0000361</t>
  </si>
  <si>
    <t>UE23/0000361</t>
  </si>
  <si>
    <t>23/0001338</t>
  </si>
  <si>
    <t>UE23/0001338</t>
  </si>
  <si>
    <t>XUEFENG YE</t>
  </si>
  <si>
    <t>23/0001260</t>
  </si>
  <si>
    <t>UE23/0001260</t>
  </si>
  <si>
    <t>RI RI SHUN S.L</t>
  </si>
  <si>
    <t xml:space="preserve"> 19/06/2022</t>
  </si>
  <si>
    <t>22/0001222</t>
  </si>
  <si>
    <t>UE22/0001222</t>
  </si>
  <si>
    <t>JIANAN ZHENG</t>
  </si>
  <si>
    <t xml:space="preserve"> 31/01/2023</t>
  </si>
  <si>
    <t>23/0000194</t>
  </si>
  <si>
    <t>UE23/0000194</t>
  </si>
  <si>
    <t>VICUNION INVESTMENT S.L</t>
  </si>
  <si>
    <t xml:space="preserve"> 10/03/2022</t>
  </si>
  <si>
    <t>22/0000373</t>
  </si>
  <si>
    <t>UE22/0000373</t>
  </si>
  <si>
    <t>22/0000374</t>
  </si>
  <si>
    <t>UE22/0000374</t>
  </si>
  <si>
    <t xml:space="preserve"> 29/08/2022</t>
  </si>
  <si>
    <t>22/0001873</t>
  </si>
  <si>
    <t>UE22/0001873</t>
  </si>
  <si>
    <t>23/0000554</t>
  </si>
  <si>
    <t>UE23/0000554</t>
  </si>
  <si>
    <t>23/0000745</t>
  </si>
  <si>
    <t>UE23/0000745</t>
  </si>
  <si>
    <t>23/0000746</t>
  </si>
  <si>
    <t>UE23/0000746</t>
  </si>
  <si>
    <t>23/0000747</t>
  </si>
  <si>
    <t>UE23/0000747</t>
  </si>
  <si>
    <t>23/0000748</t>
  </si>
  <si>
    <t>UE23/0000748</t>
  </si>
  <si>
    <t>23/0000749</t>
  </si>
  <si>
    <t>UE23/0000749</t>
  </si>
  <si>
    <t>FANGRAN XIA</t>
  </si>
  <si>
    <t xml:space="preserve"> 05/12/2022</t>
  </si>
  <si>
    <t>22/0002574</t>
  </si>
  <si>
    <t>UE22/0002574</t>
  </si>
  <si>
    <t>XINGLONG YE</t>
  </si>
  <si>
    <t>23/0000785</t>
  </si>
  <si>
    <t>UE23/0000785</t>
  </si>
  <si>
    <t>23/0001351</t>
  </si>
  <si>
    <t>UE23/0001351</t>
  </si>
  <si>
    <t>BAZAR YUANG FA S.L</t>
  </si>
  <si>
    <t>23/0001194</t>
  </si>
  <si>
    <t>UE23/0001194</t>
  </si>
  <si>
    <t>23/0001321</t>
  </si>
  <si>
    <t>UE23/0001321</t>
  </si>
  <si>
    <t>UNICO M H 168 S.L</t>
  </si>
  <si>
    <t xml:space="preserve"> 10/11/2022</t>
  </si>
  <si>
    <t>22/0002368</t>
  </si>
  <si>
    <t>UE22/0002368</t>
  </si>
  <si>
    <t>KANGPING ZHU</t>
  </si>
  <si>
    <t xml:space="preserve"> 01/07/2022</t>
  </si>
  <si>
    <t>22/0001423</t>
  </si>
  <si>
    <t>UE22/0001423</t>
  </si>
  <si>
    <t>22/0002166</t>
  </si>
  <si>
    <t>UE22/0002166</t>
  </si>
  <si>
    <t>BAZAR LAS CABEZAS S.L</t>
  </si>
  <si>
    <t>23/0000898</t>
  </si>
  <si>
    <t>UE23/0000898</t>
  </si>
  <si>
    <t>23/0001331</t>
  </si>
  <si>
    <t>UE23/0001331</t>
  </si>
  <si>
    <t>GRAN VALLADOLID S.L</t>
  </si>
  <si>
    <t>23/0000629</t>
  </si>
  <si>
    <t>UE23/0000629</t>
  </si>
  <si>
    <t>WENXING OUYANG</t>
  </si>
  <si>
    <t xml:space="preserve"> 11/10/2022</t>
  </si>
  <si>
    <t>22/0002180</t>
  </si>
  <si>
    <t>UE22/0002180</t>
  </si>
  <si>
    <t>XIONGHE CHEN</t>
  </si>
  <si>
    <t xml:space="preserve"> 09/08/2022</t>
  </si>
  <si>
    <t>22/0001750</t>
  </si>
  <si>
    <t>UE22/0001750</t>
  </si>
  <si>
    <t xml:space="preserve"> 23/12/2022</t>
  </si>
  <si>
    <t>22/0002710</t>
  </si>
  <si>
    <t>UE22/0002710</t>
  </si>
  <si>
    <t>MERCA VALL 2022 S.L.</t>
  </si>
  <si>
    <t xml:space="preserve"> 05/09/2022</t>
  </si>
  <si>
    <t>22/0001936</t>
  </si>
  <si>
    <t>UE22/0001936</t>
  </si>
  <si>
    <t>22/0002359</t>
  </si>
  <si>
    <t>UE22/0002359</t>
  </si>
  <si>
    <t>23/0001177</t>
  </si>
  <si>
    <t>UE23/0001177</t>
  </si>
  <si>
    <t>MERCA QIU XIA SL</t>
  </si>
  <si>
    <t>22/0002380</t>
  </si>
  <si>
    <t>UE22/0002380</t>
  </si>
  <si>
    <t>23/0001165</t>
  </si>
  <si>
    <t>UE23/0001165</t>
  </si>
  <si>
    <t>23/0001228</t>
  </si>
  <si>
    <t>UE23/0001228</t>
  </si>
  <si>
    <t>23/0001235</t>
  </si>
  <si>
    <t>UE23/0001235</t>
  </si>
  <si>
    <t>23/0001240</t>
  </si>
  <si>
    <t>UE23/0001240</t>
  </si>
  <si>
    <t>23/0001354</t>
  </si>
  <si>
    <t>UE23/0001354</t>
  </si>
  <si>
    <t>HAPPY FAMILY 888 S.L</t>
  </si>
  <si>
    <t xml:space="preserve"> 02/07/2023</t>
  </si>
  <si>
    <t>23/0001091</t>
  </si>
  <si>
    <t>UE23/0001091</t>
  </si>
  <si>
    <t>HIPER LIU S.L</t>
  </si>
  <si>
    <t xml:space="preserve"> 08/05/2023</t>
  </si>
  <si>
    <t>23/0000846</t>
  </si>
  <si>
    <t>UE23/0000846</t>
  </si>
  <si>
    <t>23/0001092</t>
  </si>
  <si>
    <t>UE23/0001092</t>
  </si>
  <si>
    <t xml:space="preserve"> 03/07/2023</t>
  </si>
  <si>
    <t>23/0001099</t>
  </si>
  <si>
    <t>UE23/0001099</t>
  </si>
  <si>
    <t>23/0001100</t>
  </si>
  <si>
    <t>UE23/0001100</t>
  </si>
  <si>
    <t>23/0001309</t>
  </si>
  <si>
    <t>UE23/0001309</t>
  </si>
  <si>
    <t>PROXIM YES S.L</t>
  </si>
  <si>
    <t>23/0001115</t>
  </si>
  <si>
    <t>UE23/0001115</t>
  </si>
  <si>
    <t xml:space="preserve"> 10/07/2023</t>
  </si>
  <si>
    <t>23/0001123</t>
  </si>
  <si>
    <t>UE23/0001123</t>
  </si>
  <si>
    <t>FELIZELEITO UNIP. LDA</t>
  </si>
  <si>
    <t>23/0000834</t>
  </si>
  <si>
    <t>UE23/0000834</t>
  </si>
  <si>
    <t>23/0000835</t>
  </si>
  <si>
    <t>UE23/0000835</t>
  </si>
  <si>
    <t xml:space="preserve"> 12/05/2023</t>
  </si>
  <si>
    <t>23/0000866</t>
  </si>
  <si>
    <t>UE23/0000866</t>
  </si>
  <si>
    <t>23/0000867</t>
  </si>
  <si>
    <t>UE23/0000867</t>
  </si>
  <si>
    <t>MY SHOP 2021 S.L</t>
  </si>
  <si>
    <t>23/0000424</t>
  </si>
  <si>
    <t>UE23/0000424</t>
  </si>
  <si>
    <t>23/0001166</t>
  </si>
  <si>
    <t>UE23/0001166</t>
  </si>
  <si>
    <t xml:space="preserve"> 02/08/2023</t>
  </si>
  <si>
    <t>23/0001220</t>
  </si>
  <si>
    <t>UE23/0001220</t>
  </si>
  <si>
    <t>YUDING HU</t>
  </si>
  <si>
    <t xml:space="preserve"> 06/12/2022</t>
  </si>
  <si>
    <t>22/0002588</t>
  </si>
  <si>
    <t>UE22/0002588</t>
  </si>
  <si>
    <t xml:space="preserve"> 17/03/2023</t>
  </si>
  <si>
    <t>23/0000506</t>
  </si>
  <si>
    <t>UE23/0000506</t>
  </si>
  <si>
    <t>HIPER PINOSO S.L</t>
  </si>
  <si>
    <t>22/0002361</t>
  </si>
  <si>
    <t>UE22/0002361</t>
  </si>
  <si>
    <t xml:space="preserve"> 26/04/2023</t>
  </si>
  <si>
    <t>23/0000805</t>
  </si>
  <si>
    <t>UE23/0000805</t>
  </si>
  <si>
    <t>23/0001198</t>
  </si>
  <si>
    <t>UE23/0001198</t>
  </si>
  <si>
    <t>23/0001211</t>
  </si>
  <si>
    <t>UE23/0001211</t>
  </si>
  <si>
    <t>23/0001223</t>
  </si>
  <si>
    <t>UE23/0001223</t>
  </si>
  <si>
    <t>CHINANA S.L</t>
  </si>
  <si>
    <t>23/0000357</t>
  </si>
  <si>
    <t>UE23/0000357</t>
  </si>
  <si>
    <t>23/0000359</t>
  </si>
  <si>
    <t>UE23/0000359</t>
  </si>
  <si>
    <t>XIAODIE YE</t>
  </si>
  <si>
    <t>23/0000775</t>
  </si>
  <si>
    <t>UE23/0000775</t>
  </si>
  <si>
    <t>23/0001003</t>
  </si>
  <si>
    <t>UE23/0001003</t>
  </si>
  <si>
    <t>SHENG LI 2013 S.L</t>
  </si>
  <si>
    <t>23/0001353</t>
  </si>
  <si>
    <t>UE23/0001353</t>
  </si>
  <si>
    <t>ALIMENTACION Y BEBIDAS LIMIN S</t>
  </si>
  <si>
    <t>23/0001275</t>
  </si>
  <si>
    <t>UE23/0001275</t>
  </si>
  <si>
    <t>23/0001314</t>
  </si>
  <si>
    <t>UE23/0001314</t>
  </si>
  <si>
    <t>23/0001325</t>
  </si>
  <si>
    <t>UE23/0001325</t>
  </si>
  <si>
    <t>HAI JIANG CHEN</t>
  </si>
  <si>
    <t>23/0001204</t>
  </si>
  <si>
    <t>UE23/0001204</t>
  </si>
  <si>
    <t>JIAPAN YU</t>
  </si>
  <si>
    <t xml:space="preserve"> 14/10/2022</t>
  </si>
  <si>
    <t>22/0002215</t>
  </si>
  <si>
    <t>UE22/0002215</t>
  </si>
  <si>
    <t>XIAOZHEN XU</t>
  </si>
  <si>
    <t>23/0001323</t>
  </si>
  <si>
    <t>UE23/0001323</t>
  </si>
  <si>
    <t>HU CHEN HOME 2022 S.L</t>
  </si>
  <si>
    <t>22/0002195</t>
  </si>
  <si>
    <t>UE22/0002195</t>
  </si>
  <si>
    <t>22/0002711</t>
  </si>
  <si>
    <t>UE22/0002711</t>
  </si>
  <si>
    <t>23/0001293</t>
  </si>
  <si>
    <t>UE23/0001293</t>
  </si>
  <si>
    <t>23/0001297</t>
  </si>
  <si>
    <t>UE23/0001297</t>
  </si>
  <si>
    <t>23/0001324</t>
  </si>
  <si>
    <t>UE23/0001324</t>
  </si>
  <si>
    <t>JIAJING JINPING S.L</t>
  </si>
  <si>
    <t>23/0001130</t>
  </si>
  <si>
    <t>UE23/0001130</t>
  </si>
  <si>
    <t>JANS COCO S.L</t>
  </si>
  <si>
    <t xml:space="preserve"> 27/09/2022</t>
  </si>
  <si>
    <t>22/0002092</t>
  </si>
  <si>
    <t>UE22/0002092</t>
  </si>
  <si>
    <t>23/0001287</t>
  </si>
  <si>
    <t>UE23/0001287</t>
  </si>
  <si>
    <t>23/0001291</t>
  </si>
  <si>
    <t>UE23/0001291</t>
  </si>
  <si>
    <t>YONGQIN YE</t>
  </si>
  <si>
    <t>22/0002423</t>
  </si>
  <si>
    <t>UE22/0002423</t>
  </si>
  <si>
    <t>22/0002662</t>
  </si>
  <si>
    <t>UE22/0002662</t>
  </si>
  <si>
    <t>JIAFENG CAO</t>
  </si>
  <si>
    <t xml:space="preserve"> 12/12/2022</t>
  </si>
  <si>
    <t>22/0002613</t>
  </si>
  <si>
    <t>UE22/0002613</t>
  </si>
  <si>
    <t>23/0000635</t>
  </si>
  <si>
    <t>UE23/0000635</t>
  </si>
  <si>
    <t>JIAYI ZHANG</t>
  </si>
  <si>
    <t>22/0002663</t>
  </si>
  <si>
    <t>UE22/0002663</t>
  </si>
  <si>
    <t>LIBINXU S.L</t>
  </si>
  <si>
    <t>23/0001098</t>
  </si>
  <si>
    <t>UE23/0001098</t>
  </si>
  <si>
    <t>SHENAOCHEN S.L</t>
  </si>
  <si>
    <t>23/0000954</t>
  </si>
  <si>
    <t>UE23/0000954</t>
  </si>
  <si>
    <t>23/0001156</t>
  </si>
  <si>
    <t>UE23/0001156</t>
  </si>
  <si>
    <t>QING HON S.L</t>
  </si>
  <si>
    <t>23/0001210</t>
  </si>
  <si>
    <t>UE23/0001210</t>
  </si>
  <si>
    <t>FAMILY CITY S.L</t>
  </si>
  <si>
    <t>22/0002632</t>
  </si>
  <si>
    <t>UE22/0002632</t>
  </si>
  <si>
    <t>23/0000358</t>
  </si>
  <si>
    <t>UE23/0000358</t>
  </si>
  <si>
    <t>23/0000811</t>
  </si>
  <si>
    <t>UE23/0000811</t>
  </si>
  <si>
    <t>23/0000812</t>
  </si>
  <si>
    <t>UE23/0000812</t>
  </si>
  <si>
    <t>23/0000815</t>
  </si>
  <si>
    <t>UE23/0000815</t>
  </si>
  <si>
    <t>23/0001340</t>
  </si>
  <si>
    <t>UE23/0001340</t>
  </si>
  <si>
    <t>LELE ZHAN</t>
  </si>
  <si>
    <t>22/0002181</t>
  </si>
  <si>
    <t>UE22/0002181</t>
  </si>
  <si>
    <t>DAOJING LIN</t>
  </si>
  <si>
    <t>22/0001990</t>
  </si>
  <si>
    <t>UE22/0001990</t>
  </si>
  <si>
    <t>22/0002183</t>
  </si>
  <si>
    <t>UE22/0002183</t>
  </si>
  <si>
    <t>CANTILLANA MARKET, S.L.</t>
  </si>
  <si>
    <t>23/0001022</t>
  </si>
  <si>
    <t>UE23/0001022</t>
  </si>
  <si>
    <t>HUIQIONG PAN</t>
  </si>
  <si>
    <t>22/0002712</t>
  </si>
  <si>
    <t>UE22/0002712</t>
  </si>
  <si>
    <t>HIPER FAMILY ZH S.L</t>
  </si>
  <si>
    <t xml:space="preserve"> 20/06/2022</t>
  </si>
  <si>
    <t>22/0001229</t>
  </si>
  <si>
    <t>UE22/0001229</t>
  </si>
  <si>
    <t>VARIETI GUADAIRA S.L</t>
  </si>
  <si>
    <t>23/0000369</t>
  </si>
  <si>
    <t>UE23/0000369</t>
  </si>
  <si>
    <t>23/0001343</t>
  </si>
  <si>
    <t>UE23/0001343</t>
  </si>
  <si>
    <t>EURO CASH FAMILIA FA, S.L</t>
  </si>
  <si>
    <t>23/0000347</t>
  </si>
  <si>
    <t>UE23/0000347</t>
  </si>
  <si>
    <t>23/0000491</t>
  </si>
  <si>
    <t>UE23/0000491</t>
  </si>
  <si>
    <t>23/0001319</t>
  </si>
  <si>
    <t>UE23/0001319</t>
  </si>
  <si>
    <t>RI SHENG S.L.U</t>
  </si>
  <si>
    <t>23/0001333</t>
  </si>
  <si>
    <t>UE23/0001333</t>
  </si>
  <si>
    <t>MAXIDECO HOGAR S.L</t>
  </si>
  <si>
    <t xml:space="preserve"> 24/05/2023</t>
  </si>
  <si>
    <t>22/0002461</t>
  </si>
  <si>
    <t>MAXIDECO HOGAR, S.L.</t>
  </si>
  <si>
    <t>57200000 - BCOS E INS.CRÉD. C/C VIS.,E</t>
  </si>
  <si>
    <t>STYLE HOME S.L</t>
  </si>
  <si>
    <t>23/0000269</t>
  </si>
  <si>
    <t>UE23/0000269</t>
  </si>
  <si>
    <t>JUAN Y LUCIA 2017 S.L.</t>
  </si>
  <si>
    <t>23/0000547</t>
  </si>
  <si>
    <t>UE23/0000547</t>
  </si>
  <si>
    <t>LIN CLAN S.L</t>
  </si>
  <si>
    <t>23/0000287</t>
  </si>
  <si>
    <t>UE23/0000287</t>
  </si>
  <si>
    <t xml:space="preserve"> 24/02/2023</t>
  </si>
  <si>
    <t>23/0000356</t>
  </si>
  <si>
    <t>UE23/0000356</t>
  </si>
  <si>
    <t>HIPER ALBERIC S.L</t>
  </si>
  <si>
    <t xml:space="preserve"> 23/09/2022</t>
  </si>
  <si>
    <t>22/0002072</t>
  </si>
  <si>
    <t>UE22/0002072</t>
  </si>
  <si>
    <t>HIPER ALBERIC, S.L.</t>
  </si>
  <si>
    <t>LONGJIE WANG</t>
  </si>
  <si>
    <t>23/0000950</t>
  </si>
  <si>
    <t>UE23/0000950</t>
  </si>
  <si>
    <t>COMERCIO GRAN TIERRA S.L</t>
  </si>
  <si>
    <t>22/0002134</t>
  </si>
  <si>
    <t>UE22/0002134</t>
  </si>
  <si>
    <t>MIAOYI WU</t>
  </si>
  <si>
    <t>22/0002341</t>
  </si>
  <si>
    <t>UE22/0002341</t>
  </si>
  <si>
    <t>DAOZHEN FENG</t>
  </si>
  <si>
    <t>22/0002367</t>
  </si>
  <si>
    <t>UE22/0002367</t>
  </si>
  <si>
    <t>SUPER DRAGON CHINA S.L</t>
  </si>
  <si>
    <t>23/0000847</t>
  </si>
  <si>
    <t>UE23/0000847</t>
  </si>
  <si>
    <t xml:space="preserve"> 29/05/2023</t>
  </si>
  <si>
    <t>23/0000939</t>
  </si>
  <si>
    <t>UE23/0000939</t>
  </si>
  <si>
    <t>FUTURE TELECOMPLUS S.L</t>
  </si>
  <si>
    <t>22/0002544</t>
  </si>
  <si>
    <t>N/FACTURA</t>
  </si>
  <si>
    <t xml:space="preserve"> 30/12/2022</t>
  </si>
  <si>
    <t>22/0002750</t>
  </si>
  <si>
    <t>UE22/0002750</t>
  </si>
  <si>
    <t>23/0000196</t>
  </si>
  <si>
    <t>UE23/0000196</t>
  </si>
  <si>
    <t>23/0001029</t>
  </si>
  <si>
    <t>UE23/0001029</t>
  </si>
  <si>
    <t>ASIA MARKET 666 S.L</t>
  </si>
  <si>
    <t xml:space="preserve"> 13/12/2022</t>
  </si>
  <si>
    <t>22/0002620</t>
  </si>
  <si>
    <t>UE22/0002620</t>
  </si>
  <si>
    <t>23/0001028</t>
  </si>
  <si>
    <t>UE23/0001028</t>
  </si>
  <si>
    <t>23/0001356</t>
  </si>
  <si>
    <t>UE23/0001356</t>
  </si>
  <si>
    <t>LINHAO CHEN</t>
  </si>
  <si>
    <t xml:space="preserve"> 13/02/2023</t>
  </si>
  <si>
    <t>WEIFENG CHEN</t>
  </si>
  <si>
    <t>23/0000370</t>
  </si>
  <si>
    <t>UE23/0000370</t>
  </si>
  <si>
    <t>MATTEO WANG</t>
  </si>
  <si>
    <t>22/0002671</t>
  </si>
  <si>
    <t>UE22/0002671</t>
  </si>
  <si>
    <t xml:space="preserve"> 09/01/2023</t>
  </si>
  <si>
    <t>23/0000040</t>
  </si>
  <si>
    <t>UE23/0000040</t>
  </si>
  <si>
    <t xml:space="preserve"> 13/01/2023</t>
  </si>
  <si>
    <t>23/0000098</t>
  </si>
  <si>
    <t>UE23/0000098</t>
  </si>
  <si>
    <t>BOJUN CHEN</t>
  </si>
  <si>
    <t>22/0002347</t>
  </si>
  <si>
    <t>UE22/0002347</t>
  </si>
  <si>
    <t>22/0002355</t>
  </si>
  <si>
    <t>UE22/0002355</t>
  </si>
  <si>
    <t>23/0001147</t>
  </si>
  <si>
    <t>UE23/0001147</t>
  </si>
  <si>
    <t>AXIAL CENTRAL C.B</t>
  </si>
  <si>
    <t xml:space="preserve"> 28/02/2023</t>
  </si>
  <si>
    <t>23/0000376</t>
  </si>
  <si>
    <t>UE23/0000376</t>
  </si>
  <si>
    <t>LIU LIU</t>
  </si>
  <si>
    <t xml:space="preserve"> 09/06/2023</t>
  </si>
  <si>
    <t>23/0001006</t>
  </si>
  <si>
    <t>UE23/0001006</t>
  </si>
  <si>
    <t xml:space="preserve"> 20/07/2023</t>
  </si>
  <si>
    <t>23/0001170</t>
  </si>
  <si>
    <t>UE23/0001170</t>
  </si>
  <si>
    <t>LIWEI JIN</t>
  </si>
  <si>
    <t xml:space="preserve"> 07/11/2022</t>
  </si>
  <si>
    <t>22/0002332</t>
  </si>
  <si>
    <t>UE22/0002332</t>
  </si>
  <si>
    <t>23/0000769</t>
  </si>
  <si>
    <t>UE23/0000769</t>
  </si>
  <si>
    <t>23/0000770</t>
  </si>
  <si>
    <t>UE23/0000770</t>
  </si>
  <si>
    <t>23/0000771</t>
  </si>
  <si>
    <t>UE23/0000771</t>
  </si>
  <si>
    <t>DISTRIBUCIONES PINO MONTANO S.</t>
  </si>
  <si>
    <t xml:space="preserve"> 23/07/2023</t>
  </si>
  <si>
    <t>23/0001171</t>
  </si>
  <si>
    <t>UE23/0001171</t>
  </si>
  <si>
    <t>XUELU LIN</t>
  </si>
  <si>
    <t xml:space="preserve"> 13/03/2023</t>
  </si>
  <si>
    <t>23/0000461</t>
  </si>
  <si>
    <t>UE23/0000461</t>
  </si>
  <si>
    <t>23/0000463</t>
  </si>
  <si>
    <t>UE23/0000463</t>
  </si>
  <si>
    <t>23/0000525</t>
  </si>
  <si>
    <t>UE23/0000525</t>
  </si>
  <si>
    <t>CHANGDA 2018 S.L</t>
  </si>
  <si>
    <t>23/0000057</t>
  </si>
  <si>
    <t>UE23/0000057</t>
  </si>
  <si>
    <t>XINGXIAO SHEN</t>
  </si>
  <si>
    <t>23/0001290</t>
  </si>
  <si>
    <t>UE23/0001290</t>
  </si>
  <si>
    <t>23/0001295</t>
  </si>
  <si>
    <t>UE23/0001295</t>
  </si>
  <si>
    <t>XUGE LOU</t>
  </si>
  <si>
    <t>23/0000938</t>
  </si>
  <si>
    <t>UE23/0000938</t>
  </si>
  <si>
    <t>23/0000947</t>
  </si>
  <si>
    <t>UE23/0000947</t>
  </si>
  <si>
    <t>XIAO LEI</t>
  </si>
  <si>
    <t>23/0001173</t>
  </si>
  <si>
    <t>UE23/0001173</t>
  </si>
  <si>
    <t>XIAOFENG WU</t>
  </si>
  <si>
    <t xml:space="preserve"> 26/01/2023</t>
  </si>
  <si>
    <t>23/0000168</t>
  </si>
  <si>
    <t>UE23/0000168</t>
  </si>
  <si>
    <t>23/0001328</t>
  </si>
  <si>
    <t>UE23/0001328</t>
  </si>
  <si>
    <t>23/0001348</t>
  </si>
  <si>
    <t>UE23/0001348</t>
  </si>
  <si>
    <t>QING ZHANG</t>
  </si>
  <si>
    <t>23/0000340</t>
  </si>
  <si>
    <t>UE23/0000340</t>
  </si>
  <si>
    <t>23/0000440</t>
  </si>
  <si>
    <t>UE23/0000440</t>
  </si>
  <si>
    <t>23/0000441</t>
  </si>
  <si>
    <t>UE23/0000441</t>
  </si>
  <si>
    <t>JIANYI YE</t>
  </si>
  <si>
    <t>23/0000197</t>
  </si>
  <si>
    <t>UE23/0000197</t>
  </si>
  <si>
    <t>BAZAR GRANMUNDO S.L</t>
  </si>
  <si>
    <t xml:space="preserve"> 09/02/2023</t>
  </si>
  <si>
    <t>23/0000248</t>
  </si>
  <si>
    <t>UE23/0000248</t>
  </si>
  <si>
    <t xml:space="preserve"> 15/02/2023</t>
  </si>
  <si>
    <t>23/0000285</t>
  </si>
  <si>
    <t>UE23/0000285</t>
  </si>
  <si>
    <t xml:space="preserve"> 17/02/2023</t>
  </si>
  <si>
    <t>23/0000300</t>
  </si>
  <si>
    <t>UE23/0000300</t>
  </si>
  <si>
    <t>23/0000457</t>
  </si>
  <si>
    <t>UE23/0000457</t>
  </si>
  <si>
    <t>QUNMIAO RUAN</t>
  </si>
  <si>
    <t>23/0000848</t>
  </si>
  <si>
    <t>UE23/0000848</t>
  </si>
  <si>
    <t>YUANBO WU</t>
  </si>
  <si>
    <t>23/0000393</t>
  </si>
  <si>
    <t>UE23/0000393</t>
  </si>
  <si>
    <t>GUANZHONG DU</t>
  </si>
  <si>
    <t>23/0001154</t>
  </si>
  <si>
    <t>UE23/0001154</t>
  </si>
  <si>
    <t>10 TELECOM 3.0 S.L.U</t>
  </si>
  <si>
    <t>23/0001071</t>
  </si>
  <si>
    <t>UE23/0001071</t>
  </si>
  <si>
    <t>FU XIE S.L</t>
  </si>
  <si>
    <t>23/0001307</t>
  </si>
  <si>
    <t>UE23/0001307</t>
  </si>
  <si>
    <t>LIYING LI</t>
  </si>
  <si>
    <t>23/0000481</t>
  </si>
  <si>
    <t>UE23/0000481</t>
  </si>
  <si>
    <t>23/0000894</t>
  </si>
  <si>
    <t>UE23/0000894</t>
  </si>
  <si>
    <t>23/0001163</t>
  </si>
  <si>
    <t>UE23/0001163</t>
  </si>
  <si>
    <t>NI ZHENG</t>
  </si>
  <si>
    <t>23/0000864</t>
  </si>
  <si>
    <t>UE23/0000864</t>
  </si>
  <si>
    <t>23/0001157</t>
  </si>
  <si>
    <t>UE23/0001157</t>
  </si>
  <si>
    <t>23/0001350</t>
  </si>
  <si>
    <t>UE23/0001350</t>
  </si>
  <si>
    <t>BLUE EASE S.L.</t>
  </si>
  <si>
    <t>23/0001153</t>
  </si>
  <si>
    <t>UE23/0001153</t>
  </si>
  <si>
    <t xml:space="preserve"> 10/08/2023</t>
  </si>
  <si>
    <t>23/0001247</t>
  </si>
  <si>
    <t>UE23/0001247</t>
  </si>
  <si>
    <t>23/0001255</t>
  </si>
  <si>
    <t>UE23/0001255</t>
  </si>
  <si>
    <t xml:space="preserve"> 14/08/2023</t>
  </si>
  <si>
    <t>23/0001263</t>
  </si>
  <si>
    <t>UE23/0001263</t>
  </si>
  <si>
    <t>XIAOWEI CAO</t>
  </si>
  <si>
    <t>23/0000586</t>
  </si>
  <si>
    <t>UE23/0000586</t>
  </si>
  <si>
    <t>23/0000587</t>
  </si>
  <si>
    <t>UE23/0000587</t>
  </si>
  <si>
    <t>23/0000614</t>
  </si>
  <si>
    <t>UE23/0000614</t>
  </si>
  <si>
    <t>23/0000738</t>
  </si>
  <si>
    <t>UE23/0000738</t>
  </si>
  <si>
    <t>23/0000742</t>
  </si>
  <si>
    <t>UE23/0000742</t>
  </si>
  <si>
    <t>SISI XU</t>
  </si>
  <si>
    <t xml:space="preserve"> 16/08/2023</t>
  </si>
  <si>
    <t>23/0001266</t>
  </si>
  <si>
    <t>UE23/0001266</t>
  </si>
  <si>
    <t>LIWEI QIU</t>
  </si>
  <si>
    <t xml:space="preserve"> 30/03/2023</t>
  </si>
  <si>
    <t>23/0000658</t>
  </si>
  <si>
    <t>UE23/0000658</t>
  </si>
  <si>
    <t>23/0001064</t>
  </si>
  <si>
    <t>UE23/0001064</t>
  </si>
  <si>
    <t>MERECA LELEY S.L</t>
  </si>
  <si>
    <t>23/0000731</t>
  </si>
  <si>
    <t>UE23/0000731</t>
  </si>
  <si>
    <t>23/0000800</t>
  </si>
  <si>
    <t>UE23/0000800</t>
  </si>
  <si>
    <t>CAILING YE</t>
  </si>
  <si>
    <t>23/0000733</t>
  </si>
  <si>
    <t>UE23/0000733</t>
  </si>
  <si>
    <t>QIAOLI CHEN</t>
  </si>
  <si>
    <t>23/0000735</t>
  </si>
  <si>
    <t>UE23/0000735</t>
  </si>
  <si>
    <t>23/0000776</t>
  </si>
  <si>
    <t>UE23/0000776</t>
  </si>
  <si>
    <t>DM UNIKO ESPJ</t>
  </si>
  <si>
    <t>23/0000859</t>
  </si>
  <si>
    <t>UE23/0000859</t>
  </si>
  <si>
    <t>23/0001024</t>
  </si>
  <si>
    <t>UE23/0001024</t>
  </si>
  <si>
    <t>23/0001246</t>
  </si>
  <si>
    <t>UE23/0001246</t>
  </si>
  <si>
    <t>BAZAR ASIATICO FENGYUANG S.L.U</t>
  </si>
  <si>
    <t>23/0001252</t>
  </si>
  <si>
    <t>UE23/0001252</t>
  </si>
  <si>
    <t>SUPER DRAON ASIA S.L</t>
  </si>
  <si>
    <t>23/0001316</t>
  </si>
  <si>
    <t>UE23/0001316</t>
  </si>
  <si>
    <t>23/0001332</t>
  </si>
  <si>
    <t>UE23/0001332</t>
  </si>
  <si>
    <t>BAZAR CHINO ZHANG S.L</t>
  </si>
  <si>
    <t>23/0001318</t>
  </si>
  <si>
    <t>UE23/0001318</t>
  </si>
  <si>
    <t>JUNJIE CHEN</t>
  </si>
  <si>
    <t>23/0000970</t>
  </si>
  <si>
    <t>UE23/0000970</t>
  </si>
  <si>
    <t xml:space="preserve"> 05/06/2023</t>
  </si>
  <si>
    <t>23/0000985</t>
  </si>
  <si>
    <t>UE23/0000985</t>
  </si>
  <si>
    <t>23/0001102</t>
  </si>
  <si>
    <t>UE23/0001102</t>
  </si>
  <si>
    <t>LIHUAI HE</t>
  </si>
  <si>
    <t>23/0001337</t>
  </si>
  <si>
    <t>UE23/0001337</t>
  </si>
  <si>
    <t>YE MA1314</t>
  </si>
  <si>
    <t>23/0001281</t>
  </si>
  <si>
    <t>UE23/0001281</t>
  </si>
  <si>
    <t>23/0001292</t>
  </si>
  <si>
    <t>UE23/0001292</t>
  </si>
  <si>
    <t>CAIYUE XIA</t>
  </si>
  <si>
    <t>23/0001249</t>
  </si>
  <si>
    <t>UE23/0001249</t>
  </si>
  <si>
    <t>23/0001257</t>
  </si>
  <si>
    <t>UE23/0001257</t>
  </si>
  <si>
    <t>SOL 168 S.L</t>
  </si>
  <si>
    <t>23/0001017</t>
  </si>
  <si>
    <t>UE23/0001017</t>
  </si>
  <si>
    <t>LI YE BAZAR 2022 S.L</t>
  </si>
  <si>
    <t xml:space="preserve"> 22/06/2023</t>
  </si>
  <si>
    <t>23/0001054</t>
  </si>
  <si>
    <t>UE23/0001054</t>
  </si>
  <si>
    <t>HIPER WANGDA 885 S.L</t>
  </si>
  <si>
    <t xml:space="preserve"> 23/06/2023</t>
  </si>
  <si>
    <t>23/0001058</t>
  </si>
  <si>
    <t>UE23/0001058</t>
  </si>
  <si>
    <t>23/0001062</t>
  </si>
  <si>
    <t>UE23/0001062</t>
  </si>
  <si>
    <t>TAOTAO XIA</t>
  </si>
  <si>
    <t>23/0001317</t>
  </si>
  <si>
    <t>UE23/0001317</t>
  </si>
  <si>
    <t>BIN ZHAO</t>
  </si>
  <si>
    <t>23/0001114</t>
  </si>
  <si>
    <t>UE23/0001114</t>
  </si>
  <si>
    <t>DETOT HOME VALENCIA S.L</t>
  </si>
  <si>
    <t>23/0001121</t>
  </si>
  <si>
    <t>UE23/0001121</t>
  </si>
  <si>
    <t>JXQIANCHENG2023 S.L.</t>
  </si>
  <si>
    <t>23/0001308</t>
  </si>
  <si>
    <t>UE23/0001308</t>
  </si>
  <si>
    <t>HOME ASIA 2018 S.L</t>
  </si>
  <si>
    <t xml:space="preserve"> 11/07/2023</t>
  </si>
  <si>
    <t>23/0001125</t>
  </si>
  <si>
    <t>UE23/0001125</t>
  </si>
  <si>
    <t>23/0001334</t>
  </si>
  <si>
    <t>UE23/0001334</t>
  </si>
  <si>
    <t>MI PRIMERA CASA EUROPAS.L</t>
  </si>
  <si>
    <t>23/0001137</t>
  </si>
  <si>
    <t>UE23/0001137</t>
  </si>
  <si>
    <t>23/0001289</t>
  </si>
  <si>
    <t>UE23/0001289</t>
  </si>
  <si>
    <t>MERCA MUSERO S.L</t>
  </si>
  <si>
    <t>23/0001176</t>
  </si>
  <si>
    <t>UE23/0001176</t>
  </si>
  <si>
    <t>MAXICHINA COMERCIO SL</t>
  </si>
  <si>
    <t>23/0001243</t>
  </si>
  <si>
    <t>UE23/0001243</t>
  </si>
  <si>
    <t>BAI SHENG KUAI LE JIA ZU S.L</t>
  </si>
  <si>
    <t>23/0001265</t>
  </si>
  <si>
    <t>UE23/0001265</t>
  </si>
  <si>
    <t>HIPER XIN DA LIN S.L</t>
  </si>
  <si>
    <t>23/0001268</t>
  </si>
  <si>
    <t>UE23/0001268</t>
  </si>
  <si>
    <t>ZERINTHIA SOLUCIONES TECNICAS</t>
  </si>
  <si>
    <t>23/0001298</t>
  </si>
  <si>
    <t>UE23/0001298</t>
  </si>
  <si>
    <t>MERIDA HOME SDAD COOP ESPECIAL</t>
  </si>
  <si>
    <t>23/0001327</t>
  </si>
  <si>
    <t>UE23/0001327</t>
  </si>
  <si>
    <t>TESORO HOME S.L</t>
  </si>
  <si>
    <t>23/0001329</t>
  </si>
  <si>
    <t>UE23/0001329</t>
  </si>
  <si>
    <t>23/0001349</t>
  </si>
  <si>
    <t>UE23/0001349</t>
  </si>
  <si>
    <t>DECO FAMILY BENIJOFAR S.L</t>
  </si>
  <si>
    <t>23/0001336</t>
  </si>
  <si>
    <t>UE23/0001336</t>
  </si>
  <si>
    <t>23/0001345</t>
  </si>
  <si>
    <t>UE23/0001345</t>
  </si>
  <si>
    <t>MERCA KAI S.L</t>
  </si>
  <si>
    <t>23/0001342</t>
  </si>
  <si>
    <t>UE23/0001342</t>
  </si>
  <si>
    <t>MULTIPRECIOS OLIVARES S.L</t>
  </si>
  <si>
    <t>23/0001355</t>
  </si>
  <si>
    <t>UE23/0001355</t>
  </si>
  <si>
    <t>Nro. Vtos. Pendientes de Cobro</t>
  </si>
  <si>
    <t>Pendientes de Cobro</t>
  </si>
  <si>
    <t>Total de Cobros Listados</t>
  </si>
  <si>
    <t>Total Cobros Listados</t>
  </si>
  <si>
    <t>Relación de Cobros de la Empresa</t>
  </si>
  <si>
    <t>Empresa: UNICO STAR EUROPA, S.L.</t>
  </si>
  <si>
    <t>Período: De 01-Ene-1999 a 31-Dic-2222</t>
  </si>
  <si>
    <t>Fecha: 20/09/2023</t>
  </si>
  <si>
    <t>Orden</t>
  </si>
  <si>
    <t>Cta. Pago</t>
  </si>
  <si>
    <t>FUTURE TELECOM PLUS, S.L.</t>
  </si>
  <si>
    <t>FUTURE TELECOM</t>
  </si>
  <si>
    <t xml:space="preserve"> 31/07/2023</t>
  </si>
  <si>
    <t>fUTURE TELECOM</t>
  </si>
  <si>
    <t>Nro. Total Pagos Proveedor</t>
  </si>
  <si>
    <t>Importe Total Proveedor</t>
  </si>
  <si>
    <t>DIGITAL ITALIA SRL</t>
  </si>
  <si>
    <t>PETROLEOS EXTREMADURA,S.A</t>
  </si>
  <si>
    <t>PETROLEOS EXTREMADURA</t>
  </si>
  <si>
    <t>EXPLOTACIONES ESTACION DE SERV</t>
  </si>
  <si>
    <t>EXPLOTACION ES</t>
  </si>
  <si>
    <t>CENTROS COMERCIALES CARREFOUR</t>
  </si>
  <si>
    <t xml:space="preserve"> 01/04/2023</t>
  </si>
  <si>
    <t>CENTRO COMERCIAL CARREFOU</t>
  </si>
  <si>
    <t xml:space="preserve"> 15/04/2023</t>
  </si>
  <si>
    <t>CENTROS COMERC CARREFOUR</t>
  </si>
  <si>
    <t>WINNER GESTORES, S.L.</t>
  </si>
  <si>
    <t xml:space="preserve"> 15/09/2023</t>
  </si>
  <si>
    <t>WINNER GESTORES</t>
  </si>
  <si>
    <t>VACACIONES E DREAMS, S.L.U.</t>
  </si>
  <si>
    <t>VACACIONES EDREAMS</t>
  </si>
  <si>
    <t>Nro. Vtos. Pendientes de Pago</t>
  </si>
  <si>
    <t>Pendientes de Pago</t>
  </si>
  <si>
    <t>Total de Pagos Listados</t>
  </si>
  <si>
    <t>Total Pagos Listados</t>
  </si>
  <si>
    <t>Relación de Pagos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</si>
</sst>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42A3-74EE-4047-BEEA-2BB8A23657BA}">
  <sheetPr>
    <pageSetUpPr fitToPage="1"/>
  </sheetPr>
  <dimension ref="A1:L62"/>
  <sheetViews>
    <sheetView tabSelected="1" workbookViewId="0">
      <selection activeCell="A2" sqref="A2"/>
    </sheetView>
  </sheetViews>
  <sheetFormatPr baseColWidth="10" defaultRowHeight="14.4" x14ac:dyDescent="0.3"/>
  <cols>
    <col min="1" max="1" width="9" bestFit="1" customWidth="1"/>
    <col min="2" max="2" width="32.5546875" bestFit="1" customWidth="1"/>
    <col min="3" max="3" width="11" bestFit="1" customWidth="1"/>
    <col min="4" max="4" width="10.5546875" bestFit="1" customWidth="1"/>
    <col min="5" max="5" width="11" bestFit="1" customWidth="1"/>
    <col min="6" max="6" width="4" bestFit="1" customWidth="1"/>
    <col min="7" max="7" width="28" bestFit="1" customWidth="1"/>
    <col min="8" max="8" width="5.21875" bestFit="1" customWidth="1"/>
    <col min="9" max="9" width="21.88671875" bestFit="1" customWidth="1"/>
    <col min="10" max="10" width="10.109375" bestFit="1" customWidth="1"/>
    <col min="11" max="11" width="7.44140625" bestFit="1" customWidth="1"/>
    <col min="12" max="12" width="9.77734375" bestFit="1" customWidth="1"/>
  </cols>
  <sheetData>
    <row r="1" spans="1:12" ht="22.8" x14ac:dyDescent="0.4">
      <c r="A1" s="14" t="s">
        <v>1423</v>
      </c>
    </row>
    <row r="3" spans="1:12" x14ac:dyDescent="0.3">
      <c r="A3" s="4" t="s">
        <v>1393</v>
      </c>
    </row>
    <row r="4" spans="1:12" x14ac:dyDescent="0.3">
      <c r="A4" s="4" t="s">
        <v>1394</v>
      </c>
    </row>
    <row r="5" spans="1:12" x14ac:dyDescent="0.3">
      <c r="A5" s="4" t="s">
        <v>1395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1396</v>
      </c>
      <c r="J7" s="3" t="s">
        <v>9</v>
      </c>
      <c r="K7" s="2" t="s">
        <v>10</v>
      </c>
      <c r="L7" s="2" t="s">
        <v>1397</v>
      </c>
    </row>
    <row r="8" spans="1:12" ht="15" thickTop="1" x14ac:dyDescent="0.3"/>
    <row r="9" spans="1:12" x14ac:dyDescent="0.3">
      <c r="A9" s="5">
        <v>40000030</v>
      </c>
      <c r="B9" s="5" t="s">
        <v>1398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148</v>
      </c>
      <c r="D10" s="7">
        <v>646</v>
      </c>
      <c r="E10" s="7" t="s">
        <v>148</v>
      </c>
      <c r="F10" s="8">
        <v>1</v>
      </c>
      <c r="G10" s="7" t="s">
        <v>1399</v>
      </c>
      <c r="H10" s="9"/>
      <c r="I10" s="7"/>
      <c r="J10" s="10">
        <v>80010</v>
      </c>
      <c r="K10" s="7" t="s">
        <v>16</v>
      </c>
      <c r="L10" s="7"/>
    </row>
    <row r="11" spans="1:12" x14ac:dyDescent="0.3">
      <c r="C11" s="7" t="s">
        <v>543</v>
      </c>
      <c r="D11" s="7">
        <v>847</v>
      </c>
      <c r="E11" s="7" t="s">
        <v>543</v>
      </c>
      <c r="F11" s="8">
        <v>1</v>
      </c>
      <c r="G11" s="7" t="s">
        <v>1399</v>
      </c>
      <c r="H11" s="9"/>
      <c r="I11" s="7"/>
      <c r="J11" s="10">
        <v>47509.29</v>
      </c>
      <c r="K11" s="7" t="s">
        <v>16</v>
      </c>
      <c r="L11" s="7"/>
    </row>
    <row r="12" spans="1:12" x14ac:dyDescent="0.3">
      <c r="C12" s="7" t="s">
        <v>410</v>
      </c>
      <c r="D12" s="7">
        <v>1063</v>
      </c>
      <c r="E12" s="7" t="s">
        <v>410</v>
      </c>
      <c r="F12" s="8">
        <v>1</v>
      </c>
      <c r="G12" s="7" t="s">
        <v>1399</v>
      </c>
      <c r="H12" s="9"/>
      <c r="I12" s="7"/>
      <c r="J12" s="10">
        <v>115984.58</v>
      </c>
      <c r="K12" s="7" t="s">
        <v>16</v>
      </c>
      <c r="L12" s="7"/>
    </row>
    <row r="13" spans="1:12" x14ac:dyDescent="0.3">
      <c r="C13" s="7" t="s">
        <v>122</v>
      </c>
      <c r="D13" s="7">
        <v>1331</v>
      </c>
      <c r="E13" s="7" t="s">
        <v>122</v>
      </c>
      <c r="F13" s="8">
        <v>1</v>
      </c>
      <c r="G13" s="7" t="s">
        <v>1399</v>
      </c>
      <c r="H13" s="9"/>
      <c r="I13" s="7"/>
      <c r="J13" s="10">
        <v>86210.08</v>
      </c>
      <c r="K13" s="7" t="s">
        <v>16</v>
      </c>
      <c r="L13" s="7"/>
    </row>
    <row r="14" spans="1:12" x14ac:dyDescent="0.3">
      <c r="C14" s="7" t="s">
        <v>1400</v>
      </c>
      <c r="D14" s="7">
        <v>1626</v>
      </c>
      <c r="E14" s="7" t="s">
        <v>1400</v>
      </c>
      <c r="F14" s="8">
        <v>1</v>
      </c>
      <c r="G14" s="7" t="s">
        <v>1401</v>
      </c>
      <c r="H14" s="9"/>
      <c r="I14" s="7"/>
      <c r="J14" s="10">
        <v>69486.98</v>
      </c>
      <c r="K14" s="7" t="s">
        <v>16</v>
      </c>
      <c r="L14" s="7"/>
    </row>
    <row r="15" spans="1:12" x14ac:dyDescent="0.3">
      <c r="C15" s="7" t="s">
        <v>364</v>
      </c>
      <c r="D15" s="7">
        <v>1863</v>
      </c>
      <c r="E15" s="7" t="s">
        <v>364</v>
      </c>
      <c r="F15" s="8">
        <v>1</v>
      </c>
      <c r="G15" s="7" t="s">
        <v>1399</v>
      </c>
      <c r="H15" s="9"/>
      <c r="I15" s="7"/>
      <c r="J15" s="10">
        <v>80693.02</v>
      </c>
      <c r="K15" s="7" t="s">
        <v>16</v>
      </c>
      <c r="L15" s="7"/>
    </row>
    <row r="17" spans="1:12" x14ac:dyDescent="0.3">
      <c r="G17" s="11" t="s">
        <v>1402</v>
      </c>
      <c r="H17" s="12">
        <f>+COUNTIF(K10:K15,"=Pte.")</f>
        <v>6</v>
      </c>
      <c r="I17" s="11" t="s">
        <v>1403</v>
      </c>
      <c r="J17" s="13">
        <f>+SUMIF(K10:K15,"=Pte.",J10:J15)</f>
        <v>479893.95</v>
      </c>
    </row>
    <row r="19" spans="1:12" x14ac:dyDescent="0.3">
      <c r="A19" s="5">
        <v>40000032</v>
      </c>
      <c r="B19" s="5" t="s">
        <v>1404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C20" s="7" t="s">
        <v>20</v>
      </c>
      <c r="D20" s="7">
        <v>5079</v>
      </c>
      <c r="E20" s="7" t="s">
        <v>20</v>
      </c>
      <c r="F20" s="8">
        <v>1</v>
      </c>
      <c r="G20" s="7" t="s">
        <v>1404</v>
      </c>
      <c r="H20" s="9"/>
      <c r="I20" s="7"/>
      <c r="J20" s="10">
        <v>110110.92</v>
      </c>
      <c r="K20" s="7" t="s">
        <v>16</v>
      </c>
      <c r="L20" s="7"/>
    </row>
    <row r="22" spans="1:12" x14ac:dyDescent="0.3">
      <c r="G22" s="11" t="s">
        <v>1402</v>
      </c>
      <c r="H22" s="12">
        <f>+COUNTIF(K20:K20,"=Pte.")</f>
        <v>1</v>
      </c>
      <c r="I22" s="11" t="s">
        <v>1403</v>
      </c>
      <c r="J22" s="13">
        <f>+SUMIF(K20:K20,"=Pte.",J20:J20)</f>
        <v>110110.92</v>
      </c>
    </row>
    <row r="24" spans="1:12" x14ac:dyDescent="0.3">
      <c r="A24" s="5">
        <v>41000045</v>
      </c>
      <c r="B24" s="5" t="s">
        <v>1405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">
      <c r="C25" s="7" t="s">
        <v>96</v>
      </c>
      <c r="D25" s="7">
        <v>4352</v>
      </c>
      <c r="E25" s="7" t="s">
        <v>96</v>
      </c>
      <c r="F25" s="8">
        <v>1</v>
      </c>
      <c r="G25" s="7" t="s">
        <v>1406</v>
      </c>
      <c r="H25" s="9"/>
      <c r="I25" s="7"/>
      <c r="J25" s="10">
        <v>94.64</v>
      </c>
      <c r="K25" s="7" t="s">
        <v>16</v>
      </c>
      <c r="L25" s="7"/>
    </row>
    <row r="27" spans="1:12" x14ac:dyDescent="0.3">
      <c r="G27" s="11" t="s">
        <v>1402</v>
      </c>
      <c r="H27" s="12">
        <f>+COUNTIF(K25:K25,"=Pte.")</f>
        <v>1</v>
      </c>
      <c r="I27" s="11" t="s">
        <v>1403</v>
      </c>
      <c r="J27" s="13">
        <f>+SUMIF(K25:K25,"=Pte.",J25:J25)</f>
        <v>94.64</v>
      </c>
    </row>
    <row r="29" spans="1:12" x14ac:dyDescent="0.3">
      <c r="A29" s="5">
        <v>41000101</v>
      </c>
      <c r="B29" s="5" t="s">
        <v>1407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">
      <c r="C30" s="7" t="s">
        <v>511</v>
      </c>
      <c r="D30" s="7">
        <v>9305</v>
      </c>
      <c r="E30" s="7" t="s">
        <v>511</v>
      </c>
      <c r="F30" s="8">
        <v>1</v>
      </c>
      <c r="G30" s="7" t="s">
        <v>1408</v>
      </c>
      <c r="H30" s="9"/>
      <c r="I30" s="7"/>
      <c r="J30" s="10">
        <v>117.01</v>
      </c>
      <c r="K30" s="7" t="s">
        <v>16</v>
      </c>
      <c r="L30" s="7"/>
    </row>
    <row r="32" spans="1:12" x14ac:dyDescent="0.3">
      <c r="G32" s="11" t="s">
        <v>1402</v>
      </c>
      <c r="H32" s="12">
        <f>+COUNTIF(K30:K30,"=Pte.")</f>
        <v>1</v>
      </c>
      <c r="I32" s="11" t="s">
        <v>1403</v>
      </c>
      <c r="J32" s="13">
        <f>+SUMIF(K30:K30,"=Pte.",J30:J30)</f>
        <v>117.01</v>
      </c>
    </row>
    <row r="34" spans="1:12" x14ac:dyDescent="0.3">
      <c r="A34" s="5">
        <v>41000109</v>
      </c>
      <c r="B34" s="5" t="s">
        <v>1409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3">
      <c r="C35" s="7" t="s">
        <v>1410</v>
      </c>
      <c r="D35" s="7">
        <v>6628</v>
      </c>
      <c r="E35" s="7" t="s">
        <v>1410</v>
      </c>
      <c r="F35" s="8">
        <v>1</v>
      </c>
      <c r="G35" s="7" t="s">
        <v>1411</v>
      </c>
      <c r="H35" s="9"/>
      <c r="I35" s="7"/>
      <c r="J35" s="10">
        <v>59.67</v>
      </c>
      <c r="K35" s="7" t="s">
        <v>16</v>
      </c>
      <c r="L35" s="7"/>
    </row>
    <row r="36" spans="1:12" x14ac:dyDescent="0.3">
      <c r="C36" s="7" t="s">
        <v>1410</v>
      </c>
      <c r="D36" s="7">
        <v>8592</v>
      </c>
      <c r="E36" s="7" t="s">
        <v>1410</v>
      </c>
      <c r="F36" s="8">
        <v>1</v>
      </c>
      <c r="G36" s="7" t="s">
        <v>1411</v>
      </c>
      <c r="H36" s="9"/>
      <c r="I36" s="7"/>
      <c r="J36" s="10">
        <v>66.739999999999995</v>
      </c>
      <c r="K36" s="7" t="s">
        <v>16</v>
      </c>
      <c r="L36" s="7"/>
    </row>
    <row r="37" spans="1:12" x14ac:dyDescent="0.3">
      <c r="C37" s="7" t="s">
        <v>1410</v>
      </c>
      <c r="D37" s="7">
        <v>8818</v>
      </c>
      <c r="E37" s="7" t="s">
        <v>1410</v>
      </c>
      <c r="F37" s="8">
        <v>1</v>
      </c>
      <c r="G37" s="7" t="s">
        <v>1411</v>
      </c>
      <c r="H37" s="9"/>
      <c r="I37" s="7"/>
      <c r="J37" s="10">
        <v>61.45</v>
      </c>
      <c r="K37" s="7" t="s">
        <v>16</v>
      </c>
      <c r="L37" s="7"/>
    </row>
    <row r="38" spans="1:12" x14ac:dyDescent="0.3">
      <c r="C38" s="7" t="s">
        <v>85</v>
      </c>
      <c r="D38" s="7">
        <v>668</v>
      </c>
      <c r="E38" s="7" t="s">
        <v>85</v>
      </c>
      <c r="F38" s="8">
        <v>1</v>
      </c>
      <c r="G38" s="7" t="s">
        <v>1411</v>
      </c>
      <c r="H38" s="9"/>
      <c r="I38" s="7"/>
      <c r="J38" s="10">
        <v>45.45</v>
      </c>
      <c r="K38" s="7" t="s">
        <v>16</v>
      </c>
      <c r="L38" s="7"/>
    </row>
    <row r="39" spans="1:12" x14ac:dyDescent="0.3">
      <c r="C39" s="7" t="s">
        <v>61</v>
      </c>
      <c r="D39" s="7">
        <v>2377</v>
      </c>
      <c r="E39" s="7" t="s">
        <v>61</v>
      </c>
      <c r="F39" s="8">
        <v>1</v>
      </c>
      <c r="G39" s="7" t="s">
        <v>1411</v>
      </c>
      <c r="H39" s="9"/>
      <c r="I39" s="7"/>
      <c r="J39" s="10">
        <v>65.849999999999994</v>
      </c>
      <c r="K39" s="7" t="s">
        <v>16</v>
      </c>
      <c r="L39" s="7"/>
    </row>
    <row r="40" spans="1:12" x14ac:dyDescent="0.3">
      <c r="C40" s="7" t="s">
        <v>1412</v>
      </c>
      <c r="D40" s="7">
        <v>1421</v>
      </c>
      <c r="E40" s="7" t="s">
        <v>1412</v>
      </c>
      <c r="F40" s="8">
        <v>1</v>
      </c>
      <c r="G40" s="7" t="s">
        <v>1411</v>
      </c>
      <c r="H40" s="9"/>
      <c r="I40" s="7"/>
      <c r="J40" s="10">
        <v>65.069999999999993</v>
      </c>
      <c r="K40" s="7" t="s">
        <v>16</v>
      </c>
      <c r="L40" s="7"/>
    </row>
    <row r="41" spans="1:12" x14ac:dyDescent="0.3">
      <c r="C41" s="7" t="s">
        <v>90</v>
      </c>
      <c r="D41" s="7">
        <v>1413</v>
      </c>
      <c r="E41" s="7" t="s">
        <v>90</v>
      </c>
      <c r="F41" s="8">
        <v>1</v>
      </c>
      <c r="G41" s="7" t="s">
        <v>1413</v>
      </c>
      <c r="H41" s="9"/>
      <c r="I41" s="7"/>
      <c r="J41" s="10">
        <v>84.02</v>
      </c>
      <c r="K41" s="7" t="s">
        <v>16</v>
      </c>
      <c r="L41" s="7"/>
    </row>
    <row r="43" spans="1:12" x14ac:dyDescent="0.3">
      <c r="G43" s="11" t="s">
        <v>1402</v>
      </c>
      <c r="H43" s="12">
        <f>+COUNTIF(K35:K41,"=Pte.")</f>
        <v>7</v>
      </c>
      <c r="I43" s="11" t="s">
        <v>1403</v>
      </c>
      <c r="J43" s="13">
        <f>+SUMIF(K35:K41,"=Pte.",J35:J41)</f>
        <v>448.24999999999994</v>
      </c>
    </row>
    <row r="45" spans="1:12" x14ac:dyDescent="0.3">
      <c r="A45" s="5">
        <v>41000246</v>
      </c>
      <c r="B45" s="5" t="s">
        <v>1414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3">
      <c r="C46" s="7" t="s">
        <v>1415</v>
      </c>
      <c r="D46" s="7">
        <v>696</v>
      </c>
      <c r="E46" s="7" t="s">
        <v>1415</v>
      </c>
      <c r="F46" s="8">
        <v>1</v>
      </c>
      <c r="G46" s="7" t="s">
        <v>1416</v>
      </c>
      <c r="H46" s="9"/>
      <c r="I46" s="7"/>
      <c r="J46" s="10">
        <v>733.26</v>
      </c>
      <c r="K46" s="7" t="s">
        <v>16</v>
      </c>
      <c r="L46" s="7"/>
    </row>
    <row r="48" spans="1:12" x14ac:dyDescent="0.3">
      <c r="G48" s="11" t="s">
        <v>1402</v>
      </c>
      <c r="H48" s="12">
        <f>+COUNTIF(K46:K46,"=Pte.")</f>
        <v>1</v>
      </c>
      <c r="I48" s="11" t="s">
        <v>1403</v>
      </c>
      <c r="J48" s="13">
        <f>+SUMIF(K46:K46,"=Pte.",J46:J46)</f>
        <v>733.26</v>
      </c>
    </row>
    <row r="50" spans="1:12" x14ac:dyDescent="0.3">
      <c r="A50" s="5">
        <v>41000350</v>
      </c>
      <c r="B50" s="5" t="s">
        <v>1417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3">
      <c r="C51" s="7" t="s">
        <v>902</v>
      </c>
      <c r="D51" s="7">
        <v>4618</v>
      </c>
      <c r="E51" s="7" t="s">
        <v>902</v>
      </c>
      <c r="F51" s="8">
        <v>1</v>
      </c>
      <c r="G51" s="7" t="s">
        <v>1418</v>
      </c>
      <c r="H51" s="9"/>
      <c r="I51" s="7"/>
      <c r="J51" s="10">
        <v>78.38</v>
      </c>
      <c r="K51" s="7" t="s">
        <v>16</v>
      </c>
      <c r="L51" s="7"/>
    </row>
    <row r="52" spans="1:12" x14ac:dyDescent="0.3">
      <c r="C52" s="7" t="s">
        <v>902</v>
      </c>
      <c r="D52" s="7">
        <v>7243</v>
      </c>
      <c r="E52" s="7" t="s">
        <v>902</v>
      </c>
      <c r="F52" s="8">
        <v>1</v>
      </c>
      <c r="G52" s="7" t="s">
        <v>1418</v>
      </c>
      <c r="H52" s="9"/>
      <c r="I52" s="7"/>
      <c r="J52" s="10">
        <v>81.38</v>
      </c>
      <c r="K52" s="7" t="s">
        <v>16</v>
      </c>
      <c r="L52" s="7"/>
    </row>
    <row r="53" spans="1:12" x14ac:dyDescent="0.3">
      <c r="C53" s="7" t="s">
        <v>136</v>
      </c>
      <c r="D53" s="7">
        <v>805</v>
      </c>
      <c r="E53" s="7" t="s">
        <v>136</v>
      </c>
      <c r="F53" s="8">
        <v>1</v>
      </c>
      <c r="G53" s="7" t="s">
        <v>1418</v>
      </c>
      <c r="H53" s="9"/>
      <c r="I53" s="7"/>
      <c r="J53" s="10">
        <v>70.62</v>
      </c>
      <c r="K53" s="7" t="s">
        <v>16</v>
      </c>
      <c r="L53" s="7"/>
    </row>
    <row r="54" spans="1:12" x14ac:dyDescent="0.3">
      <c r="C54" s="7" t="s">
        <v>136</v>
      </c>
      <c r="D54" s="7">
        <v>8414</v>
      </c>
      <c r="E54" s="7" t="s">
        <v>136</v>
      </c>
      <c r="F54" s="8">
        <v>1</v>
      </c>
      <c r="G54" s="7" t="s">
        <v>1418</v>
      </c>
      <c r="H54" s="9"/>
      <c r="I54" s="7"/>
      <c r="J54" s="10">
        <v>67.62</v>
      </c>
      <c r="K54" s="7" t="s">
        <v>16</v>
      </c>
      <c r="L54" s="7"/>
    </row>
    <row r="55" spans="1:12" x14ac:dyDescent="0.3">
      <c r="C55" s="7" t="s">
        <v>1242</v>
      </c>
      <c r="D55" s="7">
        <v>5076</v>
      </c>
      <c r="E55" s="7" t="s">
        <v>1242</v>
      </c>
      <c r="F55" s="8">
        <v>1</v>
      </c>
      <c r="G55" s="7" t="s">
        <v>1418</v>
      </c>
      <c r="H55" s="9"/>
      <c r="I55" s="7"/>
      <c r="J55" s="10">
        <v>103.39</v>
      </c>
      <c r="K55" s="7" t="s">
        <v>16</v>
      </c>
      <c r="L55" s="7"/>
    </row>
    <row r="56" spans="1:12" x14ac:dyDescent="0.3">
      <c r="C56" s="7" t="s">
        <v>1242</v>
      </c>
      <c r="D56" s="7">
        <v>5869</v>
      </c>
      <c r="E56" s="7" t="s">
        <v>1242</v>
      </c>
      <c r="F56" s="8">
        <v>1</v>
      </c>
      <c r="G56" s="7" t="s">
        <v>1418</v>
      </c>
      <c r="H56" s="9"/>
      <c r="I56" s="7"/>
      <c r="J56" s="10">
        <v>112.22</v>
      </c>
      <c r="K56" s="7" t="s">
        <v>16</v>
      </c>
      <c r="L56" s="7"/>
    </row>
    <row r="58" spans="1:12" x14ac:dyDescent="0.3">
      <c r="G58" s="11" t="s">
        <v>1402</v>
      </c>
      <c r="H58" s="12">
        <f>+COUNTIF(K51:K56,"=Pte.")</f>
        <v>6</v>
      </c>
      <c r="I58" s="11" t="s">
        <v>1403</v>
      </c>
      <c r="J58" s="13">
        <f>+SUMIF(K51:K56,"=Pte.",J51:J56)</f>
        <v>513.61</v>
      </c>
    </row>
    <row r="60" spans="1:12" x14ac:dyDescent="0.3">
      <c r="G60" s="7" t="s">
        <v>1419</v>
      </c>
      <c r="H60" s="8">
        <f>+COUNTIF(K8:K56,"=Pte.")</f>
        <v>23</v>
      </c>
      <c r="I60" s="7" t="s">
        <v>1420</v>
      </c>
      <c r="J60" s="10">
        <f>+SUMIF(K8:K56,"=Pte.",J8:J56)</f>
        <v>591911.6399999999</v>
      </c>
    </row>
    <row r="62" spans="1:12" x14ac:dyDescent="0.3">
      <c r="G62" s="11" t="s">
        <v>1421</v>
      </c>
      <c r="H62" s="12">
        <f>+H60</f>
        <v>23</v>
      </c>
      <c r="I62" s="11" t="s">
        <v>1422</v>
      </c>
      <c r="J62" s="13">
        <f>+J60</f>
        <v>591911.6399999999</v>
      </c>
    </row>
  </sheetData>
  <pageMargins left="0.7" right="0.7" top="0.75" bottom="0.75" header="0.3" footer="0.3"/>
  <pageSetup paperSize="9" scale="54" fitToHeight="1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5B88-99A2-4E93-9887-AE8009EC1737}">
  <sheetPr>
    <pageSetUpPr fitToPage="1"/>
  </sheetPr>
  <dimension ref="A1:L1402"/>
  <sheetViews>
    <sheetView workbookViewId="0">
      <selection activeCell="A2" sqref="A2"/>
    </sheetView>
  </sheetViews>
  <sheetFormatPr baseColWidth="10" defaultRowHeight="14.4" x14ac:dyDescent="0.3"/>
  <cols>
    <col min="1" max="1" width="9" bestFit="1" customWidth="1"/>
    <col min="2" max="2" width="35.33203125" bestFit="1" customWidth="1"/>
    <col min="3" max="5" width="11" bestFit="1" customWidth="1"/>
    <col min="6" max="6" width="4" bestFit="1" customWidth="1"/>
    <col min="7" max="7" width="26.88671875" bestFit="1" customWidth="1"/>
    <col min="8" max="8" width="5.21875" bestFit="1" customWidth="1"/>
    <col min="9" max="9" width="18.88671875" bestFit="1" customWidth="1"/>
    <col min="10" max="10" width="10.109375" bestFit="1" customWidth="1"/>
    <col min="11" max="11" width="7.44140625" bestFit="1" customWidth="1"/>
    <col min="12" max="12" width="34.109375" bestFit="1" customWidth="1"/>
  </cols>
  <sheetData>
    <row r="1" spans="1:12" ht="22.8" x14ac:dyDescent="0.4">
      <c r="A1" s="14" t="s">
        <v>1392</v>
      </c>
    </row>
    <row r="3" spans="1:12" x14ac:dyDescent="0.3">
      <c r="A3" s="4" t="s">
        <v>1393</v>
      </c>
    </row>
    <row r="4" spans="1:12" x14ac:dyDescent="0.3">
      <c r="A4" s="4" t="s">
        <v>1394</v>
      </c>
    </row>
    <row r="5" spans="1:12" x14ac:dyDescent="0.3">
      <c r="A5" s="4" t="s">
        <v>1395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8</v>
      </c>
      <c r="J7" s="3" t="s">
        <v>9</v>
      </c>
      <c r="K7" s="2" t="s">
        <v>10</v>
      </c>
      <c r="L7" s="2" t="s">
        <v>11</v>
      </c>
    </row>
    <row r="8" spans="1:12" ht="15" thickTop="1" x14ac:dyDescent="0.3"/>
    <row r="9" spans="1:12" x14ac:dyDescent="0.3">
      <c r="A9" s="5">
        <v>43000009</v>
      </c>
      <c r="B9" s="5" t="s">
        <v>12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13</v>
      </c>
      <c r="D10" s="7" t="s">
        <v>14</v>
      </c>
      <c r="E10" s="7" t="s">
        <v>13</v>
      </c>
      <c r="F10" s="8">
        <v>1</v>
      </c>
      <c r="G10" s="7" t="s">
        <v>15</v>
      </c>
      <c r="H10" s="9"/>
      <c r="I10" s="7"/>
      <c r="J10" s="10">
        <v>-43.16</v>
      </c>
      <c r="K10" s="7" t="s">
        <v>16</v>
      </c>
      <c r="L10" s="7"/>
    </row>
    <row r="12" spans="1:12" x14ac:dyDescent="0.3">
      <c r="G12" s="11" t="s">
        <v>17</v>
      </c>
      <c r="H12" s="12">
        <f>+COUNTIF(K10:K10,"=Pte.")</f>
        <v>1</v>
      </c>
      <c r="I12" s="11" t="s">
        <v>18</v>
      </c>
      <c r="J12" s="13">
        <f>+SUMIF(K10:K10,"=Pte.",J10:J10)</f>
        <v>-43.16</v>
      </c>
    </row>
    <row r="14" spans="1:12" x14ac:dyDescent="0.3">
      <c r="A14" s="5">
        <v>43000016</v>
      </c>
      <c r="B14" s="5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">
      <c r="C15" s="7" t="s">
        <v>20</v>
      </c>
      <c r="D15" s="7" t="s">
        <v>21</v>
      </c>
      <c r="E15" s="7" t="s">
        <v>20</v>
      </c>
      <c r="F15" s="8">
        <v>1</v>
      </c>
      <c r="G15" s="7" t="s">
        <v>22</v>
      </c>
      <c r="H15" s="9"/>
      <c r="I15" s="7"/>
      <c r="J15" s="10">
        <v>493.96</v>
      </c>
      <c r="K15" s="7" t="s">
        <v>16</v>
      </c>
      <c r="L15" s="7"/>
    </row>
    <row r="17" spans="1:12" x14ac:dyDescent="0.3">
      <c r="G17" s="11" t="s">
        <v>17</v>
      </c>
      <c r="H17" s="12">
        <f>+COUNTIF(K15:K15,"=Pte.")</f>
        <v>1</v>
      </c>
      <c r="I17" s="11" t="s">
        <v>18</v>
      </c>
      <c r="J17" s="13">
        <f>+SUMIF(K15:K15,"=Pte.",J15:J15)</f>
        <v>493.96</v>
      </c>
    </row>
    <row r="19" spans="1:12" x14ac:dyDescent="0.3">
      <c r="A19" s="5">
        <v>43000025</v>
      </c>
      <c r="B19" s="5" t="s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C20" s="7" t="s">
        <v>24</v>
      </c>
      <c r="D20" s="7" t="s">
        <v>25</v>
      </c>
      <c r="E20" s="7" t="s">
        <v>24</v>
      </c>
      <c r="F20" s="8">
        <v>1</v>
      </c>
      <c r="G20" s="7" t="s">
        <v>26</v>
      </c>
      <c r="H20" s="9"/>
      <c r="I20" s="7"/>
      <c r="J20" s="10">
        <v>62.19</v>
      </c>
      <c r="K20" s="7" t="s">
        <v>16</v>
      </c>
      <c r="L20" s="7"/>
    </row>
    <row r="21" spans="1:12" x14ac:dyDescent="0.3">
      <c r="C21" s="7" t="s">
        <v>27</v>
      </c>
      <c r="D21" s="7" t="s">
        <v>28</v>
      </c>
      <c r="E21" s="7" t="s">
        <v>27</v>
      </c>
      <c r="F21" s="8">
        <v>1</v>
      </c>
      <c r="G21" s="7" t="s">
        <v>29</v>
      </c>
      <c r="H21" s="9"/>
      <c r="I21" s="7"/>
      <c r="J21" s="10">
        <v>74.489999999999995</v>
      </c>
      <c r="K21" s="7" t="s">
        <v>16</v>
      </c>
      <c r="L21" s="7"/>
    </row>
    <row r="22" spans="1:12" x14ac:dyDescent="0.3">
      <c r="C22" s="7" t="s">
        <v>30</v>
      </c>
      <c r="D22" s="7" t="s">
        <v>31</v>
      </c>
      <c r="E22" s="7" t="s">
        <v>30</v>
      </c>
      <c r="F22" s="8">
        <v>1</v>
      </c>
      <c r="G22" s="7" t="s">
        <v>32</v>
      </c>
      <c r="H22" s="9"/>
      <c r="I22" s="7"/>
      <c r="J22" s="10">
        <v>7.26</v>
      </c>
      <c r="K22" s="7" t="s">
        <v>16</v>
      </c>
      <c r="L22" s="7"/>
    </row>
    <row r="23" spans="1:12" x14ac:dyDescent="0.3">
      <c r="C23" s="7" t="s">
        <v>33</v>
      </c>
      <c r="D23" s="7" t="s">
        <v>34</v>
      </c>
      <c r="E23" s="7" t="s">
        <v>33</v>
      </c>
      <c r="F23" s="8">
        <v>1</v>
      </c>
      <c r="G23" s="7" t="s">
        <v>35</v>
      </c>
      <c r="H23" s="9"/>
      <c r="I23" s="7"/>
      <c r="J23" s="10">
        <v>26.62</v>
      </c>
      <c r="K23" s="7" t="s">
        <v>16</v>
      </c>
      <c r="L23" s="7"/>
    </row>
    <row r="24" spans="1:12" x14ac:dyDescent="0.3">
      <c r="C24" s="7" t="s">
        <v>36</v>
      </c>
      <c r="D24" s="7" t="s">
        <v>37</v>
      </c>
      <c r="E24" s="7" t="s">
        <v>36</v>
      </c>
      <c r="F24" s="8">
        <v>1</v>
      </c>
      <c r="G24" s="7" t="s">
        <v>38</v>
      </c>
      <c r="H24" s="9"/>
      <c r="I24" s="7"/>
      <c r="J24" s="10">
        <v>12.15</v>
      </c>
      <c r="K24" s="7" t="s">
        <v>16</v>
      </c>
      <c r="L24" s="7"/>
    </row>
    <row r="25" spans="1:12" x14ac:dyDescent="0.3">
      <c r="C25" s="7" t="s">
        <v>36</v>
      </c>
      <c r="D25" s="7" t="s">
        <v>39</v>
      </c>
      <c r="E25" s="7" t="s">
        <v>36</v>
      </c>
      <c r="F25" s="8">
        <v>1</v>
      </c>
      <c r="G25" s="7" t="s">
        <v>40</v>
      </c>
      <c r="H25" s="9"/>
      <c r="I25" s="7"/>
      <c r="J25" s="10">
        <v>68.83</v>
      </c>
      <c r="K25" s="7" t="s">
        <v>16</v>
      </c>
      <c r="L25" s="7"/>
    </row>
    <row r="26" spans="1:12" x14ac:dyDescent="0.3">
      <c r="C26" s="7" t="s">
        <v>36</v>
      </c>
      <c r="D26" s="7" t="s">
        <v>41</v>
      </c>
      <c r="E26" s="7" t="s">
        <v>36</v>
      </c>
      <c r="F26" s="8">
        <v>1</v>
      </c>
      <c r="G26" s="7" t="s">
        <v>42</v>
      </c>
      <c r="H26" s="9"/>
      <c r="I26" s="7"/>
      <c r="J26" s="10">
        <v>120.61</v>
      </c>
      <c r="K26" s="7" t="s">
        <v>16</v>
      </c>
      <c r="L26" s="7"/>
    </row>
    <row r="27" spans="1:12" x14ac:dyDescent="0.3">
      <c r="C27" s="7" t="s">
        <v>43</v>
      </c>
      <c r="D27" s="7" t="s">
        <v>44</v>
      </c>
      <c r="E27" s="7" t="s">
        <v>43</v>
      </c>
      <c r="F27" s="8">
        <v>1</v>
      </c>
      <c r="G27" s="7" t="s">
        <v>45</v>
      </c>
      <c r="H27" s="9"/>
      <c r="I27" s="7"/>
      <c r="J27" s="10">
        <v>96.41</v>
      </c>
      <c r="K27" s="7" t="s">
        <v>16</v>
      </c>
      <c r="L27" s="7"/>
    </row>
    <row r="28" spans="1:12" x14ac:dyDescent="0.3">
      <c r="C28" s="7" t="s">
        <v>46</v>
      </c>
      <c r="D28" s="7" t="s">
        <v>47</v>
      </c>
      <c r="E28" s="7" t="s">
        <v>46</v>
      </c>
      <c r="F28" s="8">
        <v>1</v>
      </c>
      <c r="G28" s="7" t="s">
        <v>48</v>
      </c>
      <c r="H28" s="9"/>
      <c r="I28" s="7"/>
      <c r="J28" s="10">
        <v>160.35</v>
      </c>
      <c r="K28" s="7" t="s">
        <v>16</v>
      </c>
      <c r="L28" s="7"/>
    </row>
    <row r="29" spans="1:12" x14ac:dyDescent="0.3">
      <c r="C29" s="7" t="s">
        <v>49</v>
      </c>
      <c r="D29" s="7" t="s">
        <v>50</v>
      </c>
      <c r="E29" s="7" t="s">
        <v>49</v>
      </c>
      <c r="F29" s="8">
        <v>1</v>
      </c>
      <c r="G29" s="7" t="s">
        <v>51</v>
      </c>
      <c r="H29" s="9"/>
      <c r="I29" s="7"/>
      <c r="J29" s="10">
        <v>13.17</v>
      </c>
      <c r="K29" s="7" t="s">
        <v>16</v>
      </c>
      <c r="L29" s="7"/>
    </row>
    <row r="30" spans="1:12" x14ac:dyDescent="0.3">
      <c r="C30" s="7" t="s">
        <v>49</v>
      </c>
      <c r="D30" s="7" t="s">
        <v>52</v>
      </c>
      <c r="E30" s="7" t="s">
        <v>49</v>
      </c>
      <c r="F30" s="8">
        <v>1</v>
      </c>
      <c r="G30" s="7" t="s">
        <v>53</v>
      </c>
      <c r="H30" s="9"/>
      <c r="I30" s="7"/>
      <c r="J30" s="10">
        <v>70.66</v>
      </c>
      <c r="K30" s="7" t="s">
        <v>16</v>
      </c>
      <c r="L30" s="7"/>
    </row>
    <row r="31" spans="1:12" x14ac:dyDescent="0.3">
      <c r="C31" s="7" t="s">
        <v>49</v>
      </c>
      <c r="D31" s="7" t="s">
        <v>54</v>
      </c>
      <c r="E31" s="7" t="s">
        <v>49</v>
      </c>
      <c r="F31" s="8">
        <v>1</v>
      </c>
      <c r="G31" s="7" t="s">
        <v>55</v>
      </c>
      <c r="H31" s="9"/>
      <c r="I31" s="7"/>
      <c r="J31" s="10">
        <v>132.13</v>
      </c>
      <c r="K31" s="7" t="s">
        <v>16</v>
      </c>
      <c r="L31" s="7"/>
    </row>
    <row r="32" spans="1:12" x14ac:dyDescent="0.3">
      <c r="C32" s="7" t="s">
        <v>49</v>
      </c>
      <c r="D32" s="7" t="s">
        <v>56</v>
      </c>
      <c r="E32" s="7" t="s">
        <v>49</v>
      </c>
      <c r="F32" s="8">
        <v>1</v>
      </c>
      <c r="G32" s="7" t="s">
        <v>57</v>
      </c>
      <c r="H32" s="9"/>
      <c r="I32" s="7"/>
      <c r="J32" s="10">
        <v>153.57</v>
      </c>
      <c r="K32" s="7" t="s">
        <v>16</v>
      </c>
      <c r="L32" s="7"/>
    </row>
    <row r="33" spans="1:12" x14ac:dyDescent="0.3">
      <c r="C33" s="7" t="s">
        <v>58</v>
      </c>
      <c r="D33" s="7" t="s">
        <v>59</v>
      </c>
      <c r="E33" s="7" t="s">
        <v>58</v>
      </c>
      <c r="F33" s="8">
        <v>1</v>
      </c>
      <c r="G33" s="7" t="s">
        <v>60</v>
      </c>
      <c r="H33" s="9"/>
      <c r="I33" s="7"/>
      <c r="J33" s="10">
        <v>92.35</v>
      </c>
      <c r="K33" s="7" t="s">
        <v>16</v>
      </c>
      <c r="L33" s="7"/>
    </row>
    <row r="34" spans="1:12" x14ac:dyDescent="0.3">
      <c r="C34" s="7" t="s">
        <v>61</v>
      </c>
      <c r="D34" s="7" t="s">
        <v>62</v>
      </c>
      <c r="E34" s="7" t="s">
        <v>61</v>
      </c>
      <c r="F34" s="8">
        <v>1</v>
      </c>
      <c r="G34" s="7" t="s">
        <v>63</v>
      </c>
      <c r="H34" s="9"/>
      <c r="I34" s="7"/>
      <c r="J34" s="10">
        <v>13.5</v>
      </c>
      <c r="K34" s="7" t="s">
        <v>16</v>
      </c>
      <c r="L34" s="7"/>
    </row>
    <row r="35" spans="1:12" x14ac:dyDescent="0.3">
      <c r="C35" s="7" t="s">
        <v>61</v>
      </c>
      <c r="D35" s="7" t="s">
        <v>64</v>
      </c>
      <c r="E35" s="7" t="s">
        <v>61</v>
      </c>
      <c r="F35" s="8">
        <v>1</v>
      </c>
      <c r="G35" s="7" t="s">
        <v>65</v>
      </c>
      <c r="H35" s="9"/>
      <c r="I35" s="7"/>
      <c r="J35" s="10">
        <v>371.71</v>
      </c>
      <c r="K35" s="7" t="s">
        <v>16</v>
      </c>
      <c r="L35" s="7"/>
    </row>
    <row r="36" spans="1:12" x14ac:dyDescent="0.3">
      <c r="C36" s="7" t="s">
        <v>66</v>
      </c>
      <c r="D36" s="7" t="s">
        <v>67</v>
      </c>
      <c r="E36" s="7" t="s">
        <v>66</v>
      </c>
      <c r="F36" s="8">
        <v>1</v>
      </c>
      <c r="G36" s="7" t="s">
        <v>68</v>
      </c>
      <c r="H36" s="9"/>
      <c r="I36" s="7"/>
      <c r="J36" s="10">
        <v>4829.3500000000004</v>
      </c>
      <c r="K36" s="7" t="s">
        <v>16</v>
      </c>
      <c r="L36" s="7"/>
    </row>
    <row r="38" spans="1:12" x14ac:dyDescent="0.3">
      <c r="G38" s="11" t="s">
        <v>17</v>
      </c>
      <c r="H38" s="12">
        <f>+COUNTIF(K20:K36,"=Pte.")</f>
        <v>17</v>
      </c>
      <c r="I38" s="11" t="s">
        <v>18</v>
      </c>
      <c r="J38" s="13">
        <f>+SUMIF(K20:K36,"=Pte.",J20:J36)</f>
        <v>6305.35</v>
      </c>
    </row>
    <row r="40" spans="1:12" x14ac:dyDescent="0.3">
      <c r="A40" s="5">
        <v>43000026</v>
      </c>
      <c r="B40" s="5" t="s">
        <v>69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3">
      <c r="C41" s="7" t="s">
        <v>70</v>
      </c>
      <c r="D41" s="7" t="s">
        <v>71</v>
      </c>
      <c r="E41" s="7" t="s">
        <v>70</v>
      </c>
      <c r="F41" s="8">
        <v>1</v>
      </c>
      <c r="G41" s="7" t="s">
        <v>72</v>
      </c>
      <c r="H41" s="9"/>
      <c r="I41" s="7"/>
      <c r="J41" s="10">
        <v>665.88</v>
      </c>
      <c r="K41" s="7" t="s">
        <v>16</v>
      </c>
      <c r="L41" s="7"/>
    </row>
    <row r="43" spans="1:12" x14ac:dyDescent="0.3">
      <c r="G43" s="11" t="s">
        <v>17</v>
      </c>
      <c r="H43" s="12">
        <f>+COUNTIF(K41:K41,"=Pte.")</f>
        <v>1</v>
      </c>
      <c r="I43" s="11" t="s">
        <v>18</v>
      </c>
      <c r="J43" s="13">
        <f>+SUMIF(K41:K41,"=Pte.",J41:J41)</f>
        <v>665.88</v>
      </c>
    </row>
    <row r="45" spans="1:12" x14ac:dyDescent="0.3">
      <c r="A45" s="5">
        <v>43000046</v>
      </c>
      <c r="B45" s="5" t="s">
        <v>73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3">
      <c r="C46" s="7" t="s">
        <v>74</v>
      </c>
      <c r="D46" s="7" t="s">
        <v>75</v>
      </c>
      <c r="E46" s="7" t="s">
        <v>74</v>
      </c>
      <c r="F46" s="8">
        <v>1</v>
      </c>
      <c r="G46" s="7" t="s">
        <v>76</v>
      </c>
      <c r="H46" s="9"/>
      <c r="I46" s="7"/>
      <c r="J46" s="10">
        <v>-5</v>
      </c>
      <c r="K46" s="7" t="s">
        <v>16</v>
      </c>
      <c r="L46" s="7"/>
    </row>
    <row r="47" spans="1:12" x14ac:dyDescent="0.3">
      <c r="C47" s="7" t="s">
        <v>77</v>
      </c>
      <c r="D47" s="7" t="s">
        <v>78</v>
      </c>
      <c r="E47" s="7" t="s">
        <v>77</v>
      </c>
      <c r="F47" s="8">
        <v>1</v>
      </c>
      <c r="G47" s="7" t="s">
        <v>79</v>
      </c>
      <c r="H47" s="9"/>
      <c r="I47" s="7"/>
      <c r="J47" s="10">
        <v>-8.8699999999999992</v>
      </c>
      <c r="K47" s="7" t="s">
        <v>16</v>
      </c>
      <c r="L47" s="7"/>
    </row>
    <row r="49" spans="1:12" x14ac:dyDescent="0.3">
      <c r="G49" s="11" t="s">
        <v>17</v>
      </c>
      <c r="H49" s="12">
        <f>+COUNTIF(K46:K47,"=Pte.")</f>
        <v>2</v>
      </c>
      <c r="I49" s="11" t="s">
        <v>18</v>
      </c>
      <c r="J49" s="13">
        <f>+SUMIF(K46:K47,"=Pte.",J46:J47)</f>
        <v>-13.87</v>
      </c>
    </row>
    <row r="51" spans="1:12" x14ac:dyDescent="0.3">
      <c r="A51" s="5">
        <v>43000064</v>
      </c>
      <c r="B51" s="5" t="s">
        <v>80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3">
      <c r="C52" s="7" t="s">
        <v>81</v>
      </c>
      <c r="D52" s="7" t="s">
        <v>82</v>
      </c>
      <c r="E52" s="7" t="s">
        <v>81</v>
      </c>
      <c r="F52" s="8">
        <v>1</v>
      </c>
      <c r="G52" s="7" t="s">
        <v>83</v>
      </c>
      <c r="H52" s="9"/>
      <c r="I52" s="7"/>
      <c r="J52" s="10">
        <v>352.89</v>
      </c>
      <c r="K52" s="7" t="s">
        <v>16</v>
      </c>
      <c r="L52" s="7"/>
    </row>
    <row r="54" spans="1:12" x14ac:dyDescent="0.3">
      <c r="G54" s="11" t="s">
        <v>17</v>
      </c>
      <c r="H54" s="12">
        <f>+COUNTIF(K52:K52,"=Pte.")</f>
        <v>1</v>
      </c>
      <c r="I54" s="11" t="s">
        <v>18</v>
      </c>
      <c r="J54" s="13">
        <f>+SUMIF(K52:K52,"=Pte.",J52:J52)</f>
        <v>352.89</v>
      </c>
    </row>
    <row r="56" spans="1:12" x14ac:dyDescent="0.3">
      <c r="A56" s="5">
        <v>43000073</v>
      </c>
      <c r="B56" s="5" t="s">
        <v>84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3">
      <c r="C57" s="7" t="s">
        <v>85</v>
      </c>
      <c r="D57" s="7" t="s">
        <v>86</v>
      </c>
      <c r="E57" s="7" t="s">
        <v>85</v>
      </c>
      <c r="F57" s="8">
        <v>1</v>
      </c>
      <c r="G57" s="7" t="s">
        <v>87</v>
      </c>
      <c r="H57" s="9"/>
      <c r="I57" s="7"/>
      <c r="J57" s="10">
        <v>174.28</v>
      </c>
      <c r="K57" s="7" t="s">
        <v>16</v>
      </c>
      <c r="L57" s="7"/>
    </row>
    <row r="58" spans="1:12" x14ac:dyDescent="0.3">
      <c r="C58" s="7" t="s">
        <v>61</v>
      </c>
      <c r="D58" s="7" t="s">
        <v>88</v>
      </c>
      <c r="E58" s="7" t="s">
        <v>61</v>
      </c>
      <c r="F58" s="8">
        <v>1</v>
      </c>
      <c r="G58" s="7" t="s">
        <v>89</v>
      </c>
      <c r="H58" s="9"/>
      <c r="I58" s="7"/>
      <c r="J58" s="10">
        <v>166.73</v>
      </c>
      <c r="K58" s="7" t="s">
        <v>16</v>
      </c>
      <c r="L58" s="7"/>
    </row>
    <row r="59" spans="1:12" x14ac:dyDescent="0.3">
      <c r="C59" s="7" t="s">
        <v>90</v>
      </c>
      <c r="D59" s="7" t="s">
        <v>91</v>
      </c>
      <c r="E59" s="7" t="s">
        <v>90</v>
      </c>
      <c r="F59" s="8">
        <v>1</v>
      </c>
      <c r="G59" s="7" t="s">
        <v>92</v>
      </c>
      <c r="H59" s="9"/>
      <c r="I59" s="7"/>
      <c r="J59" s="10">
        <v>348.75</v>
      </c>
      <c r="K59" s="7" t="s">
        <v>16</v>
      </c>
      <c r="L59" s="7"/>
    </row>
    <row r="61" spans="1:12" x14ac:dyDescent="0.3">
      <c r="G61" s="11" t="s">
        <v>17</v>
      </c>
      <c r="H61" s="12">
        <f>+COUNTIF(K57:K59,"=Pte.")</f>
        <v>3</v>
      </c>
      <c r="I61" s="11" t="s">
        <v>18</v>
      </c>
      <c r="J61" s="13">
        <f>+SUMIF(K57:K59,"=Pte.",J57:J59)</f>
        <v>689.76</v>
      </c>
    </row>
    <row r="63" spans="1:12" x14ac:dyDescent="0.3">
      <c r="A63" s="5">
        <v>43000096</v>
      </c>
      <c r="B63" s="5" t="s">
        <v>93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3">
      <c r="C64" s="7" t="s">
        <v>77</v>
      </c>
      <c r="D64" s="7" t="s">
        <v>94</v>
      </c>
      <c r="E64" s="7" t="s">
        <v>77</v>
      </c>
      <c r="F64" s="8">
        <v>1</v>
      </c>
      <c r="G64" s="7" t="s">
        <v>95</v>
      </c>
      <c r="H64" s="9"/>
      <c r="I64" s="7"/>
      <c r="J64" s="10">
        <v>-25.25</v>
      </c>
      <c r="K64" s="7" t="s">
        <v>16</v>
      </c>
      <c r="L64" s="7"/>
    </row>
    <row r="65" spans="1:12" x14ac:dyDescent="0.3">
      <c r="C65" s="7" t="s">
        <v>96</v>
      </c>
      <c r="D65" s="7" t="s">
        <v>97</v>
      </c>
      <c r="E65" s="7" t="s">
        <v>96</v>
      </c>
      <c r="F65" s="8">
        <v>1</v>
      </c>
      <c r="G65" s="7" t="s">
        <v>98</v>
      </c>
      <c r="H65" s="9"/>
      <c r="I65" s="7"/>
      <c r="J65" s="10">
        <v>2184.15</v>
      </c>
      <c r="K65" s="7" t="s">
        <v>16</v>
      </c>
      <c r="L65" s="7"/>
    </row>
    <row r="66" spans="1:12" x14ac:dyDescent="0.3">
      <c r="C66" s="7" t="s">
        <v>99</v>
      </c>
      <c r="D66" s="7" t="s">
        <v>100</v>
      </c>
      <c r="E66" s="7" t="s">
        <v>99</v>
      </c>
      <c r="F66" s="8">
        <v>1</v>
      </c>
      <c r="G66" s="7" t="s">
        <v>101</v>
      </c>
      <c r="H66" s="9"/>
      <c r="I66" s="7"/>
      <c r="J66" s="10">
        <v>-13.24</v>
      </c>
      <c r="K66" s="7" t="s">
        <v>16</v>
      </c>
      <c r="L66" s="7"/>
    </row>
    <row r="68" spans="1:12" x14ac:dyDescent="0.3">
      <c r="G68" s="11" t="s">
        <v>17</v>
      </c>
      <c r="H68" s="12">
        <f>+COUNTIF(K64:K66,"=Pte.")</f>
        <v>3</v>
      </c>
      <c r="I68" s="11" t="s">
        <v>18</v>
      </c>
      <c r="J68" s="13">
        <f>+SUMIF(K64:K66,"=Pte.",J64:J66)</f>
        <v>2145.6600000000003</v>
      </c>
    </row>
    <row r="70" spans="1:12" x14ac:dyDescent="0.3">
      <c r="A70" s="5">
        <v>43000116</v>
      </c>
      <c r="B70" s="5" t="s">
        <v>102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3">
      <c r="C71" s="7" t="s">
        <v>103</v>
      </c>
      <c r="D71" s="7" t="s">
        <v>104</v>
      </c>
      <c r="E71" s="7" t="s">
        <v>103</v>
      </c>
      <c r="F71" s="8">
        <v>1</v>
      </c>
      <c r="G71" s="7" t="s">
        <v>105</v>
      </c>
      <c r="H71" s="9"/>
      <c r="I71" s="7"/>
      <c r="J71" s="10">
        <v>598.14</v>
      </c>
      <c r="K71" s="7" t="s">
        <v>16</v>
      </c>
      <c r="L71" s="7"/>
    </row>
    <row r="72" spans="1:12" x14ac:dyDescent="0.3">
      <c r="C72" s="7" t="s">
        <v>106</v>
      </c>
      <c r="D72" s="7" t="s">
        <v>107</v>
      </c>
      <c r="E72" s="7" t="s">
        <v>106</v>
      </c>
      <c r="F72" s="8">
        <v>1</v>
      </c>
      <c r="G72" s="7" t="s">
        <v>108</v>
      </c>
      <c r="H72" s="9"/>
      <c r="I72" s="7"/>
      <c r="J72" s="10">
        <v>264.10000000000002</v>
      </c>
      <c r="K72" s="7" t="s">
        <v>16</v>
      </c>
      <c r="L72" s="7"/>
    </row>
    <row r="74" spans="1:12" x14ac:dyDescent="0.3">
      <c r="G74" s="11" t="s">
        <v>17</v>
      </c>
      <c r="H74" s="12">
        <f>+COUNTIF(K71:K72,"=Pte.")</f>
        <v>2</v>
      </c>
      <c r="I74" s="11" t="s">
        <v>18</v>
      </c>
      <c r="J74" s="13">
        <f>+SUMIF(K71:K72,"=Pte.",J71:J72)</f>
        <v>862.24</v>
      </c>
    </row>
    <row r="76" spans="1:12" x14ac:dyDescent="0.3">
      <c r="A76" s="5">
        <v>43000118</v>
      </c>
      <c r="B76" s="5" t="s">
        <v>109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3">
      <c r="C77" s="7" t="s">
        <v>110</v>
      </c>
      <c r="D77" s="7" t="s">
        <v>111</v>
      </c>
      <c r="E77" s="7" t="s">
        <v>110</v>
      </c>
      <c r="F77" s="8">
        <v>1</v>
      </c>
      <c r="G77" s="7" t="s">
        <v>112</v>
      </c>
      <c r="H77" s="9"/>
      <c r="I77" s="7"/>
      <c r="J77" s="10">
        <v>-12.15</v>
      </c>
      <c r="K77" s="7" t="s">
        <v>16</v>
      </c>
      <c r="L77" s="7"/>
    </row>
    <row r="78" spans="1:12" x14ac:dyDescent="0.3">
      <c r="C78" s="7" t="s">
        <v>110</v>
      </c>
      <c r="D78" s="7" t="s">
        <v>113</v>
      </c>
      <c r="E78" s="7" t="s">
        <v>110</v>
      </c>
      <c r="F78" s="8">
        <v>1</v>
      </c>
      <c r="G78" s="7" t="s">
        <v>114</v>
      </c>
      <c r="H78" s="9"/>
      <c r="I78" s="7"/>
      <c r="J78" s="10">
        <v>-2.12</v>
      </c>
      <c r="K78" s="7" t="s">
        <v>16</v>
      </c>
      <c r="L78" s="7"/>
    </row>
    <row r="79" spans="1:12" x14ac:dyDescent="0.3">
      <c r="C79" s="7" t="s">
        <v>115</v>
      </c>
      <c r="D79" s="7" t="s">
        <v>116</v>
      </c>
      <c r="E79" s="7" t="s">
        <v>115</v>
      </c>
      <c r="F79" s="8">
        <v>1</v>
      </c>
      <c r="G79" s="7" t="s">
        <v>117</v>
      </c>
      <c r="H79" s="9"/>
      <c r="I79" s="7"/>
      <c r="J79" s="10">
        <v>645.19000000000005</v>
      </c>
      <c r="K79" s="7" t="s">
        <v>16</v>
      </c>
      <c r="L79" s="7"/>
    </row>
    <row r="81" spans="1:12" x14ac:dyDescent="0.3">
      <c r="G81" s="11" t="s">
        <v>17</v>
      </c>
      <c r="H81" s="12">
        <f>+COUNTIF(K77:K79,"=Pte.")</f>
        <v>3</v>
      </c>
      <c r="I81" s="11" t="s">
        <v>18</v>
      </c>
      <c r="J81" s="13">
        <f>+SUMIF(K77:K79,"=Pte.",J77:J79)</f>
        <v>630.92000000000007</v>
      </c>
    </row>
    <row r="83" spans="1:12" x14ac:dyDescent="0.3">
      <c r="A83" s="5">
        <v>43000128</v>
      </c>
      <c r="B83" s="5" t="s">
        <v>118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3">
      <c r="C84" s="7" t="s">
        <v>70</v>
      </c>
      <c r="D84" s="7" t="s">
        <v>119</v>
      </c>
      <c r="E84" s="7" t="s">
        <v>70</v>
      </c>
      <c r="F84" s="8">
        <v>1</v>
      </c>
      <c r="G84" s="7" t="s">
        <v>120</v>
      </c>
      <c r="H84" s="9"/>
      <c r="I84" s="7"/>
      <c r="J84" s="10">
        <v>-18.91</v>
      </c>
      <c r="K84" s="7" t="s">
        <v>16</v>
      </c>
      <c r="L84" s="7"/>
    </row>
    <row r="86" spans="1:12" x14ac:dyDescent="0.3">
      <c r="G86" s="11" t="s">
        <v>17</v>
      </c>
      <c r="H86" s="12">
        <f>+COUNTIF(K84:K84,"=Pte.")</f>
        <v>1</v>
      </c>
      <c r="I86" s="11" t="s">
        <v>18</v>
      </c>
      <c r="J86" s="13">
        <f>+SUMIF(K84:K84,"=Pte.",J84:J84)</f>
        <v>-18.91</v>
      </c>
    </row>
    <row r="88" spans="1:12" x14ac:dyDescent="0.3">
      <c r="A88" s="5">
        <v>43000142</v>
      </c>
      <c r="B88" s="5" t="s">
        <v>121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3">
      <c r="C89" s="7" t="s">
        <v>122</v>
      </c>
      <c r="D89" s="7" t="s">
        <v>123</v>
      </c>
      <c r="E89" s="7" t="s">
        <v>122</v>
      </c>
      <c r="F89" s="8">
        <v>1</v>
      </c>
      <c r="G89" s="7" t="s">
        <v>124</v>
      </c>
      <c r="H89" s="9"/>
      <c r="I89" s="7"/>
      <c r="J89" s="10">
        <v>-34.56</v>
      </c>
      <c r="K89" s="7" t="s">
        <v>16</v>
      </c>
      <c r="L89" s="7"/>
    </row>
    <row r="91" spans="1:12" x14ac:dyDescent="0.3">
      <c r="G91" s="11" t="s">
        <v>17</v>
      </c>
      <c r="H91" s="12">
        <f>+COUNTIF(K89:K89,"=Pte.")</f>
        <v>1</v>
      </c>
      <c r="I91" s="11" t="s">
        <v>18</v>
      </c>
      <c r="J91" s="13">
        <f>+SUMIF(K89:K89,"=Pte.",J89:J89)</f>
        <v>-34.56</v>
      </c>
    </row>
    <row r="93" spans="1:12" x14ac:dyDescent="0.3">
      <c r="A93" s="5">
        <v>43000148</v>
      </c>
      <c r="B93" s="5" t="s">
        <v>125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3">
      <c r="C94" s="7" t="s">
        <v>126</v>
      </c>
      <c r="D94" s="7" t="s">
        <v>127</v>
      </c>
      <c r="E94" s="7" t="s">
        <v>126</v>
      </c>
      <c r="F94" s="8">
        <v>1</v>
      </c>
      <c r="G94" s="7" t="s">
        <v>128</v>
      </c>
      <c r="H94" s="9"/>
      <c r="I94" s="7"/>
      <c r="J94" s="10">
        <v>3012.89</v>
      </c>
      <c r="K94" s="7" t="s">
        <v>16</v>
      </c>
      <c r="L94" s="7"/>
    </row>
    <row r="96" spans="1:12" x14ac:dyDescent="0.3">
      <c r="G96" s="11" t="s">
        <v>17</v>
      </c>
      <c r="H96" s="12">
        <f>+COUNTIF(K94:K94,"=Pte.")</f>
        <v>1</v>
      </c>
      <c r="I96" s="11" t="s">
        <v>18</v>
      </c>
      <c r="J96" s="13">
        <f>+SUMIF(K94:K94,"=Pte.",J94:J94)</f>
        <v>3012.89</v>
      </c>
    </row>
    <row r="98" spans="1:12" x14ac:dyDescent="0.3">
      <c r="A98" s="5">
        <v>43000154</v>
      </c>
      <c r="B98" s="5" t="s">
        <v>129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3">
      <c r="C99" s="7" t="s">
        <v>130</v>
      </c>
      <c r="D99" s="7" t="s">
        <v>131</v>
      </c>
      <c r="E99" s="7" t="s">
        <v>130</v>
      </c>
      <c r="F99" s="8">
        <v>1</v>
      </c>
      <c r="G99" s="7" t="s">
        <v>132</v>
      </c>
      <c r="H99" s="9"/>
      <c r="I99" s="7"/>
      <c r="J99" s="10">
        <v>1014.63</v>
      </c>
      <c r="K99" s="7" t="s">
        <v>16</v>
      </c>
      <c r="L99" s="7"/>
    </row>
    <row r="100" spans="1:12" x14ac:dyDescent="0.3">
      <c r="C100" s="7" t="s">
        <v>133</v>
      </c>
      <c r="D100" s="7" t="s">
        <v>134</v>
      </c>
      <c r="E100" s="7" t="s">
        <v>133</v>
      </c>
      <c r="F100" s="8">
        <v>1</v>
      </c>
      <c r="G100" s="7" t="s">
        <v>135</v>
      </c>
      <c r="H100" s="9"/>
      <c r="I100" s="7"/>
      <c r="J100" s="10">
        <v>-2.39</v>
      </c>
      <c r="K100" s="7" t="s">
        <v>16</v>
      </c>
      <c r="L100" s="7"/>
    </row>
    <row r="101" spans="1:12" x14ac:dyDescent="0.3">
      <c r="C101" s="7" t="s">
        <v>136</v>
      </c>
      <c r="D101" s="7" t="s">
        <v>137</v>
      </c>
      <c r="E101" s="7" t="s">
        <v>136</v>
      </c>
      <c r="F101" s="8">
        <v>1</v>
      </c>
      <c r="G101" s="7" t="s">
        <v>138</v>
      </c>
      <c r="H101" s="9"/>
      <c r="I101" s="7"/>
      <c r="J101" s="10">
        <v>-50.73</v>
      </c>
      <c r="K101" s="7" t="s">
        <v>16</v>
      </c>
      <c r="L101" s="7"/>
    </row>
    <row r="103" spans="1:12" x14ac:dyDescent="0.3">
      <c r="G103" s="11" t="s">
        <v>17</v>
      </c>
      <c r="H103" s="12">
        <f>+COUNTIF(K99:K101,"=Pte.")</f>
        <v>3</v>
      </c>
      <c r="I103" s="11" t="s">
        <v>18</v>
      </c>
      <c r="J103" s="13">
        <f>+SUMIF(K99:K101,"=Pte.",J99:J101)</f>
        <v>961.51</v>
      </c>
    </row>
    <row r="105" spans="1:12" x14ac:dyDescent="0.3">
      <c r="A105" s="5">
        <v>43000156</v>
      </c>
      <c r="B105" s="5" t="s">
        <v>139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">
      <c r="C106" s="7" t="s">
        <v>140</v>
      </c>
      <c r="D106" s="7" t="s">
        <v>141</v>
      </c>
      <c r="E106" s="7" t="s">
        <v>140</v>
      </c>
      <c r="F106" s="8">
        <v>1</v>
      </c>
      <c r="G106" s="7" t="s">
        <v>142</v>
      </c>
      <c r="H106" s="9"/>
      <c r="I106" s="7"/>
      <c r="J106" s="10">
        <v>-76.19</v>
      </c>
      <c r="K106" s="7" t="s">
        <v>16</v>
      </c>
      <c r="L106" s="7"/>
    </row>
    <row r="108" spans="1:12" x14ac:dyDescent="0.3">
      <c r="G108" s="11" t="s">
        <v>17</v>
      </c>
      <c r="H108" s="12">
        <f>+COUNTIF(K106:K106,"=Pte.")</f>
        <v>1</v>
      </c>
      <c r="I108" s="11" t="s">
        <v>18</v>
      </c>
      <c r="J108" s="13">
        <f>+SUMIF(K106:K106,"=Pte.",J106:J106)</f>
        <v>-76.19</v>
      </c>
    </row>
    <row r="110" spans="1:12" x14ac:dyDescent="0.3">
      <c r="A110" s="5">
        <v>43000189</v>
      </c>
      <c r="B110" s="5" t="s">
        <v>143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">
      <c r="C111" s="7" t="s">
        <v>144</v>
      </c>
      <c r="D111" s="7" t="s">
        <v>145</v>
      </c>
      <c r="E111" s="7" t="s">
        <v>144</v>
      </c>
      <c r="F111" s="8">
        <v>1</v>
      </c>
      <c r="G111" s="7" t="s">
        <v>146</v>
      </c>
      <c r="H111" s="9"/>
      <c r="I111" s="7"/>
      <c r="J111" s="10">
        <v>-90.53</v>
      </c>
      <c r="K111" s="7" t="s">
        <v>16</v>
      </c>
      <c r="L111" s="7"/>
    </row>
    <row r="113" spans="1:12" x14ac:dyDescent="0.3">
      <c r="G113" s="11" t="s">
        <v>17</v>
      </c>
      <c r="H113" s="12">
        <f>+COUNTIF(K111:K111,"=Pte.")</f>
        <v>1</v>
      </c>
      <c r="I113" s="11" t="s">
        <v>18</v>
      </c>
      <c r="J113" s="13">
        <f>+SUMIF(K111:K111,"=Pte.",J111:J111)</f>
        <v>-90.53</v>
      </c>
    </row>
    <row r="115" spans="1:12" x14ac:dyDescent="0.3">
      <c r="A115" s="5">
        <v>43000199</v>
      </c>
      <c r="B115" s="5" t="s">
        <v>147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">
      <c r="C116" s="7" t="s">
        <v>148</v>
      </c>
      <c r="D116" s="7" t="s">
        <v>149</v>
      </c>
      <c r="E116" s="7" t="s">
        <v>148</v>
      </c>
      <c r="F116" s="8">
        <v>1</v>
      </c>
      <c r="G116" s="7" t="s">
        <v>150</v>
      </c>
      <c r="H116" s="9"/>
      <c r="I116" s="7"/>
      <c r="J116" s="10">
        <v>2097.4899999999998</v>
      </c>
      <c r="K116" s="7" t="s">
        <v>16</v>
      </c>
      <c r="L116" s="7"/>
    </row>
    <row r="118" spans="1:12" x14ac:dyDescent="0.3">
      <c r="G118" s="11" t="s">
        <v>17</v>
      </c>
      <c r="H118" s="12">
        <f>+COUNTIF(K116:K116,"=Pte.")</f>
        <v>1</v>
      </c>
      <c r="I118" s="11" t="s">
        <v>18</v>
      </c>
      <c r="J118" s="13">
        <f>+SUMIF(K116:K116,"=Pte.",J116:J116)</f>
        <v>2097.4899999999998</v>
      </c>
    </row>
    <row r="120" spans="1:12" x14ac:dyDescent="0.3">
      <c r="A120" s="5">
        <v>43000223</v>
      </c>
      <c r="B120" s="5" t="s">
        <v>151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">
      <c r="C121" s="7" t="s">
        <v>152</v>
      </c>
      <c r="D121" s="7" t="s">
        <v>153</v>
      </c>
      <c r="E121" s="7" t="s">
        <v>152</v>
      </c>
      <c r="F121" s="8">
        <v>1</v>
      </c>
      <c r="G121" s="7" t="s">
        <v>154</v>
      </c>
      <c r="H121" s="9"/>
      <c r="I121" s="7"/>
      <c r="J121" s="10">
        <v>374.63</v>
      </c>
      <c r="K121" s="7" t="s">
        <v>16</v>
      </c>
      <c r="L121" s="7"/>
    </row>
    <row r="122" spans="1:12" x14ac:dyDescent="0.3">
      <c r="C122" s="7" t="s">
        <v>155</v>
      </c>
      <c r="D122" s="7" t="s">
        <v>156</v>
      </c>
      <c r="E122" s="7" t="s">
        <v>155</v>
      </c>
      <c r="F122" s="8">
        <v>1</v>
      </c>
      <c r="G122" s="7" t="s">
        <v>157</v>
      </c>
      <c r="H122" s="9"/>
      <c r="I122" s="7"/>
      <c r="J122" s="10">
        <v>772.4</v>
      </c>
      <c r="K122" s="7" t="s">
        <v>16</v>
      </c>
      <c r="L122" s="7"/>
    </row>
    <row r="123" spans="1:12" x14ac:dyDescent="0.3">
      <c r="C123" s="7" t="s">
        <v>158</v>
      </c>
      <c r="D123" s="7" t="s">
        <v>159</v>
      </c>
      <c r="E123" s="7" t="s">
        <v>158</v>
      </c>
      <c r="F123" s="8">
        <v>1</v>
      </c>
      <c r="G123" s="7" t="s">
        <v>160</v>
      </c>
      <c r="H123" s="9"/>
      <c r="I123" s="7"/>
      <c r="J123" s="10">
        <v>-104.1</v>
      </c>
      <c r="K123" s="7" t="s">
        <v>16</v>
      </c>
      <c r="L123" s="7"/>
    </row>
    <row r="125" spans="1:12" x14ac:dyDescent="0.3">
      <c r="G125" s="11" t="s">
        <v>17</v>
      </c>
      <c r="H125" s="12">
        <f>+COUNTIF(K121:K123,"=Pte.")</f>
        <v>3</v>
      </c>
      <c r="I125" s="11" t="s">
        <v>18</v>
      </c>
      <c r="J125" s="13">
        <f>+SUMIF(K121:K123,"=Pte.",J121:J123)</f>
        <v>1042.93</v>
      </c>
    </row>
    <row r="127" spans="1:12" x14ac:dyDescent="0.3">
      <c r="A127" s="5">
        <v>43000234</v>
      </c>
      <c r="B127" s="5" t="s">
        <v>161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3">
      <c r="C128" s="7" t="s">
        <v>162</v>
      </c>
      <c r="D128" s="7" t="s">
        <v>163</v>
      </c>
      <c r="E128" s="7" t="s">
        <v>162</v>
      </c>
      <c r="F128" s="8">
        <v>1</v>
      </c>
      <c r="G128" s="7" t="s">
        <v>164</v>
      </c>
      <c r="H128" s="9"/>
      <c r="I128" s="7"/>
      <c r="J128" s="10">
        <v>725.76</v>
      </c>
      <c r="K128" s="7" t="s">
        <v>16</v>
      </c>
      <c r="L128" s="7"/>
    </row>
    <row r="129" spans="1:12" x14ac:dyDescent="0.3">
      <c r="C129" s="7" t="s">
        <v>165</v>
      </c>
      <c r="D129" s="7" t="s">
        <v>166</v>
      </c>
      <c r="E129" s="7" t="s">
        <v>165</v>
      </c>
      <c r="F129" s="8">
        <v>1</v>
      </c>
      <c r="G129" s="7" t="s">
        <v>167</v>
      </c>
      <c r="H129" s="9"/>
      <c r="I129" s="7"/>
      <c r="J129" s="10">
        <v>563.45000000000005</v>
      </c>
      <c r="K129" s="7" t="s">
        <v>16</v>
      </c>
      <c r="L129" s="7"/>
    </row>
    <row r="131" spans="1:12" x14ac:dyDescent="0.3">
      <c r="G131" s="11" t="s">
        <v>17</v>
      </c>
      <c r="H131" s="12">
        <f>+COUNTIF(K128:K129,"=Pte.")</f>
        <v>2</v>
      </c>
      <c r="I131" s="11" t="s">
        <v>18</v>
      </c>
      <c r="J131" s="13">
        <f>+SUMIF(K128:K129,"=Pte.",J128:J129)</f>
        <v>1289.21</v>
      </c>
    </row>
    <row r="133" spans="1:12" x14ac:dyDescent="0.3">
      <c r="A133" s="5">
        <v>43000249</v>
      </c>
      <c r="B133" s="5" t="s">
        <v>168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3">
      <c r="C134" s="7" t="s">
        <v>169</v>
      </c>
      <c r="D134" s="7" t="s">
        <v>170</v>
      </c>
      <c r="E134" s="7" t="s">
        <v>169</v>
      </c>
      <c r="F134" s="8">
        <v>1</v>
      </c>
      <c r="G134" s="7" t="s">
        <v>171</v>
      </c>
      <c r="H134" s="9"/>
      <c r="I134" s="7"/>
      <c r="J134" s="10">
        <v>-24.83</v>
      </c>
      <c r="K134" s="7" t="s">
        <v>16</v>
      </c>
      <c r="L134" s="7"/>
    </row>
    <row r="136" spans="1:12" x14ac:dyDescent="0.3">
      <c r="G136" s="11" t="s">
        <v>17</v>
      </c>
      <c r="H136" s="12">
        <f>+COUNTIF(K134:K134,"=Pte.")</f>
        <v>1</v>
      </c>
      <c r="I136" s="11" t="s">
        <v>18</v>
      </c>
      <c r="J136" s="13">
        <f>+SUMIF(K134:K134,"=Pte.",J134:J134)</f>
        <v>-24.83</v>
      </c>
    </row>
    <row r="138" spans="1:12" x14ac:dyDescent="0.3">
      <c r="A138" s="5">
        <v>43000264</v>
      </c>
      <c r="B138" s="5" t="s">
        <v>172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3">
      <c r="C139" s="7" t="s">
        <v>173</v>
      </c>
      <c r="D139" s="7" t="s">
        <v>174</v>
      </c>
      <c r="E139" s="7" t="s">
        <v>173</v>
      </c>
      <c r="F139" s="8">
        <v>1</v>
      </c>
      <c r="G139" s="7" t="s">
        <v>175</v>
      </c>
      <c r="H139" s="9"/>
      <c r="I139" s="7"/>
      <c r="J139" s="10">
        <v>-3.6</v>
      </c>
      <c r="K139" s="7" t="s">
        <v>16</v>
      </c>
      <c r="L139" s="7"/>
    </row>
    <row r="141" spans="1:12" x14ac:dyDescent="0.3">
      <c r="G141" s="11" t="s">
        <v>17</v>
      </c>
      <c r="H141" s="12">
        <f>+COUNTIF(K139:K139,"=Pte.")</f>
        <v>1</v>
      </c>
      <c r="I141" s="11" t="s">
        <v>18</v>
      </c>
      <c r="J141" s="13">
        <f>+SUMIF(K139:K139,"=Pte.",J139:J139)</f>
        <v>-3.6</v>
      </c>
    </row>
    <row r="143" spans="1:12" x14ac:dyDescent="0.3">
      <c r="A143" s="5">
        <v>43000267</v>
      </c>
      <c r="B143" s="5" t="s">
        <v>176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3">
      <c r="C144" s="7" t="s">
        <v>177</v>
      </c>
      <c r="D144" s="7" t="s">
        <v>178</v>
      </c>
      <c r="E144" s="7" t="s">
        <v>177</v>
      </c>
      <c r="F144" s="8">
        <v>1</v>
      </c>
      <c r="G144" s="7" t="s">
        <v>179</v>
      </c>
      <c r="H144" s="9"/>
      <c r="I144" s="7"/>
      <c r="J144" s="10">
        <v>-14.22</v>
      </c>
      <c r="K144" s="7" t="s">
        <v>16</v>
      </c>
      <c r="L144" s="7"/>
    </row>
    <row r="145" spans="1:12" x14ac:dyDescent="0.3">
      <c r="C145" s="7" t="s">
        <v>96</v>
      </c>
      <c r="D145" s="7" t="s">
        <v>180</v>
      </c>
      <c r="E145" s="7" t="s">
        <v>96</v>
      </c>
      <c r="F145" s="8">
        <v>1</v>
      </c>
      <c r="G145" s="7" t="s">
        <v>181</v>
      </c>
      <c r="H145" s="9"/>
      <c r="I145" s="7"/>
      <c r="J145" s="10">
        <v>14.21</v>
      </c>
      <c r="K145" s="7" t="s">
        <v>16</v>
      </c>
      <c r="L145" s="7"/>
    </row>
    <row r="147" spans="1:12" x14ac:dyDescent="0.3">
      <c r="G147" s="11" t="s">
        <v>17</v>
      </c>
      <c r="H147" s="12">
        <f>+COUNTIF(K144:K145,"=Pte.")</f>
        <v>2</v>
      </c>
      <c r="I147" s="11" t="s">
        <v>18</v>
      </c>
      <c r="J147" s="13">
        <f>+SUMIF(K144:K145,"=Pte.",J144:J145)</f>
        <v>-9.9999999999997868E-3</v>
      </c>
    </row>
    <row r="149" spans="1:12" x14ac:dyDescent="0.3">
      <c r="A149" s="5">
        <v>43000293</v>
      </c>
      <c r="B149" s="5" t="s">
        <v>182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3">
      <c r="C150" s="7" t="s">
        <v>183</v>
      </c>
      <c r="D150" s="7" t="s">
        <v>184</v>
      </c>
      <c r="E150" s="7" t="s">
        <v>183</v>
      </c>
      <c r="F150" s="8">
        <v>1</v>
      </c>
      <c r="G150" s="7" t="s">
        <v>185</v>
      </c>
      <c r="H150" s="9"/>
      <c r="I150" s="7"/>
      <c r="J150" s="10">
        <v>2827.61</v>
      </c>
      <c r="K150" s="7" t="s">
        <v>16</v>
      </c>
      <c r="L150" s="7"/>
    </row>
    <row r="151" spans="1:12" x14ac:dyDescent="0.3">
      <c r="C151" s="7" t="s">
        <v>186</v>
      </c>
      <c r="D151" s="7" t="s">
        <v>187</v>
      </c>
      <c r="E151" s="7" t="s">
        <v>186</v>
      </c>
      <c r="F151" s="8">
        <v>1</v>
      </c>
      <c r="G151" s="7" t="s">
        <v>188</v>
      </c>
      <c r="H151" s="9"/>
      <c r="I151" s="7"/>
      <c r="J151" s="10">
        <v>846.19</v>
      </c>
      <c r="K151" s="7" t="s">
        <v>16</v>
      </c>
      <c r="L151" s="7"/>
    </row>
    <row r="152" spans="1:12" x14ac:dyDescent="0.3">
      <c r="C152" s="7" t="s">
        <v>13</v>
      </c>
      <c r="D152" s="7" t="s">
        <v>189</v>
      </c>
      <c r="E152" s="7" t="s">
        <v>13</v>
      </c>
      <c r="F152" s="8">
        <v>1</v>
      </c>
      <c r="G152" s="7" t="s">
        <v>190</v>
      </c>
      <c r="H152" s="9"/>
      <c r="I152" s="7"/>
      <c r="J152" s="10">
        <v>868.38</v>
      </c>
      <c r="K152" s="7" t="s">
        <v>16</v>
      </c>
      <c r="L152" s="7"/>
    </row>
    <row r="153" spans="1:12" x14ac:dyDescent="0.3">
      <c r="C153" s="7" t="s">
        <v>191</v>
      </c>
      <c r="D153" s="7" t="s">
        <v>192</v>
      </c>
      <c r="E153" s="7" t="s">
        <v>191</v>
      </c>
      <c r="F153" s="8">
        <v>1</v>
      </c>
      <c r="G153" s="7" t="s">
        <v>193</v>
      </c>
      <c r="H153" s="9"/>
      <c r="I153" s="7"/>
      <c r="J153" s="10">
        <v>418.82</v>
      </c>
      <c r="K153" s="7" t="s">
        <v>16</v>
      </c>
      <c r="L153" s="7"/>
    </row>
    <row r="155" spans="1:12" x14ac:dyDescent="0.3">
      <c r="G155" s="11" t="s">
        <v>17</v>
      </c>
      <c r="H155" s="12">
        <f>+COUNTIF(K150:K153,"=Pte.")</f>
        <v>4</v>
      </c>
      <c r="I155" s="11" t="s">
        <v>18</v>
      </c>
      <c r="J155" s="13">
        <f>+SUMIF(K150:K153,"=Pte.",J150:J153)</f>
        <v>4961</v>
      </c>
    </row>
    <row r="157" spans="1:12" x14ac:dyDescent="0.3">
      <c r="A157" s="5">
        <v>43000298</v>
      </c>
      <c r="B157" s="5" t="s">
        <v>194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3">
      <c r="C158" s="7" t="s">
        <v>195</v>
      </c>
      <c r="D158" s="7" t="s">
        <v>196</v>
      </c>
      <c r="E158" s="7" t="s">
        <v>195</v>
      </c>
      <c r="F158" s="8">
        <v>1</v>
      </c>
      <c r="G158" s="7" t="s">
        <v>197</v>
      </c>
      <c r="H158" s="9"/>
      <c r="I158" s="7"/>
      <c r="J158" s="10">
        <v>-15.69</v>
      </c>
      <c r="K158" s="7" t="s">
        <v>16</v>
      </c>
      <c r="L158" s="7"/>
    </row>
    <row r="160" spans="1:12" x14ac:dyDescent="0.3">
      <c r="G160" s="11" t="s">
        <v>17</v>
      </c>
      <c r="H160" s="12">
        <f>+COUNTIF(K158:K158,"=Pte.")</f>
        <v>1</v>
      </c>
      <c r="I160" s="11" t="s">
        <v>18</v>
      </c>
      <c r="J160" s="13">
        <f>+SUMIF(K158:K158,"=Pte.",J158:J158)</f>
        <v>-15.69</v>
      </c>
    </row>
    <row r="162" spans="1:12" x14ac:dyDescent="0.3">
      <c r="A162" s="5">
        <v>43000299</v>
      </c>
      <c r="B162" s="5" t="s">
        <v>198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3">
      <c r="C163" s="7" t="s">
        <v>199</v>
      </c>
      <c r="D163" s="7" t="s">
        <v>200</v>
      </c>
      <c r="E163" s="7" t="s">
        <v>199</v>
      </c>
      <c r="F163" s="8">
        <v>1</v>
      </c>
      <c r="G163" s="7" t="s">
        <v>201</v>
      </c>
      <c r="H163" s="9"/>
      <c r="I163" s="7"/>
      <c r="J163" s="10">
        <v>76.8</v>
      </c>
      <c r="K163" s="7" t="s">
        <v>16</v>
      </c>
      <c r="L163" s="7"/>
    </row>
    <row r="164" spans="1:12" x14ac:dyDescent="0.3">
      <c r="C164" s="7" t="s">
        <v>199</v>
      </c>
      <c r="D164" s="7" t="s">
        <v>202</v>
      </c>
      <c r="E164" s="7" t="s">
        <v>199</v>
      </c>
      <c r="F164" s="8">
        <v>1</v>
      </c>
      <c r="G164" s="7" t="s">
        <v>203</v>
      </c>
      <c r="H164" s="9"/>
      <c r="I164" s="7"/>
      <c r="J164" s="10">
        <v>76.8</v>
      </c>
      <c r="K164" s="7" t="s">
        <v>16</v>
      </c>
      <c r="L164" s="7"/>
    </row>
    <row r="165" spans="1:12" x14ac:dyDescent="0.3">
      <c r="C165" s="7" t="s">
        <v>204</v>
      </c>
      <c r="D165" s="7" t="s">
        <v>205</v>
      </c>
      <c r="E165" s="7" t="s">
        <v>204</v>
      </c>
      <c r="F165" s="8">
        <v>1</v>
      </c>
      <c r="G165" s="7" t="s">
        <v>206</v>
      </c>
      <c r="H165" s="9"/>
      <c r="I165" s="7"/>
      <c r="J165" s="10">
        <v>206.1</v>
      </c>
      <c r="K165" s="7" t="s">
        <v>16</v>
      </c>
      <c r="L165" s="7"/>
    </row>
    <row r="166" spans="1:12" x14ac:dyDescent="0.3">
      <c r="C166" s="7" t="s">
        <v>173</v>
      </c>
      <c r="D166" s="7" t="s">
        <v>207</v>
      </c>
      <c r="E166" s="7" t="s">
        <v>173</v>
      </c>
      <c r="F166" s="8">
        <v>1</v>
      </c>
      <c r="G166" s="7" t="s">
        <v>208</v>
      </c>
      <c r="H166" s="9"/>
      <c r="I166" s="7"/>
      <c r="J166" s="10">
        <v>246.45</v>
      </c>
      <c r="K166" s="7" t="s">
        <v>16</v>
      </c>
      <c r="L166" s="7"/>
    </row>
    <row r="167" spans="1:12" x14ac:dyDescent="0.3">
      <c r="C167" s="7" t="s">
        <v>209</v>
      </c>
      <c r="D167" s="7" t="s">
        <v>210</v>
      </c>
      <c r="E167" s="7" t="s">
        <v>209</v>
      </c>
      <c r="F167" s="8">
        <v>1</v>
      </c>
      <c r="G167" s="7" t="s">
        <v>211</v>
      </c>
      <c r="H167" s="9"/>
      <c r="I167" s="7"/>
      <c r="J167" s="10">
        <v>656.85</v>
      </c>
      <c r="K167" s="7" t="s">
        <v>16</v>
      </c>
      <c r="L167" s="7"/>
    </row>
    <row r="168" spans="1:12" x14ac:dyDescent="0.3">
      <c r="C168" s="7" t="s">
        <v>212</v>
      </c>
      <c r="D168" s="7" t="s">
        <v>213</v>
      </c>
      <c r="E168" s="7" t="s">
        <v>212</v>
      </c>
      <c r="F168" s="8">
        <v>1</v>
      </c>
      <c r="G168" s="7" t="s">
        <v>214</v>
      </c>
      <c r="H168" s="9"/>
      <c r="I168" s="7"/>
      <c r="J168" s="10">
        <v>-153.6</v>
      </c>
      <c r="K168" s="7" t="s">
        <v>16</v>
      </c>
      <c r="L168" s="7"/>
    </row>
    <row r="170" spans="1:12" x14ac:dyDescent="0.3">
      <c r="G170" s="11" t="s">
        <v>17</v>
      </c>
      <c r="H170" s="12">
        <f>+COUNTIF(K163:K168,"=Pte.")</f>
        <v>6</v>
      </c>
      <c r="I170" s="11" t="s">
        <v>18</v>
      </c>
      <c r="J170" s="13">
        <f>+SUMIF(K163:K168,"=Pte.",J163:J168)</f>
        <v>1109.4000000000001</v>
      </c>
    </row>
    <row r="172" spans="1:12" x14ac:dyDescent="0.3">
      <c r="A172" s="5">
        <v>43000301</v>
      </c>
      <c r="B172" s="5" t="s">
        <v>215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3">
      <c r="C173" s="7" t="s">
        <v>106</v>
      </c>
      <c r="D173" s="7" t="s">
        <v>216</v>
      </c>
      <c r="E173" s="7" t="s">
        <v>106</v>
      </c>
      <c r="F173" s="8">
        <v>1</v>
      </c>
      <c r="G173" s="7" t="s">
        <v>217</v>
      </c>
      <c r="H173" s="9"/>
      <c r="I173" s="7"/>
      <c r="J173" s="10">
        <v>990.75</v>
      </c>
      <c r="K173" s="7" t="s">
        <v>16</v>
      </c>
      <c r="L173" s="7"/>
    </row>
    <row r="175" spans="1:12" x14ac:dyDescent="0.3">
      <c r="G175" s="11" t="s">
        <v>17</v>
      </c>
      <c r="H175" s="12">
        <f>+COUNTIF(K173:K173,"=Pte.")</f>
        <v>1</v>
      </c>
      <c r="I175" s="11" t="s">
        <v>18</v>
      </c>
      <c r="J175" s="13">
        <f>+SUMIF(K173:K173,"=Pte.",J173:J173)</f>
        <v>990.75</v>
      </c>
    </row>
    <row r="177" spans="1:12" x14ac:dyDescent="0.3">
      <c r="A177" s="5">
        <v>43000303</v>
      </c>
      <c r="B177" s="5" t="s">
        <v>218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3">
      <c r="C178" s="7" t="s">
        <v>219</v>
      </c>
      <c r="D178" s="7" t="s">
        <v>220</v>
      </c>
      <c r="E178" s="7" t="s">
        <v>219</v>
      </c>
      <c r="F178" s="8">
        <v>1</v>
      </c>
      <c r="G178" s="7" t="s">
        <v>221</v>
      </c>
      <c r="H178" s="9"/>
      <c r="I178" s="7"/>
      <c r="J178" s="10">
        <v>3112.25</v>
      </c>
      <c r="K178" s="7" t="s">
        <v>16</v>
      </c>
      <c r="L178" s="7"/>
    </row>
    <row r="180" spans="1:12" x14ac:dyDescent="0.3">
      <c r="G180" s="11" t="s">
        <v>17</v>
      </c>
      <c r="H180" s="12">
        <f>+COUNTIF(K178:K178,"=Pte.")</f>
        <v>1</v>
      </c>
      <c r="I180" s="11" t="s">
        <v>18</v>
      </c>
      <c r="J180" s="13">
        <f>+SUMIF(K178:K178,"=Pte.",J178:J178)</f>
        <v>3112.25</v>
      </c>
    </row>
    <row r="182" spans="1:12" x14ac:dyDescent="0.3">
      <c r="A182" s="5">
        <v>43000310</v>
      </c>
      <c r="B182" s="5" t="s">
        <v>222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3">
      <c r="C183" s="7" t="s">
        <v>223</v>
      </c>
      <c r="D183" s="7" t="s">
        <v>224</v>
      </c>
      <c r="E183" s="7" t="s">
        <v>223</v>
      </c>
      <c r="F183" s="8">
        <v>1</v>
      </c>
      <c r="G183" s="7" t="s">
        <v>225</v>
      </c>
      <c r="H183" s="9"/>
      <c r="I183" s="7"/>
      <c r="J183" s="10">
        <v>3430.8</v>
      </c>
      <c r="K183" s="7" t="s">
        <v>16</v>
      </c>
      <c r="L183" s="7"/>
    </row>
    <row r="185" spans="1:12" x14ac:dyDescent="0.3">
      <c r="G185" s="11" t="s">
        <v>17</v>
      </c>
      <c r="H185" s="12">
        <f>+COUNTIF(K183:K183,"=Pte.")</f>
        <v>1</v>
      </c>
      <c r="I185" s="11" t="s">
        <v>18</v>
      </c>
      <c r="J185" s="13">
        <f>+SUMIF(K183:K183,"=Pte.",J183:J183)</f>
        <v>3430.8</v>
      </c>
    </row>
    <row r="187" spans="1:12" x14ac:dyDescent="0.3">
      <c r="A187" s="5">
        <v>43000318</v>
      </c>
      <c r="B187" s="5" t="s">
        <v>226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3">
      <c r="C188" s="7" t="s">
        <v>227</v>
      </c>
      <c r="D188" s="7" t="s">
        <v>228</v>
      </c>
      <c r="E188" s="7" t="s">
        <v>227</v>
      </c>
      <c r="F188" s="8">
        <v>1</v>
      </c>
      <c r="G188" s="7" t="s">
        <v>229</v>
      </c>
      <c r="H188" s="9"/>
      <c r="I188" s="7"/>
      <c r="J188" s="10">
        <v>-123.25</v>
      </c>
      <c r="K188" s="7" t="s">
        <v>16</v>
      </c>
      <c r="L188" s="7"/>
    </row>
    <row r="189" spans="1:12" x14ac:dyDescent="0.3">
      <c r="C189" s="7" t="s">
        <v>230</v>
      </c>
      <c r="D189" s="7" t="s">
        <v>231</v>
      </c>
      <c r="E189" s="7" t="s">
        <v>230</v>
      </c>
      <c r="F189" s="8">
        <v>1</v>
      </c>
      <c r="G189" s="7" t="s">
        <v>232</v>
      </c>
      <c r="H189" s="9"/>
      <c r="I189" s="7"/>
      <c r="J189" s="10">
        <v>-14.74</v>
      </c>
      <c r="K189" s="7" t="s">
        <v>16</v>
      </c>
      <c r="L189" s="7"/>
    </row>
    <row r="190" spans="1:12" x14ac:dyDescent="0.3">
      <c r="C190" s="7" t="s">
        <v>230</v>
      </c>
      <c r="D190" s="7" t="s">
        <v>233</v>
      </c>
      <c r="E190" s="7" t="s">
        <v>230</v>
      </c>
      <c r="F190" s="8">
        <v>1</v>
      </c>
      <c r="G190" s="7" t="s">
        <v>234</v>
      </c>
      <c r="H190" s="9"/>
      <c r="I190" s="7"/>
      <c r="J190" s="10">
        <v>137.99</v>
      </c>
      <c r="K190" s="7" t="s">
        <v>16</v>
      </c>
      <c r="L190" s="7"/>
    </row>
    <row r="192" spans="1:12" x14ac:dyDescent="0.3">
      <c r="G192" s="11" t="s">
        <v>17</v>
      </c>
      <c r="H192" s="12">
        <f>+COUNTIF(K188:K190,"=Pte.")</f>
        <v>3</v>
      </c>
      <c r="I192" s="11" t="s">
        <v>18</v>
      </c>
      <c r="J192" s="13">
        <f>+SUMIF(K188:K190,"=Pte.",J188:J190)</f>
        <v>0</v>
      </c>
    </row>
    <row r="194" spans="1:12" x14ac:dyDescent="0.3">
      <c r="A194" s="5">
        <v>43000332</v>
      </c>
      <c r="B194" s="5" t="s">
        <v>235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3">
      <c r="C195" s="7" t="s">
        <v>130</v>
      </c>
      <c r="D195" s="7" t="s">
        <v>236</v>
      </c>
      <c r="E195" s="7" t="s">
        <v>130</v>
      </c>
      <c r="F195" s="8">
        <v>1</v>
      </c>
      <c r="G195" s="7" t="s">
        <v>237</v>
      </c>
      <c r="H195" s="9"/>
      <c r="I195" s="7"/>
      <c r="J195" s="10">
        <v>-68.819999999999993</v>
      </c>
      <c r="K195" s="7" t="s">
        <v>16</v>
      </c>
      <c r="L195" s="7"/>
    </row>
    <row r="197" spans="1:12" x14ac:dyDescent="0.3">
      <c r="G197" s="11" t="s">
        <v>17</v>
      </c>
      <c r="H197" s="12">
        <f>+COUNTIF(K195:K195,"=Pte.")</f>
        <v>1</v>
      </c>
      <c r="I197" s="11" t="s">
        <v>18</v>
      </c>
      <c r="J197" s="13">
        <f>+SUMIF(K195:K195,"=Pte.",J195:J195)</f>
        <v>-68.819999999999993</v>
      </c>
    </row>
    <row r="199" spans="1:12" x14ac:dyDescent="0.3">
      <c r="A199" s="5">
        <v>43000336</v>
      </c>
      <c r="B199" s="5" t="s">
        <v>238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3">
      <c r="C200" s="7" t="s">
        <v>239</v>
      </c>
      <c r="D200" s="7" t="s">
        <v>240</v>
      </c>
      <c r="E200" s="7" t="s">
        <v>239</v>
      </c>
      <c r="F200" s="8">
        <v>1</v>
      </c>
      <c r="G200" s="7" t="s">
        <v>241</v>
      </c>
      <c r="H200" s="9"/>
      <c r="I200" s="7"/>
      <c r="J200" s="10">
        <v>-26.81</v>
      </c>
      <c r="K200" s="7" t="s">
        <v>16</v>
      </c>
      <c r="L200" s="7"/>
    </row>
    <row r="202" spans="1:12" x14ac:dyDescent="0.3">
      <c r="G202" s="11" t="s">
        <v>17</v>
      </c>
      <c r="H202" s="12">
        <f>+COUNTIF(K200:K200,"=Pte.")</f>
        <v>1</v>
      </c>
      <c r="I202" s="11" t="s">
        <v>18</v>
      </c>
      <c r="J202" s="13">
        <f>+SUMIF(K200:K200,"=Pte.",J200:J200)</f>
        <v>-26.81</v>
      </c>
    </row>
    <row r="204" spans="1:12" x14ac:dyDescent="0.3">
      <c r="A204" s="5">
        <v>43000339</v>
      </c>
      <c r="B204" s="5" t="s">
        <v>242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3">
      <c r="C205" s="7" t="s">
        <v>243</v>
      </c>
      <c r="D205" s="7" t="s">
        <v>244</v>
      </c>
      <c r="E205" s="7" t="s">
        <v>243</v>
      </c>
      <c r="F205" s="8">
        <v>1</v>
      </c>
      <c r="G205" s="7" t="s">
        <v>245</v>
      </c>
      <c r="H205" s="9"/>
      <c r="I205" s="7"/>
      <c r="J205" s="10">
        <v>-40.89</v>
      </c>
      <c r="K205" s="7" t="s">
        <v>16</v>
      </c>
      <c r="L205" s="7"/>
    </row>
    <row r="206" spans="1:12" x14ac:dyDescent="0.3">
      <c r="C206" s="7" t="s">
        <v>130</v>
      </c>
      <c r="D206" s="7" t="s">
        <v>246</v>
      </c>
      <c r="E206" s="7" t="s">
        <v>130</v>
      </c>
      <c r="F206" s="8">
        <v>1</v>
      </c>
      <c r="G206" s="7" t="s">
        <v>247</v>
      </c>
      <c r="H206" s="9"/>
      <c r="I206" s="7"/>
      <c r="J206" s="10">
        <v>-202.63</v>
      </c>
      <c r="K206" s="7" t="s">
        <v>16</v>
      </c>
      <c r="L206" s="7"/>
    </row>
    <row r="208" spans="1:12" x14ac:dyDescent="0.3">
      <c r="G208" s="11" t="s">
        <v>17</v>
      </c>
      <c r="H208" s="12">
        <f>+COUNTIF(K205:K206,"=Pte.")</f>
        <v>2</v>
      </c>
      <c r="I208" s="11" t="s">
        <v>18</v>
      </c>
      <c r="J208" s="13">
        <f>+SUMIF(K205:K206,"=Pte.",J205:J206)</f>
        <v>-243.51999999999998</v>
      </c>
    </row>
    <row r="210" spans="1:12" x14ac:dyDescent="0.3">
      <c r="A210" s="5">
        <v>43000340</v>
      </c>
      <c r="B210" s="5" t="s">
        <v>248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3">
      <c r="C211" s="7" t="s">
        <v>249</v>
      </c>
      <c r="D211" s="7" t="s">
        <v>250</v>
      </c>
      <c r="E211" s="7" t="s">
        <v>249</v>
      </c>
      <c r="F211" s="8">
        <v>1</v>
      </c>
      <c r="G211" s="7" t="s">
        <v>251</v>
      </c>
      <c r="H211" s="9"/>
      <c r="I211" s="7"/>
      <c r="J211" s="10">
        <v>-44.4</v>
      </c>
      <c r="K211" s="7" t="s">
        <v>16</v>
      </c>
      <c r="L211" s="7"/>
    </row>
    <row r="213" spans="1:12" x14ac:dyDescent="0.3">
      <c r="G213" s="11" t="s">
        <v>17</v>
      </c>
      <c r="H213" s="12">
        <f>+COUNTIF(K211:K211,"=Pte.")</f>
        <v>1</v>
      </c>
      <c r="I213" s="11" t="s">
        <v>18</v>
      </c>
      <c r="J213" s="13">
        <f>+SUMIF(K211:K211,"=Pte.",J211:J211)</f>
        <v>-44.4</v>
      </c>
    </row>
    <row r="215" spans="1:12" x14ac:dyDescent="0.3">
      <c r="A215" s="5">
        <v>43000343</v>
      </c>
      <c r="B215" s="5" t="s">
        <v>252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3">
      <c r="C216" s="7" t="s">
        <v>253</v>
      </c>
      <c r="D216" s="7" t="s">
        <v>254</v>
      </c>
      <c r="E216" s="7" t="s">
        <v>253</v>
      </c>
      <c r="F216" s="8">
        <v>1</v>
      </c>
      <c r="G216" s="7" t="s">
        <v>255</v>
      </c>
      <c r="H216" s="9"/>
      <c r="I216" s="7"/>
      <c r="J216" s="10">
        <v>104.84</v>
      </c>
      <c r="K216" s="7" t="s">
        <v>16</v>
      </c>
      <c r="L216" s="7"/>
    </row>
    <row r="217" spans="1:12" x14ac:dyDescent="0.3">
      <c r="C217" s="7" t="s">
        <v>256</v>
      </c>
      <c r="D217" s="7" t="s">
        <v>257</v>
      </c>
      <c r="E217" s="7" t="s">
        <v>256</v>
      </c>
      <c r="F217" s="8">
        <v>1</v>
      </c>
      <c r="G217" s="7" t="s">
        <v>258</v>
      </c>
      <c r="H217" s="9"/>
      <c r="I217" s="7"/>
      <c r="J217" s="10">
        <v>-1836.74</v>
      </c>
      <c r="K217" s="7" t="s">
        <v>16</v>
      </c>
      <c r="L217" s="7"/>
    </row>
    <row r="219" spans="1:12" x14ac:dyDescent="0.3">
      <c r="G219" s="11" t="s">
        <v>17</v>
      </c>
      <c r="H219" s="12">
        <f>+COUNTIF(K216:K217,"=Pte.")</f>
        <v>2</v>
      </c>
      <c r="I219" s="11" t="s">
        <v>18</v>
      </c>
      <c r="J219" s="13">
        <f>+SUMIF(K216:K217,"=Pte.",J216:J217)</f>
        <v>-1731.9</v>
      </c>
    </row>
    <row r="221" spans="1:12" x14ac:dyDescent="0.3">
      <c r="A221" s="5">
        <v>43000344</v>
      </c>
      <c r="B221" s="5" t="s">
        <v>259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3">
      <c r="C222" s="7" t="s">
        <v>13</v>
      </c>
      <c r="D222" s="7" t="s">
        <v>260</v>
      </c>
      <c r="E222" s="7" t="s">
        <v>13</v>
      </c>
      <c r="F222" s="8">
        <v>1</v>
      </c>
      <c r="G222" s="7" t="s">
        <v>261</v>
      </c>
      <c r="H222" s="9"/>
      <c r="I222" s="7"/>
      <c r="J222" s="10">
        <v>-111.27</v>
      </c>
      <c r="K222" s="7" t="s">
        <v>16</v>
      </c>
      <c r="L222" s="7"/>
    </row>
    <row r="224" spans="1:12" x14ac:dyDescent="0.3">
      <c r="G224" s="11" t="s">
        <v>17</v>
      </c>
      <c r="H224" s="12">
        <f>+COUNTIF(K222:K222,"=Pte.")</f>
        <v>1</v>
      </c>
      <c r="I224" s="11" t="s">
        <v>18</v>
      </c>
      <c r="J224" s="13">
        <f>+SUMIF(K222:K222,"=Pte.",J222:J222)</f>
        <v>-111.27</v>
      </c>
    </row>
    <row r="226" spans="1:12" x14ac:dyDescent="0.3">
      <c r="A226" s="5">
        <v>43000346</v>
      </c>
      <c r="B226" s="5" t="s">
        <v>262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3">
      <c r="C227" s="7" t="s">
        <v>263</v>
      </c>
      <c r="D227" s="7" t="s">
        <v>264</v>
      </c>
      <c r="E227" s="7" t="s">
        <v>263</v>
      </c>
      <c r="F227" s="8">
        <v>1</v>
      </c>
      <c r="G227" s="7" t="s">
        <v>265</v>
      </c>
      <c r="H227" s="9"/>
      <c r="I227" s="7"/>
      <c r="J227" s="10">
        <v>-175.79</v>
      </c>
      <c r="K227" s="7" t="s">
        <v>16</v>
      </c>
      <c r="L227" s="7"/>
    </row>
    <row r="228" spans="1:12" x14ac:dyDescent="0.3">
      <c r="C228" s="7" t="s">
        <v>266</v>
      </c>
      <c r="D228" s="7" t="s">
        <v>267</v>
      </c>
      <c r="E228" s="7" t="s">
        <v>266</v>
      </c>
      <c r="F228" s="8">
        <v>1</v>
      </c>
      <c r="G228" s="7" t="s">
        <v>268</v>
      </c>
      <c r="H228" s="9"/>
      <c r="I228" s="7"/>
      <c r="J228" s="10">
        <v>-32.28</v>
      </c>
      <c r="K228" s="7" t="s">
        <v>16</v>
      </c>
      <c r="L228" s="7"/>
    </row>
    <row r="230" spans="1:12" x14ac:dyDescent="0.3">
      <c r="G230" s="11" t="s">
        <v>17</v>
      </c>
      <c r="H230" s="12">
        <f>+COUNTIF(K227:K228,"=Pte.")</f>
        <v>2</v>
      </c>
      <c r="I230" s="11" t="s">
        <v>18</v>
      </c>
      <c r="J230" s="13">
        <f>+SUMIF(K227:K228,"=Pte.",J227:J228)</f>
        <v>-208.07</v>
      </c>
    </row>
    <row r="232" spans="1:12" x14ac:dyDescent="0.3">
      <c r="A232" s="5">
        <v>43000352</v>
      </c>
      <c r="B232" s="5" t="s">
        <v>269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3">
      <c r="C233" s="7" t="s">
        <v>66</v>
      </c>
      <c r="D233" s="7" t="s">
        <v>270</v>
      </c>
      <c r="E233" s="7" t="s">
        <v>66</v>
      </c>
      <c r="F233" s="8">
        <v>1</v>
      </c>
      <c r="G233" s="7" t="s">
        <v>271</v>
      </c>
      <c r="H233" s="9"/>
      <c r="I233" s="7"/>
      <c r="J233" s="10">
        <v>1530.51</v>
      </c>
      <c r="K233" s="7" t="s">
        <v>16</v>
      </c>
      <c r="L233" s="7"/>
    </row>
    <row r="234" spans="1:12" x14ac:dyDescent="0.3">
      <c r="C234" s="7" t="s">
        <v>272</v>
      </c>
      <c r="D234" s="7" t="s">
        <v>273</v>
      </c>
      <c r="E234" s="7" t="s">
        <v>272</v>
      </c>
      <c r="F234" s="8">
        <v>1</v>
      </c>
      <c r="G234" s="7" t="s">
        <v>274</v>
      </c>
      <c r="H234" s="9"/>
      <c r="I234" s="7"/>
      <c r="J234" s="10">
        <v>-8.19</v>
      </c>
      <c r="K234" s="7" t="s">
        <v>16</v>
      </c>
      <c r="L234" s="7"/>
    </row>
    <row r="235" spans="1:12" x14ac:dyDescent="0.3">
      <c r="C235" s="7" t="s">
        <v>272</v>
      </c>
      <c r="D235" s="7" t="s">
        <v>275</v>
      </c>
      <c r="E235" s="7" t="s">
        <v>272</v>
      </c>
      <c r="F235" s="8">
        <v>1</v>
      </c>
      <c r="G235" s="7" t="s">
        <v>276</v>
      </c>
      <c r="H235" s="9"/>
      <c r="I235" s="7"/>
      <c r="J235" s="10">
        <v>-30.83</v>
      </c>
      <c r="K235" s="7" t="s">
        <v>16</v>
      </c>
      <c r="L235" s="7"/>
    </row>
    <row r="236" spans="1:12" x14ac:dyDescent="0.3">
      <c r="C236" s="7" t="s">
        <v>230</v>
      </c>
      <c r="D236" s="7" t="s">
        <v>277</v>
      </c>
      <c r="E236" s="7" t="s">
        <v>230</v>
      </c>
      <c r="F236" s="8">
        <v>1</v>
      </c>
      <c r="G236" s="7" t="s">
        <v>278</v>
      </c>
      <c r="H236" s="9"/>
      <c r="I236" s="7"/>
      <c r="J236" s="10">
        <v>362.75</v>
      </c>
      <c r="K236" s="7" t="s">
        <v>16</v>
      </c>
      <c r="L236" s="7"/>
    </row>
    <row r="237" spans="1:12" x14ac:dyDescent="0.3">
      <c r="C237" s="7" t="s">
        <v>133</v>
      </c>
      <c r="D237" s="7" t="s">
        <v>279</v>
      </c>
      <c r="E237" s="7" t="s">
        <v>133</v>
      </c>
      <c r="F237" s="8">
        <v>1</v>
      </c>
      <c r="G237" s="7" t="s">
        <v>280</v>
      </c>
      <c r="H237" s="9"/>
      <c r="I237" s="7"/>
      <c r="J237" s="10">
        <v>-119.29</v>
      </c>
      <c r="K237" s="7" t="s">
        <v>16</v>
      </c>
      <c r="L237" s="7"/>
    </row>
    <row r="239" spans="1:12" x14ac:dyDescent="0.3">
      <c r="G239" s="11" t="s">
        <v>17</v>
      </c>
      <c r="H239" s="12">
        <f>+COUNTIF(K233:K237,"=Pte.")</f>
        <v>5</v>
      </c>
      <c r="I239" s="11" t="s">
        <v>18</v>
      </c>
      <c r="J239" s="13">
        <f>+SUMIF(K233:K237,"=Pte.",J233:J237)</f>
        <v>1734.95</v>
      </c>
    </row>
    <row r="241" spans="1:12" x14ac:dyDescent="0.3">
      <c r="A241" s="5">
        <v>43000353</v>
      </c>
      <c r="B241" s="5" t="s">
        <v>281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3">
      <c r="C242" s="7" t="s">
        <v>282</v>
      </c>
      <c r="D242" s="7" t="s">
        <v>283</v>
      </c>
      <c r="E242" s="7" t="s">
        <v>282</v>
      </c>
      <c r="F242" s="8">
        <v>1</v>
      </c>
      <c r="G242" s="7" t="s">
        <v>284</v>
      </c>
      <c r="H242" s="9"/>
      <c r="I242" s="7"/>
      <c r="J242" s="10">
        <v>2272.09</v>
      </c>
      <c r="K242" s="7" t="s">
        <v>16</v>
      </c>
      <c r="L242" s="7"/>
    </row>
    <row r="243" spans="1:12" x14ac:dyDescent="0.3">
      <c r="C243" s="7" t="s">
        <v>285</v>
      </c>
      <c r="D243" s="7" t="s">
        <v>286</v>
      </c>
      <c r="E243" s="7" t="s">
        <v>285</v>
      </c>
      <c r="F243" s="8">
        <v>1</v>
      </c>
      <c r="G243" s="7" t="s">
        <v>287</v>
      </c>
      <c r="H243" s="9"/>
      <c r="I243" s="7"/>
      <c r="J243" s="10">
        <v>-260</v>
      </c>
      <c r="K243" s="7" t="s">
        <v>16</v>
      </c>
      <c r="L243" s="7"/>
    </row>
    <row r="244" spans="1:12" x14ac:dyDescent="0.3">
      <c r="C244" s="7" t="s">
        <v>288</v>
      </c>
      <c r="D244" s="7" t="s">
        <v>289</v>
      </c>
      <c r="E244" s="7" t="s">
        <v>288</v>
      </c>
      <c r="F244" s="8">
        <v>1</v>
      </c>
      <c r="G244" s="7" t="s">
        <v>290</v>
      </c>
      <c r="H244" s="9"/>
      <c r="I244" s="7"/>
      <c r="J244" s="10">
        <v>-1217.21</v>
      </c>
      <c r="K244" s="7" t="s">
        <v>16</v>
      </c>
      <c r="L244" s="7"/>
    </row>
    <row r="246" spans="1:12" x14ac:dyDescent="0.3">
      <c r="G246" s="11" t="s">
        <v>17</v>
      </c>
      <c r="H246" s="12">
        <f>+COUNTIF(K242:K244,"=Pte.")</f>
        <v>3</v>
      </c>
      <c r="I246" s="11" t="s">
        <v>18</v>
      </c>
      <c r="J246" s="13">
        <f>+SUMIF(K242:K244,"=Pte.",J242:J244)</f>
        <v>794.88000000000011</v>
      </c>
    </row>
    <row r="248" spans="1:12" x14ac:dyDescent="0.3">
      <c r="A248" s="5">
        <v>43000354</v>
      </c>
      <c r="B248" s="5" t="s">
        <v>291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3">
      <c r="C249" s="7" t="s">
        <v>292</v>
      </c>
      <c r="D249" s="7" t="s">
        <v>293</v>
      </c>
      <c r="E249" s="7" t="s">
        <v>292</v>
      </c>
      <c r="F249" s="8">
        <v>1</v>
      </c>
      <c r="G249" s="7" t="s">
        <v>294</v>
      </c>
      <c r="H249" s="9"/>
      <c r="I249" s="7"/>
      <c r="J249" s="10">
        <v>7709.89</v>
      </c>
      <c r="K249" s="7" t="s">
        <v>16</v>
      </c>
      <c r="L249" s="7"/>
    </row>
    <row r="250" spans="1:12" x14ac:dyDescent="0.3">
      <c r="C250" s="7" t="s">
        <v>195</v>
      </c>
      <c r="D250" s="7" t="s">
        <v>295</v>
      </c>
      <c r="E250" s="7" t="s">
        <v>195</v>
      </c>
      <c r="F250" s="8">
        <v>1</v>
      </c>
      <c r="G250" s="7" t="s">
        <v>296</v>
      </c>
      <c r="H250" s="9"/>
      <c r="I250" s="7"/>
      <c r="J250" s="10">
        <v>1895.59</v>
      </c>
      <c r="K250" s="7" t="s">
        <v>16</v>
      </c>
      <c r="L250" s="7"/>
    </row>
    <row r="251" spans="1:12" x14ac:dyDescent="0.3">
      <c r="C251" s="7" t="s">
        <v>115</v>
      </c>
      <c r="D251" s="7" t="s">
        <v>297</v>
      </c>
      <c r="E251" s="7" t="s">
        <v>115</v>
      </c>
      <c r="F251" s="8">
        <v>1</v>
      </c>
      <c r="G251" s="7" t="s">
        <v>298</v>
      </c>
      <c r="H251" s="9"/>
      <c r="I251" s="7"/>
      <c r="J251" s="10">
        <v>-2400</v>
      </c>
      <c r="K251" s="7" t="s">
        <v>16</v>
      </c>
      <c r="L251" s="7"/>
    </row>
    <row r="252" spans="1:12" x14ac:dyDescent="0.3">
      <c r="C252" s="7" t="s">
        <v>299</v>
      </c>
      <c r="D252" s="7" t="s">
        <v>300</v>
      </c>
      <c r="E252" s="7" t="s">
        <v>299</v>
      </c>
      <c r="F252" s="8">
        <v>1</v>
      </c>
      <c r="G252" s="7" t="s">
        <v>301</v>
      </c>
      <c r="H252" s="9"/>
      <c r="I252" s="7"/>
      <c r="J252" s="10">
        <v>-24.08</v>
      </c>
      <c r="K252" s="7" t="s">
        <v>16</v>
      </c>
      <c r="L252" s="7"/>
    </row>
    <row r="253" spans="1:12" x14ac:dyDescent="0.3">
      <c r="C253" s="7" t="s">
        <v>299</v>
      </c>
      <c r="D253" s="7" t="s">
        <v>302</v>
      </c>
      <c r="E253" s="7" t="s">
        <v>299</v>
      </c>
      <c r="F253" s="8">
        <v>1</v>
      </c>
      <c r="G253" s="7" t="s">
        <v>303</v>
      </c>
      <c r="H253" s="9"/>
      <c r="I253" s="7"/>
      <c r="J253" s="10">
        <v>-54.18</v>
      </c>
      <c r="K253" s="7" t="s">
        <v>16</v>
      </c>
      <c r="L253" s="7"/>
    </row>
    <row r="254" spans="1:12" x14ac:dyDescent="0.3">
      <c r="C254" s="7" t="s">
        <v>155</v>
      </c>
      <c r="D254" s="7" t="s">
        <v>304</v>
      </c>
      <c r="E254" s="7" t="s">
        <v>155</v>
      </c>
      <c r="F254" s="8">
        <v>1</v>
      </c>
      <c r="G254" s="7" t="s">
        <v>305</v>
      </c>
      <c r="H254" s="9"/>
      <c r="I254" s="7"/>
      <c r="J254" s="10">
        <v>-19.760000000000002</v>
      </c>
      <c r="K254" s="7" t="s">
        <v>16</v>
      </c>
      <c r="L254" s="7"/>
    </row>
    <row r="256" spans="1:12" x14ac:dyDescent="0.3">
      <c r="G256" s="11" t="s">
        <v>17</v>
      </c>
      <c r="H256" s="12">
        <f>+COUNTIF(K249:K254,"=Pte.")</f>
        <v>6</v>
      </c>
      <c r="I256" s="11" t="s">
        <v>18</v>
      </c>
      <c r="J256" s="13">
        <f>+SUMIF(K249:K254,"=Pte.",J249:J254)</f>
        <v>7107.4599999999991</v>
      </c>
    </row>
    <row r="258" spans="1:12" x14ac:dyDescent="0.3">
      <c r="A258" s="5">
        <v>43000360</v>
      </c>
      <c r="B258" s="5" t="s">
        <v>306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3">
      <c r="C259" s="7" t="s">
        <v>144</v>
      </c>
      <c r="D259" s="7" t="s">
        <v>307</v>
      </c>
      <c r="E259" s="7" t="s">
        <v>144</v>
      </c>
      <c r="F259" s="8">
        <v>1</v>
      </c>
      <c r="G259" s="7" t="s">
        <v>308</v>
      </c>
      <c r="H259" s="9"/>
      <c r="I259" s="7"/>
      <c r="J259" s="10">
        <v>-59.94</v>
      </c>
      <c r="K259" s="7" t="s">
        <v>16</v>
      </c>
      <c r="L259" s="7"/>
    </row>
    <row r="261" spans="1:12" x14ac:dyDescent="0.3">
      <c r="G261" s="11" t="s">
        <v>17</v>
      </c>
      <c r="H261" s="12">
        <f>+COUNTIF(K259:K259,"=Pte.")</f>
        <v>1</v>
      </c>
      <c r="I261" s="11" t="s">
        <v>18</v>
      </c>
      <c r="J261" s="13">
        <f>+SUMIF(K259:K259,"=Pte.",J259:J259)</f>
        <v>-59.94</v>
      </c>
    </row>
    <row r="263" spans="1:12" x14ac:dyDescent="0.3">
      <c r="A263" s="5">
        <v>43000373</v>
      </c>
      <c r="B263" s="5" t="s">
        <v>309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3">
      <c r="C264" s="7" t="s">
        <v>13</v>
      </c>
      <c r="D264" s="7" t="s">
        <v>310</v>
      </c>
      <c r="E264" s="7" t="s">
        <v>13</v>
      </c>
      <c r="F264" s="8">
        <v>1</v>
      </c>
      <c r="G264" s="7" t="s">
        <v>311</v>
      </c>
      <c r="H264" s="9"/>
      <c r="I264" s="7"/>
      <c r="J264" s="10">
        <v>510.45</v>
      </c>
      <c r="K264" s="7" t="s">
        <v>16</v>
      </c>
      <c r="L264" s="7"/>
    </row>
    <row r="266" spans="1:12" x14ac:dyDescent="0.3">
      <c r="G266" s="11" t="s">
        <v>17</v>
      </c>
      <c r="H266" s="12">
        <f>+COUNTIF(K264:K264,"=Pte.")</f>
        <v>1</v>
      </c>
      <c r="I266" s="11" t="s">
        <v>18</v>
      </c>
      <c r="J266" s="13">
        <f>+SUMIF(K264:K264,"=Pte.",J264:J264)</f>
        <v>510.45</v>
      </c>
    </row>
    <row r="268" spans="1:12" x14ac:dyDescent="0.3">
      <c r="A268" s="5">
        <v>43000386</v>
      </c>
      <c r="B268" s="5" t="s">
        <v>312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3">
      <c r="C269" s="7" t="s">
        <v>313</v>
      </c>
      <c r="D269" s="7" t="s">
        <v>314</v>
      </c>
      <c r="E269" s="7" t="s">
        <v>313</v>
      </c>
      <c r="F269" s="8">
        <v>1</v>
      </c>
      <c r="G269" s="7" t="s">
        <v>315</v>
      </c>
      <c r="H269" s="9"/>
      <c r="I269" s="7"/>
      <c r="J269" s="10">
        <v>-2.5499999999999998</v>
      </c>
      <c r="K269" s="7" t="s">
        <v>16</v>
      </c>
      <c r="L269" s="7"/>
    </row>
    <row r="271" spans="1:12" x14ac:dyDescent="0.3">
      <c r="G271" s="11" t="s">
        <v>17</v>
      </c>
      <c r="H271" s="12">
        <f>+COUNTIF(K269:K269,"=Pte.")</f>
        <v>1</v>
      </c>
      <c r="I271" s="11" t="s">
        <v>18</v>
      </c>
      <c r="J271" s="13">
        <f>+SUMIF(K269:K269,"=Pte.",J269:J269)</f>
        <v>-2.5499999999999998</v>
      </c>
    </row>
    <row r="273" spans="1:12" x14ac:dyDescent="0.3">
      <c r="A273" s="5">
        <v>43000391</v>
      </c>
      <c r="B273" s="5" t="s">
        <v>316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3">
      <c r="C274" s="7" t="s">
        <v>219</v>
      </c>
      <c r="D274" s="7" t="s">
        <v>317</v>
      </c>
      <c r="E274" s="7" t="s">
        <v>219</v>
      </c>
      <c r="F274" s="8">
        <v>1</v>
      </c>
      <c r="G274" s="7" t="s">
        <v>318</v>
      </c>
      <c r="H274" s="9"/>
      <c r="I274" s="7"/>
      <c r="J274" s="10">
        <v>-226.71</v>
      </c>
      <c r="K274" s="7" t="s">
        <v>16</v>
      </c>
      <c r="L274" s="7"/>
    </row>
    <row r="276" spans="1:12" x14ac:dyDescent="0.3">
      <c r="G276" s="11" t="s">
        <v>17</v>
      </c>
      <c r="H276" s="12">
        <f>+COUNTIF(K274:K274,"=Pte.")</f>
        <v>1</v>
      </c>
      <c r="I276" s="11" t="s">
        <v>18</v>
      </c>
      <c r="J276" s="13">
        <f>+SUMIF(K274:K274,"=Pte.",J274:J274)</f>
        <v>-226.71</v>
      </c>
    </row>
    <row r="278" spans="1:12" x14ac:dyDescent="0.3">
      <c r="A278" s="5">
        <v>43000400</v>
      </c>
      <c r="B278" s="5" t="s">
        <v>319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3">
      <c r="C279" s="7" t="s">
        <v>223</v>
      </c>
      <c r="D279" s="7" t="s">
        <v>320</v>
      </c>
      <c r="E279" s="7" t="s">
        <v>223</v>
      </c>
      <c r="F279" s="8">
        <v>1</v>
      </c>
      <c r="G279" s="7" t="s">
        <v>321</v>
      </c>
      <c r="H279" s="9"/>
      <c r="I279" s="7"/>
      <c r="J279" s="10">
        <v>776.52</v>
      </c>
      <c r="K279" s="7" t="s">
        <v>16</v>
      </c>
      <c r="L279" s="7"/>
    </row>
    <row r="281" spans="1:12" x14ac:dyDescent="0.3">
      <c r="G281" s="11" t="s">
        <v>17</v>
      </c>
      <c r="H281" s="12">
        <f>+COUNTIF(K279:K279,"=Pte.")</f>
        <v>1</v>
      </c>
      <c r="I281" s="11" t="s">
        <v>18</v>
      </c>
      <c r="J281" s="13">
        <f>+SUMIF(K279:K279,"=Pte.",J279:J279)</f>
        <v>776.52</v>
      </c>
    </row>
    <row r="283" spans="1:12" x14ac:dyDescent="0.3">
      <c r="A283" s="5">
        <v>43000404</v>
      </c>
      <c r="B283" s="5" t="s">
        <v>322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3">
      <c r="C284" s="7" t="s">
        <v>77</v>
      </c>
      <c r="D284" s="7" t="s">
        <v>323</v>
      </c>
      <c r="E284" s="7" t="s">
        <v>77</v>
      </c>
      <c r="F284" s="8">
        <v>1</v>
      </c>
      <c r="G284" s="7" t="s">
        <v>324</v>
      </c>
      <c r="H284" s="9"/>
      <c r="I284" s="7"/>
      <c r="J284" s="10">
        <v>-36.58</v>
      </c>
      <c r="K284" s="7" t="s">
        <v>16</v>
      </c>
      <c r="L284" s="7"/>
    </row>
    <row r="286" spans="1:12" x14ac:dyDescent="0.3">
      <c r="G286" s="11" t="s">
        <v>17</v>
      </c>
      <c r="H286" s="12">
        <f>+COUNTIF(K284:K284,"=Pte.")</f>
        <v>1</v>
      </c>
      <c r="I286" s="11" t="s">
        <v>18</v>
      </c>
      <c r="J286" s="13">
        <f>+SUMIF(K284:K284,"=Pte.",J284:J284)</f>
        <v>-36.58</v>
      </c>
    </row>
    <row r="288" spans="1:12" x14ac:dyDescent="0.3">
      <c r="A288" s="5">
        <v>43000405</v>
      </c>
      <c r="B288" s="5" t="s">
        <v>325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3">
      <c r="C289" s="7" t="s">
        <v>61</v>
      </c>
      <c r="D289" s="7" t="s">
        <v>326</v>
      </c>
      <c r="E289" s="7" t="s">
        <v>61</v>
      </c>
      <c r="F289" s="8">
        <v>1</v>
      </c>
      <c r="G289" s="7" t="s">
        <v>327</v>
      </c>
      <c r="H289" s="9"/>
      <c r="I289" s="7"/>
      <c r="J289" s="10">
        <v>-56.44</v>
      </c>
      <c r="K289" s="7" t="s">
        <v>16</v>
      </c>
      <c r="L289" s="7"/>
    </row>
    <row r="290" spans="1:12" x14ac:dyDescent="0.3">
      <c r="C290" s="7" t="s">
        <v>328</v>
      </c>
      <c r="D290" s="7" t="s">
        <v>329</v>
      </c>
      <c r="E290" s="7" t="s">
        <v>328</v>
      </c>
      <c r="F290" s="8">
        <v>1</v>
      </c>
      <c r="G290" s="7" t="s">
        <v>330</v>
      </c>
      <c r="H290" s="9"/>
      <c r="I290" s="7"/>
      <c r="J290" s="10">
        <v>56.44</v>
      </c>
      <c r="K290" s="7" t="s">
        <v>16</v>
      </c>
      <c r="L290" s="7"/>
    </row>
    <row r="292" spans="1:12" x14ac:dyDescent="0.3">
      <c r="G292" s="11" t="s">
        <v>17</v>
      </c>
      <c r="H292" s="12">
        <f>+COUNTIF(K289:K290,"=Pte.")</f>
        <v>2</v>
      </c>
      <c r="I292" s="11" t="s">
        <v>18</v>
      </c>
      <c r="J292" s="13">
        <f>+SUMIF(K289:K290,"=Pte.",J289:J290)</f>
        <v>0</v>
      </c>
    </row>
    <row r="294" spans="1:12" x14ac:dyDescent="0.3">
      <c r="A294" s="5">
        <v>43000409</v>
      </c>
      <c r="B294" s="5" t="s">
        <v>331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3">
      <c r="C295" s="7" t="s">
        <v>332</v>
      </c>
      <c r="D295" s="7" t="s">
        <v>333</v>
      </c>
      <c r="E295" s="7" t="s">
        <v>332</v>
      </c>
      <c r="F295" s="8">
        <v>1</v>
      </c>
      <c r="G295" s="7" t="s">
        <v>334</v>
      </c>
      <c r="H295" s="9"/>
      <c r="I295" s="7"/>
      <c r="J295" s="10">
        <v>-25.16</v>
      </c>
      <c r="K295" s="7" t="s">
        <v>16</v>
      </c>
      <c r="L295" s="7"/>
    </row>
    <row r="297" spans="1:12" x14ac:dyDescent="0.3">
      <c r="G297" s="11" t="s">
        <v>17</v>
      </c>
      <c r="H297" s="12">
        <f>+COUNTIF(K295:K295,"=Pte.")</f>
        <v>1</v>
      </c>
      <c r="I297" s="11" t="s">
        <v>18</v>
      </c>
      <c r="J297" s="13">
        <f>+SUMIF(K295:K295,"=Pte.",J295:J295)</f>
        <v>-25.16</v>
      </c>
    </row>
    <row r="299" spans="1:12" x14ac:dyDescent="0.3">
      <c r="A299" s="5">
        <v>43000411</v>
      </c>
      <c r="B299" s="5" t="s">
        <v>335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3">
      <c r="C300" s="7" t="s">
        <v>61</v>
      </c>
      <c r="D300" s="7" t="s">
        <v>336</v>
      </c>
      <c r="E300" s="7" t="s">
        <v>61</v>
      </c>
      <c r="F300" s="8">
        <v>1</v>
      </c>
      <c r="G300" s="7" t="s">
        <v>337</v>
      </c>
      <c r="H300" s="9"/>
      <c r="I300" s="7"/>
      <c r="J300" s="10">
        <v>-60.26</v>
      </c>
      <c r="K300" s="7" t="s">
        <v>16</v>
      </c>
      <c r="L300" s="7"/>
    </row>
    <row r="301" spans="1:12" x14ac:dyDescent="0.3">
      <c r="C301" s="7" t="s">
        <v>338</v>
      </c>
      <c r="D301" s="7" t="s">
        <v>339</v>
      </c>
      <c r="E301" s="7" t="s">
        <v>338</v>
      </c>
      <c r="F301" s="8">
        <v>1</v>
      </c>
      <c r="G301" s="7" t="s">
        <v>340</v>
      </c>
      <c r="H301" s="9"/>
      <c r="I301" s="7"/>
      <c r="J301" s="10">
        <v>60.26</v>
      </c>
      <c r="K301" s="7" t="s">
        <v>16</v>
      </c>
      <c r="L301" s="7"/>
    </row>
    <row r="303" spans="1:12" x14ac:dyDescent="0.3">
      <c r="G303" s="11" t="s">
        <v>17</v>
      </c>
      <c r="H303" s="12">
        <f>+COUNTIF(K300:K301,"=Pte.")</f>
        <v>2</v>
      </c>
      <c r="I303" s="11" t="s">
        <v>18</v>
      </c>
      <c r="J303" s="13">
        <f>+SUMIF(K300:K301,"=Pte.",J300:J301)</f>
        <v>0</v>
      </c>
    </row>
    <row r="305" spans="1:12" x14ac:dyDescent="0.3">
      <c r="A305" s="5">
        <v>43000428</v>
      </c>
      <c r="B305" s="5" t="s">
        <v>341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3">
      <c r="C306" s="7" t="s">
        <v>77</v>
      </c>
      <c r="D306" s="7" t="s">
        <v>342</v>
      </c>
      <c r="E306" s="7" t="s">
        <v>77</v>
      </c>
      <c r="F306" s="8">
        <v>1</v>
      </c>
      <c r="G306" s="7" t="s">
        <v>343</v>
      </c>
      <c r="H306" s="9"/>
      <c r="I306" s="7"/>
      <c r="J306" s="10">
        <v>-5.22</v>
      </c>
      <c r="K306" s="7" t="s">
        <v>16</v>
      </c>
      <c r="L306" s="7"/>
    </row>
    <row r="308" spans="1:12" x14ac:dyDescent="0.3">
      <c r="G308" s="11" t="s">
        <v>17</v>
      </c>
      <c r="H308" s="12">
        <f>+COUNTIF(K306:K306,"=Pte.")</f>
        <v>1</v>
      </c>
      <c r="I308" s="11" t="s">
        <v>18</v>
      </c>
      <c r="J308" s="13">
        <f>+SUMIF(K306:K306,"=Pte.",J306:J306)</f>
        <v>-5.22</v>
      </c>
    </row>
    <row r="310" spans="1:12" x14ac:dyDescent="0.3">
      <c r="A310" s="5">
        <v>43000429</v>
      </c>
      <c r="B310" s="5" t="s">
        <v>344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3">
      <c r="C311" s="7" t="s">
        <v>345</v>
      </c>
      <c r="D311" s="7" t="s">
        <v>346</v>
      </c>
      <c r="E311" s="7" t="s">
        <v>345</v>
      </c>
      <c r="F311" s="8">
        <v>1</v>
      </c>
      <c r="G311" s="7" t="s">
        <v>347</v>
      </c>
      <c r="H311" s="9"/>
      <c r="I311" s="7"/>
      <c r="J311" s="10">
        <v>744.13</v>
      </c>
      <c r="K311" s="7" t="s">
        <v>16</v>
      </c>
      <c r="L311" s="7"/>
    </row>
    <row r="313" spans="1:12" x14ac:dyDescent="0.3">
      <c r="G313" s="11" t="s">
        <v>17</v>
      </c>
      <c r="H313" s="12">
        <f>+COUNTIF(K311:K311,"=Pte.")</f>
        <v>1</v>
      </c>
      <c r="I313" s="11" t="s">
        <v>18</v>
      </c>
      <c r="J313" s="13">
        <f>+SUMIF(K311:K311,"=Pte.",J311:J311)</f>
        <v>744.13</v>
      </c>
    </row>
    <row r="315" spans="1:12" x14ac:dyDescent="0.3">
      <c r="A315" s="5">
        <v>43000433</v>
      </c>
      <c r="B315" s="5" t="s">
        <v>348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3">
      <c r="C316" s="7" t="s">
        <v>299</v>
      </c>
      <c r="D316" s="7" t="s">
        <v>349</v>
      </c>
      <c r="E316" s="7" t="s">
        <v>299</v>
      </c>
      <c r="F316" s="8">
        <v>1</v>
      </c>
      <c r="G316" s="7" t="s">
        <v>350</v>
      </c>
      <c r="H316" s="9"/>
      <c r="I316" s="7"/>
      <c r="J316" s="10">
        <v>-34.76</v>
      </c>
      <c r="K316" s="7" t="s">
        <v>16</v>
      </c>
      <c r="L316" s="7"/>
    </row>
    <row r="317" spans="1:12" x14ac:dyDescent="0.3">
      <c r="C317" s="7" t="s">
        <v>130</v>
      </c>
      <c r="D317" s="7" t="s">
        <v>351</v>
      </c>
      <c r="E317" s="7" t="s">
        <v>130</v>
      </c>
      <c r="F317" s="8">
        <v>1</v>
      </c>
      <c r="G317" s="7" t="s">
        <v>352</v>
      </c>
      <c r="H317" s="9"/>
      <c r="I317" s="7"/>
      <c r="J317" s="10">
        <v>-31.89</v>
      </c>
      <c r="K317" s="7" t="s">
        <v>16</v>
      </c>
      <c r="L317" s="7"/>
    </row>
    <row r="319" spans="1:12" x14ac:dyDescent="0.3">
      <c r="G319" s="11" t="s">
        <v>17</v>
      </c>
      <c r="H319" s="12">
        <f>+COUNTIF(K316:K317,"=Pte.")</f>
        <v>2</v>
      </c>
      <c r="I319" s="11" t="s">
        <v>18</v>
      </c>
      <c r="J319" s="13">
        <f>+SUMIF(K316:K317,"=Pte.",J316:J317)</f>
        <v>-66.650000000000006</v>
      </c>
    </row>
    <row r="321" spans="1:12" x14ac:dyDescent="0.3">
      <c r="A321" s="5">
        <v>43000442</v>
      </c>
      <c r="B321" s="5" t="s">
        <v>353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3">
      <c r="C322" s="7" t="s">
        <v>354</v>
      </c>
      <c r="D322" s="7" t="s">
        <v>355</v>
      </c>
      <c r="E322" s="7" t="s">
        <v>354</v>
      </c>
      <c r="F322" s="8">
        <v>1</v>
      </c>
      <c r="G322" s="7" t="s">
        <v>356</v>
      </c>
      <c r="H322" s="9"/>
      <c r="I322" s="7"/>
      <c r="J322" s="10">
        <v>-40.86</v>
      </c>
      <c r="K322" s="7" t="s">
        <v>16</v>
      </c>
      <c r="L322" s="7"/>
    </row>
    <row r="324" spans="1:12" x14ac:dyDescent="0.3">
      <c r="G324" s="11" t="s">
        <v>17</v>
      </c>
      <c r="H324" s="12">
        <f>+COUNTIF(K322:K322,"=Pte.")</f>
        <v>1</v>
      </c>
      <c r="I324" s="11" t="s">
        <v>18</v>
      </c>
      <c r="J324" s="13">
        <f>+SUMIF(K322:K322,"=Pte.",J322:J322)</f>
        <v>-40.86</v>
      </c>
    </row>
    <row r="326" spans="1:12" x14ac:dyDescent="0.3">
      <c r="A326" s="5">
        <v>43000446</v>
      </c>
      <c r="B326" s="5" t="s">
        <v>357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3">
      <c r="C327" s="7" t="s">
        <v>77</v>
      </c>
      <c r="D327" s="7" t="s">
        <v>358</v>
      </c>
      <c r="E327" s="7" t="s">
        <v>77</v>
      </c>
      <c r="F327" s="8">
        <v>1</v>
      </c>
      <c r="G327" s="7" t="s">
        <v>359</v>
      </c>
      <c r="H327" s="9"/>
      <c r="I327" s="7"/>
      <c r="J327" s="10">
        <v>1759.21</v>
      </c>
      <c r="K327" s="7" t="s">
        <v>16</v>
      </c>
      <c r="L327" s="7"/>
    </row>
    <row r="328" spans="1:12" x14ac:dyDescent="0.3">
      <c r="C328" s="7" t="s">
        <v>77</v>
      </c>
      <c r="D328" s="7" t="s">
        <v>360</v>
      </c>
      <c r="E328" s="7" t="s">
        <v>77</v>
      </c>
      <c r="F328" s="8">
        <v>1</v>
      </c>
      <c r="G328" s="7" t="s">
        <v>361</v>
      </c>
      <c r="H328" s="9"/>
      <c r="I328" s="7"/>
      <c r="J328" s="10">
        <v>-41.73</v>
      </c>
      <c r="K328" s="7" t="s">
        <v>16</v>
      </c>
      <c r="L328" s="7"/>
    </row>
    <row r="329" spans="1:12" x14ac:dyDescent="0.3">
      <c r="C329" s="7" t="s">
        <v>266</v>
      </c>
      <c r="D329" s="7" t="s">
        <v>362</v>
      </c>
      <c r="E329" s="7" t="s">
        <v>266</v>
      </c>
      <c r="F329" s="8">
        <v>1</v>
      </c>
      <c r="G329" s="7" t="s">
        <v>363</v>
      </c>
      <c r="H329" s="9"/>
      <c r="I329" s="7"/>
      <c r="J329" s="10">
        <v>-3.93</v>
      </c>
      <c r="K329" s="7" t="s">
        <v>16</v>
      </c>
      <c r="L329" s="7"/>
    </row>
    <row r="330" spans="1:12" x14ac:dyDescent="0.3">
      <c r="C330" s="7" t="s">
        <v>364</v>
      </c>
      <c r="D330" s="7" t="s">
        <v>365</v>
      </c>
      <c r="E330" s="7" t="s">
        <v>364</v>
      </c>
      <c r="F330" s="8">
        <v>1</v>
      </c>
      <c r="G330" s="7" t="s">
        <v>366</v>
      </c>
      <c r="H330" s="9"/>
      <c r="I330" s="7"/>
      <c r="J330" s="10">
        <v>560.70000000000005</v>
      </c>
      <c r="K330" s="7" t="s">
        <v>16</v>
      </c>
      <c r="L330" s="7"/>
    </row>
    <row r="332" spans="1:12" x14ac:dyDescent="0.3">
      <c r="G332" s="11" t="s">
        <v>17</v>
      </c>
      <c r="H332" s="12">
        <f>+COUNTIF(K327:K330,"=Pte.")</f>
        <v>4</v>
      </c>
      <c r="I332" s="11" t="s">
        <v>18</v>
      </c>
      <c r="J332" s="13">
        <f>+SUMIF(K327:K330,"=Pte.",J327:J330)</f>
        <v>2274.25</v>
      </c>
    </row>
    <row r="334" spans="1:12" x14ac:dyDescent="0.3">
      <c r="A334" s="5">
        <v>43000455</v>
      </c>
      <c r="B334" s="5" t="s">
        <v>367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3">
      <c r="C335" s="7" t="s">
        <v>368</v>
      </c>
      <c r="D335" s="7" t="s">
        <v>369</v>
      </c>
      <c r="E335" s="7" t="s">
        <v>368</v>
      </c>
      <c r="F335" s="8">
        <v>1</v>
      </c>
      <c r="G335" s="7" t="s">
        <v>370</v>
      </c>
      <c r="H335" s="9"/>
      <c r="I335" s="7"/>
      <c r="J335" s="10">
        <v>-54.77</v>
      </c>
      <c r="K335" s="7" t="s">
        <v>16</v>
      </c>
      <c r="L335" s="7"/>
    </row>
    <row r="336" spans="1:12" x14ac:dyDescent="0.3">
      <c r="C336" s="7" t="s">
        <v>110</v>
      </c>
      <c r="D336" s="7" t="s">
        <v>371</v>
      </c>
      <c r="E336" s="7" t="s">
        <v>110</v>
      </c>
      <c r="F336" s="8">
        <v>1</v>
      </c>
      <c r="G336" s="7" t="s">
        <v>372</v>
      </c>
      <c r="H336" s="9"/>
      <c r="I336" s="7"/>
      <c r="J336" s="10">
        <v>-13.8</v>
      </c>
      <c r="K336" s="7" t="s">
        <v>16</v>
      </c>
      <c r="L336" s="7"/>
    </row>
    <row r="338" spans="1:12" x14ac:dyDescent="0.3">
      <c r="G338" s="11" t="s">
        <v>17</v>
      </c>
      <c r="H338" s="12">
        <f>+COUNTIF(K335:K336,"=Pte.")</f>
        <v>2</v>
      </c>
      <c r="I338" s="11" t="s">
        <v>18</v>
      </c>
      <c r="J338" s="13">
        <f>+SUMIF(K335:K336,"=Pte.",J335:J336)</f>
        <v>-68.570000000000007</v>
      </c>
    </row>
    <row r="340" spans="1:12" x14ac:dyDescent="0.3">
      <c r="A340" s="5">
        <v>43000460</v>
      </c>
      <c r="B340" s="5" t="s">
        <v>373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3">
      <c r="C341" s="7" t="s">
        <v>177</v>
      </c>
      <c r="D341" s="7" t="s">
        <v>374</v>
      </c>
      <c r="E341" s="7" t="s">
        <v>177</v>
      </c>
      <c r="F341" s="8">
        <v>1</v>
      </c>
      <c r="G341" s="7" t="s">
        <v>375</v>
      </c>
      <c r="H341" s="9"/>
      <c r="I341" s="7"/>
      <c r="J341" s="10">
        <v>-68.33</v>
      </c>
      <c r="K341" s="7" t="s">
        <v>16</v>
      </c>
      <c r="L341" s="7"/>
    </row>
    <row r="342" spans="1:12" x14ac:dyDescent="0.3">
      <c r="C342" s="7" t="s">
        <v>299</v>
      </c>
      <c r="D342" s="7" t="s">
        <v>376</v>
      </c>
      <c r="E342" s="7" t="s">
        <v>299</v>
      </c>
      <c r="F342" s="8">
        <v>1</v>
      </c>
      <c r="G342" s="7" t="s">
        <v>377</v>
      </c>
      <c r="H342" s="9"/>
      <c r="I342" s="7"/>
      <c r="J342" s="10">
        <v>68.33</v>
      </c>
      <c r="K342" s="7" t="s">
        <v>16</v>
      </c>
      <c r="L342" s="7"/>
    </row>
    <row r="343" spans="1:12" x14ac:dyDescent="0.3">
      <c r="C343" s="7" t="s">
        <v>378</v>
      </c>
      <c r="D343" s="7" t="s">
        <v>379</v>
      </c>
      <c r="E343" s="7" t="s">
        <v>378</v>
      </c>
      <c r="F343" s="8">
        <v>1</v>
      </c>
      <c r="G343" s="7" t="s">
        <v>380</v>
      </c>
      <c r="H343" s="9"/>
      <c r="I343" s="7"/>
      <c r="J343" s="10">
        <v>-1.8</v>
      </c>
      <c r="K343" s="7" t="s">
        <v>16</v>
      </c>
      <c r="L343" s="7"/>
    </row>
    <row r="345" spans="1:12" x14ac:dyDescent="0.3">
      <c r="G345" s="11" t="s">
        <v>17</v>
      </c>
      <c r="H345" s="12">
        <f>+COUNTIF(K341:K343,"=Pte.")</f>
        <v>3</v>
      </c>
      <c r="I345" s="11" t="s">
        <v>18</v>
      </c>
      <c r="J345" s="13">
        <f>+SUMIF(K341:K343,"=Pte.",J341:J343)</f>
        <v>-1.8</v>
      </c>
    </row>
    <row r="347" spans="1:12" x14ac:dyDescent="0.3">
      <c r="A347" s="5">
        <v>43000461</v>
      </c>
      <c r="B347" s="5" t="s">
        <v>381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3">
      <c r="C348" s="7" t="s">
        <v>382</v>
      </c>
      <c r="D348" s="7" t="s">
        <v>383</v>
      </c>
      <c r="E348" s="7" t="s">
        <v>382</v>
      </c>
      <c r="F348" s="8">
        <v>1</v>
      </c>
      <c r="G348" s="7" t="s">
        <v>384</v>
      </c>
      <c r="H348" s="9"/>
      <c r="I348" s="7"/>
      <c r="J348" s="10">
        <v>11479.51</v>
      </c>
      <c r="K348" s="7" t="s">
        <v>16</v>
      </c>
      <c r="L348" s="7"/>
    </row>
    <row r="350" spans="1:12" x14ac:dyDescent="0.3">
      <c r="G350" s="11" t="s">
        <v>17</v>
      </c>
      <c r="H350" s="12">
        <f>+COUNTIF(K348:K348,"=Pte.")</f>
        <v>1</v>
      </c>
      <c r="I350" s="11" t="s">
        <v>18</v>
      </c>
      <c r="J350" s="13">
        <f>+SUMIF(K348:K348,"=Pte.",J348:J348)</f>
        <v>11479.51</v>
      </c>
    </row>
    <row r="352" spans="1:12" x14ac:dyDescent="0.3">
      <c r="A352" s="5">
        <v>43000469</v>
      </c>
      <c r="B352" s="5" t="s">
        <v>385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3">
      <c r="C353" s="7" t="s">
        <v>386</v>
      </c>
      <c r="D353" s="7" t="s">
        <v>387</v>
      </c>
      <c r="E353" s="7" t="s">
        <v>386</v>
      </c>
      <c r="F353" s="8">
        <v>1</v>
      </c>
      <c r="G353" s="7" t="s">
        <v>388</v>
      </c>
      <c r="H353" s="9"/>
      <c r="I353" s="7"/>
      <c r="J353" s="10">
        <v>-231.29</v>
      </c>
      <c r="K353" s="7" t="s">
        <v>16</v>
      </c>
      <c r="L353" s="7"/>
    </row>
    <row r="355" spans="1:12" x14ac:dyDescent="0.3">
      <c r="G355" s="11" t="s">
        <v>17</v>
      </c>
      <c r="H355" s="12">
        <f>+COUNTIF(K353:K353,"=Pte.")</f>
        <v>1</v>
      </c>
      <c r="I355" s="11" t="s">
        <v>18</v>
      </c>
      <c r="J355" s="13">
        <f>+SUMIF(K353:K353,"=Pte.",J353:J353)</f>
        <v>-231.29</v>
      </c>
    </row>
    <row r="357" spans="1:12" x14ac:dyDescent="0.3">
      <c r="A357" s="5">
        <v>43000472</v>
      </c>
      <c r="B357" s="5" t="s">
        <v>389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3">
      <c r="C358" s="7" t="s">
        <v>390</v>
      </c>
      <c r="D358" s="7" t="s">
        <v>391</v>
      </c>
      <c r="E358" s="7" t="s">
        <v>390</v>
      </c>
      <c r="F358" s="8">
        <v>1</v>
      </c>
      <c r="G358" s="7" t="s">
        <v>392</v>
      </c>
      <c r="H358" s="9"/>
      <c r="I358" s="7"/>
      <c r="J358" s="10">
        <v>1119.02</v>
      </c>
      <c r="K358" s="7" t="s">
        <v>16</v>
      </c>
      <c r="L358" s="7"/>
    </row>
    <row r="359" spans="1:12" x14ac:dyDescent="0.3">
      <c r="C359" s="7" t="s">
        <v>77</v>
      </c>
      <c r="D359" s="7" t="s">
        <v>393</v>
      </c>
      <c r="E359" s="7" t="s">
        <v>77</v>
      </c>
      <c r="F359" s="8">
        <v>1</v>
      </c>
      <c r="G359" s="7" t="s">
        <v>394</v>
      </c>
      <c r="H359" s="9"/>
      <c r="I359" s="7"/>
      <c r="J359" s="10">
        <v>-7.43</v>
      </c>
      <c r="K359" s="7" t="s">
        <v>16</v>
      </c>
      <c r="L359" s="7"/>
    </row>
    <row r="361" spans="1:12" x14ac:dyDescent="0.3">
      <c r="G361" s="11" t="s">
        <v>17</v>
      </c>
      <c r="H361" s="12">
        <f>+COUNTIF(K358:K359,"=Pte.")</f>
        <v>2</v>
      </c>
      <c r="I361" s="11" t="s">
        <v>18</v>
      </c>
      <c r="J361" s="13">
        <f>+SUMIF(K358:K359,"=Pte.",J358:J359)</f>
        <v>1111.5899999999999</v>
      </c>
    </row>
    <row r="363" spans="1:12" x14ac:dyDescent="0.3">
      <c r="A363" s="5">
        <v>43000473</v>
      </c>
      <c r="B363" s="5" t="s">
        <v>395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3">
      <c r="C364" s="7" t="s">
        <v>396</v>
      </c>
      <c r="D364" s="7" t="s">
        <v>397</v>
      </c>
      <c r="E364" s="7" t="s">
        <v>396</v>
      </c>
      <c r="F364" s="8">
        <v>1</v>
      </c>
      <c r="G364" s="7" t="s">
        <v>398</v>
      </c>
      <c r="H364" s="9"/>
      <c r="I364" s="7"/>
      <c r="J364" s="10">
        <v>-8.4700000000000006</v>
      </c>
      <c r="K364" s="7" t="s">
        <v>16</v>
      </c>
      <c r="L364" s="7"/>
    </row>
    <row r="366" spans="1:12" x14ac:dyDescent="0.3">
      <c r="G366" s="11" t="s">
        <v>17</v>
      </c>
      <c r="H366" s="12">
        <f>+COUNTIF(K364:K364,"=Pte.")</f>
        <v>1</v>
      </c>
      <c r="I366" s="11" t="s">
        <v>18</v>
      </c>
      <c r="J366" s="13">
        <f>+SUMIF(K364:K364,"=Pte.",J364:J364)</f>
        <v>-8.4700000000000006</v>
      </c>
    </row>
    <row r="368" spans="1:12" x14ac:dyDescent="0.3">
      <c r="A368" s="5">
        <v>43000478</v>
      </c>
      <c r="B368" s="5" t="s">
        <v>399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3">
      <c r="C369" s="7" t="s">
        <v>400</v>
      </c>
      <c r="D369" s="7" t="s">
        <v>401</v>
      </c>
      <c r="E369" s="7" t="s">
        <v>400</v>
      </c>
      <c r="F369" s="8">
        <v>1</v>
      </c>
      <c r="G369" s="7" t="s">
        <v>402</v>
      </c>
      <c r="H369" s="9"/>
      <c r="I369" s="7"/>
      <c r="J369" s="10">
        <v>6185.36</v>
      </c>
      <c r="K369" s="7" t="s">
        <v>16</v>
      </c>
      <c r="L369" s="7"/>
    </row>
    <row r="371" spans="1:12" x14ac:dyDescent="0.3">
      <c r="G371" s="11" t="s">
        <v>17</v>
      </c>
      <c r="H371" s="12">
        <f>+COUNTIF(K369:K369,"=Pte.")</f>
        <v>1</v>
      </c>
      <c r="I371" s="11" t="s">
        <v>18</v>
      </c>
      <c r="J371" s="13">
        <f>+SUMIF(K369:K369,"=Pte.",J369:J369)</f>
        <v>6185.36</v>
      </c>
    </row>
    <row r="373" spans="1:12" x14ac:dyDescent="0.3">
      <c r="A373" s="5">
        <v>43000480</v>
      </c>
      <c r="B373" s="5" t="s">
        <v>403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x14ac:dyDescent="0.3">
      <c r="C374" s="7" t="s">
        <v>328</v>
      </c>
      <c r="D374" s="7" t="s">
        <v>404</v>
      </c>
      <c r="E374" s="7" t="s">
        <v>328</v>
      </c>
      <c r="F374" s="8">
        <v>1</v>
      </c>
      <c r="G374" s="7" t="s">
        <v>405</v>
      </c>
      <c r="H374" s="9"/>
      <c r="I374" s="7"/>
      <c r="J374" s="10">
        <v>-1.2</v>
      </c>
      <c r="K374" s="7" t="s">
        <v>16</v>
      </c>
      <c r="L374" s="7"/>
    </row>
    <row r="375" spans="1:12" x14ac:dyDescent="0.3">
      <c r="C375" s="7" t="s">
        <v>406</v>
      </c>
      <c r="D375" s="7" t="s">
        <v>407</v>
      </c>
      <c r="E375" s="7" t="s">
        <v>406</v>
      </c>
      <c r="F375" s="8">
        <v>1</v>
      </c>
      <c r="G375" s="7" t="s">
        <v>408</v>
      </c>
      <c r="H375" s="9"/>
      <c r="I375" s="7"/>
      <c r="J375" s="10">
        <v>1.2</v>
      </c>
      <c r="K375" s="7" t="s">
        <v>16</v>
      </c>
      <c r="L375" s="7"/>
    </row>
    <row r="377" spans="1:12" x14ac:dyDescent="0.3">
      <c r="G377" s="11" t="s">
        <v>17</v>
      </c>
      <c r="H377" s="12">
        <f>+COUNTIF(K374:K375,"=Pte.")</f>
        <v>2</v>
      </c>
      <c r="I377" s="11" t="s">
        <v>18</v>
      </c>
      <c r="J377" s="13">
        <f>+SUMIF(K374:K375,"=Pte.",J374:J375)</f>
        <v>0</v>
      </c>
    </row>
    <row r="379" spans="1:12" x14ac:dyDescent="0.3">
      <c r="A379" s="5">
        <v>43000501</v>
      </c>
      <c r="B379" s="5" t="s">
        <v>409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3">
      <c r="C380" s="7" t="s">
        <v>410</v>
      </c>
      <c r="D380" s="7" t="s">
        <v>411</v>
      </c>
      <c r="E380" s="7" t="s">
        <v>410</v>
      </c>
      <c r="F380" s="8">
        <v>1</v>
      </c>
      <c r="G380" s="7" t="s">
        <v>412</v>
      </c>
      <c r="H380" s="9"/>
      <c r="I380" s="7"/>
      <c r="J380" s="10">
        <v>-62.63</v>
      </c>
      <c r="K380" s="7" t="s">
        <v>16</v>
      </c>
      <c r="L380" s="7"/>
    </row>
    <row r="382" spans="1:12" x14ac:dyDescent="0.3">
      <c r="G382" s="11" t="s">
        <v>17</v>
      </c>
      <c r="H382" s="12">
        <f>+COUNTIF(K380:K380,"=Pte.")</f>
        <v>1</v>
      </c>
      <c r="I382" s="11" t="s">
        <v>18</v>
      </c>
      <c r="J382" s="13">
        <f>+SUMIF(K380:K380,"=Pte.",J380:J380)</f>
        <v>-62.63</v>
      </c>
    </row>
    <row r="384" spans="1:12" x14ac:dyDescent="0.3">
      <c r="A384" s="5">
        <v>43000503</v>
      </c>
      <c r="B384" s="5" t="s">
        <v>413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3">
      <c r="C385" s="7" t="s">
        <v>263</v>
      </c>
      <c r="D385" s="7" t="s">
        <v>414</v>
      </c>
      <c r="E385" s="7" t="s">
        <v>263</v>
      </c>
      <c r="F385" s="8">
        <v>1</v>
      </c>
      <c r="G385" s="7" t="s">
        <v>415</v>
      </c>
      <c r="H385" s="9"/>
      <c r="I385" s="7"/>
      <c r="J385" s="10">
        <v>1489.05</v>
      </c>
      <c r="K385" s="7" t="s">
        <v>16</v>
      </c>
      <c r="L385" s="7"/>
    </row>
    <row r="386" spans="1:12" x14ac:dyDescent="0.3">
      <c r="C386" s="7" t="s">
        <v>416</v>
      </c>
      <c r="D386" s="7" t="s">
        <v>417</v>
      </c>
      <c r="E386" s="7" t="s">
        <v>416</v>
      </c>
      <c r="F386" s="8">
        <v>1</v>
      </c>
      <c r="G386" s="7" t="s">
        <v>418</v>
      </c>
      <c r="H386" s="9"/>
      <c r="I386" s="7"/>
      <c r="J386" s="10">
        <v>-124.21</v>
      </c>
      <c r="K386" s="7" t="s">
        <v>16</v>
      </c>
      <c r="L386" s="7"/>
    </row>
    <row r="387" spans="1:12" x14ac:dyDescent="0.3">
      <c r="C387" s="7" t="s">
        <v>416</v>
      </c>
      <c r="D387" s="7" t="s">
        <v>419</v>
      </c>
      <c r="E387" s="7" t="s">
        <v>416</v>
      </c>
      <c r="F387" s="8">
        <v>1</v>
      </c>
      <c r="G387" s="7" t="s">
        <v>420</v>
      </c>
      <c r="H387" s="9"/>
      <c r="I387" s="7"/>
      <c r="J387" s="10">
        <v>-4.6500000000000004</v>
      </c>
      <c r="K387" s="7" t="s">
        <v>16</v>
      </c>
      <c r="L387" s="7"/>
    </row>
    <row r="388" spans="1:12" x14ac:dyDescent="0.3">
      <c r="C388" s="7" t="s">
        <v>416</v>
      </c>
      <c r="D388" s="7" t="s">
        <v>421</v>
      </c>
      <c r="E388" s="7" t="s">
        <v>416</v>
      </c>
      <c r="F388" s="8">
        <v>1</v>
      </c>
      <c r="G388" s="7" t="s">
        <v>422</v>
      </c>
      <c r="H388" s="9"/>
      <c r="I388" s="7"/>
      <c r="J388" s="10">
        <v>-60.86</v>
      </c>
      <c r="K388" s="7" t="s">
        <v>16</v>
      </c>
      <c r="L388" s="7"/>
    </row>
    <row r="389" spans="1:12" x14ac:dyDescent="0.3">
      <c r="C389" s="7" t="s">
        <v>416</v>
      </c>
      <c r="D389" s="7" t="s">
        <v>423</v>
      </c>
      <c r="E389" s="7" t="s">
        <v>416</v>
      </c>
      <c r="F389" s="8">
        <v>1</v>
      </c>
      <c r="G389" s="7" t="s">
        <v>424</v>
      </c>
      <c r="H389" s="9"/>
      <c r="I389" s="7"/>
      <c r="J389" s="10">
        <v>-55.8</v>
      </c>
      <c r="K389" s="7" t="s">
        <v>16</v>
      </c>
      <c r="L389" s="7"/>
    </row>
    <row r="390" spans="1:12" x14ac:dyDescent="0.3">
      <c r="C390" s="7" t="s">
        <v>416</v>
      </c>
      <c r="D390" s="7" t="s">
        <v>425</v>
      </c>
      <c r="E390" s="7" t="s">
        <v>416</v>
      </c>
      <c r="F390" s="8">
        <v>1</v>
      </c>
      <c r="G390" s="7" t="s">
        <v>426</v>
      </c>
      <c r="H390" s="9"/>
      <c r="I390" s="7"/>
      <c r="J390" s="10">
        <v>-189.45</v>
      </c>
      <c r="K390" s="7" t="s">
        <v>16</v>
      </c>
      <c r="L390" s="7"/>
    </row>
    <row r="391" spans="1:12" x14ac:dyDescent="0.3">
      <c r="C391" s="7" t="s">
        <v>416</v>
      </c>
      <c r="D391" s="7" t="s">
        <v>427</v>
      </c>
      <c r="E391" s="7" t="s">
        <v>416</v>
      </c>
      <c r="F391" s="8">
        <v>1</v>
      </c>
      <c r="G391" s="7" t="s">
        <v>428</v>
      </c>
      <c r="H391" s="9"/>
      <c r="I391" s="7"/>
      <c r="J391" s="10">
        <v>-130.5</v>
      </c>
      <c r="K391" s="7" t="s">
        <v>16</v>
      </c>
      <c r="L391" s="7"/>
    </row>
    <row r="392" spans="1:12" x14ac:dyDescent="0.3">
      <c r="C392" s="7" t="s">
        <v>429</v>
      </c>
      <c r="D392" s="7" t="s">
        <v>430</v>
      </c>
      <c r="E392" s="7" t="s">
        <v>429</v>
      </c>
      <c r="F392" s="8">
        <v>1</v>
      </c>
      <c r="G392" s="7" t="s">
        <v>431</v>
      </c>
      <c r="H392" s="9"/>
      <c r="I392" s="7"/>
      <c r="J392" s="10">
        <v>-89.1</v>
      </c>
      <c r="K392" s="7" t="s">
        <v>16</v>
      </c>
      <c r="L392" s="7"/>
    </row>
    <row r="393" spans="1:12" x14ac:dyDescent="0.3">
      <c r="C393" s="7" t="s">
        <v>429</v>
      </c>
      <c r="D393" s="7" t="s">
        <v>432</v>
      </c>
      <c r="E393" s="7" t="s">
        <v>429</v>
      </c>
      <c r="F393" s="8">
        <v>1</v>
      </c>
      <c r="G393" s="7" t="s">
        <v>433</v>
      </c>
      <c r="H393" s="9"/>
      <c r="I393" s="7"/>
      <c r="J393" s="10">
        <v>-333.71</v>
      </c>
      <c r="K393" s="7" t="s">
        <v>16</v>
      </c>
      <c r="L393" s="7"/>
    </row>
    <row r="394" spans="1:12" x14ac:dyDescent="0.3">
      <c r="C394" s="7" t="s">
        <v>429</v>
      </c>
      <c r="D394" s="7" t="s">
        <v>434</v>
      </c>
      <c r="E394" s="7" t="s">
        <v>429</v>
      </c>
      <c r="F394" s="8">
        <v>1</v>
      </c>
      <c r="G394" s="7" t="s">
        <v>435</v>
      </c>
      <c r="H394" s="9"/>
      <c r="I394" s="7"/>
      <c r="J394" s="10">
        <v>-93.98</v>
      </c>
      <c r="K394" s="7" t="s">
        <v>16</v>
      </c>
      <c r="L394" s="7"/>
    </row>
    <row r="395" spans="1:12" x14ac:dyDescent="0.3">
      <c r="C395" s="7" t="s">
        <v>429</v>
      </c>
      <c r="D395" s="7" t="s">
        <v>436</v>
      </c>
      <c r="E395" s="7" t="s">
        <v>429</v>
      </c>
      <c r="F395" s="8">
        <v>1</v>
      </c>
      <c r="G395" s="7" t="s">
        <v>437</v>
      </c>
      <c r="H395" s="9"/>
      <c r="I395" s="7"/>
      <c r="J395" s="10">
        <v>-94.58</v>
      </c>
      <c r="K395" s="7" t="s">
        <v>16</v>
      </c>
      <c r="L395" s="7"/>
    </row>
    <row r="397" spans="1:12" x14ac:dyDescent="0.3">
      <c r="G397" s="11" t="s">
        <v>17</v>
      </c>
      <c r="H397" s="12">
        <f>+COUNTIF(K385:K395,"=Pte.")</f>
        <v>11</v>
      </c>
      <c r="I397" s="11" t="s">
        <v>18</v>
      </c>
      <c r="J397" s="13">
        <f>+SUMIF(K385:K395,"=Pte.",J385:J395)</f>
        <v>312.20999999999992</v>
      </c>
    </row>
    <row r="399" spans="1:12" x14ac:dyDescent="0.3">
      <c r="A399" s="5">
        <v>43000514</v>
      </c>
      <c r="B399" s="5" t="s">
        <v>438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3">
      <c r="C400" s="7" t="s">
        <v>439</v>
      </c>
      <c r="D400" s="7" t="s">
        <v>440</v>
      </c>
      <c r="E400" s="7" t="s">
        <v>439</v>
      </c>
      <c r="F400" s="8">
        <v>1</v>
      </c>
      <c r="G400" s="7" t="s">
        <v>441</v>
      </c>
      <c r="H400" s="9"/>
      <c r="I400" s="7"/>
      <c r="J400" s="10">
        <v>1217.2</v>
      </c>
      <c r="K400" s="7" t="s">
        <v>16</v>
      </c>
      <c r="L400" s="7" t="s">
        <v>442</v>
      </c>
    </row>
    <row r="401" spans="1:12" x14ac:dyDescent="0.3">
      <c r="C401" s="7" t="s">
        <v>443</v>
      </c>
      <c r="D401" s="7"/>
      <c r="E401" s="7" t="s">
        <v>443</v>
      </c>
      <c r="F401" s="8">
        <v>1</v>
      </c>
      <c r="G401" s="7" t="s">
        <v>444</v>
      </c>
      <c r="H401" s="9"/>
      <c r="I401" s="7"/>
      <c r="J401" s="10">
        <v>-566.1</v>
      </c>
      <c r="K401" s="7" t="s">
        <v>16</v>
      </c>
      <c r="L401" s="7"/>
    </row>
    <row r="403" spans="1:12" x14ac:dyDescent="0.3">
      <c r="G403" s="11" t="s">
        <v>17</v>
      </c>
      <c r="H403" s="12">
        <f>+COUNTIF(K400:K401,"=Pte.")</f>
        <v>2</v>
      </c>
      <c r="I403" s="11" t="s">
        <v>18</v>
      </c>
      <c r="J403" s="13">
        <f>+SUMIF(K400:K401,"=Pte.",J400:J401)</f>
        <v>651.1</v>
      </c>
    </row>
    <row r="405" spans="1:12" x14ac:dyDescent="0.3">
      <c r="A405" s="5">
        <v>43000516</v>
      </c>
      <c r="B405" s="5" t="s">
        <v>445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x14ac:dyDescent="0.3">
      <c r="C406" s="7" t="s">
        <v>61</v>
      </c>
      <c r="D406" s="7" t="s">
        <v>446</v>
      </c>
      <c r="E406" s="7" t="s">
        <v>61</v>
      </c>
      <c r="F406" s="8">
        <v>1</v>
      </c>
      <c r="G406" s="7" t="s">
        <v>447</v>
      </c>
      <c r="H406" s="9"/>
      <c r="I406" s="7"/>
      <c r="J406" s="10">
        <v>-19.66</v>
      </c>
      <c r="K406" s="7" t="s">
        <v>16</v>
      </c>
      <c r="L406" s="7"/>
    </row>
    <row r="407" spans="1:12" x14ac:dyDescent="0.3">
      <c r="C407" s="7" t="s">
        <v>448</v>
      </c>
      <c r="D407" s="7" t="s">
        <v>449</v>
      </c>
      <c r="E407" s="7" t="s">
        <v>448</v>
      </c>
      <c r="F407" s="8">
        <v>1</v>
      </c>
      <c r="G407" s="7" t="s">
        <v>450</v>
      </c>
      <c r="H407" s="9"/>
      <c r="I407" s="7"/>
      <c r="J407" s="10">
        <v>-17.07</v>
      </c>
      <c r="K407" s="7" t="s">
        <v>16</v>
      </c>
      <c r="L407" s="7"/>
    </row>
    <row r="408" spans="1:12" x14ac:dyDescent="0.3">
      <c r="C408" s="7" t="s">
        <v>451</v>
      </c>
      <c r="D408" s="7" t="s">
        <v>452</v>
      </c>
      <c r="E408" s="7" t="s">
        <v>451</v>
      </c>
      <c r="F408" s="8">
        <v>1</v>
      </c>
      <c r="G408" s="7" t="s">
        <v>453</v>
      </c>
      <c r="H408" s="9"/>
      <c r="I408" s="7"/>
      <c r="J408" s="10">
        <v>36.729999999999997</v>
      </c>
      <c r="K408" s="7" t="s">
        <v>16</v>
      </c>
      <c r="L408" s="7"/>
    </row>
    <row r="410" spans="1:12" x14ac:dyDescent="0.3">
      <c r="G410" s="11" t="s">
        <v>17</v>
      </c>
      <c r="H410" s="12">
        <f>+COUNTIF(K406:K408,"=Pte.")</f>
        <v>3</v>
      </c>
      <c r="I410" s="11" t="s">
        <v>18</v>
      </c>
      <c r="J410" s="13">
        <f>+SUMIF(K406:K408,"=Pte.",J406:J408)</f>
        <v>-7.1054273576010019E-15</v>
      </c>
    </row>
    <row r="412" spans="1:12" x14ac:dyDescent="0.3">
      <c r="A412" s="5">
        <v>43000519</v>
      </c>
      <c r="B412" s="5" t="s">
        <v>454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3">
      <c r="C413" s="7" t="s">
        <v>122</v>
      </c>
      <c r="D413" s="7" t="s">
        <v>455</v>
      </c>
      <c r="E413" s="7" t="s">
        <v>122</v>
      </c>
      <c r="F413" s="8">
        <v>1</v>
      </c>
      <c r="G413" s="7" t="s">
        <v>456</v>
      </c>
      <c r="H413" s="9"/>
      <c r="I413" s="7"/>
      <c r="J413" s="10">
        <v>2044.49</v>
      </c>
      <c r="K413" s="7" t="s">
        <v>16</v>
      </c>
      <c r="L413" s="7"/>
    </row>
    <row r="414" spans="1:12" x14ac:dyDescent="0.3">
      <c r="C414" s="7" t="s">
        <v>122</v>
      </c>
      <c r="D414" s="7" t="s">
        <v>457</v>
      </c>
      <c r="E414" s="7" t="s">
        <v>122</v>
      </c>
      <c r="F414" s="8">
        <v>1</v>
      </c>
      <c r="G414" s="7" t="s">
        <v>458</v>
      </c>
      <c r="H414" s="9"/>
      <c r="I414" s="7"/>
      <c r="J414" s="10">
        <v>10999.7</v>
      </c>
      <c r="K414" s="7" t="s">
        <v>16</v>
      </c>
      <c r="L414" s="7"/>
    </row>
    <row r="415" spans="1:12" x14ac:dyDescent="0.3">
      <c r="C415" s="7" t="s">
        <v>122</v>
      </c>
      <c r="D415" s="7" t="s">
        <v>459</v>
      </c>
      <c r="E415" s="7" t="s">
        <v>122</v>
      </c>
      <c r="F415" s="8">
        <v>1</v>
      </c>
      <c r="G415" s="7" t="s">
        <v>460</v>
      </c>
      <c r="H415" s="9"/>
      <c r="I415" s="7"/>
      <c r="J415" s="10">
        <v>3797.4</v>
      </c>
      <c r="K415" s="7" t="s">
        <v>16</v>
      </c>
      <c r="L415" s="7"/>
    </row>
    <row r="416" spans="1:12" x14ac:dyDescent="0.3">
      <c r="C416" s="7" t="s">
        <v>299</v>
      </c>
      <c r="D416" s="7" t="s">
        <v>461</v>
      </c>
      <c r="E416" s="7" t="s">
        <v>299</v>
      </c>
      <c r="F416" s="8">
        <v>1</v>
      </c>
      <c r="G416" s="7" t="s">
        <v>462</v>
      </c>
      <c r="H416" s="9"/>
      <c r="I416" s="7"/>
      <c r="J416" s="10">
        <v>50.78</v>
      </c>
      <c r="K416" s="7" t="s">
        <v>16</v>
      </c>
      <c r="L416" s="7"/>
    </row>
    <row r="418" spans="1:12" x14ac:dyDescent="0.3">
      <c r="G418" s="11" t="s">
        <v>17</v>
      </c>
      <c r="H418" s="12">
        <f>+COUNTIF(K413:K416,"=Pte.")</f>
        <v>4</v>
      </c>
      <c r="I418" s="11" t="s">
        <v>18</v>
      </c>
      <c r="J418" s="13">
        <f>+SUMIF(K413:K416,"=Pte.",J413:J416)</f>
        <v>16892.37</v>
      </c>
    </row>
    <row r="420" spans="1:12" x14ac:dyDescent="0.3">
      <c r="A420" s="5">
        <v>43000520</v>
      </c>
      <c r="B420" s="5" t="s">
        <v>463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3">
      <c r="C421" s="7" t="s">
        <v>416</v>
      </c>
      <c r="D421" s="7" t="s">
        <v>464</v>
      </c>
      <c r="E421" s="7" t="s">
        <v>416</v>
      </c>
      <c r="F421" s="8">
        <v>1</v>
      </c>
      <c r="G421" s="7" t="s">
        <v>465</v>
      </c>
      <c r="H421" s="9"/>
      <c r="I421" s="7"/>
      <c r="J421" s="10">
        <v>264.87</v>
      </c>
      <c r="K421" s="7" t="s">
        <v>16</v>
      </c>
      <c r="L421" s="7"/>
    </row>
    <row r="423" spans="1:12" x14ac:dyDescent="0.3">
      <c r="G423" s="11" t="s">
        <v>17</v>
      </c>
      <c r="H423" s="12">
        <f>+COUNTIF(K421:K421,"=Pte.")</f>
        <v>1</v>
      </c>
      <c r="I423" s="11" t="s">
        <v>18</v>
      </c>
      <c r="J423" s="13">
        <f>+SUMIF(K421:K421,"=Pte.",J421:J421)</f>
        <v>264.87</v>
      </c>
    </row>
    <row r="425" spans="1:12" x14ac:dyDescent="0.3">
      <c r="A425" s="5">
        <v>43000522</v>
      </c>
      <c r="B425" s="5" t="s">
        <v>466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3">
      <c r="C426" s="7" t="s">
        <v>467</v>
      </c>
      <c r="D426" s="7" t="s">
        <v>468</v>
      </c>
      <c r="E426" s="7" t="s">
        <v>467</v>
      </c>
      <c r="F426" s="8">
        <v>1</v>
      </c>
      <c r="G426" s="7" t="s">
        <v>469</v>
      </c>
      <c r="H426" s="9"/>
      <c r="I426" s="7"/>
      <c r="J426" s="10">
        <v>-21.33</v>
      </c>
      <c r="K426" s="7" t="s">
        <v>16</v>
      </c>
      <c r="L426" s="7"/>
    </row>
    <row r="427" spans="1:12" x14ac:dyDescent="0.3">
      <c r="C427" s="7" t="s">
        <v>130</v>
      </c>
      <c r="D427" s="7" t="s">
        <v>470</v>
      </c>
      <c r="E427" s="7" t="s">
        <v>130</v>
      </c>
      <c r="F427" s="8">
        <v>1</v>
      </c>
      <c r="G427" s="7" t="s">
        <v>471</v>
      </c>
      <c r="H427" s="9"/>
      <c r="I427" s="7"/>
      <c r="J427" s="10">
        <v>1650.28</v>
      </c>
      <c r="K427" s="7" t="s">
        <v>16</v>
      </c>
      <c r="L427" s="7"/>
    </row>
    <row r="429" spans="1:12" x14ac:dyDescent="0.3">
      <c r="G429" s="11" t="s">
        <v>17</v>
      </c>
      <c r="H429" s="12">
        <f>+COUNTIF(K426:K427,"=Pte.")</f>
        <v>2</v>
      </c>
      <c r="I429" s="11" t="s">
        <v>18</v>
      </c>
      <c r="J429" s="13">
        <f>+SUMIF(K426:K427,"=Pte.",J426:J427)</f>
        <v>1628.95</v>
      </c>
    </row>
    <row r="431" spans="1:12" x14ac:dyDescent="0.3">
      <c r="A431" s="5">
        <v>43000531</v>
      </c>
      <c r="B431" s="5" t="s">
        <v>472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3">
      <c r="C432" s="7" t="s">
        <v>473</v>
      </c>
      <c r="D432" s="7" t="s">
        <v>474</v>
      </c>
      <c r="E432" s="7" t="s">
        <v>473</v>
      </c>
      <c r="F432" s="8">
        <v>1</v>
      </c>
      <c r="G432" s="7" t="s">
        <v>475</v>
      </c>
      <c r="H432" s="9"/>
      <c r="I432" s="7"/>
      <c r="J432" s="10">
        <v>-10.31</v>
      </c>
      <c r="K432" s="7" t="s">
        <v>16</v>
      </c>
      <c r="L432" s="7"/>
    </row>
    <row r="433" spans="1:12" x14ac:dyDescent="0.3">
      <c r="C433" s="7" t="s">
        <v>266</v>
      </c>
      <c r="D433" s="7" t="s">
        <v>476</v>
      </c>
      <c r="E433" s="7" t="s">
        <v>266</v>
      </c>
      <c r="F433" s="8">
        <v>1</v>
      </c>
      <c r="G433" s="7" t="s">
        <v>477</v>
      </c>
      <c r="H433" s="9"/>
      <c r="I433" s="7"/>
      <c r="J433" s="10">
        <v>952.2</v>
      </c>
      <c r="K433" s="7" t="s">
        <v>16</v>
      </c>
      <c r="L433" s="7"/>
    </row>
    <row r="435" spans="1:12" x14ac:dyDescent="0.3">
      <c r="G435" s="11" t="s">
        <v>17</v>
      </c>
      <c r="H435" s="12">
        <f>+COUNTIF(K432:K433,"=Pte.")</f>
        <v>2</v>
      </c>
      <c r="I435" s="11" t="s">
        <v>18</v>
      </c>
      <c r="J435" s="13">
        <f>+SUMIF(K432:K433,"=Pte.",J432:J433)</f>
        <v>941.8900000000001</v>
      </c>
    </row>
    <row r="437" spans="1:12" x14ac:dyDescent="0.3">
      <c r="A437" s="5">
        <v>43000532</v>
      </c>
      <c r="B437" s="5" t="s">
        <v>478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3">
      <c r="C438" s="7" t="s">
        <v>130</v>
      </c>
      <c r="D438" s="7" t="s">
        <v>479</v>
      </c>
      <c r="E438" s="7" t="s">
        <v>130</v>
      </c>
      <c r="F438" s="8">
        <v>1</v>
      </c>
      <c r="G438" s="7" t="s">
        <v>480</v>
      </c>
      <c r="H438" s="9"/>
      <c r="I438" s="7"/>
      <c r="J438" s="10">
        <v>-272.16000000000003</v>
      </c>
      <c r="K438" s="7" t="s">
        <v>16</v>
      </c>
      <c r="L438" s="7"/>
    </row>
    <row r="440" spans="1:12" x14ac:dyDescent="0.3">
      <c r="G440" s="11" t="s">
        <v>17</v>
      </c>
      <c r="H440" s="12">
        <f>+COUNTIF(K438:K438,"=Pte.")</f>
        <v>1</v>
      </c>
      <c r="I440" s="11" t="s">
        <v>18</v>
      </c>
      <c r="J440" s="13">
        <f>+SUMIF(K438:K438,"=Pte.",J438:J438)</f>
        <v>-272.16000000000003</v>
      </c>
    </row>
    <row r="442" spans="1:12" x14ac:dyDescent="0.3">
      <c r="A442" s="5">
        <v>43000534</v>
      </c>
      <c r="B442" s="5" t="s">
        <v>481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3">
      <c r="C443" s="7" t="s">
        <v>482</v>
      </c>
      <c r="D443" s="7" t="s">
        <v>483</v>
      </c>
      <c r="E443" s="7" t="s">
        <v>482</v>
      </c>
      <c r="F443" s="8">
        <v>1</v>
      </c>
      <c r="G443" s="7" t="s">
        <v>484</v>
      </c>
      <c r="H443" s="9"/>
      <c r="I443" s="7"/>
      <c r="J443" s="10">
        <v>-163.81</v>
      </c>
      <c r="K443" s="7" t="s">
        <v>16</v>
      </c>
      <c r="L443" s="7"/>
    </row>
    <row r="444" spans="1:12" x14ac:dyDescent="0.3">
      <c r="C444" s="7" t="s">
        <v>485</v>
      </c>
      <c r="D444" s="7" t="s">
        <v>486</v>
      </c>
      <c r="E444" s="7" t="s">
        <v>485</v>
      </c>
      <c r="F444" s="8">
        <v>1</v>
      </c>
      <c r="G444" s="7" t="s">
        <v>487</v>
      </c>
      <c r="H444" s="9"/>
      <c r="I444" s="7"/>
      <c r="J444" s="10">
        <v>5.4</v>
      </c>
      <c r="K444" s="7" t="s">
        <v>16</v>
      </c>
      <c r="L444" s="7"/>
    </row>
    <row r="445" spans="1:12" x14ac:dyDescent="0.3">
      <c r="C445" s="7" t="s">
        <v>488</v>
      </c>
      <c r="D445" s="7" t="s">
        <v>489</v>
      </c>
      <c r="E445" s="7" t="s">
        <v>488</v>
      </c>
      <c r="F445" s="8">
        <v>1</v>
      </c>
      <c r="G445" s="7" t="s">
        <v>490</v>
      </c>
      <c r="H445" s="9"/>
      <c r="I445" s="7"/>
      <c r="J445" s="10">
        <v>-145.04</v>
      </c>
      <c r="K445" s="7" t="s">
        <v>16</v>
      </c>
      <c r="L445" s="7"/>
    </row>
    <row r="446" spans="1:12" x14ac:dyDescent="0.3">
      <c r="C446" s="7" t="s">
        <v>491</v>
      </c>
      <c r="D446" s="7" t="s">
        <v>492</v>
      </c>
      <c r="E446" s="7" t="s">
        <v>491</v>
      </c>
      <c r="F446" s="8">
        <v>1</v>
      </c>
      <c r="G446" s="7" t="s">
        <v>493</v>
      </c>
      <c r="H446" s="9"/>
      <c r="I446" s="7"/>
      <c r="J446" s="10">
        <v>383.52</v>
      </c>
      <c r="K446" s="7" t="s">
        <v>16</v>
      </c>
      <c r="L446" s="7"/>
    </row>
    <row r="447" spans="1:12" x14ac:dyDescent="0.3">
      <c r="C447" s="7" t="s">
        <v>494</v>
      </c>
      <c r="D447" s="7" t="s">
        <v>495</v>
      </c>
      <c r="E447" s="7" t="s">
        <v>494</v>
      </c>
      <c r="F447" s="8">
        <v>1</v>
      </c>
      <c r="G447" s="7" t="s">
        <v>496</v>
      </c>
      <c r="H447" s="9"/>
      <c r="I447" s="7"/>
      <c r="J447" s="10">
        <v>189.81</v>
      </c>
      <c r="K447" s="7" t="s">
        <v>16</v>
      </c>
      <c r="L447" s="7"/>
    </row>
    <row r="448" spans="1:12" x14ac:dyDescent="0.3">
      <c r="C448" s="7" t="s">
        <v>494</v>
      </c>
      <c r="D448" s="7" t="s">
        <v>497</v>
      </c>
      <c r="E448" s="7" t="s">
        <v>494</v>
      </c>
      <c r="F448" s="8">
        <v>1</v>
      </c>
      <c r="G448" s="7" t="s">
        <v>498</v>
      </c>
      <c r="H448" s="9"/>
      <c r="I448" s="7"/>
      <c r="J448" s="10">
        <v>127.19</v>
      </c>
      <c r="K448" s="7" t="s">
        <v>16</v>
      </c>
      <c r="L448" s="7"/>
    </row>
    <row r="449" spans="1:12" x14ac:dyDescent="0.3">
      <c r="C449" s="7" t="s">
        <v>494</v>
      </c>
      <c r="D449" s="7" t="s">
        <v>499</v>
      </c>
      <c r="E449" s="7" t="s">
        <v>494</v>
      </c>
      <c r="F449" s="8">
        <v>1</v>
      </c>
      <c r="G449" s="7" t="s">
        <v>500</v>
      </c>
      <c r="H449" s="9"/>
      <c r="I449" s="7"/>
      <c r="J449" s="10">
        <v>286.5</v>
      </c>
      <c r="K449" s="7" t="s">
        <v>16</v>
      </c>
      <c r="L449" s="7"/>
    </row>
    <row r="450" spans="1:12" x14ac:dyDescent="0.3">
      <c r="C450" s="7" t="s">
        <v>81</v>
      </c>
      <c r="D450" s="7" t="s">
        <v>501</v>
      </c>
      <c r="E450" s="7" t="s">
        <v>81</v>
      </c>
      <c r="F450" s="8">
        <v>1</v>
      </c>
      <c r="G450" s="7" t="s">
        <v>502</v>
      </c>
      <c r="H450" s="9"/>
      <c r="I450" s="7"/>
      <c r="J450" s="10">
        <v>16.57</v>
      </c>
      <c r="K450" s="7" t="s">
        <v>16</v>
      </c>
      <c r="L450" s="7"/>
    </row>
    <row r="451" spans="1:12" x14ac:dyDescent="0.3">
      <c r="C451" s="7" t="s">
        <v>133</v>
      </c>
      <c r="D451" s="7" t="s">
        <v>503</v>
      </c>
      <c r="E451" s="7" t="s">
        <v>133</v>
      </c>
      <c r="F451" s="8">
        <v>1</v>
      </c>
      <c r="G451" s="7" t="s">
        <v>504</v>
      </c>
      <c r="H451" s="9"/>
      <c r="I451" s="7"/>
      <c r="J451" s="10">
        <v>-311.33</v>
      </c>
      <c r="K451" s="7" t="s">
        <v>16</v>
      </c>
      <c r="L451" s="7"/>
    </row>
    <row r="452" spans="1:12" x14ac:dyDescent="0.3">
      <c r="C452" s="7" t="s">
        <v>133</v>
      </c>
      <c r="D452" s="7" t="s">
        <v>505</v>
      </c>
      <c r="E452" s="7" t="s">
        <v>133</v>
      </c>
      <c r="F452" s="8">
        <v>1</v>
      </c>
      <c r="G452" s="7" t="s">
        <v>506</v>
      </c>
      <c r="H452" s="9"/>
      <c r="I452" s="7"/>
      <c r="J452" s="10">
        <v>-3.49</v>
      </c>
      <c r="K452" s="7" t="s">
        <v>16</v>
      </c>
      <c r="L452" s="7"/>
    </row>
    <row r="453" spans="1:12" x14ac:dyDescent="0.3">
      <c r="C453" s="7" t="s">
        <v>133</v>
      </c>
      <c r="D453" s="7" t="s">
        <v>507</v>
      </c>
      <c r="E453" s="7" t="s">
        <v>133</v>
      </c>
      <c r="F453" s="8">
        <v>1</v>
      </c>
      <c r="G453" s="7" t="s">
        <v>508</v>
      </c>
      <c r="H453" s="9"/>
      <c r="I453" s="7"/>
      <c r="J453" s="10">
        <v>-78.8</v>
      </c>
      <c r="K453" s="7" t="s">
        <v>16</v>
      </c>
      <c r="L453" s="7"/>
    </row>
    <row r="454" spans="1:12" x14ac:dyDescent="0.3">
      <c r="C454" s="7" t="s">
        <v>133</v>
      </c>
      <c r="D454" s="7" t="s">
        <v>509</v>
      </c>
      <c r="E454" s="7" t="s">
        <v>133</v>
      </c>
      <c r="F454" s="8">
        <v>1</v>
      </c>
      <c r="G454" s="7" t="s">
        <v>510</v>
      </c>
      <c r="H454" s="9"/>
      <c r="I454" s="7"/>
      <c r="J454" s="10">
        <v>-139.88999999999999</v>
      </c>
      <c r="K454" s="7" t="s">
        <v>16</v>
      </c>
      <c r="L454" s="7"/>
    </row>
    <row r="455" spans="1:12" x14ac:dyDescent="0.3">
      <c r="C455" s="7" t="s">
        <v>511</v>
      </c>
      <c r="D455" s="7" t="s">
        <v>512</v>
      </c>
      <c r="E455" s="7" t="s">
        <v>511</v>
      </c>
      <c r="F455" s="8">
        <v>1</v>
      </c>
      <c r="G455" s="7" t="s">
        <v>513</v>
      </c>
      <c r="H455" s="9"/>
      <c r="I455" s="7"/>
      <c r="J455" s="10">
        <v>1039.6199999999999</v>
      </c>
      <c r="K455" s="7" t="s">
        <v>16</v>
      </c>
      <c r="L455" s="7"/>
    </row>
    <row r="456" spans="1:12" x14ac:dyDescent="0.3">
      <c r="C456" s="7" t="s">
        <v>99</v>
      </c>
      <c r="D456" s="7" t="s">
        <v>514</v>
      </c>
      <c r="E456" s="7" t="s">
        <v>99</v>
      </c>
      <c r="F456" s="8">
        <v>1</v>
      </c>
      <c r="G456" s="7" t="s">
        <v>515</v>
      </c>
      <c r="H456" s="9"/>
      <c r="I456" s="7"/>
      <c r="J456" s="10">
        <v>-54.57</v>
      </c>
      <c r="K456" s="7" t="s">
        <v>16</v>
      </c>
      <c r="L456" s="7"/>
    </row>
    <row r="457" spans="1:12" x14ac:dyDescent="0.3">
      <c r="C457" s="7" t="s">
        <v>99</v>
      </c>
      <c r="D457" s="7" t="s">
        <v>516</v>
      </c>
      <c r="E457" s="7" t="s">
        <v>99</v>
      </c>
      <c r="F457" s="8">
        <v>1</v>
      </c>
      <c r="G457" s="7" t="s">
        <v>517</v>
      </c>
      <c r="H457" s="9"/>
      <c r="I457" s="7"/>
      <c r="J457" s="10">
        <v>-4.08</v>
      </c>
      <c r="K457" s="7" t="s">
        <v>16</v>
      </c>
      <c r="L457" s="7"/>
    </row>
    <row r="458" spans="1:12" x14ac:dyDescent="0.3">
      <c r="C458" s="7" t="s">
        <v>99</v>
      </c>
      <c r="D458" s="7" t="s">
        <v>518</v>
      </c>
      <c r="E458" s="7" t="s">
        <v>99</v>
      </c>
      <c r="F458" s="8">
        <v>1</v>
      </c>
      <c r="G458" s="7" t="s">
        <v>519</v>
      </c>
      <c r="H458" s="9"/>
      <c r="I458" s="7"/>
      <c r="J458" s="10">
        <v>-10.35</v>
      </c>
      <c r="K458" s="7" t="s">
        <v>16</v>
      </c>
      <c r="L458" s="7"/>
    </row>
    <row r="460" spans="1:12" x14ac:dyDescent="0.3">
      <c r="G460" s="11" t="s">
        <v>17</v>
      </c>
      <c r="H460" s="12">
        <f>+COUNTIF(K443:K458,"=Pte.")</f>
        <v>16</v>
      </c>
      <c r="I460" s="11" t="s">
        <v>18</v>
      </c>
      <c r="J460" s="13">
        <f>+SUMIF(K443:K458,"=Pte.",J443:J458)</f>
        <v>1137.2500000000002</v>
      </c>
    </row>
    <row r="462" spans="1:12" x14ac:dyDescent="0.3">
      <c r="A462" s="5">
        <v>43000541</v>
      </c>
      <c r="B462" s="5" t="s">
        <v>520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3">
      <c r="C463" s="7" t="s">
        <v>521</v>
      </c>
      <c r="D463" s="7" t="s">
        <v>522</v>
      </c>
      <c r="E463" s="7" t="s">
        <v>521</v>
      </c>
      <c r="F463" s="8">
        <v>1</v>
      </c>
      <c r="G463" s="7" t="s">
        <v>523</v>
      </c>
      <c r="H463" s="9"/>
      <c r="I463" s="7"/>
      <c r="J463" s="10">
        <v>-24.33</v>
      </c>
      <c r="K463" s="7" t="s">
        <v>16</v>
      </c>
      <c r="L463" s="7"/>
    </row>
    <row r="464" spans="1:12" x14ac:dyDescent="0.3">
      <c r="C464" s="7" t="s">
        <v>524</v>
      </c>
      <c r="D464" s="7" t="s">
        <v>525</v>
      </c>
      <c r="E464" s="7" t="s">
        <v>524</v>
      </c>
      <c r="F464" s="8">
        <v>1</v>
      </c>
      <c r="G464" s="7" t="s">
        <v>526</v>
      </c>
      <c r="H464" s="9"/>
      <c r="I464" s="7"/>
      <c r="J464" s="10">
        <v>24.33</v>
      </c>
      <c r="K464" s="7" t="s">
        <v>16</v>
      </c>
      <c r="L464" s="7"/>
    </row>
    <row r="466" spans="1:12" x14ac:dyDescent="0.3">
      <c r="G466" s="11" t="s">
        <v>17</v>
      </c>
      <c r="H466" s="12">
        <f>+COUNTIF(K463:K464,"=Pte.")</f>
        <v>2</v>
      </c>
      <c r="I466" s="11" t="s">
        <v>18</v>
      </c>
      <c r="J466" s="13">
        <f>+SUMIF(K463:K464,"=Pte.",J463:J464)</f>
        <v>0</v>
      </c>
    </row>
    <row r="468" spans="1:12" x14ac:dyDescent="0.3">
      <c r="A468" s="5">
        <v>43000546</v>
      </c>
      <c r="B468" s="5" t="s">
        <v>527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3">
      <c r="C469" s="7" t="s">
        <v>230</v>
      </c>
      <c r="D469" s="7" t="s">
        <v>528</v>
      </c>
      <c r="E469" s="7" t="s">
        <v>230</v>
      </c>
      <c r="F469" s="8">
        <v>1</v>
      </c>
      <c r="G469" s="7" t="s">
        <v>529</v>
      </c>
      <c r="H469" s="9"/>
      <c r="I469" s="7"/>
      <c r="J469" s="10">
        <v>-6.93</v>
      </c>
      <c r="K469" s="7" t="s">
        <v>16</v>
      </c>
      <c r="L469" s="7"/>
    </row>
    <row r="470" spans="1:12" x14ac:dyDescent="0.3">
      <c r="C470" s="7" t="s">
        <v>410</v>
      </c>
      <c r="D470" s="7" t="s">
        <v>530</v>
      </c>
      <c r="E470" s="7" t="s">
        <v>410</v>
      </c>
      <c r="F470" s="8">
        <v>1</v>
      </c>
      <c r="G470" s="7" t="s">
        <v>531</v>
      </c>
      <c r="H470" s="9"/>
      <c r="I470" s="7"/>
      <c r="J470" s="10">
        <v>6.93</v>
      </c>
      <c r="K470" s="7" t="s">
        <v>16</v>
      </c>
      <c r="L470" s="7"/>
    </row>
    <row r="472" spans="1:12" x14ac:dyDescent="0.3">
      <c r="G472" s="11" t="s">
        <v>17</v>
      </c>
      <c r="H472" s="12">
        <f>+COUNTIF(K469:K470,"=Pte.")</f>
        <v>2</v>
      </c>
      <c r="I472" s="11" t="s">
        <v>18</v>
      </c>
      <c r="J472" s="13">
        <f>+SUMIF(K469:K470,"=Pte.",J469:J470)</f>
        <v>0</v>
      </c>
    </row>
    <row r="474" spans="1:12" x14ac:dyDescent="0.3">
      <c r="A474" s="5">
        <v>43000549</v>
      </c>
      <c r="B474" s="5" t="s">
        <v>532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3">
      <c r="C475" s="7" t="s">
        <v>533</v>
      </c>
      <c r="D475" s="7" t="s">
        <v>534</v>
      </c>
      <c r="E475" s="7" t="s">
        <v>533</v>
      </c>
      <c r="F475" s="8">
        <v>1</v>
      </c>
      <c r="G475" s="7" t="s">
        <v>535</v>
      </c>
      <c r="H475" s="9"/>
      <c r="I475" s="7"/>
      <c r="J475" s="10">
        <v>-54.58</v>
      </c>
      <c r="K475" s="7" t="s">
        <v>16</v>
      </c>
      <c r="L475" s="7"/>
    </row>
    <row r="476" spans="1:12" x14ac:dyDescent="0.3">
      <c r="C476" s="7" t="s">
        <v>488</v>
      </c>
      <c r="D476" s="7" t="s">
        <v>536</v>
      </c>
      <c r="E476" s="7" t="s">
        <v>488</v>
      </c>
      <c r="F476" s="8">
        <v>1</v>
      </c>
      <c r="G476" s="7" t="s">
        <v>537</v>
      </c>
      <c r="H476" s="9"/>
      <c r="I476" s="7"/>
      <c r="J476" s="10">
        <v>-67.7</v>
      </c>
      <c r="K476" s="7" t="s">
        <v>16</v>
      </c>
      <c r="L476" s="7"/>
    </row>
    <row r="477" spans="1:12" x14ac:dyDescent="0.3">
      <c r="C477" s="7" t="s">
        <v>396</v>
      </c>
      <c r="D477" s="7" t="s">
        <v>538</v>
      </c>
      <c r="E477" s="7" t="s">
        <v>396</v>
      </c>
      <c r="F477" s="8">
        <v>1</v>
      </c>
      <c r="G477" s="7" t="s">
        <v>539</v>
      </c>
      <c r="H477" s="9"/>
      <c r="I477" s="7"/>
      <c r="J477" s="10">
        <v>514.37</v>
      </c>
      <c r="K477" s="7" t="s">
        <v>16</v>
      </c>
      <c r="L477" s="7"/>
    </row>
    <row r="478" spans="1:12" x14ac:dyDescent="0.3">
      <c r="C478" s="7" t="s">
        <v>186</v>
      </c>
      <c r="D478" s="7" t="s">
        <v>540</v>
      </c>
      <c r="E478" s="7" t="s">
        <v>186</v>
      </c>
      <c r="F478" s="8">
        <v>1</v>
      </c>
      <c r="G478" s="7" t="s">
        <v>541</v>
      </c>
      <c r="H478" s="9"/>
      <c r="I478" s="7"/>
      <c r="J478" s="10">
        <v>579.91999999999996</v>
      </c>
      <c r="K478" s="7" t="s">
        <v>16</v>
      </c>
      <c r="L478" s="7"/>
    </row>
    <row r="480" spans="1:12" x14ac:dyDescent="0.3">
      <c r="G480" s="11" t="s">
        <v>17</v>
      </c>
      <c r="H480" s="12">
        <f>+COUNTIF(K475:K478,"=Pte.")</f>
        <v>4</v>
      </c>
      <c r="I480" s="11" t="s">
        <v>18</v>
      </c>
      <c r="J480" s="13">
        <f>+SUMIF(K475:K478,"=Pte.",J475:J478)</f>
        <v>972.01</v>
      </c>
    </row>
    <row r="482" spans="1:12" x14ac:dyDescent="0.3">
      <c r="A482" s="5">
        <v>43000556</v>
      </c>
      <c r="B482" s="5" t="s">
        <v>542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3">
      <c r="C483" s="7" t="s">
        <v>543</v>
      </c>
      <c r="D483" s="7" t="s">
        <v>544</v>
      </c>
      <c r="E483" s="7" t="s">
        <v>543</v>
      </c>
      <c r="F483" s="8">
        <v>1</v>
      </c>
      <c r="G483" s="7" t="s">
        <v>545</v>
      </c>
      <c r="H483" s="9"/>
      <c r="I483" s="7"/>
      <c r="J483" s="10">
        <v>-8.1199999999999992</v>
      </c>
      <c r="K483" s="7" t="s">
        <v>16</v>
      </c>
      <c r="L483" s="7"/>
    </row>
    <row r="484" spans="1:12" x14ac:dyDescent="0.3">
      <c r="C484" s="7" t="s">
        <v>285</v>
      </c>
      <c r="D484" s="7" t="s">
        <v>546</v>
      </c>
      <c r="E484" s="7" t="s">
        <v>285</v>
      </c>
      <c r="F484" s="8">
        <v>1</v>
      </c>
      <c r="G484" s="7" t="s">
        <v>547</v>
      </c>
      <c r="H484" s="9"/>
      <c r="I484" s="7"/>
      <c r="J484" s="10">
        <v>8.1199999999999992</v>
      </c>
      <c r="K484" s="7" t="s">
        <v>16</v>
      </c>
      <c r="L484" s="7"/>
    </row>
    <row r="486" spans="1:12" x14ac:dyDescent="0.3">
      <c r="G486" s="11" t="s">
        <v>17</v>
      </c>
      <c r="H486" s="12">
        <f>+COUNTIF(K483:K484,"=Pte.")</f>
        <v>2</v>
      </c>
      <c r="I486" s="11" t="s">
        <v>18</v>
      </c>
      <c r="J486" s="13">
        <f>+SUMIF(K483:K484,"=Pte.",J483:J484)</f>
        <v>0</v>
      </c>
    </row>
    <row r="488" spans="1:12" x14ac:dyDescent="0.3">
      <c r="A488" s="5">
        <v>43000562</v>
      </c>
      <c r="B488" s="5" t="s">
        <v>548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3">
      <c r="C489" s="7" t="s">
        <v>549</v>
      </c>
      <c r="D489" s="7" t="s">
        <v>550</v>
      </c>
      <c r="E489" s="7" t="s">
        <v>549</v>
      </c>
      <c r="F489" s="8">
        <v>1</v>
      </c>
      <c r="G489" s="7" t="s">
        <v>551</v>
      </c>
      <c r="H489" s="9"/>
      <c r="I489" s="7"/>
      <c r="J489" s="10">
        <v>-217.51</v>
      </c>
      <c r="K489" s="7" t="s">
        <v>16</v>
      </c>
      <c r="L489" s="7"/>
    </row>
    <row r="490" spans="1:12" x14ac:dyDescent="0.3">
      <c r="C490" s="7" t="s">
        <v>552</v>
      </c>
      <c r="D490" s="7" t="s">
        <v>553</v>
      </c>
      <c r="E490" s="7" t="s">
        <v>552</v>
      </c>
      <c r="F490" s="8">
        <v>1</v>
      </c>
      <c r="G490" s="7" t="s">
        <v>554</v>
      </c>
      <c r="H490" s="9"/>
      <c r="I490" s="7"/>
      <c r="J490" s="10">
        <v>217.51</v>
      </c>
      <c r="K490" s="7" t="s">
        <v>16</v>
      </c>
      <c r="L490" s="7"/>
    </row>
    <row r="492" spans="1:12" x14ac:dyDescent="0.3">
      <c r="G492" s="11" t="s">
        <v>17</v>
      </c>
      <c r="H492" s="12">
        <f>+COUNTIF(K489:K490,"=Pte.")</f>
        <v>2</v>
      </c>
      <c r="I492" s="11" t="s">
        <v>18</v>
      </c>
      <c r="J492" s="13">
        <f>+SUMIF(K489:K490,"=Pte.",J489:J490)</f>
        <v>0</v>
      </c>
    </row>
    <row r="494" spans="1:12" x14ac:dyDescent="0.3">
      <c r="A494" s="5">
        <v>43000569</v>
      </c>
      <c r="B494" s="5" t="s">
        <v>555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x14ac:dyDescent="0.3">
      <c r="C495" s="7" t="s">
        <v>77</v>
      </c>
      <c r="D495" s="7" t="s">
        <v>556</v>
      </c>
      <c r="E495" s="7" t="s">
        <v>77</v>
      </c>
      <c r="F495" s="8">
        <v>1</v>
      </c>
      <c r="G495" s="7" t="s">
        <v>557</v>
      </c>
      <c r="H495" s="9"/>
      <c r="I495" s="7"/>
      <c r="J495" s="10">
        <v>470.34</v>
      </c>
      <c r="K495" s="7" t="s">
        <v>16</v>
      </c>
      <c r="L495" s="7"/>
    </row>
    <row r="497" spans="1:12" x14ac:dyDescent="0.3">
      <c r="G497" s="11" t="s">
        <v>17</v>
      </c>
      <c r="H497" s="12">
        <f>+COUNTIF(K495:K495,"=Pte.")</f>
        <v>1</v>
      </c>
      <c r="I497" s="11" t="s">
        <v>18</v>
      </c>
      <c r="J497" s="13">
        <f>+SUMIF(K495:K495,"=Pte.",J495:J495)</f>
        <v>470.34</v>
      </c>
    </row>
    <row r="499" spans="1:12" x14ac:dyDescent="0.3">
      <c r="A499" s="5">
        <v>43000574</v>
      </c>
      <c r="B499" s="5" t="s">
        <v>558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3">
      <c r="C500" s="7" t="s">
        <v>559</v>
      </c>
      <c r="D500" s="7" t="s">
        <v>560</v>
      </c>
      <c r="E500" s="7" t="s">
        <v>559</v>
      </c>
      <c r="F500" s="8">
        <v>1</v>
      </c>
      <c r="G500" s="7" t="s">
        <v>561</v>
      </c>
      <c r="H500" s="9"/>
      <c r="I500" s="7"/>
      <c r="J500" s="10">
        <v>-7.59</v>
      </c>
      <c r="K500" s="7" t="s">
        <v>16</v>
      </c>
      <c r="L500" s="7"/>
    </row>
    <row r="502" spans="1:12" x14ac:dyDescent="0.3">
      <c r="G502" s="11" t="s">
        <v>17</v>
      </c>
      <c r="H502" s="12">
        <f>+COUNTIF(K500:K500,"=Pte.")</f>
        <v>1</v>
      </c>
      <c r="I502" s="11" t="s">
        <v>18</v>
      </c>
      <c r="J502" s="13">
        <f>+SUMIF(K500:K500,"=Pte.",J500:J500)</f>
        <v>-7.59</v>
      </c>
    </row>
    <row r="504" spans="1:12" x14ac:dyDescent="0.3">
      <c r="A504" s="5">
        <v>43000580</v>
      </c>
      <c r="B504" s="5" t="s">
        <v>562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3">
      <c r="C505" s="7" t="s">
        <v>144</v>
      </c>
      <c r="D505" s="7" t="s">
        <v>563</v>
      </c>
      <c r="E505" s="7" t="s">
        <v>144</v>
      </c>
      <c r="F505" s="8">
        <v>1</v>
      </c>
      <c r="G505" s="7" t="s">
        <v>564</v>
      </c>
      <c r="H505" s="9"/>
      <c r="I505" s="7"/>
      <c r="J505" s="10">
        <v>-3.3</v>
      </c>
      <c r="K505" s="7" t="s">
        <v>16</v>
      </c>
      <c r="L505" s="7"/>
    </row>
    <row r="507" spans="1:12" x14ac:dyDescent="0.3">
      <c r="G507" s="11" t="s">
        <v>17</v>
      </c>
      <c r="H507" s="12">
        <f>+COUNTIF(K505:K505,"=Pte.")</f>
        <v>1</v>
      </c>
      <c r="I507" s="11" t="s">
        <v>18</v>
      </c>
      <c r="J507" s="13">
        <f>+SUMIF(K505:K505,"=Pte.",J505:J505)</f>
        <v>-3.3</v>
      </c>
    </row>
    <row r="509" spans="1:12" x14ac:dyDescent="0.3">
      <c r="A509" s="5">
        <v>43000594</v>
      </c>
      <c r="B509" s="5" t="s">
        <v>565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3">
      <c r="C510" s="7" t="s">
        <v>566</v>
      </c>
      <c r="D510" s="7" t="s">
        <v>567</v>
      </c>
      <c r="E510" s="7" t="s">
        <v>566</v>
      </c>
      <c r="F510" s="8">
        <v>1</v>
      </c>
      <c r="G510" s="7" t="s">
        <v>568</v>
      </c>
      <c r="H510" s="9"/>
      <c r="I510" s="7"/>
      <c r="J510" s="10">
        <v>-2.0699999999999998</v>
      </c>
      <c r="K510" s="7" t="s">
        <v>16</v>
      </c>
      <c r="L510" s="7"/>
    </row>
    <row r="512" spans="1:12" x14ac:dyDescent="0.3">
      <c r="G512" s="11" t="s">
        <v>17</v>
      </c>
      <c r="H512" s="12">
        <f>+COUNTIF(K510:K510,"=Pte.")</f>
        <v>1</v>
      </c>
      <c r="I512" s="11" t="s">
        <v>18</v>
      </c>
      <c r="J512" s="13">
        <f>+SUMIF(K510:K510,"=Pte.",J510:J510)</f>
        <v>-2.0699999999999998</v>
      </c>
    </row>
    <row r="514" spans="1:12" x14ac:dyDescent="0.3">
      <c r="A514" s="5">
        <v>43000600</v>
      </c>
      <c r="B514" s="5" t="s">
        <v>569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3">
      <c r="C515" s="7" t="s">
        <v>570</v>
      </c>
      <c r="D515" s="7" t="s">
        <v>571</v>
      </c>
      <c r="E515" s="7" t="s">
        <v>570</v>
      </c>
      <c r="F515" s="8">
        <v>1</v>
      </c>
      <c r="G515" s="7" t="s">
        <v>572</v>
      </c>
      <c r="H515" s="9"/>
      <c r="I515" s="7"/>
      <c r="J515" s="10">
        <v>-4197.33</v>
      </c>
      <c r="K515" s="7" t="s">
        <v>16</v>
      </c>
      <c r="L515" s="7"/>
    </row>
    <row r="516" spans="1:12" x14ac:dyDescent="0.3">
      <c r="C516" s="7" t="s">
        <v>573</v>
      </c>
      <c r="D516" s="7">
        <v>2100001229</v>
      </c>
      <c r="E516" s="7" t="s">
        <v>573</v>
      </c>
      <c r="F516" s="8">
        <v>1</v>
      </c>
      <c r="G516" s="7" t="s">
        <v>574</v>
      </c>
      <c r="H516" s="9"/>
      <c r="I516" s="7"/>
      <c r="J516" s="10">
        <v>-10000</v>
      </c>
      <c r="K516" s="7" t="s">
        <v>16</v>
      </c>
      <c r="L516" s="7"/>
    </row>
    <row r="518" spans="1:12" x14ac:dyDescent="0.3">
      <c r="G518" s="11" t="s">
        <v>17</v>
      </c>
      <c r="H518" s="12">
        <f>+COUNTIF(K515:K516,"=Pte.")</f>
        <v>2</v>
      </c>
      <c r="I518" s="11" t="s">
        <v>18</v>
      </c>
      <c r="J518" s="13">
        <f>+SUMIF(K515:K516,"=Pte.",J515:J516)</f>
        <v>-14197.33</v>
      </c>
    </row>
    <row r="520" spans="1:12" x14ac:dyDescent="0.3">
      <c r="A520" s="5">
        <v>43000620</v>
      </c>
      <c r="B520" s="5" t="s">
        <v>575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x14ac:dyDescent="0.3">
      <c r="C521" s="7" t="s">
        <v>396</v>
      </c>
      <c r="D521" s="7" t="s">
        <v>576</v>
      </c>
      <c r="E521" s="7" t="s">
        <v>396</v>
      </c>
      <c r="F521" s="8">
        <v>1</v>
      </c>
      <c r="G521" s="7" t="s">
        <v>577</v>
      </c>
      <c r="H521" s="9"/>
      <c r="I521" s="7"/>
      <c r="J521" s="10">
        <v>34.619999999999997</v>
      </c>
      <c r="K521" s="7" t="s">
        <v>16</v>
      </c>
      <c r="L521" s="7"/>
    </row>
    <row r="523" spans="1:12" x14ac:dyDescent="0.3">
      <c r="G523" s="11" t="s">
        <v>17</v>
      </c>
      <c r="H523" s="12">
        <f>+COUNTIF(K521:K521,"=Pte.")</f>
        <v>1</v>
      </c>
      <c r="I523" s="11" t="s">
        <v>18</v>
      </c>
      <c r="J523" s="13">
        <f>+SUMIF(K521:K521,"=Pte.",J521:J521)</f>
        <v>34.619999999999997</v>
      </c>
    </row>
    <row r="525" spans="1:12" x14ac:dyDescent="0.3">
      <c r="A525" s="5">
        <v>43000635</v>
      </c>
      <c r="B525" s="5" t="s">
        <v>578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3">
      <c r="C526" s="7" t="s">
        <v>579</v>
      </c>
      <c r="D526" s="7" t="s">
        <v>580</v>
      </c>
      <c r="E526" s="7" t="s">
        <v>579</v>
      </c>
      <c r="F526" s="8">
        <v>1</v>
      </c>
      <c r="G526" s="7" t="s">
        <v>581</v>
      </c>
      <c r="H526" s="9"/>
      <c r="I526" s="7"/>
      <c r="J526" s="10">
        <v>-5</v>
      </c>
      <c r="K526" s="7" t="s">
        <v>16</v>
      </c>
      <c r="L526" s="7"/>
    </row>
    <row r="528" spans="1:12" x14ac:dyDescent="0.3">
      <c r="G528" s="11" t="s">
        <v>17</v>
      </c>
      <c r="H528" s="12">
        <f>+COUNTIF(K526:K526,"=Pte.")</f>
        <v>1</v>
      </c>
      <c r="I528" s="11" t="s">
        <v>18</v>
      </c>
      <c r="J528" s="13">
        <f>+SUMIF(K526:K526,"=Pte.",J526:J526)</f>
        <v>-5</v>
      </c>
    </row>
    <row r="530" spans="1:12" x14ac:dyDescent="0.3">
      <c r="A530" s="5">
        <v>43000640</v>
      </c>
      <c r="B530" s="5" t="s">
        <v>582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3">
      <c r="C531" s="7" t="s">
        <v>583</v>
      </c>
      <c r="D531" s="7" t="s">
        <v>584</v>
      </c>
      <c r="E531" s="7" t="s">
        <v>583</v>
      </c>
      <c r="F531" s="8">
        <v>1</v>
      </c>
      <c r="G531" s="7" t="s">
        <v>585</v>
      </c>
      <c r="H531" s="9"/>
      <c r="I531" s="7"/>
      <c r="J531" s="10">
        <v>-58.96</v>
      </c>
      <c r="K531" s="7" t="s">
        <v>16</v>
      </c>
      <c r="L531" s="7"/>
    </row>
    <row r="533" spans="1:12" x14ac:dyDescent="0.3">
      <c r="G533" s="11" t="s">
        <v>17</v>
      </c>
      <c r="H533" s="12">
        <f>+COUNTIF(K531:K531,"=Pte.")</f>
        <v>1</v>
      </c>
      <c r="I533" s="11" t="s">
        <v>18</v>
      </c>
      <c r="J533" s="13">
        <f>+SUMIF(K531:K531,"=Pte.",J531:J531)</f>
        <v>-58.96</v>
      </c>
    </row>
    <row r="535" spans="1:12" x14ac:dyDescent="0.3">
      <c r="A535" s="5">
        <v>43000646</v>
      </c>
      <c r="B535" s="5" t="s">
        <v>586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3">
      <c r="C536" s="7" t="s">
        <v>587</v>
      </c>
      <c r="D536" s="7" t="s">
        <v>588</v>
      </c>
      <c r="E536" s="7" t="s">
        <v>587</v>
      </c>
      <c r="F536" s="8">
        <v>1</v>
      </c>
      <c r="G536" s="7" t="s">
        <v>589</v>
      </c>
      <c r="H536" s="9"/>
      <c r="I536" s="7"/>
      <c r="J536" s="10">
        <v>8.93</v>
      </c>
      <c r="K536" s="7" t="s">
        <v>16</v>
      </c>
      <c r="L536" s="7"/>
    </row>
    <row r="537" spans="1:12" x14ac:dyDescent="0.3">
      <c r="C537" s="7" t="s">
        <v>587</v>
      </c>
      <c r="D537" s="7" t="s">
        <v>590</v>
      </c>
      <c r="E537" s="7" t="s">
        <v>587</v>
      </c>
      <c r="F537" s="8">
        <v>1</v>
      </c>
      <c r="G537" s="7" t="s">
        <v>591</v>
      </c>
      <c r="H537" s="9"/>
      <c r="I537" s="7"/>
      <c r="J537" s="10">
        <v>-141.33000000000001</v>
      </c>
      <c r="K537" s="7" t="s">
        <v>16</v>
      </c>
      <c r="L537" s="7"/>
    </row>
    <row r="539" spans="1:12" x14ac:dyDescent="0.3">
      <c r="G539" s="11" t="s">
        <v>17</v>
      </c>
      <c r="H539" s="12">
        <f>+COUNTIF(K536:K537,"=Pte.")</f>
        <v>2</v>
      </c>
      <c r="I539" s="11" t="s">
        <v>18</v>
      </c>
      <c r="J539" s="13">
        <f>+SUMIF(K536:K537,"=Pte.",J536:J537)</f>
        <v>-132.4</v>
      </c>
    </row>
    <row r="541" spans="1:12" x14ac:dyDescent="0.3">
      <c r="A541" s="5">
        <v>43000649</v>
      </c>
      <c r="B541" s="5" t="s">
        <v>592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3">
      <c r="C542" s="7" t="s">
        <v>130</v>
      </c>
      <c r="D542" s="7" t="s">
        <v>593</v>
      </c>
      <c r="E542" s="7" t="s">
        <v>130</v>
      </c>
      <c r="F542" s="8">
        <v>1</v>
      </c>
      <c r="G542" s="7" t="s">
        <v>594</v>
      </c>
      <c r="H542" s="9"/>
      <c r="I542" s="7"/>
      <c r="J542" s="10">
        <v>1371.25</v>
      </c>
      <c r="K542" s="7" t="s">
        <v>16</v>
      </c>
      <c r="L542" s="7"/>
    </row>
    <row r="543" spans="1:12" x14ac:dyDescent="0.3">
      <c r="C543" s="7" t="s">
        <v>90</v>
      </c>
      <c r="D543" s="7" t="s">
        <v>595</v>
      </c>
      <c r="E543" s="7" t="s">
        <v>90</v>
      </c>
      <c r="F543" s="8">
        <v>1</v>
      </c>
      <c r="G543" s="7" t="s">
        <v>596</v>
      </c>
      <c r="H543" s="9"/>
      <c r="I543" s="7"/>
      <c r="J543" s="10">
        <v>2665.95</v>
      </c>
      <c r="K543" s="7" t="s">
        <v>16</v>
      </c>
      <c r="L543" s="7"/>
    </row>
    <row r="545" spans="1:12" x14ac:dyDescent="0.3">
      <c r="G545" s="11" t="s">
        <v>17</v>
      </c>
      <c r="H545" s="12">
        <f>+COUNTIF(K542:K543,"=Pte.")</f>
        <v>2</v>
      </c>
      <c r="I545" s="11" t="s">
        <v>18</v>
      </c>
      <c r="J545" s="13">
        <f>+SUMIF(K542:K543,"=Pte.",J542:J543)</f>
        <v>4037.2</v>
      </c>
    </row>
    <row r="547" spans="1:12" x14ac:dyDescent="0.3">
      <c r="A547" s="5">
        <v>43000653</v>
      </c>
      <c r="B547" s="5" t="s">
        <v>597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3">
      <c r="C548" s="7" t="s">
        <v>598</v>
      </c>
      <c r="D548" s="7" t="s">
        <v>599</v>
      </c>
      <c r="E548" s="7" t="s">
        <v>598</v>
      </c>
      <c r="F548" s="8">
        <v>1</v>
      </c>
      <c r="G548" s="7" t="s">
        <v>600</v>
      </c>
      <c r="H548" s="9"/>
      <c r="I548" s="7"/>
      <c r="J548" s="10">
        <v>-29.01</v>
      </c>
      <c r="K548" s="7" t="s">
        <v>16</v>
      </c>
      <c r="L548" s="7"/>
    </row>
    <row r="549" spans="1:12" x14ac:dyDescent="0.3">
      <c r="C549" s="7" t="s">
        <v>601</v>
      </c>
      <c r="D549" s="7" t="s">
        <v>602</v>
      </c>
      <c r="E549" s="7" t="s">
        <v>601</v>
      </c>
      <c r="F549" s="8">
        <v>1</v>
      </c>
      <c r="G549" s="7" t="s">
        <v>603</v>
      </c>
      <c r="H549" s="9"/>
      <c r="I549" s="7"/>
      <c r="J549" s="10">
        <v>-3.21</v>
      </c>
      <c r="K549" s="7" t="s">
        <v>16</v>
      </c>
      <c r="L549" s="7"/>
    </row>
    <row r="550" spans="1:12" x14ac:dyDescent="0.3">
      <c r="C550" s="7" t="s">
        <v>601</v>
      </c>
      <c r="D550" s="7" t="s">
        <v>604</v>
      </c>
      <c r="E550" s="7" t="s">
        <v>601</v>
      </c>
      <c r="F550" s="8">
        <v>1</v>
      </c>
      <c r="G550" s="7" t="s">
        <v>605</v>
      </c>
      <c r="H550" s="9"/>
      <c r="I550" s="7"/>
      <c r="J550" s="10">
        <v>3.21</v>
      </c>
      <c r="K550" s="7" t="s">
        <v>16</v>
      </c>
      <c r="L550" s="7"/>
    </row>
    <row r="551" spans="1:12" x14ac:dyDescent="0.3">
      <c r="C551" s="7" t="s">
        <v>230</v>
      </c>
      <c r="D551" s="7" t="s">
        <v>606</v>
      </c>
      <c r="E551" s="7" t="s">
        <v>230</v>
      </c>
      <c r="F551" s="8">
        <v>1</v>
      </c>
      <c r="G551" s="7" t="s">
        <v>607</v>
      </c>
      <c r="H551" s="9"/>
      <c r="I551" s="7"/>
      <c r="J551" s="10">
        <v>-2.06</v>
      </c>
      <c r="K551" s="7" t="s">
        <v>16</v>
      </c>
      <c r="L551" s="7"/>
    </row>
    <row r="552" spans="1:12" x14ac:dyDescent="0.3">
      <c r="C552" s="7" t="s">
        <v>608</v>
      </c>
      <c r="D552" s="7" t="s">
        <v>609</v>
      </c>
      <c r="E552" s="7" t="s">
        <v>608</v>
      </c>
      <c r="F552" s="8">
        <v>1</v>
      </c>
      <c r="G552" s="7" t="s">
        <v>610</v>
      </c>
      <c r="H552" s="9"/>
      <c r="I552" s="7"/>
      <c r="J552" s="10">
        <v>2.06</v>
      </c>
      <c r="K552" s="7" t="s">
        <v>16</v>
      </c>
      <c r="L552" s="7"/>
    </row>
    <row r="553" spans="1:12" x14ac:dyDescent="0.3">
      <c r="C553" s="7" t="s">
        <v>611</v>
      </c>
      <c r="D553" s="7" t="s">
        <v>612</v>
      </c>
      <c r="E553" s="7" t="s">
        <v>611</v>
      </c>
      <c r="F553" s="8">
        <v>1</v>
      </c>
      <c r="G553" s="7" t="s">
        <v>613</v>
      </c>
      <c r="H553" s="9"/>
      <c r="I553" s="7"/>
      <c r="J553" s="10">
        <v>-2.33</v>
      </c>
      <c r="K553" s="7" t="s">
        <v>16</v>
      </c>
      <c r="L553" s="7"/>
    </row>
    <row r="554" spans="1:12" x14ac:dyDescent="0.3">
      <c r="C554" s="7" t="s">
        <v>614</v>
      </c>
      <c r="D554" s="7" t="s">
        <v>615</v>
      </c>
      <c r="E554" s="7" t="s">
        <v>614</v>
      </c>
      <c r="F554" s="8">
        <v>1</v>
      </c>
      <c r="G554" s="7" t="s">
        <v>616</v>
      </c>
      <c r="H554" s="9"/>
      <c r="I554" s="7"/>
      <c r="J554" s="10">
        <v>2.33</v>
      </c>
      <c r="K554" s="7" t="s">
        <v>16</v>
      </c>
      <c r="L554" s="7"/>
    </row>
    <row r="556" spans="1:12" x14ac:dyDescent="0.3">
      <c r="G556" s="11" t="s">
        <v>17</v>
      </c>
      <c r="H556" s="12">
        <f>+COUNTIF(K548:K554,"=Pte.")</f>
        <v>7</v>
      </c>
      <c r="I556" s="11" t="s">
        <v>18</v>
      </c>
      <c r="J556" s="13">
        <f>+SUMIF(K548:K554,"=Pte.",J548:J554)</f>
        <v>-29.009999999999998</v>
      </c>
    </row>
    <row r="558" spans="1:12" x14ac:dyDescent="0.3">
      <c r="A558" s="5">
        <v>43000656</v>
      </c>
      <c r="B558" s="5" t="s">
        <v>617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x14ac:dyDescent="0.3">
      <c r="C559" s="7" t="s">
        <v>618</v>
      </c>
      <c r="D559" s="7" t="s">
        <v>619</v>
      </c>
      <c r="E559" s="7" t="s">
        <v>618</v>
      </c>
      <c r="F559" s="8">
        <v>1</v>
      </c>
      <c r="G559" s="7" t="s">
        <v>620</v>
      </c>
      <c r="H559" s="9"/>
      <c r="I559" s="7"/>
      <c r="J559" s="10">
        <v>672.11</v>
      </c>
      <c r="K559" s="7" t="s">
        <v>16</v>
      </c>
      <c r="L559" s="7"/>
    </row>
    <row r="561" spans="1:12" x14ac:dyDescent="0.3">
      <c r="G561" s="11" t="s">
        <v>17</v>
      </c>
      <c r="H561" s="12">
        <f>+COUNTIF(K559:K559,"=Pte.")</f>
        <v>1</v>
      </c>
      <c r="I561" s="11" t="s">
        <v>18</v>
      </c>
      <c r="J561" s="13">
        <f>+SUMIF(K559:K559,"=Pte.",J559:J559)</f>
        <v>672.11</v>
      </c>
    </row>
    <row r="563" spans="1:12" x14ac:dyDescent="0.3">
      <c r="A563" s="5">
        <v>43000658</v>
      </c>
      <c r="B563" s="5" t="s">
        <v>621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3">
      <c r="C564" s="7" t="s">
        <v>559</v>
      </c>
      <c r="D564" s="7" t="s">
        <v>622</v>
      </c>
      <c r="E564" s="7" t="s">
        <v>559</v>
      </c>
      <c r="F564" s="8">
        <v>1</v>
      </c>
      <c r="G564" s="7" t="s">
        <v>623</v>
      </c>
      <c r="H564" s="9"/>
      <c r="I564" s="7"/>
      <c r="J564" s="10">
        <v>-3.46</v>
      </c>
      <c r="K564" s="7" t="s">
        <v>16</v>
      </c>
      <c r="L564" s="7"/>
    </row>
    <row r="566" spans="1:12" x14ac:dyDescent="0.3">
      <c r="G566" s="11" t="s">
        <v>17</v>
      </c>
      <c r="H566" s="12">
        <f>+COUNTIF(K564:K564,"=Pte.")</f>
        <v>1</v>
      </c>
      <c r="I566" s="11" t="s">
        <v>18</v>
      </c>
      <c r="J566" s="13">
        <f>+SUMIF(K564:K564,"=Pte.",J564:J564)</f>
        <v>-3.46</v>
      </c>
    </row>
    <row r="568" spans="1:12" x14ac:dyDescent="0.3">
      <c r="A568" s="5">
        <v>43000664</v>
      </c>
      <c r="B568" s="5" t="s">
        <v>624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3">
      <c r="C569" s="7" t="s">
        <v>625</v>
      </c>
      <c r="D569" s="7" t="s">
        <v>626</v>
      </c>
      <c r="E569" s="7" t="s">
        <v>625</v>
      </c>
      <c r="F569" s="8">
        <v>1</v>
      </c>
      <c r="G569" s="7" t="s">
        <v>627</v>
      </c>
      <c r="H569" s="9"/>
      <c r="I569" s="7"/>
      <c r="J569" s="10">
        <v>-76.58</v>
      </c>
      <c r="K569" s="7" t="s">
        <v>16</v>
      </c>
      <c r="L569" s="7"/>
    </row>
    <row r="570" spans="1:12" x14ac:dyDescent="0.3">
      <c r="C570" s="7" t="s">
        <v>628</v>
      </c>
      <c r="D570" s="7" t="s">
        <v>629</v>
      </c>
      <c r="E570" s="7" t="s">
        <v>628</v>
      </c>
      <c r="F570" s="8">
        <v>1</v>
      </c>
      <c r="G570" s="7" t="s">
        <v>630</v>
      </c>
      <c r="H570" s="9"/>
      <c r="I570" s="7"/>
      <c r="J570" s="10">
        <v>-418.95</v>
      </c>
      <c r="K570" s="7" t="s">
        <v>16</v>
      </c>
      <c r="L570" s="7"/>
    </row>
    <row r="571" spans="1:12" x14ac:dyDescent="0.3">
      <c r="C571" s="7" t="s">
        <v>549</v>
      </c>
      <c r="D571" s="7" t="s">
        <v>631</v>
      </c>
      <c r="E571" s="7" t="s">
        <v>549</v>
      </c>
      <c r="F571" s="8">
        <v>1</v>
      </c>
      <c r="G571" s="7" t="s">
        <v>632</v>
      </c>
      <c r="H571" s="9"/>
      <c r="I571" s="7"/>
      <c r="J571" s="10">
        <v>495.53</v>
      </c>
      <c r="K571" s="7" t="s">
        <v>16</v>
      </c>
      <c r="L571" s="7"/>
    </row>
    <row r="573" spans="1:12" x14ac:dyDescent="0.3">
      <c r="G573" s="11" t="s">
        <v>17</v>
      </c>
      <c r="H573" s="12">
        <f>+COUNTIF(K569:K571,"=Pte.")</f>
        <v>3</v>
      </c>
      <c r="I573" s="11" t="s">
        <v>18</v>
      </c>
      <c r="J573" s="13">
        <f>+SUMIF(K569:K571,"=Pte.",J569:J571)</f>
        <v>0</v>
      </c>
    </row>
    <row r="575" spans="1:12" x14ac:dyDescent="0.3">
      <c r="A575" s="5">
        <v>43000666</v>
      </c>
      <c r="B575" s="5" t="s">
        <v>633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3">
      <c r="C576" s="7" t="s">
        <v>634</v>
      </c>
      <c r="D576" s="7" t="s">
        <v>635</v>
      </c>
      <c r="E576" s="7" t="s">
        <v>634</v>
      </c>
      <c r="F576" s="8">
        <v>1</v>
      </c>
      <c r="G576" s="7" t="s">
        <v>636</v>
      </c>
      <c r="H576" s="9"/>
      <c r="I576" s="7"/>
      <c r="J576" s="10">
        <v>-3.74</v>
      </c>
      <c r="K576" s="7" t="s">
        <v>16</v>
      </c>
      <c r="L576" s="7"/>
    </row>
    <row r="577" spans="1:12" x14ac:dyDescent="0.3">
      <c r="C577" s="7" t="s">
        <v>378</v>
      </c>
      <c r="D577" s="7" t="s">
        <v>637</v>
      </c>
      <c r="E577" s="7" t="s">
        <v>378</v>
      </c>
      <c r="F577" s="8">
        <v>1</v>
      </c>
      <c r="G577" s="7" t="s">
        <v>638</v>
      </c>
      <c r="H577" s="9"/>
      <c r="I577" s="7"/>
      <c r="J577" s="10">
        <v>3.74</v>
      </c>
      <c r="K577" s="7" t="s">
        <v>16</v>
      </c>
      <c r="L577" s="7"/>
    </row>
    <row r="579" spans="1:12" x14ac:dyDescent="0.3">
      <c r="G579" s="11" t="s">
        <v>17</v>
      </c>
      <c r="H579" s="12">
        <f>+COUNTIF(K576:K577,"=Pte.")</f>
        <v>2</v>
      </c>
      <c r="I579" s="11" t="s">
        <v>18</v>
      </c>
      <c r="J579" s="13">
        <f>+SUMIF(K576:K577,"=Pte.",J576:J577)</f>
        <v>0</v>
      </c>
    </row>
    <row r="581" spans="1:12" x14ac:dyDescent="0.3">
      <c r="A581" s="5">
        <v>43000669</v>
      </c>
      <c r="B581" s="5" t="s">
        <v>639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3">
      <c r="C582" s="7" t="s">
        <v>400</v>
      </c>
      <c r="D582" s="7" t="s">
        <v>640</v>
      </c>
      <c r="E582" s="7" t="s">
        <v>400</v>
      </c>
      <c r="F582" s="8">
        <v>1</v>
      </c>
      <c r="G582" s="7" t="s">
        <v>641</v>
      </c>
      <c r="H582" s="9"/>
      <c r="I582" s="7"/>
      <c r="J582" s="10">
        <v>-1.62</v>
      </c>
      <c r="K582" s="7" t="s">
        <v>16</v>
      </c>
      <c r="L582" s="7"/>
    </row>
    <row r="583" spans="1:12" x14ac:dyDescent="0.3">
      <c r="C583" s="7" t="s">
        <v>400</v>
      </c>
      <c r="D583" s="7" t="s">
        <v>642</v>
      </c>
      <c r="E583" s="7" t="s">
        <v>400</v>
      </c>
      <c r="F583" s="8">
        <v>1</v>
      </c>
      <c r="G583" s="7" t="s">
        <v>643</v>
      </c>
      <c r="H583" s="9"/>
      <c r="I583" s="7"/>
      <c r="J583" s="10">
        <v>-3.85</v>
      </c>
      <c r="K583" s="7" t="s">
        <v>16</v>
      </c>
      <c r="L583" s="7"/>
    </row>
    <row r="584" spans="1:12" x14ac:dyDescent="0.3">
      <c r="C584" s="7" t="s">
        <v>644</v>
      </c>
      <c r="D584" s="7" t="s">
        <v>645</v>
      </c>
      <c r="E584" s="7" t="s">
        <v>644</v>
      </c>
      <c r="F584" s="8">
        <v>1</v>
      </c>
      <c r="G584" s="7" t="s">
        <v>646</v>
      </c>
      <c r="H584" s="9"/>
      <c r="I584" s="7"/>
      <c r="J584" s="10">
        <v>5.47</v>
      </c>
      <c r="K584" s="7" t="s">
        <v>16</v>
      </c>
      <c r="L584" s="7"/>
    </row>
    <row r="585" spans="1:12" x14ac:dyDescent="0.3">
      <c r="C585" s="7" t="s">
        <v>81</v>
      </c>
      <c r="D585" s="7" t="s">
        <v>647</v>
      </c>
      <c r="E585" s="7" t="s">
        <v>81</v>
      </c>
      <c r="F585" s="8">
        <v>1</v>
      </c>
      <c r="G585" s="7" t="s">
        <v>648</v>
      </c>
      <c r="H585" s="9"/>
      <c r="I585" s="7"/>
      <c r="J585" s="10">
        <v>-10.48</v>
      </c>
      <c r="K585" s="7" t="s">
        <v>16</v>
      </c>
      <c r="L585" s="7"/>
    </row>
    <row r="587" spans="1:12" x14ac:dyDescent="0.3">
      <c r="G587" s="11" t="s">
        <v>17</v>
      </c>
      <c r="H587" s="12">
        <f>+COUNTIF(K582:K585,"=Pte.")</f>
        <v>4</v>
      </c>
      <c r="I587" s="11" t="s">
        <v>18</v>
      </c>
      <c r="J587" s="13">
        <f>+SUMIF(K582:K585,"=Pte.",J582:J585)</f>
        <v>-10.48</v>
      </c>
    </row>
    <row r="589" spans="1:12" x14ac:dyDescent="0.3">
      <c r="A589" s="5">
        <v>43000671</v>
      </c>
      <c r="B589" s="5" t="s">
        <v>649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x14ac:dyDescent="0.3">
      <c r="C590" s="7" t="s">
        <v>162</v>
      </c>
      <c r="D590" s="7" t="s">
        <v>650</v>
      </c>
      <c r="E590" s="7" t="s">
        <v>162</v>
      </c>
      <c r="F590" s="8">
        <v>1</v>
      </c>
      <c r="G590" s="7" t="s">
        <v>651</v>
      </c>
      <c r="H590" s="9"/>
      <c r="I590" s="7"/>
      <c r="J590" s="10">
        <v>717.59</v>
      </c>
      <c r="K590" s="7" t="s">
        <v>16</v>
      </c>
      <c r="L590" s="7"/>
    </row>
    <row r="591" spans="1:12" x14ac:dyDescent="0.3">
      <c r="C591" s="7" t="s">
        <v>165</v>
      </c>
      <c r="D591" s="7" t="s">
        <v>652</v>
      </c>
      <c r="E591" s="7" t="s">
        <v>165</v>
      </c>
      <c r="F591" s="8">
        <v>1</v>
      </c>
      <c r="G591" s="7" t="s">
        <v>653</v>
      </c>
      <c r="H591" s="9"/>
      <c r="I591" s="7"/>
      <c r="J591" s="10">
        <v>574.14</v>
      </c>
      <c r="K591" s="7" t="s">
        <v>16</v>
      </c>
      <c r="L591" s="7"/>
    </row>
    <row r="593" spans="1:12" x14ac:dyDescent="0.3">
      <c r="G593" s="11" t="s">
        <v>17</v>
      </c>
      <c r="H593" s="12">
        <f>+COUNTIF(K590:K591,"=Pte.")</f>
        <v>2</v>
      </c>
      <c r="I593" s="11" t="s">
        <v>18</v>
      </c>
      <c r="J593" s="13">
        <f>+SUMIF(K590:K591,"=Pte.",J590:J591)</f>
        <v>1291.73</v>
      </c>
    </row>
    <row r="595" spans="1:12" x14ac:dyDescent="0.3">
      <c r="A595" s="5">
        <v>43000673</v>
      </c>
      <c r="B595" s="5" t="s">
        <v>654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x14ac:dyDescent="0.3">
      <c r="C596" s="7" t="s">
        <v>74</v>
      </c>
      <c r="D596" s="7" t="s">
        <v>655</v>
      </c>
      <c r="E596" s="7" t="s">
        <v>74</v>
      </c>
      <c r="F596" s="8">
        <v>1</v>
      </c>
      <c r="G596" s="7" t="s">
        <v>656</v>
      </c>
      <c r="H596" s="9"/>
      <c r="I596" s="7"/>
      <c r="J596" s="10">
        <v>-576</v>
      </c>
      <c r="K596" s="7" t="s">
        <v>16</v>
      </c>
      <c r="L596" s="7"/>
    </row>
    <row r="597" spans="1:12" x14ac:dyDescent="0.3">
      <c r="C597" s="7" t="s">
        <v>657</v>
      </c>
      <c r="D597" s="7" t="s">
        <v>658</v>
      </c>
      <c r="E597" s="7" t="s">
        <v>657</v>
      </c>
      <c r="F597" s="8">
        <v>1</v>
      </c>
      <c r="G597" s="7" t="s">
        <v>659</v>
      </c>
      <c r="H597" s="9"/>
      <c r="I597" s="7"/>
      <c r="J597" s="10">
        <v>638.86</v>
      </c>
      <c r="K597" s="7" t="s">
        <v>16</v>
      </c>
      <c r="L597" s="7"/>
    </row>
    <row r="598" spans="1:12" x14ac:dyDescent="0.3">
      <c r="C598" s="7" t="s">
        <v>660</v>
      </c>
      <c r="D598" s="7" t="s">
        <v>661</v>
      </c>
      <c r="E598" s="7" t="s">
        <v>660</v>
      </c>
      <c r="F598" s="8">
        <v>1</v>
      </c>
      <c r="G598" s="7" t="s">
        <v>662</v>
      </c>
      <c r="H598" s="9"/>
      <c r="I598" s="7"/>
      <c r="J598" s="10">
        <v>-61.47</v>
      </c>
      <c r="K598" s="7" t="s">
        <v>16</v>
      </c>
      <c r="L598" s="7"/>
    </row>
    <row r="599" spans="1:12" x14ac:dyDescent="0.3">
      <c r="C599" s="7" t="s">
        <v>663</v>
      </c>
      <c r="D599" s="7" t="s">
        <v>664</v>
      </c>
      <c r="E599" s="7" t="s">
        <v>663</v>
      </c>
      <c r="F599" s="8">
        <v>1</v>
      </c>
      <c r="G599" s="7" t="s">
        <v>665</v>
      </c>
      <c r="H599" s="9"/>
      <c r="I599" s="7"/>
      <c r="J599" s="10">
        <v>1225.8499999999999</v>
      </c>
      <c r="K599" s="7" t="s">
        <v>16</v>
      </c>
      <c r="L599" s="7"/>
    </row>
    <row r="600" spans="1:12" x14ac:dyDescent="0.3">
      <c r="C600" s="7" t="s">
        <v>663</v>
      </c>
      <c r="D600" s="7" t="s">
        <v>666</v>
      </c>
      <c r="E600" s="7" t="s">
        <v>663</v>
      </c>
      <c r="F600" s="8">
        <v>1</v>
      </c>
      <c r="G600" s="7" t="s">
        <v>667</v>
      </c>
      <c r="H600" s="9"/>
      <c r="I600" s="7"/>
      <c r="J600" s="10">
        <v>20.27</v>
      </c>
      <c r="K600" s="7" t="s">
        <v>16</v>
      </c>
      <c r="L600" s="7"/>
    </row>
    <row r="602" spans="1:12" x14ac:dyDescent="0.3">
      <c r="G602" s="11" t="s">
        <v>17</v>
      </c>
      <c r="H602" s="12">
        <f>+COUNTIF(K596:K600,"=Pte.")</f>
        <v>5</v>
      </c>
      <c r="I602" s="11" t="s">
        <v>18</v>
      </c>
      <c r="J602" s="13">
        <f>+SUMIF(K596:K600,"=Pte.",J596:J600)</f>
        <v>1247.51</v>
      </c>
    </row>
    <row r="604" spans="1:12" x14ac:dyDescent="0.3">
      <c r="A604" s="5">
        <v>43000679</v>
      </c>
      <c r="B604" s="5" t="s">
        <v>668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3">
      <c r="C605" s="7" t="s">
        <v>378</v>
      </c>
      <c r="D605" s="7" t="s">
        <v>669</v>
      </c>
      <c r="E605" s="7" t="s">
        <v>378</v>
      </c>
      <c r="F605" s="8">
        <v>1</v>
      </c>
      <c r="G605" s="7" t="s">
        <v>670</v>
      </c>
      <c r="H605" s="9"/>
      <c r="I605" s="7"/>
      <c r="J605" s="10">
        <v>1973.7</v>
      </c>
      <c r="K605" s="7" t="s">
        <v>16</v>
      </c>
      <c r="L605" s="7"/>
    </row>
    <row r="606" spans="1:12" x14ac:dyDescent="0.3">
      <c r="C606" s="7" t="s">
        <v>136</v>
      </c>
      <c r="D606" s="7" t="s">
        <v>671</v>
      </c>
      <c r="E606" s="7" t="s">
        <v>136</v>
      </c>
      <c r="F606" s="8">
        <v>1</v>
      </c>
      <c r="G606" s="7" t="s">
        <v>672</v>
      </c>
      <c r="H606" s="9"/>
      <c r="I606" s="7"/>
      <c r="J606" s="10">
        <v>-15.3</v>
      </c>
      <c r="K606" s="7" t="s">
        <v>16</v>
      </c>
      <c r="L606" s="7"/>
    </row>
    <row r="607" spans="1:12" x14ac:dyDescent="0.3">
      <c r="C607" s="7" t="s">
        <v>136</v>
      </c>
      <c r="D607" s="7" t="s">
        <v>673</v>
      </c>
      <c r="E607" s="7" t="s">
        <v>136</v>
      </c>
      <c r="F607" s="8">
        <v>1</v>
      </c>
      <c r="G607" s="7" t="s">
        <v>674</v>
      </c>
      <c r="H607" s="9"/>
      <c r="I607" s="7"/>
      <c r="J607" s="10">
        <v>-59.22</v>
      </c>
      <c r="K607" s="7" t="s">
        <v>16</v>
      </c>
      <c r="L607" s="7"/>
    </row>
    <row r="609" spans="1:12" x14ac:dyDescent="0.3">
      <c r="G609" s="11" t="s">
        <v>17</v>
      </c>
      <c r="H609" s="12">
        <f>+COUNTIF(K605:K607,"=Pte.")</f>
        <v>3</v>
      </c>
      <c r="I609" s="11" t="s">
        <v>18</v>
      </c>
      <c r="J609" s="13">
        <f>+SUMIF(K605:K607,"=Pte.",J605:J607)</f>
        <v>1899.18</v>
      </c>
    </row>
    <row r="611" spans="1:12" x14ac:dyDescent="0.3">
      <c r="A611" s="5">
        <v>43000681</v>
      </c>
      <c r="B611" s="5" t="s">
        <v>675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x14ac:dyDescent="0.3">
      <c r="C612" s="7" t="s">
        <v>644</v>
      </c>
      <c r="D612" s="7" t="s">
        <v>676</v>
      </c>
      <c r="E612" s="7" t="s">
        <v>644</v>
      </c>
      <c r="F612" s="8">
        <v>1</v>
      </c>
      <c r="G612" s="7" t="s">
        <v>677</v>
      </c>
      <c r="H612" s="9"/>
      <c r="I612" s="7"/>
      <c r="J612" s="10">
        <v>994.15</v>
      </c>
      <c r="K612" s="7" t="s">
        <v>16</v>
      </c>
      <c r="L612" s="7"/>
    </row>
    <row r="613" spans="1:12" x14ac:dyDescent="0.3">
      <c r="C613" s="7" t="s">
        <v>678</v>
      </c>
      <c r="D613" s="7" t="s">
        <v>679</v>
      </c>
      <c r="E613" s="7" t="s">
        <v>678</v>
      </c>
      <c r="F613" s="8">
        <v>1</v>
      </c>
      <c r="G613" s="7" t="s">
        <v>680</v>
      </c>
      <c r="H613" s="9"/>
      <c r="I613" s="7"/>
      <c r="J613" s="10">
        <v>85.5</v>
      </c>
      <c r="K613" s="7" t="s">
        <v>16</v>
      </c>
      <c r="L613" s="7"/>
    </row>
    <row r="614" spans="1:12" x14ac:dyDescent="0.3">
      <c r="C614" s="7" t="s">
        <v>678</v>
      </c>
      <c r="D614" s="7" t="s">
        <v>681</v>
      </c>
      <c r="E614" s="7" t="s">
        <v>678</v>
      </c>
      <c r="F614" s="8">
        <v>1</v>
      </c>
      <c r="G614" s="7" t="s">
        <v>682</v>
      </c>
      <c r="H614" s="9"/>
      <c r="I614" s="7"/>
      <c r="J614" s="10">
        <v>21.07</v>
      </c>
      <c r="K614" s="7" t="s">
        <v>16</v>
      </c>
      <c r="L614" s="7"/>
    </row>
    <row r="616" spans="1:12" x14ac:dyDescent="0.3">
      <c r="G616" s="11" t="s">
        <v>17</v>
      </c>
      <c r="H616" s="12">
        <f>+COUNTIF(K612:K614,"=Pte.")</f>
        <v>3</v>
      </c>
      <c r="I616" s="11" t="s">
        <v>18</v>
      </c>
      <c r="J616" s="13">
        <f>+SUMIF(K612:K614,"=Pte.",J612:J614)</f>
        <v>1100.72</v>
      </c>
    </row>
    <row r="618" spans="1:12" x14ac:dyDescent="0.3">
      <c r="A618" s="5">
        <v>43000683</v>
      </c>
      <c r="B618" s="5" t="s">
        <v>683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x14ac:dyDescent="0.3">
      <c r="C619" s="7" t="s">
        <v>186</v>
      </c>
      <c r="D619" s="7" t="s">
        <v>684</v>
      </c>
      <c r="E619" s="7" t="s">
        <v>186</v>
      </c>
      <c r="F619" s="8">
        <v>1</v>
      </c>
      <c r="G619" s="7" t="s">
        <v>685</v>
      </c>
      <c r="H619" s="9"/>
      <c r="I619" s="7"/>
      <c r="J619" s="10">
        <v>982.89</v>
      </c>
      <c r="K619" s="7" t="s">
        <v>16</v>
      </c>
      <c r="L619" s="7"/>
    </row>
    <row r="621" spans="1:12" x14ac:dyDescent="0.3">
      <c r="G621" s="11" t="s">
        <v>17</v>
      </c>
      <c r="H621" s="12">
        <f>+COUNTIF(K619:K619,"=Pte.")</f>
        <v>1</v>
      </c>
      <c r="I621" s="11" t="s">
        <v>18</v>
      </c>
      <c r="J621" s="13">
        <f>+SUMIF(K619:K619,"=Pte.",J619:J619)</f>
        <v>982.89</v>
      </c>
    </row>
    <row r="623" spans="1:12" x14ac:dyDescent="0.3">
      <c r="A623" s="5">
        <v>43000684</v>
      </c>
      <c r="B623" s="5" t="s">
        <v>686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x14ac:dyDescent="0.3">
      <c r="C624" s="7" t="s">
        <v>687</v>
      </c>
      <c r="D624" s="7" t="s">
        <v>688</v>
      </c>
      <c r="E624" s="7" t="s">
        <v>687</v>
      </c>
      <c r="F624" s="8">
        <v>1</v>
      </c>
      <c r="G624" s="7" t="s">
        <v>689</v>
      </c>
      <c r="H624" s="9"/>
      <c r="I624" s="7"/>
      <c r="J624" s="10">
        <v>-29.37</v>
      </c>
      <c r="K624" s="7" t="s">
        <v>16</v>
      </c>
      <c r="L624" s="7"/>
    </row>
    <row r="626" spans="1:12" x14ac:dyDescent="0.3">
      <c r="G626" s="11" t="s">
        <v>17</v>
      </c>
      <c r="H626" s="12">
        <f>+COUNTIF(K624:K624,"=Pte.")</f>
        <v>1</v>
      </c>
      <c r="I626" s="11" t="s">
        <v>18</v>
      </c>
      <c r="J626" s="13">
        <f>+SUMIF(K624:K624,"=Pte.",J624:J624)</f>
        <v>-29.37</v>
      </c>
    </row>
    <row r="628" spans="1:12" x14ac:dyDescent="0.3">
      <c r="A628" s="5">
        <v>43000686</v>
      </c>
      <c r="B628" s="5" t="s">
        <v>690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x14ac:dyDescent="0.3">
      <c r="C629" s="7" t="s">
        <v>266</v>
      </c>
      <c r="D629" s="7" t="s">
        <v>691</v>
      </c>
      <c r="E629" s="7" t="s">
        <v>266</v>
      </c>
      <c r="F629" s="8">
        <v>1</v>
      </c>
      <c r="G629" s="7" t="s">
        <v>692</v>
      </c>
      <c r="H629" s="9"/>
      <c r="I629" s="7"/>
      <c r="J629" s="10">
        <v>341.73</v>
      </c>
      <c r="K629" s="7" t="s">
        <v>16</v>
      </c>
      <c r="L629" s="7"/>
    </row>
    <row r="631" spans="1:12" x14ac:dyDescent="0.3">
      <c r="G631" s="11" t="s">
        <v>17</v>
      </c>
      <c r="H631" s="12">
        <f>+COUNTIF(K629:K629,"=Pte.")</f>
        <v>1</v>
      </c>
      <c r="I631" s="11" t="s">
        <v>18</v>
      </c>
      <c r="J631" s="13">
        <f>+SUMIF(K629:K629,"=Pte.",J629:J629)</f>
        <v>341.73</v>
      </c>
    </row>
    <row r="633" spans="1:12" x14ac:dyDescent="0.3">
      <c r="A633" s="5">
        <v>43000700</v>
      </c>
      <c r="B633" s="5" t="s">
        <v>693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spans="1:12" x14ac:dyDescent="0.3">
      <c r="C634" s="7" t="s">
        <v>406</v>
      </c>
      <c r="D634" s="7" t="s">
        <v>694</v>
      </c>
      <c r="E634" s="7" t="s">
        <v>406</v>
      </c>
      <c r="F634" s="8">
        <v>1</v>
      </c>
      <c r="G634" s="7" t="s">
        <v>695</v>
      </c>
      <c r="H634" s="9"/>
      <c r="I634" s="7"/>
      <c r="J634" s="10">
        <v>233.82</v>
      </c>
      <c r="K634" s="7" t="s">
        <v>16</v>
      </c>
      <c r="L634" s="7"/>
    </row>
    <row r="636" spans="1:12" x14ac:dyDescent="0.3">
      <c r="G636" s="11" t="s">
        <v>17</v>
      </c>
      <c r="H636" s="12">
        <f>+COUNTIF(K634:K634,"=Pte.")</f>
        <v>1</v>
      </c>
      <c r="I636" s="11" t="s">
        <v>18</v>
      </c>
      <c r="J636" s="13">
        <f>+SUMIF(K634:K634,"=Pte.",J634:J634)</f>
        <v>233.82</v>
      </c>
    </row>
    <row r="638" spans="1:12" x14ac:dyDescent="0.3">
      <c r="A638" s="5">
        <v>43000712</v>
      </c>
      <c r="B638" s="5" t="s">
        <v>696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spans="1:12" x14ac:dyDescent="0.3">
      <c r="C639" s="7" t="s">
        <v>628</v>
      </c>
      <c r="D639" s="7" t="s">
        <v>697</v>
      </c>
      <c r="E639" s="7" t="s">
        <v>628</v>
      </c>
      <c r="F639" s="8">
        <v>1</v>
      </c>
      <c r="G639" s="7" t="s">
        <v>698</v>
      </c>
      <c r="H639" s="9"/>
      <c r="I639" s="7"/>
      <c r="J639" s="10">
        <v>-11.52</v>
      </c>
      <c r="K639" s="7" t="s">
        <v>16</v>
      </c>
      <c r="L639" s="7"/>
    </row>
    <row r="640" spans="1:12" x14ac:dyDescent="0.3">
      <c r="C640" s="7" t="s">
        <v>195</v>
      </c>
      <c r="D640" s="7" t="s">
        <v>699</v>
      </c>
      <c r="E640" s="7" t="s">
        <v>195</v>
      </c>
      <c r="F640" s="8">
        <v>1</v>
      </c>
      <c r="G640" s="7" t="s">
        <v>700</v>
      </c>
      <c r="H640" s="9"/>
      <c r="I640" s="7"/>
      <c r="J640" s="10">
        <v>11.52</v>
      </c>
      <c r="K640" s="7" t="s">
        <v>16</v>
      </c>
      <c r="L640" s="7"/>
    </row>
    <row r="641" spans="1:12" x14ac:dyDescent="0.3">
      <c r="C641" s="7" t="s">
        <v>158</v>
      </c>
      <c r="D641" s="7" t="s">
        <v>701</v>
      </c>
      <c r="E641" s="7" t="s">
        <v>158</v>
      </c>
      <c r="F641" s="8">
        <v>1</v>
      </c>
      <c r="G641" s="7" t="s">
        <v>702</v>
      </c>
      <c r="H641" s="9"/>
      <c r="I641" s="7"/>
      <c r="J641" s="10">
        <v>-28.89</v>
      </c>
      <c r="K641" s="7" t="s">
        <v>16</v>
      </c>
      <c r="L641" s="7"/>
    </row>
    <row r="643" spans="1:12" x14ac:dyDescent="0.3">
      <c r="G643" s="11" t="s">
        <v>17</v>
      </c>
      <c r="H643" s="12">
        <f>+COUNTIF(K639:K641,"=Pte.")</f>
        <v>3</v>
      </c>
      <c r="I643" s="11" t="s">
        <v>18</v>
      </c>
      <c r="J643" s="13">
        <f>+SUMIF(K639:K641,"=Pte.",J639:J641)</f>
        <v>-28.89</v>
      </c>
    </row>
    <row r="645" spans="1:12" x14ac:dyDescent="0.3">
      <c r="A645" s="5">
        <v>43000717</v>
      </c>
      <c r="B645" s="5" t="s">
        <v>703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x14ac:dyDescent="0.3">
      <c r="C646" s="7" t="s">
        <v>704</v>
      </c>
      <c r="D646" s="7" t="s">
        <v>705</v>
      </c>
      <c r="E646" s="7" t="s">
        <v>704</v>
      </c>
      <c r="F646" s="8">
        <v>1</v>
      </c>
      <c r="G646" s="7" t="s">
        <v>706</v>
      </c>
      <c r="H646" s="9"/>
      <c r="I646" s="7"/>
      <c r="J646" s="10">
        <v>-8.67</v>
      </c>
      <c r="K646" s="7" t="s">
        <v>16</v>
      </c>
      <c r="L646" s="7"/>
    </row>
    <row r="647" spans="1:12" x14ac:dyDescent="0.3">
      <c r="C647" s="7" t="s">
        <v>707</v>
      </c>
      <c r="D647" s="7" t="s">
        <v>708</v>
      </c>
      <c r="E647" s="7" t="s">
        <v>707</v>
      </c>
      <c r="F647" s="8">
        <v>1</v>
      </c>
      <c r="G647" s="7" t="s">
        <v>709</v>
      </c>
      <c r="H647" s="9"/>
      <c r="I647" s="7"/>
      <c r="J647" s="10">
        <v>-4.71</v>
      </c>
      <c r="K647" s="7" t="s">
        <v>16</v>
      </c>
      <c r="L647" s="7"/>
    </row>
    <row r="648" spans="1:12" x14ac:dyDescent="0.3">
      <c r="C648" s="7" t="s">
        <v>382</v>
      </c>
      <c r="D648" s="7" t="s">
        <v>710</v>
      </c>
      <c r="E648" s="7" t="s">
        <v>382</v>
      </c>
      <c r="F648" s="8">
        <v>1</v>
      </c>
      <c r="G648" s="7" t="s">
        <v>711</v>
      </c>
      <c r="H648" s="9"/>
      <c r="I648" s="7"/>
      <c r="J648" s="10">
        <v>4.7</v>
      </c>
      <c r="K648" s="7" t="s">
        <v>16</v>
      </c>
      <c r="L648" s="7"/>
    </row>
    <row r="650" spans="1:12" x14ac:dyDescent="0.3">
      <c r="G650" s="11" t="s">
        <v>17</v>
      </c>
      <c r="H650" s="12">
        <f>+COUNTIF(K646:K648,"=Pte.")</f>
        <v>3</v>
      </c>
      <c r="I650" s="11" t="s">
        <v>18</v>
      </c>
      <c r="J650" s="13">
        <f>+SUMIF(K646:K648,"=Pte.",J646:J648)</f>
        <v>-8.68</v>
      </c>
    </row>
    <row r="652" spans="1:12" x14ac:dyDescent="0.3">
      <c r="A652" s="5">
        <v>43000738</v>
      </c>
      <c r="B652" s="5" t="s">
        <v>712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x14ac:dyDescent="0.3">
      <c r="C653" s="7" t="s">
        <v>713</v>
      </c>
      <c r="D653" s="7" t="s">
        <v>714</v>
      </c>
      <c r="E653" s="7" t="s">
        <v>713</v>
      </c>
      <c r="F653" s="8">
        <v>1</v>
      </c>
      <c r="G653" s="7" t="s">
        <v>715</v>
      </c>
      <c r="H653" s="9"/>
      <c r="I653" s="7"/>
      <c r="J653" s="10">
        <v>-10.71</v>
      </c>
      <c r="K653" s="7" t="s">
        <v>16</v>
      </c>
      <c r="L653" s="7"/>
    </row>
    <row r="654" spans="1:12" x14ac:dyDescent="0.3">
      <c r="C654" s="7" t="s">
        <v>219</v>
      </c>
      <c r="D654" s="7" t="s">
        <v>716</v>
      </c>
      <c r="E654" s="7" t="s">
        <v>219</v>
      </c>
      <c r="F654" s="8">
        <v>1</v>
      </c>
      <c r="G654" s="7" t="s">
        <v>717</v>
      </c>
      <c r="H654" s="9"/>
      <c r="I654" s="7"/>
      <c r="J654" s="10">
        <v>1861.65</v>
      </c>
      <c r="K654" s="7" t="s">
        <v>16</v>
      </c>
      <c r="L654" s="7"/>
    </row>
    <row r="655" spans="1:12" x14ac:dyDescent="0.3">
      <c r="C655" s="7" t="s">
        <v>13</v>
      </c>
      <c r="D655" s="7" t="s">
        <v>718</v>
      </c>
      <c r="E655" s="7" t="s">
        <v>13</v>
      </c>
      <c r="F655" s="8">
        <v>1</v>
      </c>
      <c r="G655" s="7" t="s">
        <v>719</v>
      </c>
      <c r="H655" s="9"/>
      <c r="I655" s="7"/>
      <c r="J655" s="10">
        <v>-12.24</v>
      </c>
      <c r="K655" s="7" t="s">
        <v>16</v>
      </c>
      <c r="L655" s="7"/>
    </row>
    <row r="657" spans="1:12" x14ac:dyDescent="0.3">
      <c r="G657" s="11" t="s">
        <v>17</v>
      </c>
      <c r="H657" s="12">
        <f>+COUNTIF(K653:K655,"=Pte.")</f>
        <v>3</v>
      </c>
      <c r="I657" s="11" t="s">
        <v>18</v>
      </c>
      <c r="J657" s="13">
        <f>+SUMIF(K653:K655,"=Pte.",J653:J655)</f>
        <v>1838.7</v>
      </c>
    </row>
    <row r="659" spans="1:12" x14ac:dyDescent="0.3">
      <c r="A659" s="5">
        <v>43000746</v>
      </c>
      <c r="B659" s="5" t="s">
        <v>720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x14ac:dyDescent="0.3">
      <c r="C660" s="7" t="s">
        <v>288</v>
      </c>
      <c r="D660" s="7" t="s">
        <v>721</v>
      </c>
      <c r="E660" s="7" t="s">
        <v>288</v>
      </c>
      <c r="F660" s="8">
        <v>1</v>
      </c>
      <c r="G660" s="7" t="s">
        <v>722</v>
      </c>
      <c r="H660" s="9"/>
      <c r="I660" s="7"/>
      <c r="J660" s="10">
        <v>912.46</v>
      </c>
      <c r="K660" s="7" t="s">
        <v>16</v>
      </c>
      <c r="L660" s="7"/>
    </row>
    <row r="662" spans="1:12" x14ac:dyDescent="0.3">
      <c r="G662" s="11" t="s">
        <v>17</v>
      </c>
      <c r="H662" s="12">
        <f>+COUNTIF(K660:K660,"=Pte.")</f>
        <v>1</v>
      </c>
      <c r="I662" s="11" t="s">
        <v>18</v>
      </c>
      <c r="J662" s="13">
        <f>+SUMIF(K660:K660,"=Pte.",J660:J660)</f>
        <v>912.46</v>
      </c>
    </row>
    <row r="664" spans="1:12" x14ac:dyDescent="0.3">
      <c r="A664" s="5">
        <v>43000749</v>
      </c>
      <c r="B664" s="5" t="s">
        <v>723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spans="1:12" x14ac:dyDescent="0.3">
      <c r="C665" s="7" t="s">
        <v>724</v>
      </c>
      <c r="D665" s="7" t="s">
        <v>725</v>
      </c>
      <c r="E665" s="7" t="s">
        <v>724</v>
      </c>
      <c r="F665" s="8">
        <v>1</v>
      </c>
      <c r="G665" s="7" t="s">
        <v>726</v>
      </c>
      <c r="H665" s="9"/>
      <c r="I665" s="7"/>
      <c r="J665" s="10">
        <v>1498.65</v>
      </c>
      <c r="K665" s="7" t="s">
        <v>16</v>
      </c>
      <c r="L665" s="7"/>
    </row>
    <row r="667" spans="1:12" x14ac:dyDescent="0.3">
      <c r="G667" s="11" t="s">
        <v>17</v>
      </c>
      <c r="H667" s="12">
        <f>+COUNTIF(K665:K665,"=Pte.")</f>
        <v>1</v>
      </c>
      <c r="I667" s="11" t="s">
        <v>18</v>
      </c>
      <c r="J667" s="13">
        <f>+SUMIF(K665:K665,"=Pte.",J665:J665)</f>
        <v>1498.65</v>
      </c>
    </row>
    <row r="669" spans="1:12" x14ac:dyDescent="0.3">
      <c r="A669" s="5">
        <v>43000754</v>
      </c>
      <c r="B669" s="5" t="s">
        <v>727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spans="1:12" x14ac:dyDescent="0.3">
      <c r="C670" s="7" t="s">
        <v>628</v>
      </c>
      <c r="D670" s="7" t="s">
        <v>728</v>
      </c>
      <c r="E670" s="7" t="s">
        <v>628</v>
      </c>
      <c r="F670" s="8">
        <v>1</v>
      </c>
      <c r="G670" s="7" t="s">
        <v>729</v>
      </c>
      <c r="H670" s="9"/>
      <c r="I670" s="7"/>
      <c r="J670" s="10">
        <v>-6.06</v>
      </c>
      <c r="K670" s="7" t="s">
        <v>16</v>
      </c>
      <c r="L670" s="7"/>
    </row>
    <row r="671" spans="1:12" x14ac:dyDescent="0.3">
      <c r="C671" s="7" t="s">
        <v>730</v>
      </c>
      <c r="D671" s="7" t="s">
        <v>731</v>
      </c>
      <c r="E671" s="7" t="s">
        <v>730</v>
      </c>
      <c r="F671" s="8">
        <v>1</v>
      </c>
      <c r="G671" s="7" t="s">
        <v>732</v>
      </c>
      <c r="H671" s="9"/>
      <c r="I671" s="7"/>
      <c r="J671" s="10">
        <v>6.06</v>
      </c>
      <c r="K671" s="7" t="s">
        <v>16</v>
      </c>
      <c r="L671" s="7"/>
    </row>
    <row r="673" spans="1:12" x14ac:dyDescent="0.3">
      <c r="G673" s="11" t="s">
        <v>17</v>
      </c>
      <c r="H673" s="12">
        <f>+COUNTIF(K670:K671,"=Pte.")</f>
        <v>2</v>
      </c>
      <c r="I673" s="11" t="s">
        <v>18</v>
      </c>
      <c r="J673" s="13">
        <f>+SUMIF(K670:K671,"=Pte.",J670:J671)</f>
        <v>0</v>
      </c>
    </row>
    <row r="675" spans="1:12" x14ac:dyDescent="0.3">
      <c r="A675" s="5">
        <v>43000755</v>
      </c>
      <c r="B675" s="5" t="s">
        <v>733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spans="1:12" x14ac:dyDescent="0.3">
      <c r="C676" s="7" t="s">
        <v>734</v>
      </c>
      <c r="D676" s="7" t="s">
        <v>735</v>
      </c>
      <c r="E676" s="7" t="s">
        <v>734</v>
      </c>
      <c r="F676" s="8">
        <v>1</v>
      </c>
      <c r="G676" s="7" t="s">
        <v>736</v>
      </c>
      <c r="H676" s="9"/>
      <c r="I676" s="7"/>
      <c r="J676" s="10">
        <v>-6.32</v>
      </c>
      <c r="K676" s="7" t="s">
        <v>16</v>
      </c>
      <c r="L676" s="7"/>
    </row>
    <row r="677" spans="1:12" x14ac:dyDescent="0.3">
      <c r="C677" s="7" t="s">
        <v>737</v>
      </c>
      <c r="D677" s="7" t="s">
        <v>738</v>
      </c>
      <c r="E677" s="7" t="s">
        <v>737</v>
      </c>
      <c r="F677" s="8">
        <v>1</v>
      </c>
      <c r="G677" s="7" t="s">
        <v>739</v>
      </c>
      <c r="H677" s="9"/>
      <c r="I677" s="7"/>
      <c r="J677" s="10">
        <v>2038.75</v>
      </c>
      <c r="K677" s="7" t="s">
        <v>16</v>
      </c>
      <c r="L677" s="7"/>
    </row>
    <row r="678" spans="1:12" x14ac:dyDescent="0.3">
      <c r="C678" s="7" t="s">
        <v>177</v>
      </c>
      <c r="D678" s="7" t="s">
        <v>740</v>
      </c>
      <c r="E678" s="7" t="s">
        <v>177</v>
      </c>
      <c r="F678" s="8">
        <v>1</v>
      </c>
      <c r="G678" s="7" t="s">
        <v>741</v>
      </c>
      <c r="H678" s="9"/>
      <c r="I678" s="7"/>
      <c r="J678" s="10">
        <v>-90.76</v>
      </c>
      <c r="K678" s="7" t="s">
        <v>16</v>
      </c>
      <c r="L678" s="7"/>
    </row>
    <row r="679" spans="1:12" x14ac:dyDescent="0.3">
      <c r="C679" s="7" t="s">
        <v>177</v>
      </c>
      <c r="D679" s="7" t="s">
        <v>742</v>
      </c>
      <c r="E679" s="7" t="s">
        <v>177</v>
      </c>
      <c r="F679" s="8">
        <v>1</v>
      </c>
      <c r="G679" s="7" t="s">
        <v>743</v>
      </c>
      <c r="H679" s="9"/>
      <c r="I679" s="7"/>
      <c r="J679" s="10">
        <v>-188.52</v>
      </c>
      <c r="K679" s="7" t="s">
        <v>16</v>
      </c>
      <c r="L679" s="7"/>
    </row>
    <row r="680" spans="1:12" x14ac:dyDescent="0.3">
      <c r="C680" s="7" t="s">
        <v>177</v>
      </c>
      <c r="D680" s="7" t="s">
        <v>744</v>
      </c>
      <c r="E680" s="7" t="s">
        <v>177</v>
      </c>
      <c r="F680" s="8">
        <v>1</v>
      </c>
      <c r="G680" s="7" t="s">
        <v>745</v>
      </c>
      <c r="H680" s="9"/>
      <c r="I680" s="7"/>
      <c r="J680" s="10">
        <v>-558.24</v>
      </c>
      <c r="K680" s="7" t="s">
        <v>16</v>
      </c>
      <c r="L680" s="7"/>
    </row>
    <row r="682" spans="1:12" x14ac:dyDescent="0.3">
      <c r="G682" s="11" t="s">
        <v>17</v>
      </c>
      <c r="H682" s="12">
        <f>+COUNTIF(K676:K680,"=Pte.")</f>
        <v>5</v>
      </c>
      <c r="I682" s="11" t="s">
        <v>18</v>
      </c>
      <c r="J682" s="13">
        <f>+SUMIF(K676:K680,"=Pte.",J676:J680)</f>
        <v>1194.9100000000001</v>
      </c>
    </row>
    <row r="684" spans="1:12" x14ac:dyDescent="0.3">
      <c r="A684" s="5">
        <v>43000756</v>
      </c>
      <c r="B684" s="5" t="s">
        <v>746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x14ac:dyDescent="0.3">
      <c r="C685" s="7" t="s">
        <v>747</v>
      </c>
      <c r="D685" s="7" t="s">
        <v>748</v>
      </c>
      <c r="E685" s="7" t="s">
        <v>747</v>
      </c>
      <c r="F685" s="8">
        <v>1</v>
      </c>
      <c r="G685" s="7" t="s">
        <v>749</v>
      </c>
      <c r="H685" s="9"/>
      <c r="I685" s="7"/>
      <c r="J685" s="10">
        <v>100.83</v>
      </c>
      <c r="K685" s="7" t="s">
        <v>16</v>
      </c>
      <c r="L685" s="7"/>
    </row>
    <row r="686" spans="1:12" x14ac:dyDescent="0.3">
      <c r="C686" s="7" t="s">
        <v>750</v>
      </c>
      <c r="D686" s="7" t="s">
        <v>751</v>
      </c>
      <c r="E686" s="7" t="s">
        <v>750</v>
      </c>
      <c r="F686" s="8">
        <v>1</v>
      </c>
      <c r="G686" s="7" t="s">
        <v>752</v>
      </c>
      <c r="H686" s="9"/>
      <c r="I686" s="7"/>
      <c r="J686" s="10">
        <v>-80.540000000000006</v>
      </c>
      <c r="K686" s="7" t="s">
        <v>16</v>
      </c>
      <c r="L686" s="7"/>
    </row>
    <row r="687" spans="1:12" x14ac:dyDescent="0.3">
      <c r="C687" s="7" t="s">
        <v>491</v>
      </c>
      <c r="D687" s="7" t="s">
        <v>753</v>
      </c>
      <c r="E687" s="7" t="s">
        <v>491</v>
      </c>
      <c r="F687" s="8">
        <v>1</v>
      </c>
      <c r="G687" s="7" t="s">
        <v>754</v>
      </c>
      <c r="H687" s="9"/>
      <c r="I687" s="7"/>
      <c r="J687" s="10">
        <v>288.31</v>
      </c>
      <c r="K687" s="7" t="s">
        <v>16</v>
      </c>
      <c r="L687" s="7"/>
    </row>
    <row r="689" spans="1:12" x14ac:dyDescent="0.3">
      <c r="G689" s="11" t="s">
        <v>17</v>
      </c>
      <c r="H689" s="12">
        <f>+COUNTIF(K685:K687,"=Pte.")</f>
        <v>3</v>
      </c>
      <c r="I689" s="11" t="s">
        <v>18</v>
      </c>
      <c r="J689" s="13">
        <f>+SUMIF(K685:K687,"=Pte.",J685:J687)</f>
        <v>308.60000000000002</v>
      </c>
    </row>
    <row r="691" spans="1:12" x14ac:dyDescent="0.3">
      <c r="A691" s="5">
        <v>43000757</v>
      </c>
      <c r="B691" s="5" t="s">
        <v>755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spans="1:12" x14ac:dyDescent="0.3">
      <c r="C692" s="7" t="s">
        <v>756</v>
      </c>
      <c r="D692" s="7" t="s">
        <v>757</v>
      </c>
      <c r="E692" s="7" t="s">
        <v>756</v>
      </c>
      <c r="F692" s="8">
        <v>1</v>
      </c>
      <c r="G692" s="7" t="s">
        <v>758</v>
      </c>
      <c r="H692" s="9"/>
      <c r="I692" s="7"/>
      <c r="J692" s="10">
        <v>-5.76</v>
      </c>
      <c r="K692" s="7" t="s">
        <v>16</v>
      </c>
      <c r="L692" s="7"/>
    </row>
    <row r="693" spans="1:12" x14ac:dyDescent="0.3">
      <c r="C693" s="7" t="s">
        <v>368</v>
      </c>
      <c r="D693" s="7" t="s">
        <v>759</v>
      </c>
      <c r="E693" s="7" t="s">
        <v>368</v>
      </c>
      <c r="F693" s="8">
        <v>1</v>
      </c>
      <c r="G693" s="7" t="s">
        <v>760</v>
      </c>
      <c r="H693" s="9"/>
      <c r="I693" s="7"/>
      <c r="J693" s="10">
        <v>5.76</v>
      </c>
      <c r="K693" s="7" t="s">
        <v>16</v>
      </c>
      <c r="L693" s="7"/>
    </row>
    <row r="694" spans="1:12" x14ac:dyDescent="0.3">
      <c r="C694" s="7" t="s">
        <v>400</v>
      </c>
      <c r="D694" s="7" t="s">
        <v>761</v>
      </c>
      <c r="E694" s="7" t="s">
        <v>400</v>
      </c>
      <c r="F694" s="8">
        <v>1</v>
      </c>
      <c r="G694" s="7" t="s">
        <v>762</v>
      </c>
      <c r="H694" s="9"/>
      <c r="I694" s="7"/>
      <c r="J694" s="10">
        <v>-2.4</v>
      </c>
      <c r="K694" s="7" t="s">
        <v>16</v>
      </c>
      <c r="L694" s="7"/>
    </row>
    <row r="696" spans="1:12" x14ac:dyDescent="0.3">
      <c r="G696" s="11" t="s">
        <v>17</v>
      </c>
      <c r="H696" s="12">
        <f>+COUNTIF(K692:K694,"=Pte.")</f>
        <v>3</v>
      </c>
      <c r="I696" s="11" t="s">
        <v>18</v>
      </c>
      <c r="J696" s="13">
        <f>+SUMIF(K692:K694,"=Pte.",J692:J694)</f>
        <v>-2.4</v>
      </c>
    </row>
    <row r="698" spans="1:12" x14ac:dyDescent="0.3">
      <c r="A698" s="5">
        <v>43000759</v>
      </c>
      <c r="B698" s="5" t="s">
        <v>763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spans="1:12" x14ac:dyDescent="0.3">
      <c r="C699" s="7" t="s">
        <v>734</v>
      </c>
      <c r="D699" s="7" t="s">
        <v>764</v>
      </c>
      <c r="E699" s="7" t="s">
        <v>734</v>
      </c>
      <c r="F699" s="8">
        <v>1</v>
      </c>
      <c r="G699" s="7" t="s">
        <v>765</v>
      </c>
      <c r="H699" s="9"/>
      <c r="I699" s="7"/>
      <c r="J699" s="10">
        <v>-11.93</v>
      </c>
      <c r="K699" s="7" t="s">
        <v>16</v>
      </c>
      <c r="L699" s="7"/>
    </row>
    <row r="700" spans="1:12" x14ac:dyDescent="0.3">
      <c r="C700" s="7" t="s">
        <v>364</v>
      </c>
      <c r="D700" s="7" t="s">
        <v>766</v>
      </c>
      <c r="E700" s="7" t="s">
        <v>364</v>
      </c>
      <c r="F700" s="8">
        <v>1</v>
      </c>
      <c r="G700" s="7" t="s">
        <v>767</v>
      </c>
      <c r="H700" s="9"/>
      <c r="I700" s="7"/>
      <c r="J700" s="10">
        <v>11.93</v>
      </c>
      <c r="K700" s="7" t="s">
        <v>16</v>
      </c>
      <c r="L700" s="7"/>
    </row>
    <row r="702" spans="1:12" x14ac:dyDescent="0.3">
      <c r="G702" s="11" t="s">
        <v>17</v>
      </c>
      <c r="H702" s="12">
        <f>+COUNTIF(K699:K700,"=Pte.")</f>
        <v>2</v>
      </c>
      <c r="I702" s="11" t="s">
        <v>18</v>
      </c>
      <c r="J702" s="13">
        <f>+SUMIF(K699:K700,"=Pte.",J699:J700)</f>
        <v>0</v>
      </c>
    </row>
    <row r="704" spans="1:12" x14ac:dyDescent="0.3">
      <c r="A704" s="5">
        <v>43000764</v>
      </c>
      <c r="B704" s="5" t="s">
        <v>768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x14ac:dyDescent="0.3">
      <c r="C705" s="7" t="s">
        <v>511</v>
      </c>
      <c r="D705" s="7" t="s">
        <v>769</v>
      </c>
      <c r="E705" s="7" t="s">
        <v>511</v>
      </c>
      <c r="F705" s="8">
        <v>1</v>
      </c>
      <c r="G705" s="7" t="s">
        <v>770</v>
      </c>
      <c r="H705" s="9"/>
      <c r="I705" s="7"/>
      <c r="J705" s="10">
        <v>353.49</v>
      </c>
      <c r="K705" s="7" t="s">
        <v>16</v>
      </c>
      <c r="L705" s="7"/>
    </row>
    <row r="707" spans="1:12" x14ac:dyDescent="0.3">
      <c r="G707" s="11" t="s">
        <v>17</v>
      </c>
      <c r="H707" s="12">
        <f>+COUNTIF(K705:K705,"=Pte.")</f>
        <v>1</v>
      </c>
      <c r="I707" s="11" t="s">
        <v>18</v>
      </c>
      <c r="J707" s="13">
        <f>+SUMIF(K705:K705,"=Pte.",J705:J705)</f>
        <v>353.49</v>
      </c>
    </row>
    <row r="709" spans="1:12" x14ac:dyDescent="0.3">
      <c r="A709" s="5">
        <v>43000774</v>
      </c>
      <c r="B709" s="5" t="s">
        <v>771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x14ac:dyDescent="0.3">
      <c r="C710" s="7" t="s">
        <v>772</v>
      </c>
      <c r="D710" s="7" t="s">
        <v>773</v>
      </c>
      <c r="E710" s="7" t="s">
        <v>772</v>
      </c>
      <c r="F710" s="8">
        <v>1</v>
      </c>
      <c r="G710" s="7" t="s">
        <v>774</v>
      </c>
      <c r="H710" s="9"/>
      <c r="I710" s="7"/>
      <c r="J710" s="10">
        <v>526.33000000000004</v>
      </c>
      <c r="K710" s="7" t="s">
        <v>16</v>
      </c>
      <c r="L710" s="7"/>
    </row>
    <row r="712" spans="1:12" x14ac:dyDescent="0.3">
      <c r="G712" s="11" t="s">
        <v>17</v>
      </c>
      <c r="H712" s="12">
        <f>+COUNTIF(K710:K710,"=Pte.")</f>
        <v>1</v>
      </c>
      <c r="I712" s="11" t="s">
        <v>18</v>
      </c>
      <c r="J712" s="13">
        <f>+SUMIF(K710:K710,"=Pte.",J710:J710)</f>
        <v>526.33000000000004</v>
      </c>
    </row>
    <row r="714" spans="1:12" x14ac:dyDescent="0.3">
      <c r="A714" s="5">
        <v>43000775</v>
      </c>
      <c r="B714" s="5" t="s">
        <v>775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x14ac:dyDescent="0.3">
      <c r="C715" s="7" t="s">
        <v>776</v>
      </c>
      <c r="D715" s="7" t="s">
        <v>777</v>
      </c>
      <c r="E715" s="7" t="s">
        <v>776</v>
      </c>
      <c r="F715" s="8">
        <v>1</v>
      </c>
      <c r="G715" s="7" t="s">
        <v>778</v>
      </c>
      <c r="H715" s="9"/>
      <c r="I715" s="7"/>
      <c r="J715" s="10">
        <v>-18.21</v>
      </c>
      <c r="K715" s="7" t="s">
        <v>16</v>
      </c>
      <c r="L715" s="7"/>
    </row>
    <row r="717" spans="1:12" x14ac:dyDescent="0.3">
      <c r="G717" s="11" t="s">
        <v>17</v>
      </c>
      <c r="H717" s="12">
        <f>+COUNTIF(K715:K715,"=Pte.")</f>
        <v>1</v>
      </c>
      <c r="I717" s="11" t="s">
        <v>18</v>
      </c>
      <c r="J717" s="13">
        <f>+SUMIF(K715:K715,"=Pte.",J715:J715)</f>
        <v>-18.21</v>
      </c>
    </row>
    <row r="719" spans="1:12" x14ac:dyDescent="0.3">
      <c r="A719" s="5">
        <v>43000781</v>
      </c>
      <c r="B719" s="5" t="s">
        <v>779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x14ac:dyDescent="0.3">
      <c r="C720" s="7" t="s">
        <v>780</v>
      </c>
      <c r="D720" s="7" t="s">
        <v>781</v>
      </c>
      <c r="E720" s="7" t="s">
        <v>780</v>
      </c>
      <c r="F720" s="8">
        <v>1</v>
      </c>
      <c r="G720" s="7" t="s">
        <v>782</v>
      </c>
      <c r="H720" s="9"/>
      <c r="I720" s="7"/>
      <c r="J720" s="10">
        <v>1871.54</v>
      </c>
      <c r="K720" s="7" t="s">
        <v>16</v>
      </c>
      <c r="L720" s="7"/>
    </row>
    <row r="721" spans="1:12" x14ac:dyDescent="0.3">
      <c r="C721" s="7" t="s">
        <v>780</v>
      </c>
      <c r="D721" s="7" t="s">
        <v>783</v>
      </c>
      <c r="E721" s="7" t="s">
        <v>780</v>
      </c>
      <c r="F721" s="8">
        <v>1</v>
      </c>
      <c r="G721" s="7" t="s">
        <v>784</v>
      </c>
      <c r="H721" s="9"/>
      <c r="I721" s="7"/>
      <c r="J721" s="10">
        <v>1500</v>
      </c>
      <c r="K721" s="7" t="s">
        <v>16</v>
      </c>
      <c r="L721" s="7"/>
    </row>
    <row r="722" spans="1:12" x14ac:dyDescent="0.3">
      <c r="C722" s="7" t="s">
        <v>785</v>
      </c>
      <c r="D722" s="7" t="s">
        <v>786</v>
      </c>
      <c r="E722" s="7" t="s">
        <v>785</v>
      </c>
      <c r="F722" s="8">
        <v>1</v>
      </c>
      <c r="G722" s="7" t="s">
        <v>787</v>
      </c>
      <c r="H722" s="9"/>
      <c r="I722" s="7"/>
      <c r="J722" s="10">
        <v>-16.91</v>
      </c>
      <c r="K722" s="7" t="s">
        <v>16</v>
      </c>
      <c r="L722" s="7"/>
    </row>
    <row r="723" spans="1:12" x14ac:dyDescent="0.3">
      <c r="C723" s="7" t="s">
        <v>467</v>
      </c>
      <c r="D723" s="7" t="s">
        <v>788</v>
      </c>
      <c r="E723" s="7" t="s">
        <v>467</v>
      </c>
      <c r="F723" s="8">
        <v>1</v>
      </c>
      <c r="G723" s="7" t="s">
        <v>789</v>
      </c>
      <c r="H723" s="9"/>
      <c r="I723" s="7"/>
      <c r="J723" s="10">
        <v>-47.37</v>
      </c>
      <c r="K723" s="7" t="s">
        <v>16</v>
      </c>
      <c r="L723" s="7"/>
    </row>
    <row r="724" spans="1:12" x14ac:dyDescent="0.3">
      <c r="C724" s="7" t="s">
        <v>272</v>
      </c>
      <c r="D724" s="7" t="s">
        <v>790</v>
      </c>
      <c r="E724" s="7" t="s">
        <v>272</v>
      </c>
      <c r="F724" s="8">
        <v>1</v>
      </c>
      <c r="G724" s="7" t="s">
        <v>791</v>
      </c>
      <c r="H724" s="9"/>
      <c r="I724" s="7"/>
      <c r="J724" s="10">
        <v>-20.100000000000001</v>
      </c>
      <c r="K724" s="7" t="s">
        <v>16</v>
      </c>
      <c r="L724" s="7"/>
    </row>
    <row r="725" spans="1:12" x14ac:dyDescent="0.3">
      <c r="C725" s="7" t="s">
        <v>272</v>
      </c>
      <c r="D725" s="7" t="s">
        <v>792</v>
      </c>
      <c r="E725" s="7" t="s">
        <v>272</v>
      </c>
      <c r="F725" s="8">
        <v>1</v>
      </c>
      <c r="G725" s="7" t="s">
        <v>793</v>
      </c>
      <c r="H725" s="9"/>
      <c r="I725" s="7"/>
      <c r="J725" s="10">
        <v>-56.74</v>
      </c>
      <c r="K725" s="7" t="s">
        <v>16</v>
      </c>
      <c r="L725" s="7"/>
    </row>
    <row r="726" spans="1:12" x14ac:dyDescent="0.3">
      <c r="C726" s="7" t="s">
        <v>272</v>
      </c>
      <c r="D726" s="7" t="s">
        <v>794</v>
      </c>
      <c r="E726" s="7" t="s">
        <v>272</v>
      </c>
      <c r="F726" s="8">
        <v>1</v>
      </c>
      <c r="G726" s="7" t="s">
        <v>795</v>
      </c>
      <c r="H726" s="9"/>
      <c r="I726" s="7"/>
      <c r="J726" s="10">
        <v>-114.49</v>
      </c>
      <c r="K726" s="7" t="s">
        <v>16</v>
      </c>
      <c r="L726" s="7"/>
    </row>
    <row r="727" spans="1:12" x14ac:dyDescent="0.3">
      <c r="C727" s="7" t="s">
        <v>272</v>
      </c>
      <c r="D727" s="7" t="s">
        <v>796</v>
      </c>
      <c r="E727" s="7" t="s">
        <v>272</v>
      </c>
      <c r="F727" s="8">
        <v>1</v>
      </c>
      <c r="G727" s="7" t="s">
        <v>797</v>
      </c>
      <c r="H727" s="9"/>
      <c r="I727" s="7"/>
      <c r="J727" s="10">
        <v>-39.01</v>
      </c>
      <c r="K727" s="7" t="s">
        <v>16</v>
      </c>
      <c r="L727" s="7"/>
    </row>
    <row r="728" spans="1:12" x14ac:dyDescent="0.3">
      <c r="C728" s="7" t="s">
        <v>272</v>
      </c>
      <c r="D728" s="7" t="s">
        <v>798</v>
      </c>
      <c r="E728" s="7" t="s">
        <v>272</v>
      </c>
      <c r="F728" s="8">
        <v>1</v>
      </c>
      <c r="G728" s="7" t="s">
        <v>799</v>
      </c>
      <c r="H728" s="9"/>
      <c r="I728" s="7"/>
      <c r="J728" s="10">
        <v>-151.63</v>
      </c>
      <c r="K728" s="7" t="s">
        <v>16</v>
      </c>
      <c r="L728" s="7"/>
    </row>
    <row r="730" spans="1:12" x14ac:dyDescent="0.3">
      <c r="G730" s="11" t="s">
        <v>17</v>
      </c>
      <c r="H730" s="12">
        <f>+COUNTIF(K720:K728,"=Pte.")</f>
        <v>9</v>
      </c>
      <c r="I730" s="11" t="s">
        <v>18</v>
      </c>
      <c r="J730" s="13">
        <f>+SUMIF(K720:K728,"=Pte.",J720:J728)</f>
        <v>2925.2900000000004</v>
      </c>
    </row>
    <row r="732" spans="1:12" x14ac:dyDescent="0.3">
      <c r="A732" s="5">
        <v>43000790</v>
      </c>
      <c r="B732" s="5" t="s">
        <v>800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spans="1:12" x14ac:dyDescent="0.3">
      <c r="C733" s="7" t="s">
        <v>801</v>
      </c>
      <c r="D733" s="7" t="s">
        <v>802</v>
      </c>
      <c r="E733" s="7" t="s">
        <v>801</v>
      </c>
      <c r="F733" s="8">
        <v>1</v>
      </c>
      <c r="G733" s="7" t="s">
        <v>803</v>
      </c>
      <c r="H733" s="9"/>
      <c r="I733" s="7"/>
      <c r="J733" s="10">
        <v>-312.39</v>
      </c>
      <c r="K733" s="7" t="s">
        <v>16</v>
      </c>
      <c r="L733" s="7"/>
    </row>
    <row r="735" spans="1:12" x14ac:dyDescent="0.3">
      <c r="G735" s="11" t="s">
        <v>17</v>
      </c>
      <c r="H735" s="12">
        <f>+COUNTIF(K733:K733,"=Pte.")</f>
        <v>1</v>
      </c>
      <c r="I735" s="11" t="s">
        <v>18</v>
      </c>
      <c r="J735" s="13">
        <f>+SUMIF(K733:K733,"=Pte.",J733:J733)</f>
        <v>-312.39</v>
      </c>
    </row>
    <row r="737" spans="1:12" x14ac:dyDescent="0.3">
      <c r="A737" s="5">
        <v>43000795</v>
      </c>
      <c r="B737" s="5" t="s">
        <v>804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spans="1:12" x14ac:dyDescent="0.3">
      <c r="C738" s="7" t="s">
        <v>552</v>
      </c>
      <c r="D738" s="7" t="s">
        <v>805</v>
      </c>
      <c r="E738" s="7" t="s">
        <v>552</v>
      </c>
      <c r="F738" s="8">
        <v>1</v>
      </c>
      <c r="G738" s="7" t="s">
        <v>806</v>
      </c>
      <c r="H738" s="9"/>
      <c r="I738" s="7"/>
      <c r="J738" s="10">
        <v>273.51</v>
      </c>
      <c r="K738" s="7" t="s">
        <v>16</v>
      </c>
      <c r="L738" s="7"/>
    </row>
    <row r="739" spans="1:12" x14ac:dyDescent="0.3">
      <c r="C739" s="7" t="s">
        <v>106</v>
      </c>
      <c r="D739" s="7" t="s">
        <v>807</v>
      </c>
      <c r="E739" s="7" t="s">
        <v>106</v>
      </c>
      <c r="F739" s="8">
        <v>1</v>
      </c>
      <c r="G739" s="7" t="s">
        <v>808</v>
      </c>
      <c r="H739" s="9"/>
      <c r="I739" s="7"/>
      <c r="J739" s="10">
        <v>622.76</v>
      </c>
      <c r="K739" s="7" t="s">
        <v>16</v>
      </c>
      <c r="L739" s="7"/>
    </row>
    <row r="741" spans="1:12" x14ac:dyDescent="0.3">
      <c r="G741" s="11" t="s">
        <v>17</v>
      </c>
      <c r="H741" s="12">
        <f>+COUNTIF(K738:K739,"=Pte.")</f>
        <v>2</v>
      </c>
      <c r="I741" s="11" t="s">
        <v>18</v>
      </c>
      <c r="J741" s="13">
        <f>+SUMIF(K738:K739,"=Pte.",J738:J739)</f>
        <v>896.27</v>
      </c>
    </row>
    <row r="743" spans="1:12" x14ac:dyDescent="0.3">
      <c r="A743" s="5">
        <v>43000797</v>
      </c>
      <c r="B743" s="5" t="s">
        <v>809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x14ac:dyDescent="0.3">
      <c r="C744" s="7" t="s">
        <v>70</v>
      </c>
      <c r="D744" s="7" t="s">
        <v>810</v>
      </c>
      <c r="E744" s="7" t="s">
        <v>70</v>
      </c>
      <c r="F744" s="8">
        <v>1</v>
      </c>
      <c r="G744" s="7" t="s">
        <v>811</v>
      </c>
      <c r="H744" s="9"/>
      <c r="I744" s="7"/>
      <c r="J744" s="10">
        <v>405.36</v>
      </c>
      <c r="K744" s="7" t="s">
        <v>16</v>
      </c>
      <c r="L744" s="7"/>
    </row>
    <row r="745" spans="1:12" x14ac:dyDescent="0.3">
      <c r="C745" s="7" t="s">
        <v>155</v>
      </c>
      <c r="D745" s="7" t="s">
        <v>812</v>
      </c>
      <c r="E745" s="7" t="s">
        <v>155</v>
      </c>
      <c r="F745" s="8">
        <v>1</v>
      </c>
      <c r="G745" s="7" t="s">
        <v>813</v>
      </c>
      <c r="H745" s="9"/>
      <c r="I745" s="7"/>
      <c r="J745" s="10">
        <v>-2.74</v>
      </c>
      <c r="K745" s="7" t="s">
        <v>16</v>
      </c>
      <c r="L745" s="7"/>
    </row>
    <row r="747" spans="1:12" x14ac:dyDescent="0.3">
      <c r="G747" s="11" t="s">
        <v>17</v>
      </c>
      <c r="H747" s="12">
        <f>+COUNTIF(K744:K745,"=Pte.")</f>
        <v>2</v>
      </c>
      <c r="I747" s="11" t="s">
        <v>18</v>
      </c>
      <c r="J747" s="13">
        <f>+SUMIF(K744:K745,"=Pte.",J744:J745)</f>
        <v>402.62</v>
      </c>
    </row>
    <row r="749" spans="1:12" x14ac:dyDescent="0.3">
      <c r="A749" s="5">
        <v>43000801</v>
      </c>
      <c r="B749" s="5" t="s">
        <v>814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x14ac:dyDescent="0.3">
      <c r="C750" s="7" t="s">
        <v>815</v>
      </c>
      <c r="D750" s="7" t="s">
        <v>816</v>
      </c>
      <c r="E750" s="7" t="s">
        <v>815</v>
      </c>
      <c r="F750" s="8">
        <v>1</v>
      </c>
      <c r="G750" s="7" t="s">
        <v>817</v>
      </c>
      <c r="H750" s="9"/>
      <c r="I750" s="7"/>
      <c r="J750" s="10">
        <v>-40.81</v>
      </c>
      <c r="K750" s="7" t="s">
        <v>16</v>
      </c>
      <c r="L750" s="7"/>
    </row>
    <row r="752" spans="1:12" x14ac:dyDescent="0.3">
      <c r="G752" s="11" t="s">
        <v>17</v>
      </c>
      <c r="H752" s="12">
        <f>+COUNTIF(K750:K750,"=Pte.")</f>
        <v>1</v>
      </c>
      <c r="I752" s="11" t="s">
        <v>18</v>
      </c>
      <c r="J752" s="13">
        <f>+SUMIF(K750:K750,"=Pte.",J750:J750)</f>
        <v>-40.81</v>
      </c>
    </row>
    <row r="754" spans="1:12" x14ac:dyDescent="0.3">
      <c r="A754" s="5">
        <v>43000803</v>
      </c>
      <c r="B754" s="5" t="s">
        <v>818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x14ac:dyDescent="0.3">
      <c r="C755" s="7" t="s">
        <v>819</v>
      </c>
      <c r="D755" s="7" t="s">
        <v>820</v>
      </c>
      <c r="E755" s="7" t="s">
        <v>819</v>
      </c>
      <c r="F755" s="8">
        <v>1</v>
      </c>
      <c r="G755" s="7" t="s">
        <v>821</v>
      </c>
      <c r="H755" s="9"/>
      <c r="I755" s="7"/>
      <c r="J755" s="10">
        <v>-2.04</v>
      </c>
      <c r="K755" s="7" t="s">
        <v>16</v>
      </c>
      <c r="L755" s="7"/>
    </row>
    <row r="756" spans="1:12" x14ac:dyDescent="0.3">
      <c r="C756" s="7" t="s">
        <v>756</v>
      </c>
      <c r="D756" s="7" t="s">
        <v>822</v>
      </c>
      <c r="E756" s="7" t="s">
        <v>756</v>
      </c>
      <c r="F756" s="8">
        <v>1</v>
      </c>
      <c r="G756" s="7" t="s">
        <v>823</v>
      </c>
      <c r="H756" s="9"/>
      <c r="I756" s="7"/>
      <c r="J756" s="10">
        <v>2.04</v>
      </c>
      <c r="K756" s="7" t="s">
        <v>16</v>
      </c>
      <c r="L756" s="7"/>
    </row>
    <row r="758" spans="1:12" x14ac:dyDescent="0.3">
      <c r="G758" s="11" t="s">
        <v>17</v>
      </c>
      <c r="H758" s="12">
        <f>+COUNTIF(K755:K756,"=Pte.")</f>
        <v>2</v>
      </c>
      <c r="I758" s="11" t="s">
        <v>18</v>
      </c>
      <c r="J758" s="13">
        <f>+SUMIF(K755:K756,"=Pte.",J755:J756)</f>
        <v>0</v>
      </c>
    </row>
    <row r="760" spans="1:12" x14ac:dyDescent="0.3">
      <c r="A760" s="5">
        <v>43000810</v>
      </c>
      <c r="B760" s="5" t="s">
        <v>824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x14ac:dyDescent="0.3">
      <c r="C761" s="7" t="s">
        <v>750</v>
      </c>
      <c r="D761" s="7" t="s">
        <v>825</v>
      </c>
      <c r="E761" s="7" t="s">
        <v>750</v>
      </c>
      <c r="F761" s="8">
        <v>1</v>
      </c>
      <c r="G761" s="7" t="s">
        <v>826</v>
      </c>
      <c r="H761" s="9"/>
      <c r="I761" s="7"/>
      <c r="J761" s="10">
        <v>6.21</v>
      </c>
      <c r="K761" s="7" t="s">
        <v>16</v>
      </c>
      <c r="L761" s="7"/>
    </row>
    <row r="762" spans="1:12" x14ac:dyDescent="0.3">
      <c r="C762" s="7" t="s">
        <v>223</v>
      </c>
      <c r="D762" s="7" t="s">
        <v>827</v>
      </c>
      <c r="E762" s="7" t="s">
        <v>223</v>
      </c>
      <c r="F762" s="8">
        <v>1</v>
      </c>
      <c r="G762" s="7" t="s">
        <v>828</v>
      </c>
      <c r="H762" s="9"/>
      <c r="I762" s="7"/>
      <c r="J762" s="10">
        <v>2183.9499999999998</v>
      </c>
      <c r="K762" s="7" t="s">
        <v>16</v>
      </c>
      <c r="L762" s="7"/>
    </row>
    <row r="764" spans="1:12" x14ac:dyDescent="0.3">
      <c r="G764" s="11" t="s">
        <v>17</v>
      </c>
      <c r="H764" s="12">
        <f>+COUNTIF(K761:K762,"=Pte.")</f>
        <v>2</v>
      </c>
      <c r="I764" s="11" t="s">
        <v>18</v>
      </c>
      <c r="J764" s="13">
        <f>+SUMIF(K761:K762,"=Pte.",J761:J762)</f>
        <v>2190.16</v>
      </c>
    </row>
    <row r="766" spans="1:12" x14ac:dyDescent="0.3">
      <c r="A766" s="5">
        <v>43000813</v>
      </c>
      <c r="B766" s="5" t="s">
        <v>829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x14ac:dyDescent="0.3">
      <c r="C767" s="7" t="s">
        <v>400</v>
      </c>
      <c r="D767" s="7" t="s">
        <v>830</v>
      </c>
      <c r="E767" s="7" t="s">
        <v>400</v>
      </c>
      <c r="F767" s="8">
        <v>1</v>
      </c>
      <c r="G767" s="7" t="s">
        <v>831</v>
      </c>
      <c r="H767" s="9"/>
      <c r="I767" s="7"/>
      <c r="J767" s="10">
        <v>-1.98</v>
      </c>
      <c r="K767" s="7" t="s">
        <v>16</v>
      </c>
      <c r="L767" s="7"/>
    </row>
    <row r="769" spans="1:12" x14ac:dyDescent="0.3">
      <c r="G769" s="11" t="s">
        <v>17</v>
      </c>
      <c r="H769" s="12">
        <f>+COUNTIF(K767:K767,"=Pte.")</f>
        <v>1</v>
      </c>
      <c r="I769" s="11" t="s">
        <v>18</v>
      </c>
      <c r="J769" s="13">
        <f>+SUMIF(K767:K767,"=Pte.",J767:J767)</f>
        <v>-1.98</v>
      </c>
    </row>
    <row r="771" spans="1:12" x14ac:dyDescent="0.3">
      <c r="A771" s="5">
        <v>43000816</v>
      </c>
      <c r="B771" s="5" t="s">
        <v>832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spans="1:12" x14ac:dyDescent="0.3">
      <c r="C772" s="7" t="s">
        <v>833</v>
      </c>
      <c r="D772" s="7" t="s">
        <v>834</v>
      </c>
      <c r="E772" s="7" t="s">
        <v>833</v>
      </c>
      <c r="F772" s="8">
        <v>1</v>
      </c>
      <c r="G772" s="7" t="s">
        <v>835</v>
      </c>
      <c r="H772" s="9"/>
      <c r="I772" s="7"/>
      <c r="J772" s="10">
        <v>-16.5</v>
      </c>
      <c r="K772" s="7" t="s">
        <v>16</v>
      </c>
      <c r="L772" s="7"/>
    </row>
    <row r="774" spans="1:12" x14ac:dyDescent="0.3">
      <c r="G774" s="11" t="s">
        <v>17</v>
      </c>
      <c r="H774" s="12">
        <f>+COUNTIF(K772:K772,"=Pte.")</f>
        <v>1</v>
      </c>
      <c r="I774" s="11" t="s">
        <v>18</v>
      </c>
      <c r="J774" s="13">
        <f>+SUMIF(K772:K772,"=Pte.",J772:J772)</f>
        <v>-16.5</v>
      </c>
    </row>
    <row r="776" spans="1:12" x14ac:dyDescent="0.3">
      <c r="A776" s="5">
        <v>43000820</v>
      </c>
      <c r="B776" s="5" t="s">
        <v>836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spans="1:12" x14ac:dyDescent="0.3">
      <c r="C777" s="7" t="s">
        <v>837</v>
      </c>
      <c r="D777" s="7" t="s">
        <v>838</v>
      </c>
      <c r="E777" s="7" t="s">
        <v>837</v>
      </c>
      <c r="F777" s="8">
        <v>1</v>
      </c>
      <c r="G777" s="7" t="s">
        <v>839</v>
      </c>
      <c r="H777" s="9"/>
      <c r="I777" s="7"/>
      <c r="J777" s="10">
        <v>-11.57</v>
      </c>
      <c r="K777" s="7" t="s">
        <v>16</v>
      </c>
      <c r="L777" s="7"/>
    </row>
    <row r="778" spans="1:12" x14ac:dyDescent="0.3">
      <c r="C778" s="7" t="s">
        <v>840</v>
      </c>
      <c r="D778" s="7" t="s">
        <v>841</v>
      </c>
      <c r="E778" s="7" t="s">
        <v>840</v>
      </c>
      <c r="F778" s="8">
        <v>1</v>
      </c>
      <c r="G778" s="7" t="s">
        <v>842</v>
      </c>
      <c r="H778" s="9"/>
      <c r="I778" s="7"/>
      <c r="J778" s="10">
        <v>-5.04</v>
      </c>
      <c r="K778" s="7" t="s">
        <v>16</v>
      </c>
      <c r="L778" s="7"/>
    </row>
    <row r="780" spans="1:12" x14ac:dyDescent="0.3">
      <c r="G780" s="11" t="s">
        <v>17</v>
      </c>
      <c r="H780" s="12">
        <f>+COUNTIF(K777:K778,"=Pte.")</f>
        <v>2</v>
      </c>
      <c r="I780" s="11" t="s">
        <v>18</v>
      </c>
      <c r="J780" s="13">
        <f>+SUMIF(K777:K778,"=Pte.",J777:J778)</f>
        <v>-16.61</v>
      </c>
    </row>
    <row r="782" spans="1:12" x14ac:dyDescent="0.3">
      <c r="A782" s="5">
        <v>43000826</v>
      </c>
      <c r="B782" s="5" t="s">
        <v>843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spans="1:12" x14ac:dyDescent="0.3">
      <c r="C783" s="7" t="s">
        <v>844</v>
      </c>
      <c r="D783" s="7" t="s">
        <v>845</v>
      </c>
      <c r="E783" s="7" t="s">
        <v>844</v>
      </c>
      <c r="F783" s="8">
        <v>1</v>
      </c>
      <c r="G783" s="7" t="s">
        <v>846</v>
      </c>
      <c r="H783" s="9"/>
      <c r="I783" s="7"/>
      <c r="J783" s="10">
        <v>-5.08</v>
      </c>
      <c r="K783" s="7" t="s">
        <v>16</v>
      </c>
      <c r="L783" s="7"/>
    </row>
    <row r="784" spans="1:12" x14ac:dyDescent="0.3">
      <c r="C784" s="7" t="s">
        <v>815</v>
      </c>
      <c r="D784" s="7" t="s">
        <v>847</v>
      </c>
      <c r="E784" s="7" t="s">
        <v>815</v>
      </c>
      <c r="F784" s="8">
        <v>1</v>
      </c>
      <c r="G784" s="7" t="s">
        <v>848</v>
      </c>
      <c r="H784" s="9"/>
      <c r="I784" s="7"/>
      <c r="J784" s="10">
        <v>-5.08</v>
      </c>
      <c r="K784" s="7" t="s">
        <v>16</v>
      </c>
      <c r="L784" s="7"/>
    </row>
    <row r="785" spans="1:12" x14ac:dyDescent="0.3">
      <c r="C785" s="7" t="s">
        <v>678</v>
      </c>
      <c r="D785" s="7" t="s">
        <v>849</v>
      </c>
      <c r="E785" s="7" t="s">
        <v>678</v>
      </c>
      <c r="F785" s="8">
        <v>1</v>
      </c>
      <c r="G785" s="7" t="s">
        <v>850</v>
      </c>
      <c r="H785" s="9"/>
      <c r="I785" s="7"/>
      <c r="J785" s="10">
        <v>10.18</v>
      </c>
      <c r="K785" s="7" t="s">
        <v>16</v>
      </c>
      <c r="L785" s="7"/>
    </row>
    <row r="787" spans="1:12" x14ac:dyDescent="0.3">
      <c r="G787" s="11" t="s">
        <v>17</v>
      </c>
      <c r="H787" s="12">
        <f>+COUNTIF(K783:K785,"=Pte.")</f>
        <v>3</v>
      </c>
      <c r="I787" s="11" t="s">
        <v>18</v>
      </c>
      <c r="J787" s="13">
        <f>+SUMIF(K783:K785,"=Pte.",J783:J785)</f>
        <v>1.9999999999999574E-2</v>
      </c>
    </row>
    <row r="789" spans="1:12" x14ac:dyDescent="0.3">
      <c r="A789" s="5">
        <v>43000833</v>
      </c>
      <c r="B789" s="5" t="s">
        <v>851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x14ac:dyDescent="0.3">
      <c r="C790" s="7" t="s">
        <v>488</v>
      </c>
      <c r="D790" s="7" t="s">
        <v>852</v>
      </c>
      <c r="E790" s="7" t="s">
        <v>488</v>
      </c>
      <c r="F790" s="8">
        <v>1</v>
      </c>
      <c r="G790" s="7" t="s">
        <v>853</v>
      </c>
      <c r="H790" s="9"/>
      <c r="I790" s="7"/>
      <c r="J790" s="10">
        <v>644.16999999999996</v>
      </c>
      <c r="K790" s="7" t="s">
        <v>16</v>
      </c>
      <c r="L790" s="7"/>
    </row>
    <row r="791" spans="1:12" x14ac:dyDescent="0.3">
      <c r="C791" s="7" t="s">
        <v>20</v>
      </c>
      <c r="D791" s="7" t="s">
        <v>854</v>
      </c>
      <c r="E791" s="7" t="s">
        <v>20</v>
      </c>
      <c r="F791" s="8">
        <v>1</v>
      </c>
      <c r="G791" s="7" t="s">
        <v>855</v>
      </c>
      <c r="H791" s="9"/>
      <c r="I791" s="7"/>
      <c r="J791" s="10">
        <v>770.76</v>
      </c>
      <c r="K791" s="7" t="s">
        <v>16</v>
      </c>
      <c r="L791" s="7"/>
    </row>
    <row r="792" spans="1:12" x14ac:dyDescent="0.3">
      <c r="C792" s="7" t="s">
        <v>133</v>
      </c>
      <c r="D792" s="7" t="s">
        <v>856</v>
      </c>
      <c r="E792" s="7" t="s">
        <v>133</v>
      </c>
      <c r="F792" s="8">
        <v>1</v>
      </c>
      <c r="G792" s="7" t="s">
        <v>857</v>
      </c>
      <c r="H792" s="9"/>
      <c r="I792" s="7"/>
      <c r="J792" s="10">
        <v>-150.97999999999999</v>
      </c>
      <c r="K792" s="7" t="s">
        <v>16</v>
      </c>
      <c r="L792" s="7"/>
    </row>
    <row r="793" spans="1:12" x14ac:dyDescent="0.3">
      <c r="C793" s="7" t="s">
        <v>136</v>
      </c>
      <c r="D793" s="7" t="s">
        <v>858</v>
      </c>
      <c r="E793" s="7" t="s">
        <v>136</v>
      </c>
      <c r="F793" s="8">
        <v>1</v>
      </c>
      <c r="G793" s="7" t="s">
        <v>859</v>
      </c>
      <c r="H793" s="9"/>
      <c r="I793" s="7"/>
      <c r="J793" s="10">
        <v>-26.04</v>
      </c>
      <c r="K793" s="7" t="s">
        <v>16</v>
      </c>
      <c r="L793" s="7"/>
    </row>
    <row r="794" spans="1:12" x14ac:dyDescent="0.3">
      <c r="C794" s="7" t="s">
        <v>96</v>
      </c>
      <c r="D794" s="7" t="s">
        <v>860</v>
      </c>
      <c r="E794" s="7" t="s">
        <v>96</v>
      </c>
      <c r="F794" s="8">
        <v>1</v>
      </c>
      <c r="G794" s="7" t="s">
        <v>861</v>
      </c>
      <c r="H794" s="9"/>
      <c r="I794" s="7"/>
      <c r="J794" s="10">
        <v>-92.79</v>
      </c>
      <c r="K794" s="7" t="s">
        <v>16</v>
      </c>
      <c r="L794" s="7"/>
    </row>
    <row r="795" spans="1:12" x14ac:dyDescent="0.3">
      <c r="C795" s="7" t="s">
        <v>106</v>
      </c>
      <c r="D795" s="7" t="s">
        <v>862</v>
      </c>
      <c r="E795" s="7" t="s">
        <v>106</v>
      </c>
      <c r="F795" s="8">
        <v>1</v>
      </c>
      <c r="G795" s="7" t="s">
        <v>863</v>
      </c>
      <c r="H795" s="9"/>
      <c r="I795" s="7"/>
      <c r="J795" s="10">
        <v>-11.97</v>
      </c>
      <c r="K795" s="7" t="s">
        <v>16</v>
      </c>
      <c r="L795" s="7"/>
    </row>
    <row r="797" spans="1:12" x14ac:dyDescent="0.3">
      <c r="G797" s="11" t="s">
        <v>17</v>
      </c>
      <c r="H797" s="12">
        <f>+COUNTIF(K790:K795,"=Pte.")</f>
        <v>6</v>
      </c>
      <c r="I797" s="11" t="s">
        <v>18</v>
      </c>
      <c r="J797" s="13">
        <f>+SUMIF(K790:K795,"=Pte.",J790:J795)</f>
        <v>1133.1499999999999</v>
      </c>
    </row>
    <row r="799" spans="1:12" x14ac:dyDescent="0.3">
      <c r="A799" s="5">
        <v>43000836</v>
      </c>
      <c r="B799" s="5" t="s">
        <v>864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spans="1:12" x14ac:dyDescent="0.3">
      <c r="C800" s="7" t="s">
        <v>865</v>
      </c>
      <c r="D800" s="7" t="s">
        <v>866</v>
      </c>
      <c r="E800" s="7" t="s">
        <v>865</v>
      </c>
      <c r="F800" s="8">
        <v>1</v>
      </c>
      <c r="G800" s="7" t="s">
        <v>867</v>
      </c>
      <c r="H800" s="9"/>
      <c r="I800" s="7"/>
      <c r="J800" s="10">
        <v>2208.65</v>
      </c>
      <c r="K800" s="7" t="s">
        <v>16</v>
      </c>
      <c r="L800" s="7"/>
    </row>
    <row r="802" spans="1:12" x14ac:dyDescent="0.3">
      <c r="G802" s="11" t="s">
        <v>17</v>
      </c>
      <c r="H802" s="12">
        <f>+COUNTIF(K800:K800,"=Pte.")</f>
        <v>1</v>
      </c>
      <c r="I802" s="11" t="s">
        <v>18</v>
      </c>
      <c r="J802" s="13">
        <f>+SUMIF(K800:K800,"=Pte.",J800:J800)</f>
        <v>2208.65</v>
      </c>
    </row>
    <row r="804" spans="1:12" x14ac:dyDescent="0.3">
      <c r="A804" s="5">
        <v>43000841</v>
      </c>
      <c r="B804" s="5" t="s">
        <v>868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spans="1:12" x14ac:dyDescent="0.3">
      <c r="C805" s="7" t="s">
        <v>869</v>
      </c>
      <c r="D805" s="7" t="s">
        <v>870</v>
      </c>
      <c r="E805" s="7" t="s">
        <v>869</v>
      </c>
      <c r="F805" s="8">
        <v>1</v>
      </c>
      <c r="G805" s="7" t="s">
        <v>871</v>
      </c>
      <c r="H805" s="9"/>
      <c r="I805" s="7"/>
      <c r="J805" s="10">
        <v>2040.57</v>
      </c>
      <c r="K805" s="7" t="s">
        <v>16</v>
      </c>
      <c r="L805" s="7"/>
    </row>
    <row r="806" spans="1:12" x14ac:dyDescent="0.3">
      <c r="C806" s="7" t="s">
        <v>865</v>
      </c>
      <c r="D806" s="7" t="s">
        <v>872</v>
      </c>
      <c r="E806" s="7" t="s">
        <v>865</v>
      </c>
      <c r="F806" s="8">
        <v>1</v>
      </c>
      <c r="G806" s="7" t="s">
        <v>873</v>
      </c>
      <c r="H806" s="9"/>
      <c r="I806" s="7"/>
      <c r="J806" s="10">
        <v>2514.96</v>
      </c>
      <c r="K806" s="7" t="s">
        <v>16</v>
      </c>
      <c r="L806" s="7"/>
    </row>
    <row r="807" spans="1:12" x14ac:dyDescent="0.3">
      <c r="C807" s="7" t="s">
        <v>874</v>
      </c>
      <c r="D807" s="7" t="s">
        <v>875</v>
      </c>
      <c r="E807" s="7" t="s">
        <v>874</v>
      </c>
      <c r="F807" s="8">
        <v>1</v>
      </c>
      <c r="G807" s="7" t="s">
        <v>876</v>
      </c>
      <c r="H807" s="9"/>
      <c r="I807" s="7"/>
      <c r="J807" s="10">
        <v>-25.92</v>
      </c>
      <c r="K807" s="7" t="s">
        <v>16</v>
      </c>
      <c r="L807" s="7"/>
    </row>
    <row r="808" spans="1:12" x14ac:dyDescent="0.3">
      <c r="C808" s="7" t="s">
        <v>874</v>
      </c>
      <c r="D808" s="7" t="s">
        <v>877</v>
      </c>
      <c r="E808" s="7" t="s">
        <v>874</v>
      </c>
      <c r="F808" s="8">
        <v>1</v>
      </c>
      <c r="G808" s="7" t="s">
        <v>878</v>
      </c>
      <c r="H808" s="9"/>
      <c r="I808" s="7"/>
      <c r="J808" s="10">
        <v>-23.99</v>
      </c>
      <c r="K808" s="7" t="s">
        <v>16</v>
      </c>
      <c r="L808" s="7"/>
    </row>
    <row r="809" spans="1:12" x14ac:dyDescent="0.3">
      <c r="C809" s="7" t="s">
        <v>288</v>
      </c>
      <c r="D809" s="7" t="s">
        <v>879</v>
      </c>
      <c r="E809" s="7" t="s">
        <v>288</v>
      </c>
      <c r="F809" s="8">
        <v>1</v>
      </c>
      <c r="G809" s="7" t="s">
        <v>880</v>
      </c>
      <c r="H809" s="9"/>
      <c r="I809" s="7"/>
      <c r="J809" s="10">
        <v>373.68</v>
      </c>
      <c r="K809" s="7" t="s">
        <v>16</v>
      </c>
      <c r="L809" s="7"/>
    </row>
    <row r="811" spans="1:12" x14ac:dyDescent="0.3">
      <c r="G811" s="11" t="s">
        <v>17</v>
      </c>
      <c r="H811" s="12">
        <f>+COUNTIF(K805:K809,"=Pte.")</f>
        <v>5</v>
      </c>
      <c r="I811" s="11" t="s">
        <v>18</v>
      </c>
      <c r="J811" s="13">
        <f>+SUMIF(K805:K809,"=Pte.",J805:J809)</f>
        <v>4879.3</v>
      </c>
    </row>
    <row r="813" spans="1:12" x14ac:dyDescent="0.3">
      <c r="A813" s="5">
        <v>43000843</v>
      </c>
      <c r="B813" s="5" t="s">
        <v>881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spans="1:12" x14ac:dyDescent="0.3">
      <c r="C814" s="7" t="s">
        <v>396</v>
      </c>
      <c r="D814" s="7" t="s">
        <v>882</v>
      </c>
      <c r="E814" s="7" t="s">
        <v>396</v>
      </c>
      <c r="F814" s="8">
        <v>1</v>
      </c>
      <c r="G814" s="7" t="s">
        <v>883</v>
      </c>
      <c r="H814" s="9"/>
      <c r="I814" s="7"/>
      <c r="J814" s="10">
        <v>-20.86</v>
      </c>
      <c r="K814" s="7" t="s">
        <v>16</v>
      </c>
      <c r="L814" s="7"/>
    </row>
    <row r="815" spans="1:12" x14ac:dyDescent="0.3">
      <c r="C815" s="7" t="s">
        <v>884</v>
      </c>
      <c r="D815" s="7" t="s">
        <v>885</v>
      </c>
      <c r="E815" s="7" t="s">
        <v>884</v>
      </c>
      <c r="F815" s="8">
        <v>1</v>
      </c>
      <c r="G815" s="7" t="s">
        <v>886</v>
      </c>
      <c r="H815" s="9"/>
      <c r="I815" s="7"/>
      <c r="J815" s="10">
        <v>20.86</v>
      </c>
      <c r="K815" s="7" t="s">
        <v>16</v>
      </c>
      <c r="L815" s="7"/>
    </row>
    <row r="817" spans="1:12" x14ac:dyDescent="0.3">
      <c r="G817" s="11" t="s">
        <v>17</v>
      </c>
      <c r="H817" s="12">
        <f>+COUNTIF(K814:K815,"=Pte.")</f>
        <v>2</v>
      </c>
      <c r="I817" s="11" t="s">
        <v>18</v>
      </c>
      <c r="J817" s="13">
        <f>+SUMIF(K814:K815,"=Pte.",J814:J815)</f>
        <v>0</v>
      </c>
    </row>
    <row r="819" spans="1:12" x14ac:dyDescent="0.3">
      <c r="A819" s="5">
        <v>43000849</v>
      </c>
      <c r="B819" s="5" t="s">
        <v>887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spans="1:12" x14ac:dyDescent="0.3">
      <c r="C820" s="7" t="s">
        <v>285</v>
      </c>
      <c r="D820" s="7" t="s">
        <v>888</v>
      </c>
      <c r="E820" s="7" t="s">
        <v>285</v>
      </c>
      <c r="F820" s="8">
        <v>1</v>
      </c>
      <c r="G820" s="7" t="s">
        <v>889</v>
      </c>
      <c r="H820" s="9"/>
      <c r="I820" s="7"/>
      <c r="J820" s="10">
        <v>-31.26</v>
      </c>
      <c r="K820" s="7" t="s">
        <v>16</v>
      </c>
      <c r="L820" s="7"/>
    </row>
    <row r="821" spans="1:12" x14ac:dyDescent="0.3">
      <c r="C821" s="7" t="s">
        <v>285</v>
      </c>
      <c r="D821" s="7" t="s">
        <v>890</v>
      </c>
      <c r="E821" s="7" t="s">
        <v>285</v>
      </c>
      <c r="F821" s="8">
        <v>1</v>
      </c>
      <c r="G821" s="7" t="s">
        <v>891</v>
      </c>
      <c r="H821" s="9"/>
      <c r="I821" s="7"/>
      <c r="J821" s="10">
        <v>-19.670000000000002</v>
      </c>
      <c r="K821" s="7" t="s">
        <v>16</v>
      </c>
      <c r="L821" s="7"/>
    </row>
    <row r="822" spans="1:12" x14ac:dyDescent="0.3">
      <c r="C822" s="7" t="s">
        <v>892</v>
      </c>
      <c r="D822" s="7" t="s">
        <v>893</v>
      </c>
      <c r="E822" s="7" t="s">
        <v>892</v>
      </c>
      <c r="F822" s="8">
        <v>1</v>
      </c>
      <c r="G822" s="7" t="s">
        <v>894</v>
      </c>
      <c r="H822" s="9"/>
      <c r="I822" s="7"/>
      <c r="J822" s="10">
        <v>31.26</v>
      </c>
      <c r="K822" s="7" t="s">
        <v>16</v>
      </c>
      <c r="L822" s="7"/>
    </row>
    <row r="823" spans="1:12" x14ac:dyDescent="0.3">
      <c r="C823" s="7" t="s">
        <v>892</v>
      </c>
      <c r="D823" s="7" t="s">
        <v>895</v>
      </c>
      <c r="E823" s="7" t="s">
        <v>892</v>
      </c>
      <c r="F823" s="8">
        <v>1</v>
      </c>
      <c r="G823" s="7" t="s">
        <v>896</v>
      </c>
      <c r="H823" s="9"/>
      <c r="I823" s="7"/>
      <c r="J823" s="10">
        <v>19.670000000000002</v>
      </c>
      <c r="K823" s="7" t="s">
        <v>16</v>
      </c>
      <c r="L823" s="7"/>
    </row>
    <row r="825" spans="1:12" x14ac:dyDescent="0.3">
      <c r="G825" s="11" t="s">
        <v>17</v>
      </c>
      <c r="H825" s="12">
        <f>+COUNTIF(K820:K823,"=Pte.")</f>
        <v>4</v>
      </c>
      <c r="I825" s="11" t="s">
        <v>18</v>
      </c>
      <c r="J825" s="13">
        <f>+SUMIF(K820:K823,"=Pte.",J820:J823)</f>
        <v>-3.5527136788005009E-15</v>
      </c>
    </row>
    <row r="827" spans="1:12" x14ac:dyDescent="0.3">
      <c r="A827" s="5">
        <v>43000858</v>
      </c>
      <c r="B827" s="5" t="s">
        <v>897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spans="1:12" x14ac:dyDescent="0.3">
      <c r="C828" s="7" t="s">
        <v>583</v>
      </c>
      <c r="D828" s="7" t="s">
        <v>898</v>
      </c>
      <c r="E828" s="7" t="s">
        <v>583</v>
      </c>
      <c r="F828" s="8">
        <v>1</v>
      </c>
      <c r="G828" s="7" t="s">
        <v>899</v>
      </c>
      <c r="H828" s="9"/>
      <c r="I828" s="7"/>
      <c r="J828" s="10">
        <v>-42.03</v>
      </c>
      <c r="K828" s="7" t="s">
        <v>16</v>
      </c>
      <c r="L828" s="7"/>
    </row>
    <row r="829" spans="1:12" x14ac:dyDescent="0.3">
      <c r="C829" s="7" t="s">
        <v>20</v>
      </c>
      <c r="D829" s="7" t="s">
        <v>900</v>
      </c>
      <c r="E829" s="7" t="s">
        <v>20</v>
      </c>
      <c r="F829" s="8">
        <v>1</v>
      </c>
      <c r="G829" s="7" t="s">
        <v>901</v>
      </c>
      <c r="H829" s="9"/>
      <c r="I829" s="7"/>
      <c r="J829" s="10">
        <v>1027.44</v>
      </c>
      <c r="K829" s="7" t="s">
        <v>16</v>
      </c>
      <c r="L829" s="7"/>
    </row>
    <row r="830" spans="1:12" x14ac:dyDescent="0.3">
      <c r="C830" s="7" t="s">
        <v>902</v>
      </c>
      <c r="D830" s="7" t="s">
        <v>903</v>
      </c>
      <c r="E830" s="7" t="s">
        <v>902</v>
      </c>
      <c r="F830" s="8">
        <v>1</v>
      </c>
      <c r="G830" s="7" t="s">
        <v>904</v>
      </c>
      <c r="H830" s="9"/>
      <c r="I830" s="7"/>
      <c r="J830" s="10">
        <v>-67.239999999999995</v>
      </c>
      <c r="K830" s="7" t="s">
        <v>16</v>
      </c>
      <c r="L830" s="7"/>
    </row>
    <row r="832" spans="1:12" x14ac:dyDescent="0.3">
      <c r="G832" s="11" t="s">
        <v>17</v>
      </c>
      <c r="H832" s="12">
        <f>+COUNTIF(K828:K830,"=Pte.")</f>
        <v>3</v>
      </c>
      <c r="I832" s="11" t="s">
        <v>18</v>
      </c>
      <c r="J832" s="13">
        <f>+SUMIF(K828:K830,"=Pte.",J828:J830)</f>
        <v>918.17000000000007</v>
      </c>
    </row>
    <row r="834" spans="1:12" x14ac:dyDescent="0.3">
      <c r="A834" s="5">
        <v>43000863</v>
      </c>
      <c r="B834" s="5" t="s">
        <v>905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spans="1:12" x14ac:dyDescent="0.3">
      <c r="C835" s="7" t="s">
        <v>906</v>
      </c>
      <c r="D835" s="7" t="s">
        <v>907</v>
      </c>
      <c r="E835" s="7" t="s">
        <v>906</v>
      </c>
      <c r="F835" s="8">
        <v>1</v>
      </c>
      <c r="G835" s="7" t="s">
        <v>908</v>
      </c>
      <c r="H835" s="9"/>
      <c r="I835" s="7"/>
      <c r="J835" s="10">
        <v>-36.85</v>
      </c>
      <c r="K835" s="7" t="s">
        <v>16</v>
      </c>
      <c r="L835" s="7"/>
    </row>
    <row r="836" spans="1:12" x14ac:dyDescent="0.3">
      <c r="C836" s="7" t="s">
        <v>909</v>
      </c>
      <c r="D836" s="7" t="s">
        <v>910</v>
      </c>
      <c r="E836" s="7" t="s">
        <v>909</v>
      </c>
      <c r="F836" s="8">
        <v>1</v>
      </c>
      <c r="G836" s="7" t="s">
        <v>911</v>
      </c>
      <c r="H836" s="9"/>
      <c r="I836" s="7"/>
      <c r="J836" s="10">
        <v>36.85</v>
      </c>
      <c r="K836" s="7" t="s">
        <v>16</v>
      </c>
      <c r="L836" s="7"/>
    </row>
    <row r="838" spans="1:12" x14ac:dyDescent="0.3">
      <c r="G838" s="11" t="s">
        <v>17</v>
      </c>
      <c r="H838" s="12">
        <f>+COUNTIF(K835:K836,"=Pte.")</f>
        <v>2</v>
      </c>
      <c r="I838" s="11" t="s">
        <v>18</v>
      </c>
      <c r="J838" s="13">
        <f>+SUMIF(K835:K836,"=Pte.",J835:J836)</f>
        <v>0</v>
      </c>
    </row>
    <row r="840" spans="1:12" x14ac:dyDescent="0.3">
      <c r="A840" s="5">
        <v>43000866</v>
      </c>
      <c r="B840" s="5" t="s">
        <v>912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x14ac:dyDescent="0.3">
      <c r="C841" s="7" t="s">
        <v>815</v>
      </c>
      <c r="D841" s="7" t="s">
        <v>913</v>
      </c>
      <c r="E841" s="7" t="s">
        <v>815</v>
      </c>
      <c r="F841" s="8">
        <v>1</v>
      </c>
      <c r="G841" s="7" t="s">
        <v>914</v>
      </c>
      <c r="H841" s="9"/>
      <c r="I841" s="7"/>
      <c r="J841" s="10">
        <v>-13.82</v>
      </c>
      <c r="K841" s="7" t="s">
        <v>16</v>
      </c>
      <c r="L841" s="7"/>
    </row>
    <row r="842" spans="1:12" x14ac:dyDescent="0.3">
      <c r="C842" s="7" t="s">
        <v>915</v>
      </c>
      <c r="D842" s="7" t="s">
        <v>916</v>
      </c>
      <c r="E842" s="7" t="s">
        <v>915</v>
      </c>
      <c r="F842" s="8">
        <v>1</v>
      </c>
      <c r="G842" s="7" t="s">
        <v>917</v>
      </c>
      <c r="H842" s="9"/>
      <c r="I842" s="7"/>
      <c r="J842" s="10">
        <v>-20.25</v>
      </c>
      <c r="K842" s="7" t="s">
        <v>16</v>
      </c>
      <c r="L842" s="7"/>
    </row>
    <row r="843" spans="1:12" x14ac:dyDescent="0.3">
      <c r="C843" s="7" t="s">
        <v>70</v>
      </c>
      <c r="D843" s="7" t="s">
        <v>918</v>
      </c>
      <c r="E843" s="7" t="s">
        <v>70</v>
      </c>
      <c r="F843" s="8">
        <v>1</v>
      </c>
      <c r="G843" s="7" t="s">
        <v>919</v>
      </c>
      <c r="H843" s="9"/>
      <c r="I843" s="7"/>
      <c r="J843" s="10">
        <v>642.74</v>
      </c>
      <c r="K843" s="7" t="s">
        <v>16</v>
      </c>
      <c r="L843" s="7"/>
    </row>
    <row r="844" spans="1:12" x14ac:dyDescent="0.3">
      <c r="C844" s="7" t="s">
        <v>130</v>
      </c>
      <c r="D844" s="7" t="s">
        <v>920</v>
      </c>
      <c r="E844" s="7" t="s">
        <v>130</v>
      </c>
      <c r="F844" s="8">
        <v>1</v>
      </c>
      <c r="G844" s="7" t="s">
        <v>921</v>
      </c>
      <c r="H844" s="9"/>
      <c r="I844" s="7"/>
      <c r="J844" s="10">
        <v>664.61</v>
      </c>
      <c r="K844" s="7" t="s">
        <v>16</v>
      </c>
      <c r="L844" s="7"/>
    </row>
    <row r="845" spans="1:12" x14ac:dyDescent="0.3">
      <c r="C845" s="7" t="s">
        <v>378</v>
      </c>
      <c r="D845" s="7" t="s">
        <v>922</v>
      </c>
      <c r="E845" s="7" t="s">
        <v>378</v>
      </c>
      <c r="F845" s="8">
        <v>1</v>
      </c>
      <c r="G845" s="7" t="s">
        <v>923</v>
      </c>
      <c r="H845" s="9"/>
      <c r="I845" s="7"/>
      <c r="J845" s="10">
        <v>-51.07</v>
      </c>
      <c r="K845" s="7" t="s">
        <v>16</v>
      </c>
      <c r="L845" s="7"/>
    </row>
    <row r="847" spans="1:12" x14ac:dyDescent="0.3">
      <c r="G847" s="11" t="s">
        <v>17</v>
      </c>
      <c r="H847" s="12">
        <f>+COUNTIF(K841:K845,"=Pte.")</f>
        <v>5</v>
      </c>
      <c r="I847" s="11" t="s">
        <v>18</v>
      </c>
      <c r="J847" s="13">
        <f>+SUMIF(K841:K845,"=Pte.",J841:J845)</f>
        <v>1222.21</v>
      </c>
    </row>
    <row r="849" spans="1:12" x14ac:dyDescent="0.3">
      <c r="A849" s="5">
        <v>43000868</v>
      </c>
      <c r="B849" s="5" t="s">
        <v>924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spans="1:12" x14ac:dyDescent="0.3">
      <c r="C850" s="7" t="s">
        <v>734</v>
      </c>
      <c r="D850" s="7" t="s">
        <v>925</v>
      </c>
      <c r="E850" s="7" t="s">
        <v>734</v>
      </c>
      <c r="F850" s="8">
        <v>1</v>
      </c>
      <c r="G850" s="7" t="s">
        <v>926</v>
      </c>
      <c r="H850" s="9"/>
      <c r="I850" s="7"/>
      <c r="J850" s="10">
        <v>-18.920000000000002</v>
      </c>
      <c r="K850" s="7" t="s">
        <v>16</v>
      </c>
      <c r="L850" s="7"/>
    </row>
    <row r="851" spans="1:12" x14ac:dyDescent="0.3">
      <c r="C851" s="7" t="s">
        <v>734</v>
      </c>
      <c r="D851" s="7" t="s">
        <v>927</v>
      </c>
      <c r="E851" s="7" t="s">
        <v>734</v>
      </c>
      <c r="F851" s="8">
        <v>1</v>
      </c>
      <c r="G851" s="7" t="s">
        <v>928</v>
      </c>
      <c r="H851" s="9"/>
      <c r="I851" s="7"/>
      <c r="J851" s="10">
        <v>18.920000000000002</v>
      </c>
      <c r="K851" s="7" t="s">
        <v>16</v>
      </c>
      <c r="L851" s="7"/>
    </row>
    <row r="853" spans="1:12" x14ac:dyDescent="0.3">
      <c r="G853" s="11" t="s">
        <v>17</v>
      </c>
      <c r="H853" s="12">
        <f>+COUNTIF(K850:K851,"=Pte.")</f>
        <v>2</v>
      </c>
      <c r="I853" s="11" t="s">
        <v>18</v>
      </c>
      <c r="J853" s="13">
        <f>+SUMIF(K850:K851,"=Pte.",J850:J851)</f>
        <v>0</v>
      </c>
    </row>
    <row r="855" spans="1:12" x14ac:dyDescent="0.3">
      <c r="A855" s="5">
        <v>43000871</v>
      </c>
      <c r="B855" s="5" t="s">
        <v>929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x14ac:dyDescent="0.3">
      <c r="C856" s="7" t="s">
        <v>328</v>
      </c>
      <c r="D856" s="7" t="s">
        <v>930</v>
      </c>
      <c r="E856" s="7" t="s">
        <v>328</v>
      </c>
      <c r="F856" s="8">
        <v>1</v>
      </c>
      <c r="G856" s="7" t="s">
        <v>931</v>
      </c>
      <c r="H856" s="9"/>
      <c r="I856" s="7"/>
      <c r="J856" s="10">
        <v>-10.51</v>
      </c>
      <c r="K856" s="7" t="s">
        <v>16</v>
      </c>
      <c r="L856" s="7"/>
    </row>
    <row r="857" spans="1:12" x14ac:dyDescent="0.3">
      <c r="C857" s="7" t="s">
        <v>165</v>
      </c>
      <c r="D857" s="7" t="s">
        <v>932</v>
      </c>
      <c r="E857" s="7" t="s">
        <v>165</v>
      </c>
      <c r="F857" s="8">
        <v>1</v>
      </c>
      <c r="G857" s="7" t="s">
        <v>933</v>
      </c>
      <c r="H857" s="9"/>
      <c r="I857" s="7"/>
      <c r="J857" s="10">
        <v>10.51</v>
      </c>
      <c r="K857" s="7" t="s">
        <v>16</v>
      </c>
      <c r="L857" s="7"/>
    </row>
    <row r="859" spans="1:12" x14ac:dyDescent="0.3">
      <c r="G859" s="11" t="s">
        <v>17</v>
      </c>
      <c r="H859" s="12">
        <f>+COUNTIF(K856:K857,"=Pte.")</f>
        <v>2</v>
      </c>
      <c r="I859" s="11" t="s">
        <v>18</v>
      </c>
      <c r="J859" s="13">
        <f>+SUMIF(K856:K857,"=Pte.",J856:J857)</f>
        <v>0</v>
      </c>
    </row>
    <row r="861" spans="1:12" x14ac:dyDescent="0.3">
      <c r="A861" s="5">
        <v>43000873</v>
      </c>
      <c r="B861" s="5" t="s">
        <v>934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spans="1:12" x14ac:dyDescent="0.3">
      <c r="C862" s="7" t="s">
        <v>106</v>
      </c>
      <c r="D862" s="7" t="s">
        <v>935</v>
      </c>
      <c r="E862" s="7" t="s">
        <v>106</v>
      </c>
      <c r="F862" s="8">
        <v>1</v>
      </c>
      <c r="G862" s="7" t="s">
        <v>936</v>
      </c>
      <c r="H862" s="9"/>
      <c r="I862" s="7"/>
      <c r="J862" s="10">
        <v>2712.47</v>
      </c>
      <c r="K862" s="7" t="s">
        <v>16</v>
      </c>
      <c r="L862" s="7"/>
    </row>
    <row r="864" spans="1:12" x14ac:dyDescent="0.3">
      <c r="G864" s="11" t="s">
        <v>17</v>
      </c>
      <c r="H864" s="12">
        <f>+COUNTIF(K862:K862,"=Pte.")</f>
        <v>1</v>
      </c>
      <c r="I864" s="11" t="s">
        <v>18</v>
      </c>
      <c r="J864" s="13">
        <f>+SUMIF(K862:K862,"=Pte.",J862:J862)</f>
        <v>2712.47</v>
      </c>
    </row>
    <row r="866" spans="1:12" x14ac:dyDescent="0.3">
      <c r="A866" s="5">
        <v>43000881</v>
      </c>
      <c r="B866" s="5" t="s">
        <v>937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1:12" x14ac:dyDescent="0.3">
      <c r="C867" s="7" t="s">
        <v>99</v>
      </c>
      <c r="D867" s="7" t="s">
        <v>938</v>
      </c>
      <c r="E867" s="7" t="s">
        <v>99</v>
      </c>
      <c r="F867" s="8">
        <v>1</v>
      </c>
      <c r="G867" s="7" t="s">
        <v>939</v>
      </c>
      <c r="H867" s="9"/>
      <c r="I867" s="7"/>
      <c r="J867" s="10">
        <v>-18.04</v>
      </c>
      <c r="K867" s="7" t="s">
        <v>16</v>
      </c>
      <c r="L867" s="7"/>
    </row>
    <row r="868" spans="1:12" x14ac:dyDescent="0.3">
      <c r="C868" s="7" t="s">
        <v>191</v>
      </c>
      <c r="D868" s="7" t="s">
        <v>940</v>
      </c>
      <c r="E868" s="7" t="s">
        <v>191</v>
      </c>
      <c r="F868" s="8">
        <v>1</v>
      </c>
      <c r="G868" s="7" t="s">
        <v>941</v>
      </c>
      <c r="H868" s="9"/>
      <c r="I868" s="7"/>
      <c r="J868" s="10">
        <v>18.04</v>
      </c>
      <c r="K868" s="7" t="s">
        <v>16</v>
      </c>
      <c r="L868" s="7"/>
    </row>
    <row r="869" spans="1:12" x14ac:dyDescent="0.3">
      <c r="C869" s="7" t="s">
        <v>155</v>
      </c>
      <c r="D869" s="7" t="s">
        <v>942</v>
      </c>
      <c r="E869" s="7" t="s">
        <v>155</v>
      </c>
      <c r="F869" s="8">
        <v>1</v>
      </c>
      <c r="G869" s="7" t="s">
        <v>943</v>
      </c>
      <c r="H869" s="9"/>
      <c r="I869" s="7"/>
      <c r="J869" s="10">
        <v>-14.62</v>
      </c>
      <c r="K869" s="7" t="s">
        <v>16</v>
      </c>
      <c r="L869" s="7"/>
    </row>
    <row r="871" spans="1:12" x14ac:dyDescent="0.3">
      <c r="G871" s="11" t="s">
        <v>17</v>
      </c>
      <c r="H871" s="12">
        <f>+COUNTIF(K867:K869,"=Pte.")</f>
        <v>3</v>
      </c>
      <c r="I871" s="11" t="s">
        <v>18</v>
      </c>
      <c r="J871" s="13">
        <f>+SUMIF(K867:K869,"=Pte.",J867:J869)</f>
        <v>-14.62</v>
      </c>
    </row>
    <row r="873" spans="1:12" x14ac:dyDescent="0.3">
      <c r="A873" s="5">
        <v>43000895</v>
      </c>
      <c r="B873" s="5" t="s">
        <v>944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spans="1:12" x14ac:dyDescent="0.3">
      <c r="C874" s="7" t="s">
        <v>130</v>
      </c>
      <c r="D874" s="7" t="s">
        <v>945</v>
      </c>
      <c r="E874" s="7" t="s">
        <v>130</v>
      </c>
      <c r="F874" s="8">
        <v>1</v>
      </c>
      <c r="G874" s="7" t="s">
        <v>946</v>
      </c>
      <c r="H874" s="9"/>
      <c r="I874" s="7"/>
      <c r="J874" s="10">
        <v>1517.3</v>
      </c>
      <c r="K874" s="7" t="s">
        <v>16</v>
      </c>
      <c r="L874" s="7"/>
    </row>
    <row r="876" spans="1:12" x14ac:dyDescent="0.3">
      <c r="G876" s="11" t="s">
        <v>17</v>
      </c>
      <c r="H876" s="12">
        <f>+COUNTIF(K874:K874,"=Pte.")</f>
        <v>1</v>
      </c>
      <c r="I876" s="11" t="s">
        <v>18</v>
      </c>
      <c r="J876" s="13">
        <f>+SUMIF(K874:K874,"=Pte.",J874:J874)</f>
        <v>1517.3</v>
      </c>
    </row>
    <row r="878" spans="1:12" x14ac:dyDescent="0.3">
      <c r="A878" s="5">
        <v>43000897</v>
      </c>
      <c r="B878" s="5" t="s">
        <v>947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spans="1:12" x14ac:dyDescent="0.3">
      <c r="C879" s="7" t="s">
        <v>948</v>
      </c>
      <c r="D879" s="7" t="s">
        <v>949</v>
      </c>
      <c r="E879" s="7" t="s">
        <v>948</v>
      </c>
      <c r="F879" s="8">
        <v>1</v>
      </c>
      <c r="G879" s="7" t="s">
        <v>950</v>
      </c>
      <c r="H879" s="9"/>
      <c r="I879" s="7"/>
      <c r="J879" s="10">
        <v>-10.62</v>
      </c>
      <c r="K879" s="7" t="s">
        <v>16</v>
      </c>
      <c r="L879" s="7"/>
    </row>
    <row r="881" spans="1:12" x14ac:dyDescent="0.3">
      <c r="G881" s="11" t="s">
        <v>17</v>
      </c>
      <c r="H881" s="12">
        <f>+COUNTIF(K879:K879,"=Pte.")</f>
        <v>1</v>
      </c>
      <c r="I881" s="11" t="s">
        <v>18</v>
      </c>
      <c r="J881" s="13">
        <f>+SUMIF(K879:K879,"=Pte.",J879:J879)</f>
        <v>-10.62</v>
      </c>
    </row>
    <row r="883" spans="1:12" x14ac:dyDescent="0.3">
      <c r="A883" s="5">
        <v>43000906</v>
      </c>
      <c r="B883" s="5" t="s">
        <v>951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spans="1:12" x14ac:dyDescent="0.3">
      <c r="C884" s="7" t="s">
        <v>155</v>
      </c>
      <c r="D884" s="7" t="s">
        <v>952</v>
      </c>
      <c r="E884" s="7" t="s">
        <v>155</v>
      </c>
      <c r="F884" s="8">
        <v>1</v>
      </c>
      <c r="G884" s="7" t="s">
        <v>953</v>
      </c>
      <c r="H884" s="9"/>
      <c r="I884" s="7"/>
      <c r="J884" s="10">
        <v>1312.95</v>
      </c>
      <c r="K884" s="7" t="s">
        <v>16</v>
      </c>
      <c r="L884" s="7"/>
    </row>
    <row r="886" spans="1:12" x14ac:dyDescent="0.3">
      <c r="G886" s="11" t="s">
        <v>17</v>
      </c>
      <c r="H886" s="12">
        <f>+COUNTIF(K884:K884,"=Pte.")</f>
        <v>1</v>
      </c>
      <c r="I886" s="11" t="s">
        <v>18</v>
      </c>
      <c r="J886" s="13">
        <f>+SUMIF(K884:K884,"=Pte.",J884:J884)</f>
        <v>1312.95</v>
      </c>
    </row>
    <row r="888" spans="1:12" x14ac:dyDescent="0.3">
      <c r="A888" s="5">
        <v>43000910</v>
      </c>
      <c r="B888" s="5" t="s">
        <v>954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spans="1:12" x14ac:dyDescent="0.3">
      <c r="C889" s="7" t="s">
        <v>173</v>
      </c>
      <c r="D889" s="7" t="s">
        <v>955</v>
      </c>
      <c r="E889" s="7" t="s">
        <v>173</v>
      </c>
      <c r="F889" s="8">
        <v>1</v>
      </c>
      <c r="G889" s="7" t="s">
        <v>956</v>
      </c>
      <c r="H889" s="9"/>
      <c r="I889" s="7"/>
      <c r="J889" s="10">
        <v>-28.16</v>
      </c>
      <c r="K889" s="7" t="s">
        <v>16</v>
      </c>
      <c r="L889" s="7"/>
    </row>
    <row r="890" spans="1:12" x14ac:dyDescent="0.3">
      <c r="C890" s="7" t="s">
        <v>840</v>
      </c>
      <c r="D890" s="7" t="s">
        <v>957</v>
      </c>
      <c r="E890" s="7" t="s">
        <v>840</v>
      </c>
      <c r="F890" s="8">
        <v>1</v>
      </c>
      <c r="G890" s="7" t="s">
        <v>958</v>
      </c>
      <c r="H890" s="9"/>
      <c r="I890" s="7"/>
      <c r="J890" s="10">
        <v>-1.58</v>
      </c>
      <c r="K890" s="7" t="s">
        <v>16</v>
      </c>
      <c r="L890" s="7"/>
    </row>
    <row r="891" spans="1:12" x14ac:dyDescent="0.3">
      <c r="C891" s="7" t="s">
        <v>90</v>
      </c>
      <c r="D891" s="7" t="s">
        <v>959</v>
      </c>
      <c r="E891" s="7" t="s">
        <v>90</v>
      </c>
      <c r="F891" s="8">
        <v>1</v>
      </c>
      <c r="G891" s="7" t="s">
        <v>960</v>
      </c>
      <c r="H891" s="9"/>
      <c r="I891" s="7"/>
      <c r="J891" s="10">
        <v>-32.159999999999997</v>
      </c>
      <c r="K891" s="7" t="s">
        <v>16</v>
      </c>
      <c r="L891" s="7"/>
    </row>
    <row r="892" spans="1:12" x14ac:dyDescent="0.3">
      <c r="C892" s="7" t="s">
        <v>13</v>
      </c>
      <c r="D892" s="7" t="s">
        <v>961</v>
      </c>
      <c r="E892" s="7" t="s">
        <v>13</v>
      </c>
      <c r="F892" s="8">
        <v>1</v>
      </c>
      <c r="G892" s="7" t="s">
        <v>962</v>
      </c>
      <c r="H892" s="9"/>
      <c r="I892" s="7"/>
      <c r="J892" s="10">
        <v>32.159999999999997</v>
      </c>
      <c r="K892" s="7" t="s">
        <v>16</v>
      </c>
      <c r="L892" s="7"/>
    </row>
    <row r="893" spans="1:12" x14ac:dyDescent="0.3">
      <c r="C893" s="7" t="s">
        <v>155</v>
      </c>
      <c r="D893" s="7" t="s">
        <v>963</v>
      </c>
      <c r="E893" s="7" t="s">
        <v>155</v>
      </c>
      <c r="F893" s="8">
        <v>1</v>
      </c>
      <c r="G893" s="7" t="s">
        <v>964</v>
      </c>
      <c r="H893" s="9"/>
      <c r="I893" s="7"/>
      <c r="J893" s="10">
        <v>-27.21</v>
      </c>
      <c r="K893" s="7" t="s">
        <v>16</v>
      </c>
      <c r="L893" s="7"/>
    </row>
    <row r="895" spans="1:12" x14ac:dyDescent="0.3">
      <c r="G895" s="11" t="s">
        <v>17</v>
      </c>
      <c r="H895" s="12">
        <f>+COUNTIF(K889:K893,"=Pte.")</f>
        <v>5</v>
      </c>
      <c r="I895" s="11" t="s">
        <v>18</v>
      </c>
      <c r="J895" s="13">
        <f>+SUMIF(K889:K893,"=Pte.",J889:J893)</f>
        <v>-56.95</v>
      </c>
    </row>
    <row r="897" spans="1:12" x14ac:dyDescent="0.3">
      <c r="A897" s="5">
        <v>43000916</v>
      </c>
      <c r="B897" s="5" t="s">
        <v>965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spans="1:12" x14ac:dyDescent="0.3">
      <c r="C898" s="7" t="s">
        <v>390</v>
      </c>
      <c r="D898" s="7" t="s">
        <v>966</v>
      </c>
      <c r="E898" s="7" t="s">
        <v>390</v>
      </c>
      <c r="F898" s="8">
        <v>1</v>
      </c>
      <c r="G898" s="7" t="s">
        <v>967</v>
      </c>
      <c r="H898" s="9"/>
      <c r="I898" s="7"/>
      <c r="J898" s="10">
        <v>1173.01</v>
      </c>
      <c r="K898" s="7" t="s">
        <v>16</v>
      </c>
      <c r="L898" s="7"/>
    </row>
    <row r="900" spans="1:12" x14ac:dyDescent="0.3">
      <c r="G900" s="11" t="s">
        <v>17</v>
      </c>
      <c r="H900" s="12">
        <f>+COUNTIF(K898:K898,"=Pte.")</f>
        <v>1</v>
      </c>
      <c r="I900" s="11" t="s">
        <v>18</v>
      </c>
      <c r="J900" s="13">
        <f>+SUMIF(K898:K898,"=Pte.",J898:J898)</f>
        <v>1173.01</v>
      </c>
    </row>
    <row r="902" spans="1:12" x14ac:dyDescent="0.3">
      <c r="A902" s="5">
        <v>43000920</v>
      </c>
      <c r="B902" s="5" t="s">
        <v>968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spans="1:12" x14ac:dyDescent="0.3">
      <c r="C903" s="7" t="s">
        <v>969</v>
      </c>
      <c r="D903" s="7" t="s">
        <v>970</v>
      </c>
      <c r="E903" s="7" t="s">
        <v>969</v>
      </c>
      <c r="F903" s="8">
        <v>1</v>
      </c>
      <c r="G903" s="7" t="s">
        <v>971</v>
      </c>
      <c r="H903" s="9"/>
      <c r="I903" s="7"/>
      <c r="J903" s="10">
        <v>-2.88</v>
      </c>
      <c r="K903" s="7" t="s">
        <v>16</v>
      </c>
      <c r="L903" s="7"/>
    </row>
    <row r="904" spans="1:12" x14ac:dyDescent="0.3">
      <c r="C904" s="7" t="s">
        <v>186</v>
      </c>
      <c r="D904" s="7" t="s">
        <v>972</v>
      </c>
      <c r="E904" s="7" t="s">
        <v>186</v>
      </c>
      <c r="F904" s="8">
        <v>1</v>
      </c>
      <c r="G904" s="7" t="s">
        <v>973</v>
      </c>
      <c r="H904" s="9"/>
      <c r="I904" s="7"/>
      <c r="J904" s="10">
        <v>-5.36</v>
      </c>
      <c r="K904" s="7" t="s">
        <v>16</v>
      </c>
      <c r="L904" s="7"/>
    </row>
    <row r="905" spans="1:12" x14ac:dyDescent="0.3">
      <c r="C905" s="7" t="s">
        <v>90</v>
      </c>
      <c r="D905" s="7" t="s">
        <v>974</v>
      </c>
      <c r="E905" s="7" t="s">
        <v>90</v>
      </c>
      <c r="F905" s="8">
        <v>1</v>
      </c>
      <c r="G905" s="7" t="s">
        <v>975</v>
      </c>
      <c r="H905" s="9"/>
      <c r="I905" s="7"/>
      <c r="J905" s="10">
        <v>2.88</v>
      </c>
      <c r="K905" s="7" t="s">
        <v>16</v>
      </c>
      <c r="L905" s="7"/>
    </row>
    <row r="907" spans="1:12" x14ac:dyDescent="0.3">
      <c r="G907" s="11" t="s">
        <v>17</v>
      </c>
      <c r="H907" s="12">
        <f>+COUNTIF(K903:K905,"=Pte.")</f>
        <v>3</v>
      </c>
      <c r="I907" s="11" t="s">
        <v>18</v>
      </c>
      <c r="J907" s="13">
        <f>+SUMIF(K903:K905,"=Pte.",J903:J905)</f>
        <v>-5.36</v>
      </c>
    </row>
    <row r="909" spans="1:12" x14ac:dyDescent="0.3">
      <c r="A909" s="5">
        <v>43000925</v>
      </c>
      <c r="B909" s="5" t="s">
        <v>976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spans="1:12" x14ac:dyDescent="0.3">
      <c r="C910" s="7" t="s">
        <v>566</v>
      </c>
      <c r="D910" s="7" t="s">
        <v>977</v>
      </c>
      <c r="E910" s="7" t="s">
        <v>566</v>
      </c>
      <c r="F910" s="8">
        <v>1</v>
      </c>
      <c r="G910" s="7" t="s">
        <v>978</v>
      </c>
      <c r="H910" s="9"/>
      <c r="I910" s="7"/>
      <c r="J910" s="10">
        <v>-6.62</v>
      </c>
      <c r="K910" s="7" t="s">
        <v>16</v>
      </c>
      <c r="L910" s="7"/>
    </row>
    <row r="911" spans="1:12" x14ac:dyDescent="0.3">
      <c r="C911" s="7" t="s">
        <v>227</v>
      </c>
      <c r="D911" s="7" t="s">
        <v>979</v>
      </c>
      <c r="E911" s="7" t="s">
        <v>227</v>
      </c>
      <c r="F911" s="8">
        <v>1</v>
      </c>
      <c r="G911" s="7" t="s">
        <v>980</v>
      </c>
      <c r="H911" s="9"/>
      <c r="I911" s="7"/>
      <c r="J911" s="10">
        <v>-2.4300000000000002</v>
      </c>
      <c r="K911" s="7" t="s">
        <v>16</v>
      </c>
      <c r="L911" s="7"/>
    </row>
    <row r="913" spans="1:12" x14ac:dyDescent="0.3">
      <c r="G913" s="11" t="s">
        <v>17</v>
      </c>
      <c r="H913" s="12">
        <f>+COUNTIF(K910:K911,"=Pte.")</f>
        <v>2</v>
      </c>
      <c r="I913" s="11" t="s">
        <v>18</v>
      </c>
      <c r="J913" s="13">
        <f>+SUMIF(K910:K911,"=Pte.",J910:J911)</f>
        <v>-9.0500000000000007</v>
      </c>
    </row>
    <row r="915" spans="1:12" x14ac:dyDescent="0.3">
      <c r="A915" s="5">
        <v>43000926</v>
      </c>
      <c r="B915" s="5" t="s">
        <v>981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spans="1:12" x14ac:dyDescent="0.3">
      <c r="C916" s="7" t="s">
        <v>982</v>
      </c>
      <c r="D916" s="7" t="s">
        <v>983</v>
      </c>
      <c r="E916" s="7" t="s">
        <v>982</v>
      </c>
      <c r="F916" s="8">
        <v>1</v>
      </c>
      <c r="G916" s="7" t="s">
        <v>984</v>
      </c>
      <c r="H916" s="9"/>
      <c r="I916" s="7"/>
      <c r="J916" s="10">
        <v>-1.71</v>
      </c>
      <c r="K916" s="7" t="s">
        <v>16</v>
      </c>
      <c r="L916" s="7"/>
    </row>
    <row r="917" spans="1:12" x14ac:dyDescent="0.3">
      <c r="C917" s="7" t="s">
        <v>58</v>
      </c>
      <c r="D917" s="7" t="s">
        <v>985</v>
      </c>
      <c r="E917" s="7" t="s">
        <v>58</v>
      </c>
      <c r="F917" s="8">
        <v>1</v>
      </c>
      <c r="G917" s="7" t="s">
        <v>986</v>
      </c>
      <c r="H917" s="9"/>
      <c r="I917" s="7"/>
      <c r="J917" s="10">
        <v>1.71</v>
      </c>
      <c r="K917" s="7" t="s">
        <v>16</v>
      </c>
      <c r="L917" s="7"/>
    </row>
    <row r="919" spans="1:12" x14ac:dyDescent="0.3">
      <c r="G919" s="11" t="s">
        <v>17</v>
      </c>
      <c r="H919" s="12">
        <f>+COUNTIF(K916:K917,"=Pte.")</f>
        <v>2</v>
      </c>
      <c r="I919" s="11" t="s">
        <v>18</v>
      </c>
      <c r="J919" s="13">
        <f>+SUMIF(K916:K917,"=Pte.",J916:J917)</f>
        <v>0</v>
      </c>
    </row>
    <row r="921" spans="1:12" x14ac:dyDescent="0.3">
      <c r="A921" s="5">
        <v>43000939</v>
      </c>
      <c r="B921" s="5" t="s">
        <v>987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x14ac:dyDescent="0.3">
      <c r="C922" s="7" t="s">
        <v>227</v>
      </c>
      <c r="D922" s="7" t="s">
        <v>988</v>
      </c>
      <c r="E922" s="7" t="s">
        <v>227</v>
      </c>
      <c r="F922" s="8">
        <v>1</v>
      </c>
      <c r="G922" s="7" t="s">
        <v>989</v>
      </c>
      <c r="H922" s="9"/>
      <c r="I922" s="7"/>
      <c r="J922" s="10">
        <v>-5.31</v>
      </c>
      <c r="K922" s="7" t="s">
        <v>16</v>
      </c>
      <c r="L922" s="7"/>
    </row>
    <row r="924" spans="1:12" x14ac:dyDescent="0.3">
      <c r="G924" s="11" t="s">
        <v>17</v>
      </c>
      <c r="H924" s="12">
        <f>+COUNTIF(K922:K922,"=Pte.")</f>
        <v>1</v>
      </c>
      <c r="I924" s="11" t="s">
        <v>18</v>
      </c>
      <c r="J924" s="13">
        <f>+SUMIF(K922:K922,"=Pte.",J922:J922)</f>
        <v>-5.31</v>
      </c>
    </row>
    <row r="926" spans="1:12" x14ac:dyDescent="0.3">
      <c r="A926" s="5">
        <v>43000952</v>
      </c>
      <c r="B926" s="5" t="s">
        <v>990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x14ac:dyDescent="0.3">
      <c r="C927" s="7" t="s">
        <v>874</v>
      </c>
      <c r="D927" s="7" t="s">
        <v>991</v>
      </c>
      <c r="E927" s="7" t="s">
        <v>874</v>
      </c>
      <c r="F927" s="8">
        <v>1</v>
      </c>
      <c r="G927" s="7" t="s">
        <v>992</v>
      </c>
      <c r="H927" s="9"/>
      <c r="I927" s="7"/>
      <c r="J927" s="10">
        <v>573.35</v>
      </c>
      <c r="K927" s="7" t="s">
        <v>16</v>
      </c>
      <c r="L927" s="7"/>
    </row>
    <row r="929" spans="1:12" x14ac:dyDescent="0.3">
      <c r="G929" s="11" t="s">
        <v>17</v>
      </c>
      <c r="H929" s="12">
        <f>+COUNTIF(K927:K927,"=Pte.")</f>
        <v>1</v>
      </c>
      <c r="I929" s="11" t="s">
        <v>18</v>
      </c>
      <c r="J929" s="13">
        <f>+SUMIF(K927:K927,"=Pte.",J927:J927)</f>
        <v>573.35</v>
      </c>
    </row>
    <row r="931" spans="1:12" x14ac:dyDescent="0.3">
      <c r="A931" s="5">
        <v>43000954</v>
      </c>
      <c r="B931" s="5" t="s">
        <v>993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x14ac:dyDescent="0.3">
      <c r="C932" s="7" t="s">
        <v>416</v>
      </c>
      <c r="D932" s="7" t="s">
        <v>994</v>
      </c>
      <c r="E932" s="7" t="s">
        <v>416</v>
      </c>
      <c r="F932" s="8">
        <v>1</v>
      </c>
      <c r="G932" s="7" t="s">
        <v>995</v>
      </c>
      <c r="H932" s="9"/>
      <c r="I932" s="7"/>
      <c r="J932" s="10">
        <v>212.27</v>
      </c>
      <c r="K932" s="7" t="s">
        <v>16</v>
      </c>
      <c r="L932" s="7"/>
    </row>
    <row r="933" spans="1:12" x14ac:dyDescent="0.3">
      <c r="C933" s="7" t="s">
        <v>81</v>
      </c>
      <c r="D933" s="7" t="s">
        <v>996</v>
      </c>
      <c r="E933" s="7" t="s">
        <v>81</v>
      </c>
      <c r="F933" s="8">
        <v>1</v>
      </c>
      <c r="G933" s="7" t="s">
        <v>997</v>
      </c>
      <c r="H933" s="9"/>
      <c r="I933" s="7"/>
      <c r="J933" s="10">
        <v>212.3</v>
      </c>
      <c r="K933" s="7" t="s">
        <v>16</v>
      </c>
      <c r="L933" s="7"/>
    </row>
    <row r="935" spans="1:12" x14ac:dyDescent="0.3">
      <c r="G935" s="11" t="s">
        <v>17</v>
      </c>
      <c r="H935" s="12">
        <f>+COUNTIF(K932:K933,"=Pte.")</f>
        <v>2</v>
      </c>
      <c r="I935" s="11" t="s">
        <v>18</v>
      </c>
      <c r="J935" s="13">
        <f>+SUMIF(K932:K933,"=Pte.",J932:J933)</f>
        <v>424.57000000000005</v>
      </c>
    </row>
    <row r="937" spans="1:12" x14ac:dyDescent="0.3">
      <c r="A937" s="5">
        <v>43000967</v>
      </c>
      <c r="B937" s="5" t="s">
        <v>998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spans="1:12" x14ac:dyDescent="0.3">
      <c r="C938" s="7" t="s">
        <v>130</v>
      </c>
      <c r="D938" s="7" t="s">
        <v>999</v>
      </c>
      <c r="E938" s="7" t="s">
        <v>130</v>
      </c>
      <c r="F938" s="8">
        <v>1</v>
      </c>
      <c r="G938" s="7" t="s">
        <v>1000</v>
      </c>
      <c r="H938" s="9"/>
      <c r="I938" s="7"/>
      <c r="J938" s="10">
        <v>578.79</v>
      </c>
      <c r="K938" s="7" t="s">
        <v>16</v>
      </c>
      <c r="L938" s="7"/>
    </row>
    <row r="940" spans="1:12" x14ac:dyDescent="0.3">
      <c r="G940" s="11" t="s">
        <v>17</v>
      </c>
      <c r="H940" s="12">
        <f>+COUNTIF(K938:K938,"=Pte.")</f>
        <v>1</v>
      </c>
      <c r="I940" s="11" t="s">
        <v>18</v>
      </c>
      <c r="J940" s="13">
        <f>+SUMIF(K938:K938,"=Pte.",J938:J938)</f>
        <v>578.79</v>
      </c>
    </row>
    <row r="942" spans="1:12" x14ac:dyDescent="0.3">
      <c r="A942" s="5">
        <v>43000976</v>
      </c>
      <c r="B942" s="5" t="s">
        <v>1001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spans="1:12" x14ac:dyDescent="0.3">
      <c r="C943" s="7" t="s">
        <v>747</v>
      </c>
      <c r="D943" s="7" t="s">
        <v>1002</v>
      </c>
      <c r="E943" s="7" t="s">
        <v>747</v>
      </c>
      <c r="F943" s="8">
        <v>1</v>
      </c>
      <c r="G943" s="7" t="s">
        <v>1003</v>
      </c>
      <c r="H943" s="9"/>
      <c r="I943" s="7"/>
      <c r="J943" s="10">
        <v>-18.36</v>
      </c>
      <c r="K943" s="7" t="s">
        <v>16</v>
      </c>
      <c r="L943" s="7"/>
    </row>
    <row r="944" spans="1:12" x14ac:dyDescent="0.3">
      <c r="C944" s="7" t="s">
        <v>734</v>
      </c>
      <c r="D944" s="7" t="s">
        <v>1004</v>
      </c>
      <c r="E944" s="7" t="s">
        <v>734</v>
      </c>
      <c r="F944" s="8">
        <v>1</v>
      </c>
      <c r="G944" s="7" t="s">
        <v>1005</v>
      </c>
      <c r="H944" s="9"/>
      <c r="I944" s="7"/>
      <c r="J944" s="10">
        <v>837.73</v>
      </c>
      <c r="K944" s="7" t="s">
        <v>16</v>
      </c>
      <c r="L944" s="7"/>
    </row>
    <row r="945" spans="1:12" x14ac:dyDescent="0.3">
      <c r="C945" s="7" t="s">
        <v>292</v>
      </c>
      <c r="D945" s="7" t="s">
        <v>1006</v>
      </c>
      <c r="E945" s="7" t="s">
        <v>292</v>
      </c>
      <c r="F945" s="8">
        <v>1</v>
      </c>
      <c r="G945" s="7" t="s">
        <v>1007</v>
      </c>
      <c r="H945" s="9"/>
      <c r="I945" s="7"/>
      <c r="J945" s="10">
        <v>-780.79</v>
      </c>
      <c r="K945" s="7" t="s">
        <v>16</v>
      </c>
      <c r="L945" s="7"/>
    </row>
    <row r="946" spans="1:12" x14ac:dyDescent="0.3">
      <c r="C946" s="7" t="s">
        <v>292</v>
      </c>
      <c r="D946" s="7" t="s">
        <v>1008</v>
      </c>
      <c r="E946" s="7" t="s">
        <v>292</v>
      </c>
      <c r="F946" s="8">
        <v>1</v>
      </c>
      <c r="G946" s="7" t="s">
        <v>1009</v>
      </c>
      <c r="H946" s="9"/>
      <c r="I946" s="7"/>
      <c r="J946" s="10">
        <v>-72.53</v>
      </c>
      <c r="K946" s="7" t="s">
        <v>16</v>
      </c>
      <c r="L946" s="7"/>
    </row>
    <row r="947" spans="1:12" x14ac:dyDescent="0.3">
      <c r="C947" s="7" t="s">
        <v>292</v>
      </c>
      <c r="D947" s="7" t="s">
        <v>1010</v>
      </c>
      <c r="E947" s="7" t="s">
        <v>292</v>
      </c>
      <c r="F947" s="8">
        <v>1</v>
      </c>
      <c r="G947" s="7" t="s">
        <v>1011</v>
      </c>
      <c r="H947" s="9"/>
      <c r="I947" s="7"/>
      <c r="J947" s="10">
        <v>15.59</v>
      </c>
      <c r="K947" s="7" t="s">
        <v>16</v>
      </c>
      <c r="L947" s="7"/>
    </row>
    <row r="948" spans="1:12" x14ac:dyDescent="0.3">
      <c r="C948" s="7" t="s">
        <v>364</v>
      </c>
      <c r="D948" s="7" t="s">
        <v>1012</v>
      </c>
      <c r="E948" s="7" t="s">
        <v>364</v>
      </c>
      <c r="F948" s="8">
        <v>1</v>
      </c>
      <c r="G948" s="7" t="s">
        <v>1013</v>
      </c>
      <c r="H948" s="9"/>
      <c r="I948" s="7"/>
      <c r="J948" s="10">
        <v>-20.010000000000002</v>
      </c>
      <c r="K948" s="7" t="s">
        <v>16</v>
      </c>
      <c r="L948" s="7"/>
    </row>
    <row r="950" spans="1:12" x14ac:dyDescent="0.3">
      <c r="G950" s="11" t="s">
        <v>17</v>
      </c>
      <c r="H950" s="12">
        <f>+COUNTIF(K943:K948,"=Pte.")</f>
        <v>6</v>
      </c>
      <c r="I950" s="11" t="s">
        <v>18</v>
      </c>
      <c r="J950" s="13">
        <f>+SUMIF(K943:K948,"=Pte.",J943:J948)</f>
        <v>-38.369999999999962</v>
      </c>
    </row>
    <row r="952" spans="1:12" x14ac:dyDescent="0.3">
      <c r="A952" s="5">
        <v>43000980</v>
      </c>
      <c r="B952" s="5" t="s">
        <v>1014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spans="1:12" x14ac:dyDescent="0.3">
      <c r="C953" s="7" t="s">
        <v>833</v>
      </c>
      <c r="D953" s="7" t="s">
        <v>1015</v>
      </c>
      <c r="E953" s="7" t="s">
        <v>833</v>
      </c>
      <c r="F953" s="8">
        <v>1</v>
      </c>
      <c r="G953" s="7" t="s">
        <v>1016</v>
      </c>
      <c r="H953" s="9"/>
      <c r="I953" s="7"/>
      <c r="J953" s="10">
        <v>-20.94</v>
      </c>
      <c r="K953" s="7" t="s">
        <v>16</v>
      </c>
      <c r="L953" s="7"/>
    </row>
    <row r="955" spans="1:12" x14ac:dyDescent="0.3">
      <c r="G955" s="11" t="s">
        <v>17</v>
      </c>
      <c r="H955" s="12">
        <f>+COUNTIF(K953:K953,"=Pte.")</f>
        <v>1</v>
      </c>
      <c r="I955" s="11" t="s">
        <v>18</v>
      </c>
      <c r="J955" s="13">
        <f>+SUMIF(K953:K953,"=Pte.",J953:J953)</f>
        <v>-20.94</v>
      </c>
    </row>
    <row r="957" spans="1:12" x14ac:dyDescent="0.3">
      <c r="A957" s="5">
        <v>43000982</v>
      </c>
      <c r="B957" s="5" t="s">
        <v>1017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spans="1:12" x14ac:dyDescent="0.3">
      <c r="C958" s="7" t="s">
        <v>533</v>
      </c>
      <c r="D958" s="7" t="s">
        <v>1018</v>
      </c>
      <c r="E958" s="7" t="s">
        <v>533</v>
      </c>
      <c r="F958" s="8">
        <v>1</v>
      </c>
      <c r="G958" s="7" t="s">
        <v>1019</v>
      </c>
      <c r="H958" s="9"/>
      <c r="I958" s="7"/>
      <c r="J958" s="10">
        <v>-2.74</v>
      </c>
      <c r="K958" s="7" t="s">
        <v>16</v>
      </c>
      <c r="L958" s="7"/>
    </row>
    <row r="959" spans="1:12" x14ac:dyDescent="0.3">
      <c r="C959" s="7" t="s">
        <v>833</v>
      </c>
      <c r="D959" s="7" t="s">
        <v>1020</v>
      </c>
      <c r="E959" s="7" t="s">
        <v>833</v>
      </c>
      <c r="F959" s="8">
        <v>1</v>
      </c>
      <c r="G959" s="7" t="s">
        <v>1021</v>
      </c>
      <c r="H959" s="9"/>
      <c r="I959" s="7"/>
      <c r="J959" s="10">
        <v>-9.75</v>
      </c>
      <c r="K959" s="7" t="s">
        <v>16</v>
      </c>
      <c r="L959" s="7"/>
    </row>
    <row r="961" spans="1:12" x14ac:dyDescent="0.3">
      <c r="G961" s="11" t="s">
        <v>17</v>
      </c>
      <c r="H961" s="12">
        <f>+COUNTIF(K958:K959,"=Pte.")</f>
        <v>2</v>
      </c>
      <c r="I961" s="11" t="s">
        <v>18</v>
      </c>
      <c r="J961" s="13">
        <f>+SUMIF(K958:K959,"=Pte.",J958:J959)</f>
        <v>-12.49</v>
      </c>
    </row>
    <row r="963" spans="1:12" x14ac:dyDescent="0.3">
      <c r="A963" s="5">
        <v>43000985</v>
      </c>
      <c r="B963" s="5" t="s">
        <v>1022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x14ac:dyDescent="0.3">
      <c r="C964" s="7" t="s">
        <v>115</v>
      </c>
      <c r="D964" s="7" t="s">
        <v>1023</v>
      </c>
      <c r="E964" s="7" t="s">
        <v>115</v>
      </c>
      <c r="F964" s="8">
        <v>1</v>
      </c>
      <c r="G964" s="7" t="s">
        <v>1024</v>
      </c>
      <c r="H964" s="9"/>
      <c r="I964" s="7"/>
      <c r="J964" s="10">
        <v>-3.72</v>
      </c>
      <c r="K964" s="7" t="s">
        <v>16</v>
      </c>
      <c r="L964" s="7"/>
    </row>
    <row r="966" spans="1:12" x14ac:dyDescent="0.3">
      <c r="G966" s="11" t="s">
        <v>17</v>
      </c>
      <c r="H966" s="12">
        <f>+COUNTIF(K964:K964,"=Pte.")</f>
        <v>1</v>
      </c>
      <c r="I966" s="11" t="s">
        <v>18</v>
      </c>
      <c r="J966" s="13">
        <f>+SUMIF(K964:K964,"=Pte.",J964:J964)</f>
        <v>-3.72</v>
      </c>
    </row>
    <row r="968" spans="1:12" x14ac:dyDescent="0.3">
      <c r="A968" s="5">
        <v>43000991</v>
      </c>
      <c r="B968" s="5" t="s">
        <v>1025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spans="1:12" x14ac:dyDescent="0.3">
      <c r="C969" s="7" t="s">
        <v>840</v>
      </c>
      <c r="D969" s="7" t="s">
        <v>1026</v>
      </c>
      <c r="E969" s="7" t="s">
        <v>840</v>
      </c>
      <c r="F969" s="8">
        <v>1</v>
      </c>
      <c r="G969" s="7" t="s">
        <v>1027</v>
      </c>
      <c r="H969" s="9"/>
      <c r="I969" s="7"/>
      <c r="J969" s="10">
        <v>-1.02</v>
      </c>
      <c r="K969" s="7" t="s">
        <v>16</v>
      </c>
      <c r="L969" s="7"/>
    </row>
    <row r="971" spans="1:12" x14ac:dyDescent="0.3">
      <c r="G971" s="11" t="s">
        <v>17</v>
      </c>
      <c r="H971" s="12">
        <f>+COUNTIF(K969:K969,"=Pte.")</f>
        <v>1</v>
      </c>
      <c r="I971" s="11" t="s">
        <v>18</v>
      </c>
      <c r="J971" s="13">
        <f>+SUMIF(K969:K969,"=Pte.",J969:J969)</f>
        <v>-1.02</v>
      </c>
    </row>
    <row r="973" spans="1:12" x14ac:dyDescent="0.3">
      <c r="A973" s="5">
        <v>43000998</v>
      </c>
      <c r="B973" s="5" t="s">
        <v>1028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spans="1:12" x14ac:dyDescent="0.3">
      <c r="C974" s="7" t="s">
        <v>1029</v>
      </c>
      <c r="D974" s="7" t="s">
        <v>1030</v>
      </c>
      <c r="E974" s="7" t="s">
        <v>1029</v>
      </c>
      <c r="F974" s="8">
        <v>1</v>
      </c>
      <c r="G974" s="7" t="s">
        <v>1031</v>
      </c>
      <c r="H974" s="9"/>
      <c r="I974" s="7"/>
      <c r="J974" s="10">
        <v>2267.2399999999998</v>
      </c>
      <c r="K974" s="7" t="s">
        <v>16</v>
      </c>
      <c r="L974" s="7"/>
    </row>
    <row r="976" spans="1:12" x14ac:dyDescent="0.3">
      <c r="G976" s="11" t="s">
        <v>17</v>
      </c>
      <c r="H976" s="12">
        <f>+COUNTIF(K974:K974,"=Pte.")</f>
        <v>1</v>
      </c>
      <c r="I976" s="11" t="s">
        <v>18</v>
      </c>
      <c r="J976" s="13">
        <f>+SUMIF(K974:K974,"=Pte.",J974:J974)</f>
        <v>2267.2399999999998</v>
      </c>
    </row>
    <row r="978" spans="1:12" x14ac:dyDescent="0.3">
      <c r="A978" s="5">
        <v>43001016</v>
      </c>
      <c r="B978" s="5" t="s">
        <v>1032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spans="1:12" x14ac:dyDescent="0.3">
      <c r="C979" s="7" t="s">
        <v>734</v>
      </c>
      <c r="D979" s="7" t="s">
        <v>1033</v>
      </c>
      <c r="E979" s="7" t="s">
        <v>734</v>
      </c>
      <c r="F979" s="8">
        <v>1</v>
      </c>
      <c r="G979" s="7" t="s">
        <v>1034</v>
      </c>
      <c r="H979" s="9"/>
      <c r="I979" s="7"/>
      <c r="J979" s="10">
        <v>-27.95</v>
      </c>
      <c r="K979" s="7" t="s">
        <v>16</v>
      </c>
      <c r="L979" s="7"/>
    </row>
    <row r="980" spans="1:12" x14ac:dyDescent="0.3">
      <c r="C980" s="7" t="s">
        <v>158</v>
      </c>
      <c r="D980" s="7" t="s">
        <v>1035</v>
      </c>
      <c r="E980" s="7" t="s">
        <v>158</v>
      </c>
      <c r="F980" s="8">
        <v>1</v>
      </c>
      <c r="G980" s="7" t="s">
        <v>1036</v>
      </c>
      <c r="H980" s="9"/>
      <c r="I980" s="7"/>
      <c r="J980" s="10">
        <v>2694.6</v>
      </c>
      <c r="K980" s="7" t="s">
        <v>16</v>
      </c>
      <c r="L980" s="7"/>
    </row>
    <row r="982" spans="1:12" x14ac:dyDescent="0.3">
      <c r="G982" s="11" t="s">
        <v>17</v>
      </c>
      <c r="H982" s="12">
        <f>+COUNTIF(K979:K980,"=Pte.")</f>
        <v>2</v>
      </c>
      <c r="I982" s="11" t="s">
        <v>18</v>
      </c>
      <c r="J982" s="13">
        <f>+SUMIF(K979:K980,"=Pte.",J979:J980)</f>
        <v>2666.65</v>
      </c>
    </row>
    <row r="984" spans="1:12" x14ac:dyDescent="0.3">
      <c r="A984" s="5">
        <v>43001017</v>
      </c>
      <c r="B984" s="5" t="s">
        <v>1037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spans="1:12" x14ac:dyDescent="0.3">
      <c r="C985" s="7" t="s">
        <v>579</v>
      </c>
      <c r="D985" s="7" t="s">
        <v>1038</v>
      </c>
      <c r="E985" s="7" t="s">
        <v>579</v>
      </c>
      <c r="F985" s="8">
        <v>1</v>
      </c>
      <c r="G985" s="7" t="s">
        <v>1039</v>
      </c>
      <c r="H985" s="9"/>
      <c r="I985" s="7"/>
      <c r="J985" s="10">
        <v>-31.29</v>
      </c>
      <c r="K985" s="7" t="s">
        <v>16</v>
      </c>
      <c r="L985" s="7"/>
    </row>
    <row r="986" spans="1:12" x14ac:dyDescent="0.3">
      <c r="C986" s="7" t="s">
        <v>110</v>
      </c>
      <c r="D986" s="7" t="s">
        <v>1040</v>
      </c>
      <c r="E986" s="7" t="s">
        <v>110</v>
      </c>
      <c r="F986" s="8">
        <v>1</v>
      </c>
      <c r="G986" s="7" t="s">
        <v>1041</v>
      </c>
      <c r="H986" s="9"/>
      <c r="I986" s="7"/>
      <c r="J986" s="10">
        <v>-13.81</v>
      </c>
      <c r="K986" s="7" t="s">
        <v>16</v>
      </c>
      <c r="L986" s="7"/>
    </row>
    <row r="987" spans="1:12" x14ac:dyDescent="0.3">
      <c r="C987" s="7" t="s">
        <v>155</v>
      </c>
      <c r="D987" s="7" t="s">
        <v>1042</v>
      </c>
      <c r="E987" s="7" t="s">
        <v>155</v>
      </c>
      <c r="F987" s="8">
        <v>1</v>
      </c>
      <c r="G987" s="7" t="s">
        <v>1043</v>
      </c>
      <c r="H987" s="9"/>
      <c r="I987" s="7"/>
      <c r="J987" s="10">
        <v>912.85</v>
      </c>
      <c r="K987" s="7" t="s">
        <v>16</v>
      </c>
      <c r="L987" s="7"/>
    </row>
    <row r="989" spans="1:12" x14ac:dyDescent="0.3">
      <c r="G989" s="11" t="s">
        <v>17</v>
      </c>
      <c r="H989" s="12">
        <f>+COUNTIF(K985:K987,"=Pte.")</f>
        <v>3</v>
      </c>
      <c r="I989" s="11" t="s">
        <v>18</v>
      </c>
      <c r="J989" s="13">
        <f>+SUMIF(K985:K987,"=Pte.",J985:J987)</f>
        <v>867.75</v>
      </c>
    </row>
    <row r="991" spans="1:12" x14ac:dyDescent="0.3">
      <c r="A991" s="5">
        <v>43001031</v>
      </c>
      <c r="B991" s="5" t="s">
        <v>1044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spans="1:12" x14ac:dyDescent="0.3">
      <c r="C992" s="7" t="s">
        <v>364</v>
      </c>
      <c r="D992" s="7" t="s">
        <v>1045</v>
      </c>
      <c r="E992" s="7" t="s">
        <v>364</v>
      </c>
      <c r="F992" s="8">
        <v>1</v>
      </c>
      <c r="G992" s="7" t="s">
        <v>1046</v>
      </c>
      <c r="H992" s="9"/>
      <c r="I992" s="7"/>
      <c r="J992" s="10">
        <v>1181.92</v>
      </c>
      <c r="K992" s="7" t="s">
        <v>16</v>
      </c>
      <c r="L992" s="7"/>
    </row>
    <row r="994" spans="1:12" x14ac:dyDescent="0.3">
      <c r="G994" s="11" t="s">
        <v>17</v>
      </c>
      <c r="H994" s="12">
        <f>+COUNTIF(K992:K992,"=Pte.")</f>
        <v>1</v>
      </c>
      <c r="I994" s="11" t="s">
        <v>18</v>
      </c>
      <c r="J994" s="13">
        <f>+SUMIF(K992:K992,"=Pte.",J992:J992)</f>
        <v>1181.92</v>
      </c>
    </row>
    <row r="996" spans="1:12" x14ac:dyDescent="0.3">
      <c r="A996" s="5">
        <v>43001037</v>
      </c>
      <c r="B996" s="5" t="s">
        <v>1047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spans="1:12" x14ac:dyDescent="0.3">
      <c r="C997" s="7" t="s">
        <v>1048</v>
      </c>
      <c r="D997" s="7" t="s">
        <v>1049</v>
      </c>
      <c r="E997" s="7" t="s">
        <v>1048</v>
      </c>
      <c r="F997" s="8">
        <v>1</v>
      </c>
      <c r="G997" s="7" t="s">
        <v>1050</v>
      </c>
      <c r="H997" s="9"/>
      <c r="I997" s="7"/>
      <c r="J997" s="10">
        <v>1349.01</v>
      </c>
      <c r="K997" s="7" t="s">
        <v>16</v>
      </c>
      <c r="L997" s="7" t="s">
        <v>1051</v>
      </c>
    </row>
    <row r="999" spans="1:12" x14ac:dyDescent="0.3">
      <c r="G999" s="11" t="s">
        <v>17</v>
      </c>
      <c r="H999" s="12">
        <f>+COUNTIF(K997:K997,"=Pte.")</f>
        <v>1</v>
      </c>
      <c r="I999" s="11" t="s">
        <v>18</v>
      </c>
      <c r="J999" s="13">
        <f>+SUMIF(K997:K997,"=Pte.",J997:J997)</f>
        <v>1349.01</v>
      </c>
    </row>
    <row r="1001" spans="1:12" x14ac:dyDescent="0.3">
      <c r="A1001" s="5">
        <v>43001038</v>
      </c>
      <c r="B1001" s="5" t="s">
        <v>1052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  <row r="1002" spans="1:12" x14ac:dyDescent="0.3">
      <c r="C1002" s="7" t="s">
        <v>687</v>
      </c>
      <c r="D1002" s="7" t="s">
        <v>1053</v>
      </c>
      <c r="E1002" s="7" t="s">
        <v>687</v>
      </c>
      <c r="F1002" s="8">
        <v>1</v>
      </c>
      <c r="G1002" s="7" t="s">
        <v>1054</v>
      </c>
      <c r="H1002" s="9"/>
      <c r="I1002" s="7"/>
      <c r="J1002" s="10">
        <v>-2.31</v>
      </c>
      <c r="K1002" s="7" t="s">
        <v>16</v>
      </c>
      <c r="L1002" s="7"/>
    </row>
    <row r="1004" spans="1:12" x14ac:dyDescent="0.3">
      <c r="G1004" s="11" t="s">
        <v>17</v>
      </c>
      <c r="H1004" s="12">
        <f>+COUNTIF(K1002:K1002,"=Pte.")</f>
        <v>1</v>
      </c>
      <c r="I1004" s="11" t="s">
        <v>18</v>
      </c>
      <c r="J1004" s="13">
        <f>+SUMIF(K1002:K1002,"=Pte.",J1002:J1002)</f>
        <v>-2.31</v>
      </c>
    </row>
    <row r="1006" spans="1:12" x14ac:dyDescent="0.3">
      <c r="A1006" s="5">
        <v>43001040</v>
      </c>
      <c r="B1006" s="5" t="s">
        <v>1055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</row>
    <row r="1007" spans="1:12" x14ac:dyDescent="0.3">
      <c r="C1007" s="7" t="s">
        <v>467</v>
      </c>
      <c r="D1007" s="7" t="s">
        <v>1056</v>
      </c>
      <c r="E1007" s="7" t="s">
        <v>467</v>
      </c>
      <c r="F1007" s="8">
        <v>1</v>
      </c>
      <c r="G1007" s="7" t="s">
        <v>1057</v>
      </c>
      <c r="H1007" s="9"/>
      <c r="I1007" s="7"/>
      <c r="J1007" s="10">
        <v>-35.53</v>
      </c>
      <c r="K1007" s="7" t="s">
        <v>16</v>
      </c>
      <c r="L1007" s="7"/>
    </row>
    <row r="1009" spans="1:12" x14ac:dyDescent="0.3">
      <c r="G1009" s="11" t="s">
        <v>17</v>
      </c>
      <c r="H1009" s="12">
        <f>+COUNTIF(K1007:K1007,"=Pte.")</f>
        <v>1</v>
      </c>
      <c r="I1009" s="11" t="s">
        <v>18</v>
      </c>
      <c r="J1009" s="13">
        <f>+SUMIF(K1007:K1007,"=Pte.",J1007:J1007)</f>
        <v>-35.53</v>
      </c>
    </row>
    <row r="1011" spans="1:12" x14ac:dyDescent="0.3">
      <c r="A1011" s="5">
        <v>43001046</v>
      </c>
      <c r="B1011" s="5" t="s">
        <v>1058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</row>
    <row r="1012" spans="1:12" x14ac:dyDescent="0.3">
      <c r="C1012" s="7" t="s">
        <v>24</v>
      </c>
      <c r="D1012" s="7" t="s">
        <v>1059</v>
      </c>
      <c r="E1012" s="7" t="s">
        <v>24</v>
      </c>
      <c r="F1012" s="8">
        <v>1</v>
      </c>
      <c r="G1012" s="7" t="s">
        <v>1060</v>
      </c>
      <c r="H1012" s="9"/>
      <c r="I1012" s="7"/>
      <c r="J1012" s="10">
        <v>806.27</v>
      </c>
      <c r="K1012" s="7" t="s">
        <v>16</v>
      </c>
      <c r="L1012" s="7"/>
    </row>
    <row r="1013" spans="1:12" x14ac:dyDescent="0.3">
      <c r="C1013" s="7" t="s">
        <v>1061</v>
      </c>
      <c r="D1013" s="7" t="s">
        <v>1062</v>
      </c>
      <c r="E1013" s="7" t="s">
        <v>1061</v>
      </c>
      <c r="F1013" s="8">
        <v>1</v>
      </c>
      <c r="G1013" s="7" t="s">
        <v>1063</v>
      </c>
      <c r="H1013" s="9"/>
      <c r="I1013" s="7"/>
      <c r="J1013" s="10">
        <v>508.24</v>
      </c>
      <c r="K1013" s="7" t="s">
        <v>16</v>
      </c>
      <c r="L1013" s="7"/>
    </row>
    <row r="1015" spans="1:12" x14ac:dyDescent="0.3">
      <c r="G1015" s="11" t="s">
        <v>17</v>
      </c>
      <c r="H1015" s="12">
        <f>+COUNTIF(K1012:K1013,"=Pte.")</f>
        <v>2</v>
      </c>
      <c r="I1015" s="11" t="s">
        <v>18</v>
      </c>
      <c r="J1015" s="13">
        <f>+SUMIF(K1012:K1013,"=Pte.",J1012:J1013)</f>
        <v>1314.51</v>
      </c>
    </row>
    <row r="1017" spans="1:12" x14ac:dyDescent="0.3">
      <c r="A1017" s="5">
        <v>43001047</v>
      </c>
      <c r="B1017" s="5" t="s">
        <v>1064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</row>
    <row r="1018" spans="1:12" x14ac:dyDescent="0.3">
      <c r="C1018" s="7" t="s">
        <v>1065</v>
      </c>
      <c r="D1018" s="7" t="s">
        <v>1066</v>
      </c>
      <c r="E1018" s="7" t="s">
        <v>1065</v>
      </c>
      <c r="F1018" s="8">
        <v>1</v>
      </c>
      <c r="G1018" s="7" t="s">
        <v>1067</v>
      </c>
      <c r="H1018" s="9"/>
      <c r="I1018" s="7"/>
      <c r="J1018" s="10">
        <v>7739.65</v>
      </c>
      <c r="K1018" s="7" t="s">
        <v>16</v>
      </c>
      <c r="L1018" s="7"/>
    </row>
    <row r="1019" spans="1:12" x14ac:dyDescent="0.3">
      <c r="C1019" s="7" t="s">
        <v>30</v>
      </c>
      <c r="D1019" s="7" t="s">
        <v>1066</v>
      </c>
      <c r="E1019" s="7" t="s">
        <v>30</v>
      </c>
      <c r="F1019" s="8">
        <v>1</v>
      </c>
      <c r="G1019" s="7" t="s">
        <v>1068</v>
      </c>
      <c r="H1019" s="9"/>
      <c r="I1019" s="7"/>
      <c r="J1019" s="10">
        <v>2100</v>
      </c>
      <c r="K1019" s="7" t="s">
        <v>16</v>
      </c>
      <c r="L1019" s="7"/>
    </row>
    <row r="1021" spans="1:12" x14ac:dyDescent="0.3">
      <c r="G1021" s="11" t="s">
        <v>17</v>
      </c>
      <c r="H1021" s="12">
        <f>+COUNTIF(K1018:K1019,"=Pte.")</f>
        <v>2</v>
      </c>
      <c r="I1021" s="11" t="s">
        <v>18</v>
      </c>
      <c r="J1021" s="13">
        <f>+SUMIF(K1018:K1019,"=Pte.",J1018:J1019)</f>
        <v>9839.65</v>
      </c>
    </row>
    <row r="1023" spans="1:12" x14ac:dyDescent="0.3">
      <c r="A1023" s="5">
        <v>43001058</v>
      </c>
      <c r="B1023" s="5" t="s">
        <v>1069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</row>
    <row r="1024" spans="1:12" x14ac:dyDescent="0.3">
      <c r="C1024" s="7" t="s">
        <v>410</v>
      </c>
      <c r="D1024" s="7" t="s">
        <v>1070</v>
      </c>
      <c r="E1024" s="7" t="s">
        <v>410</v>
      </c>
      <c r="F1024" s="8">
        <v>1</v>
      </c>
      <c r="G1024" s="7" t="s">
        <v>1071</v>
      </c>
      <c r="H1024" s="9"/>
      <c r="I1024" s="7"/>
      <c r="J1024" s="10">
        <v>-9.08</v>
      </c>
      <c r="K1024" s="7" t="s">
        <v>16</v>
      </c>
      <c r="L1024" s="7"/>
    </row>
    <row r="1026" spans="1:12" x14ac:dyDescent="0.3">
      <c r="G1026" s="11" t="s">
        <v>17</v>
      </c>
      <c r="H1026" s="12">
        <f>+COUNTIF(K1024:K1024,"=Pte.")</f>
        <v>1</v>
      </c>
      <c r="I1026" s="11" t="s">
        <v>18</v>
      </c>
      <c r="J1026" s="13">
        <f>+SUMIF(K1024:K1024,"=Pte.",J1024:J1024)</f>
        <v>-9.08</v>
      </c>
    </row>
    <row r="1028" spans="1:12" x14ac:dyDescent="0.3">
      <c r="A1028" s="5">
        <v>43001064</v>
      </c>
      <c r="B1028" s="5" t="s">
        <v>1072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</row>
    <row r="1029" spans="1:12" x14ac:dyDescent="0.3">
      <c r="C1029" s="7" t="s">
        <v>345</v>
      </c>
      <c r="D1029" s="7" t="s">
        <v>1073</v>
      </c>
      <c r="E1029" s="7" t="s">
        <v>345</v>
      </c>
      <c r="F1029" s="8">
        <v>1</v>
      </c>
      <c r="G1029" s="7" t="s">
        <v>1074</v>
      </c>
      <c r="H1029" s="9"/>
      <c r="I1029" s="7"/>
      <c r="J1029" s="10">
        <v>691</v>
      </c>
      <c r="K1029" s="7" t="s">
        <v>16</v>
      </c>
      <c r="L1029" s="7"/>
    </row>
    <row r="1031" spans="1:12" x14ac:dyDescent="0.3">
      <c r="G1031" s="11" t="s">
        <v>17</v>
      </c>
      <c r="H1031" s="12">
        <f>+COUNTIF(K1029:K1029,"=Pte.")</f>
        <v>1</v>
      </c>
      <c r="I1031" s="11" t="s">
        <v>18</v>
      </c>
      <c r="J1031" s="13">
        <f>+SUMIF(K1029:K1029,"=Pte.",J1029:J1029)</f>
        <v>691</v>
      </c>
    </row>
    <row r="1033" spans="1:12" x14ac:dyDescent="0.3">
      <c r="A1033" s="5">
        <v>43001066</v>
      </c>
      <c r="B1033" s="5" t="s">
        <v>1075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</row>
    <row r="1034" spans="1:12" x14ac:dyDescent="0.3">
      <c r="C1034" s="7" t="s">
        <v>598</v>
      </c>
      <c r="D1034" s="7" t="s">
        <v>1076</v>
      </c>
      <c r="E1034" s="7" t="s">
        <v>598</v>
      </c>
      <c r="F1034" s="8">
        <v>1</v>
      </c>
      <c r="G1034" s="7" t="s">
        <v>1077</v>
      </c>
      <c r="H1034" s="9"/>
      <c r="I1034" s="7"/>
      <c r="J1034" s="10">
        <v>1066.05</v>
      </c>
      <c r="K1034" s="7" t="s">
        <v>16</v>
      </c>
      <c r="L1034" s="7"/>
    </row>
    <row r="1036" spans="1:12" x14ac:dyDescent="0.3">
      <c r="G1036" s="11" t="s">
        <v>17</v>
      </c>
      <c r="H1036" s="12">
        <f>+COUNTIF(K1034:K1034,"=Pte.")</f>
        <v>1</v>
      </c>
      <c r="I1036" s="11" t="s">
        <v>18</v>
      </c>
      <c r="J1036" s="13">
        <f>+SUMIF(K1034:K1034,"=Pte.",J1034:J1034)</f>
        <v>1066.05</v>
      </c>
    </row>
    <row r="1038" spans="1:12" x14ac:dyDescent="0.3">
      <c r="A1038" s="5">
        <v>43001072</v>
      </c>
      <c r="B1038" s="5" t="s">
        <v>1078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</row>
    <row r="1039" spans="1:12" x14ac:dyDescent="0.3">
      <c r="C1039" s="7" t="s">
        <v>815</v>
      </c>
      <c r="D1039" s="7" t="s">
        <v>1079</v>
      </c>
      <c r="E1039" s="7" t="s">
        <v>815</v>
      </c>
      <c r="F1039" s="8">
        <v>1</v>
      </c>
      <c r="G1039" s="7" t="s">
        <v>1080</v>
      </c>
      <c r="H1039" s="9"/>
      <c r="I1039" s="7"/>
      <c r="J1039" s="10">
        <v>-2.7</v>
      </c>
      <c r="K1039" s="7" t="s">
        <v>16</v>
      </c>
      <c r="L1039" s="7"/>
    </row>
    <row r="1041" spans="1:12" x14ac:dyDescent="0.3">
      <c r="G1041" s="11" t="s">
        <v>17</v>
      </c>
      <c r="H1041" s="12">
        <f>+COUNTIF(K1039:K1039,"=Pte.")</f>
        <v>1</v>
      </c>
      <c r="I1041" s="11" t="s">
        <v>18</v>
      </c>
      <c r="J1041" s="13">
        <f>+SUMIF(K1039:K1039,"=Pte.",J1039:J1039)</f>
        <v>-2.7</v>
      </c>
    </row>
    <row r="1043" spans="1:12" x14ac:dyDescent="0.3">
      <c r="A1043" s="5">
        <v>43001079</v>
      </c>
      <c r="B1043" s="5" t="s">
        <v>1081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</row>
    <row r="1044" spans="1:12" x14ac:dyDescent="0.3">
      <c r="C1044" s="7" t="s">
        <v>869</v>
      </c>
      <c r="D1044" s="7" t="s">
        <v>1082</v>
      </c>
      <c r="E1044" s="7" t="s">
        <v>869</v>
      </c>
      <c r="F1044" s="8">
        <v>1</v>
      </c>
      <c r="G1044" s="7" t="s">
        <v>1083</v>
      </c>
      <c r="H1044" s="9"/>
      <c r="I1044" s="7"/>
      <c r="J1044" s="10">
        <v>-7.01</v>
      </c>
      <c r="K1044" s="7" t="s">
        <v>16</v>
      </c>
      <c r="L1044" s="7"/>
    </row>
    <row r="1045" spans="1:12" x14ac:dyDescent="0.3">
      <c r="C1045" s="7" t="s">
        <v>1084</v>
      </c>
      <c r="D1045" s="7" t="s">
        <v>1085</v>
      </c>
      <c r="E1045" s="7" t="s">
        <v>1084</v>
      </c>
      <c r="F1045" s="8">
        <v>1</v>
      </c>
      <c r="G1045" s="7" t="s">
        <v>1086</v>
      </c>
      <c r="H1045" s="9"/>
      <c r="I1045" s="7"/>
      <c r="J1045" s="10">
        <v>-34.159999999999997</v>
      </c>
      <c r="K1045" s="7" t="s">
        <v>16</v>
      </c>
      <c r="L1045" s="7"/>
    </row>
    <row r="1047" spans="1:12" x14ac:dyDescent="0.3">
      <c r="G1047" s="11" t="s">
        <v>17</v>
      </c>
      <c r="H1047" s="12">
        <f>+COUNTIF(K1044:K1045,"=Pte.")</f>
        <v>2</v>
      </c>
      <c r="I1047" s="11" t="s">
        <v>18</v>
      </c>
      <c r="J1047" s="13">
        <f>+SUMIF(K1044:K1045,"=Pte.",J1044:J1045)</f>
        <v>-41.169999999999995</v>
      </c>
    </row>
    <row r="1049" spans="1:12" x14ac:dyDescent="0.3">
      <c r="A1049" s="5">
        <v>43001082</v>
      </c>
      <c r="B1049" s="5" t="s">
        <v>1087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</row>
    <row r="1050" spans="1:12" x14ac:dyDescent="0.3">
      <c r="C1050" s="7" t="s">
        <v>713</v>
      </c>
      <c r="D1050" s="7" t="s">
        <v>1088</v>
      </c>
      <c r="E1050" s="7" t="s">
        <v>713</v>
      </c>
      <c r="F1050" s="8">
        <v>1</v>
      </c>
      <c r="G1050" s="7" t="s">
        <v>1089</v>
      </c>
      <c r="H1050" s="9"/>
      <c r="I1050" s="7"/>
      <c r="J1050" s="10">
        <v>25000</v>
      </c>
      <c r="K1050" s="7" t="s">
        <v>16</v>
      </c>
      <c r="L1050" s="7" t="s">
        <v>1051</v>
      </c>
    </row>
    <row r="1051" spans="1:12" x14ac:dyDescent="0.3">
      <c r="C1051" s="7" t="s">
        <v>1090</v>
      </c>
      <c r="D1051" s="7" t="s">
        <v>1091</v>
      </c>
      <c r="E1051" s="7" t="s">
        <v>1090</v>
      </c>
      <c r="F1051" s="8">
        <v>1</v>
      </c>
      <c r="G1051" s="7" t="s">
        <v>1092</v>
      </c>
      <c r="H1051" s="9"/>
      <c r="I1051" s="7"/>
      <c r="J1051" s="10">
        <v>84231.54</v>
      </c>
      <c r="K1051" s="7" t="s">
        <v>16</v>
      </c>
      <c r="L1051" s="7"/>
    </row>
    <row r="1052" spans="1:12" x14ac:dyDescent="0.3">
      <c r="C1052" s="7" t="s">
        <v>776</v>
      </c>
      <c r="D1052" s="7" t="s">
        <v>1093</v>
      </c>
      <c r="E1052" s="7" t="s">
        <v>776</v>
      </c>
      <c r="F1052" s="8">
        <v>1</v>
      </c>
      <c r="G1052" s="7" t="s">
        <v>1094</v>
      </c>
      <c r="H1052" s="9"/>
      <c r="I1052" s="7"/>
      <c r="J1052" s="10">
        <v>66970.09</v>
      </c>
      <c r="K1052" s="7" t="s">
        <v>16</v>
      </c>
      <c r="L1052" s="7"/>
    </row>
    <row r="1053" spans="1:12" x14ac:dyDescent="0.3">
      <c r="C1053" s="7" t="s">
        <v>657</v>
      </c>
      <c r="D1053" s="7" t="s">
        <v>1095</v>
      </c>
      <c r="E1053" s="7" t="s">
        <v>657</v>
      </c>
      <c r="F1053" s="8">
        <v>1</v>
      </c>
      <c r="G1053" s="7" t="s">
        <v>1096</v>
      </c>
      <c r="H1053" s="9"/>
      <c r="I1053" s="7"/>
      <c r="J1053" s="10">
        <v>6120</v>
      </c>
      <c r="K1053" s="7" t="s">
        <v>16</v>
      </c>
      <c r="L1053" s="7"/>
    </row>
    <row r="1055" spans="1:12" x14ac:dyDescent="0.3">
      <c r="G1055" s="11" t="s">
        <v>17</v>
      </c>
      <c r="H1055" s="12">
        <f>+COUNTIF(K1050:K1053,"=Pte.")</f>
        <v>4</v>
      </c>
      <c r="I1055" s="11" t="s">
        <v>18</v>
      </c>
      <c r="J1055" s="13">
        <f>+SUMIF(K1050:K1053,"=Pte.",J1050:J1053)</f>
        <v>182321.63</v>
      </c>
    </row>
    <row r="1057" spans="1:12" x14ac:dyDescent="0.3">
      <c r="A1057" s="5">
        <v>43001122</v>
      </c>
      <c r="B1057" s="5" t="s">
        <v>1097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 spans="1:12" x14ac:dyDescent="0.3">
      <c r="C1058" s="7" t="s">
        <v>1098</v>
      </c>
      <c r="D1058" s="7" t="s">
        <v>1099</v>
      </c>
      <c r="E1058" s="7" t="s">
        <v>1098</v>
      </c>
      <c r="F1058" s="8">
        <v>1</v>
      </c>
      <c r="G1058" s="7" t="s">
        <v>1100</v>
      </c>
      <c r="H1058" s="9"/>
      <c r="I1058" s="7"/>
      <c r="J1058" s="10">
        <v>635.64</v>
      </c>
      <c r="K1058" s="7" t="s">
        <v>16</v>
      </c>
      <c r="L1058" s="7"/>
    </row>
    <row r="1059" spans="1:12" x14ac:dyDescent="0.3">
      <c r="C1059" s="7" t="s">
        <v>657</v>
      </c>
      <c r="D1059" s="7" t="s">
        <v>1101</v>
      </c>
      <c r="E1059" s="7" t="s">
        <v>657</v>
      </c>
      <c r="F1059" s="8">
        <v>1</v>
      </c>
      <c r="G1059" s="7" t="s">
        <v>1102</v>
      </c>
      <c r="H1059" s="9"/>
      <c r="I1059" s="7"/>
      <c r="J1059" s="10">
        <v>2054.79</v>
      </c>
      <c r="K1059" s="7" t="s">
        <v>16</v>
      </c>
      <c r="L1059" s="7"/>
    </row>
    <row r="1060" spans="1:12" x14ac:dyDescent="0.3">
      <c r="C1060" s="7" t="s">
        <v>106</v>
      </c>
      <c r="D1060" s="7" t="s">
        <v>1103</v>
      </c>
      <c r="E1060" s="7" t="s">
        <v>106</v>
      </c>
      <c r="F1060" s="8">
        <v>1</v>
      </c>
      <c r="G1060" s="7" t="s">
        <v>1104</v>
      </c>
      <c r="H1060" s="9"/>
      <c r="I1060" s="7"/>
      <c r="J1060" s="10">
        <v>920.3</v>
      </c>
      <c r="K1060" s="7" t="s">
        <v>16</v>
      </c>
      <c r="L1060" s="7"/>
    </row>
    <row r="1062" spans="1:12" x14ac:dyDescent="0.3">
      <c r="G1062" s="11" t="s">
        <v>17</v>
      </c>
      <c r="H1062" s="12">
        <f>+COUNTIF(K1058:K1060,"=Pte.")</f>
        <v>3</v>
      </c>
      <c r="I1062" s="11" t="s">
        <v>18</v>
      </c>
      <c r="J1062" s="13">
        <f>+SUMIF(K1058:K1060,"=Pte.",J1058:J1060)</f>
        <v>3610.7299999999996</v>
      </c>
    </row>
    <row r="1064" spans="1:12" x14ac:dyDescent="0.3">
      <c r="A1064" s="5">
        <v>43001142</v>
      </c>
      <c r="B1064" s="5" t="s">
        <v>1105</v>
      </c>
      <c r="C1064" s="6"/>
      <c r="D1064" s="6"/>
      <c r="E1064" s="6"/>
      <c r="F1064" s="6"/>
      <c r="G1064" s="6"/>
      <c r="H1064" s="6"/>
      <c r="I1064" s="6"/>
      <c r="J1064" s="6"/>
      <c r="K1064" s="6"/>
      <c r="L1064" s="6"/>
    </row>
    <row r="1065" spans="1:12" x14ac:dyDescent="0.3">
      <c r="C1065" s="7" t="s">
        <v>1106</v>
      </c>
      <c r="D1065" s="7"/>
      <c r="E1065" s="7" t="s">
        <v>1106</v>
      </c>
      <c r="F1065" s="8">
        <v>1</v>
      </c>
      <c r="G1065" s="7" t="s">
        <v>1105</v>
      </c>
      <c r="H1065" s="9"/>
      <c r="I1065" s="7"/>
      <c r="J1065" s="10">
        <v>-32.11</v>
      </c>
      <c r="K1065" s="7" t="s">
        <v>16</v>
      </c>
      <c r="L1065" s="7" t="s">
        <v>1051</v>
      </c>
    </row>
    <row r="1067" spans="1:12" x14ac:dyDescent="0.3">
      <c r="G1067" s="11" t="s">
        <v>17</v>
      </c>
      <c r="H1067" s="12">
        <f>+COUNTIF(K1065:K1065,"=Pte.")</f>
        <v>1</v>
      </c>
      <c r="I1067" s="11" t="s">
        <v>18</v>
      </c>
      <c r="J1067" s="13">
        <f>+SUMIF(K1065:K1065,"=Pte.",J1065:J1065)</f>
        <v>-32.11</v>
      </c>
    </row>
    <row r="1069" spans="1:12" x14ac:dyDescent="0.3">
      <c r="A1069" s="5">
        <v>43001143</v>
      </c>
      <c r="B1069" s="5" t="s">
        <v>1107</v>
      </c>
      <c r="C1069" s="6"/>
      <c r="D1069" s="6"/>
      <c r="E1069" s="6"/>
      <c r="F1069" s="6"/>
      <c r="G1069" s="6"/>
      <c r="H1069" s="6"/>
      <c r="I1069" s="6"/>
      <c r="J1069" s="6"/>
      <c r="K1069" s="6"/>
      <c r="L1069" s="6"/>
    </row>
    <row r="1070" spans="1:12" x14ac:dyDescent="0.3">
      <c r="C1070" s="7" t="s">
        <v>734</v>
      </c>
      <c r="D1070" s="7" t="s">
        <v>1108</v>
      </c>
      <c r="E1070" s="7" t="s">
        <v>734</v>
      </c>
      <c r="F1070" s="8">
        <v>1</v>
      </c>
      <c r="G1070" s="7" t="s">
        <v>1109</v>
      </c>
      <c r="H1070" s="9"/>
      <c r="I1070" s="7"/>
      <c r="J1070" s="10">
        <v>-19.62</v>
      </c>
      <c r="K1070" s="7" t="s">
        <v>16</v>
      </c>
      <c r="L1070" s="7"/>
    </row>
    <row r="1072" spans="1:12" x14ac:dyDescent="0.3">
      <c r="G1072" s="11" t="s">
        <v>17</v>
      </c>
      <c r="H1072" s="12">
        <f>+COUNTIF(K1070:K1070,"=Pte.")</f>
        <v>1</v>
      </c>
      <c r="I1072" s="11" t="s">
        <v>18</v>
      </c>
      <c r="J1072" s="13">
        <f>+SUMIF(K1070:K1070,"=Pte.",J1070:J1070)</f>
        <v>-19.62</v>
      </c>
    </row>
    <row r="1074" spans="1:12" x14ac:dyDescent="0.3">
      <c r="A1074" s="5">
        <v>43001147</v>
      </c>
      <c r="B1074" s="5" t="s">
        <v>1110</v>
      </c>
      <c r="C1074" s="6"/>
      <c r="D1074" s="6"/>
      <c r="E1074" s="6"/>
      <c r="F1074" s="6"/>
      <c r="G1074" s="6"/>
      <c r="H1074" s="6"/>
      <c r="I1074" s="6"/>
      <c r="J1074" s="6"/>
      <c r="K1074" s="6"/>
      <c r="L1074" s="6"/>
    </row>
    <row r="1075" spans="1:12" x14ac:dyDescent="0.3">
      <c r="C1075" s="7" t="s">
        <v>313</v>
      </c>
      <c r="D1075" s="7" t="s">
        <v>1111</v>
      </c>
      <c r="E1075" s="7" t="s">
        <v>313</v>
      </c>
      <c r="F1075" s="8">
        <v>1</v>
      </c>
      <c r="G1075" s="7" t="s">
        <v>1112</v>
      </c>
      <c r="H1075" s="9"/>
      <c r="I1075" s="7"/>
      <c r="J1075" s="10">
        <v>252.21</v>
      </c>
      <c r="K1075" s="7" t="s">
        <v>16</v>
      </c>
      <c r="L1075" s="7"/>
    </row>
    <row r="1076" spans="1:12" x14ac:dyDescent="0.3">
      <c r="C1076" s="7" t="s">
        <v>1113</v>
      </c>
      <c r="D1076" s="7" t="s">
        <v>1114</v>
      </c>
      <c r="E1076" s="7" t="s">
        <v>1113</v>
      </c>
      <c r="F1076" s="8">
        <v>1</v>
      </c>
      <c r="G1076" s="7" t="s">
        <v>1115</v>
      </c>
      <c r="H1076" s="9"/>
      <c r="I1076" s="7"/>
      <c r="J1076" s="10">
        <v>-249.94</v>
      </c>
      <c r="K1076" s="7" t="s">
        <v>16</v>
      </c>
      <c r="L1076" s="7"/>
    </row>
    <row r="1077" spans="1:12" x14ac:dyDescent="0.3">
      <c r="C1077" s="7" t="s">
        <v>1116</v>
      </c>
      <c r="D1077" s="7" t="s">
        <v>1117</v>
      </c>
      <c r="E1077" s="7" t="s">
        <v>1116</v>
      </c>
      <c r="F1077" s="8">
        <v>1</v>
      </c>
      <c r="G1077" s="7" t="s">
        <v>1118</v>
      </c>
      <c r="H1077" s="9"/>
      <c r="I1077" s="7"/>
      <c r="J1077" s="10">
        <v>-2.27</v>
      </c>
      <c r="K1077" s="7" t="s">
        <v>16</v>
      </c>
      <c r="L1077" s="7"/>
    </row>
    <row r="1079" spans="1:12" x14ac:dyDescent="0.3">
      <c r="G1079" s="11" t="s">
        <v>17</v>
      </c>
      <c r="H1079" s="12">
        <f>+COUNTIF(K1075:K1077,"=Pte.")</f>
        <v>3</v>
      </c>
      <c r="I1079" s="11" t="s">
        <v>18</v>
      </c>
      <c r="J1079" s="13">
        <f>+SUMIF(K1075:K1077,"=Pte.",J1075:J1077)</f>
        <v>1.021405182655144E-14</v>
      </c>
    </row>
    <row r="1081" spans="1:12" x14ac:dyDescent="0.3">
      <c r="A1081" s="5">
        <v>43001166</v>
      </c>
      <c r="B1081" s="5" t="s">
        <v>1119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</row>
    <row r="1082" spans="1:12" x14ac:dyDescent="0.3">
      <c r="C1082" s="7" t="s">
        <v>815</v>
      </c>
      <c r="D1082" s="7" t="s">
        <v>1120</v>
      </c>
      <c r="E1082" s="7" t="s">
        <v>815</v>
      </c>
      <c r="F1082" s="8">
        <v>1</v>
      </c>
      <c r="G1082" s="7" t="s">
        <v>1121</v>
      </c>
      <c r="H1082" s="9"/>
      <c r="I1082" s="7"/>
      <c r="J1082" s="10">
        <v>-17.850000000000001</v>
      </c>
      <c r="K1082" s="7" t="s">
        <v>16</v>
      </c>
      <c r="L1082" s="7"/>
    </row>
    <row r="1083" spans="1:12" x14ac:dyDescent="0.3">
      <c r="C1083" s="7" t="s">
        <v>815</v>
      </c>
      <c r="D1083" s="7" t="s">
        <v>1122</v>
      </c>
      <c r="E1083" s="7" t="s">
        <v>815</v>
      </c>
      <c r="F1083" s="8">
        <v>1</v>
      </c>
      <c r="G1083" s="7" t="s">
        <v>1123</v>
      </c>
      <c r="H1083" s="9"/>
      <c r="I1083" s="7"/>
      <c r="J1083" s="10">
        <v>21.12</v>
      </c>
      <c r="K1083" s="7" t="s">
        <v>16</v>
      </c>
      <c r="L1083" s="7"/>
    </row>
    <row r="1084" spans="1:12" x14ac:dyDescent="0.3">
      <c r="C1084" s="7" t="s">
        <v>77</v>
      </c>
      <c r="D1084" s="7" t="s">
        <v>1124</v>
      </c>
      <c r="E1084" s="7" t="s">
        <v>77</v>
      </c>
      <c r="F1084" s="8">
        <v>1</v>
      </c>
      <c r="G1084" s="7" t="s">
        <v>1125</v>
      </c>
      <c r="H1084" s="9"/>
      <c r="I1084" s="7"/>
      <c r="J1084" s="10">
        <v>-16.75</v>
      </c>
      <c r="K1084" s="7" t="s">
        <v>16</v>
      </c>
      <c r="L1084" s="7"/>
    </row>
    <row r="1086" spans="1:12" x14ac:dyDescent="0.3">
      <c r="G1086" s="11" t="s">
        <v>17</v>
      </c>
      <c r="H1086" s="12">
        <f>+COUNTIF(K1082:K1084,"=Pte.")</f>
        <v>3</v>
      </c>
      <c r="I1086" s="11" t="s">
        <v>18</v>
      </c>
      <c r="J1086" s="13">
        <f>+SUMIF(K1082:K1084,"=Pte.",J1082:J1084)</f>
        <v>-13.48</v>
      </c>
    </row>
    <row r="1088" spans="1:12" x14ac:dyDescent="0.3">
      <c r="A1088" s="5">
        <v>43001172</v>
      </c>
      <c r="B1088" s="5" t="s">
        <v>1126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</row>
    <row r="1089" spans="1:12" x14ac:dyDescent="0.3">
      <c r="C1089" s="7" t="s">
        <v>1127</v>
      </c>
      <c r="D1089" s="7" t="s">
        <v>1128</v>
      </c>
      <c r="E1089" s="7" t="s">
        <v>1127</v>
      </c>
      <c r="F1089" s="8">
        <v>1</v>
      </c>
      <c r="G1089" s="7" t="s">
        <v>1129</v>
      </c>
      <c r="H1089" s="9"/>
      <c r="I1089" s="7"/>
      <c r="J1089" s="10">
        <v>-32.83</v>
      </c>
      <c r="K1089" s="7" t="s">
        <v>16</v>
      </c>
      <c r="L1089" s="7"/>
    </row>
    <row r="1091" spans="1:12" x14ac:dyDescent="0.3">
      <c r="G1091" s="11" t="s">
        <v>17</v>
      </c>
      <c r="H1091" s="12">
        <f>+COUNTIF(K1089:K1089,"=Pte.")</f>
        <v>1</v>
      </c>
      <c r="I1091" s="11" t="s">
        <v>18</v>
      </c>
      <c r="J1091" s="13">
        <f>+SUMIF(K1089:K1089,"=Pte.",J1089:J1089)</f>
        <v>-32.83</v>
      </c>
    </row>
    <row r="1093" spans="1:12" x14ac:dyDescent="0.3">
      <c r="A1093" s="5">
        <v>43001180</v>
      </c>
      <c r="B1093" s="5" t="s">
        <v>1130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</row>
    <row r="1094" spans="1:12" x14ac:dyDescent="0.3">
      <c r="C1094" s="7" t="s">
        <v>1131</v>
      </c>
      <c r="D1094" s="7" t="s">
        <v>1132</v>
      </c>
      <c r="E1094" s="7" t="s">
        <v>1131</v>
      </c>
      <c r="F1094" s="8">
        <v>1</v>
      </c>
      <c r="G1094" s="7" t="s">
        <v>1133</v>
      </c>
      <c r="H1094" s="9"/>
      <c r="I1094" s="7"/>
      <c r="J1094" s="10">
        <v>-1368.07</v>
      </c>
      <c r="K1094" s="7" t="s">
        <v>16</v>
      </c>
      <c r="L1094" s="7"/>
    </row>
    <row r="1095" spans="1:12" x14ac:dyDescent="0.3">
      <c r="C1095" s="7" t="s">
        <v>1134</v>
      </c>
      <c r="D1095" s="7" t="s">
        <v>1135</v>
      </c>
      <c r="E1095" s="7" t="s">
        <v>1134</v>
      </c>
      <c r="F1095" s="8">
        <v>1</v>
      </c>
      <c r="G1095" s="7" t="s">
        <v>1136</v>
      </c>
      <c r="H1095" s="9"/>
      <c r="I1095" s="7"/>
      <c r="J1095" s="10">
        <v>1368.07</v>
      </c>
      <c r="K1095" s="7" t="s">
        <v>16</v>
      </c>
      <c r="L1095" s="7"/>
    </row>
    <row r="1097" spans="1:12" x14ac:dyDescent="0.3">
      <c r="G1097" s="11" t="s">
        <v>17</v>
      </c>
      <c r="H1097" s="12">
        <f>+COUNTIF(K1094:K1095,"=Pte.")</f>
        <v>2</v>
      </c>
      <c r="I1097" s="11" t="s">
        <v>18</v>
      </c>
      <c r="J1097" s="13">
        <f>+SUMIF(K1094:K1095,"=Pte.",J1094:J1095)</f>
        <v>0</v>
      </c>
    </row>
    <row r="1099" spans="1:12" x14ac:dyDescent="0.3">
      <c r="A1099" s="5">
        <v>43001182</v>
      </c>
      <c r="B1099" s="5" t="s">
        <v>1137</v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 spans="1:12" x14ac:dyDescent="0.3">
      <c r="C1100" s="7" t="s">
        <v>1138</v>
      </c>
      <c r="D1100" s="7" t="s">
        <v>1139</v>
      </c>
      <c r="E1100" s="7" t="s">
        <v>1138</v>
      </c>
      <c r="F1100" s="8">
        <v>1</v>
      </c>
      <c r="G1100" s="7" t="s">
        <v>1140</v>
      </c>
      <c r="H1100" s="9"/>
      <c r="I1100" s="7"/>
      <c r="J1100" s="10">
        <v>269.45999999999998</v>
      </c>
      <c r="K1100" s="7" t="s">
        <v>16</v>
      </c>
      <c r="L1100" s="7"/>
    </row>
    <row r="1101" spans="1:12" x14ac:dyDescent="0.3">
      <c r="C1101" s="7" t="s">
        <v>328</v>
      </c>
      <c r="D1101" s="7" t="s">
        <v>1141</v>
      </c>
      <c r="E1101" s="7" t="s">
        <v>328</v>
      </c>
      <c r="F1101" s="8">
        <v>1</v>
      </c>
      <c r="G1101" s="7" t="s">
        <v>1142</v>
      </c>
      <c r="H1101" s="9"/>
      <c r="I1101" s="7"/>
      <c r="J1101" s="10">
        <v>-30.53</v>
      </c>
      <c r="K1101" s="7" t="s">
        <v>16</v>
      </c>
      <c r="L1101" s="7"/>
    </row>
    <row r="1102" spans="1:12" x14ac:dyDescent="0.3">
      <c r="C1102" s="7" t="s">
        <v>328</v>
      </c>
      <c r="D1102" s="7" t="s">
        <v>1143</v>
      </c>
      <c r="E1102" s="7" t="s">
        <v>328</v>
      </c>
      <c r="F1102" s="8">
        <v>1</v>
      </c>
      <c r="G1102" s="7" t="s">
        <v>1144</v>
      </c>
      <c r="H1102" s="9"/>
      <c r="I1102" s="7"/>
      <c r="J1102" s="10">
        <v>20.260000000000002</v>
      </c>
      <c r="K1102" s="7" t="s">
        <v>16</v>
      </c>
      <c r="L1102" s="7"/>
    </row>
    <row r="1103" spans="1:12" x14ac:dyDescent="0.3">
      <c r="C1103" s="7" t="s">
        <v>328</v>
      </c>
      <c r="D1103" s="7" t="s">
        <v>1145</v>
      </c>
      <c r="E1103" s="7" t="s">
        <v>328</v>
      </c>
      <c r="F1103" s="8">
        <v>1</v>
      </c>
      <c r="G1103" s="7" t="s">
        <v>1146</v>
      </c>
      <c r="H1103" s="9"/>
      <c r="I1103" s="7"/>
      <c r="J1103" s="10">
        <v>10.26</v>
      </c>
      <c r="K1103" s="7" t="s">
        <v>16</v>
      </c>
      <c r="L1103" s="7"/>
    </row>
    <row r="1105" spans="1:12" x14ac:dyDescent="0.3">
      <c r="G1105" s="11" t="s">
        <v>17</v>
      </c>
      <c r="H1105" s="12">
        <f>+COUNTIF(K1100:K1103,"=Pte.")</f>
        <v>4</v>
      </c>
      <c r="I1105" s="11" t="s">
        <v>18</v>
      </c>
      <c r="J1105" s="13">
        <f>+SUMIF(K1100:K1103,"=Pte.",J1100:J1103)</f>
        <v>269.45</v>
      </c>
    </row>
    <row r="1107" spans="1:12" x14ac:dyDescent="0.3">
      <c r="A1107" s="5">
        <v>43001184</v>
      </c>
      <c r="B1107" s="5" t="s">
        <v>1147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</row>
    <row r="1108" spans="1:12" x14ac:dyDescent="0.3">
      <c r="C1108" s="7" t="s">
        <v>1148</v>
      </c>
      <c r="D1108" s="7" t="s">
        <v>1149</v>
      </c>
      <c r="E1108" s="7" t="s">
        <v>1148</v>
      </c>
      <c r="F1108" s="8">
        <v>1</v>
      </c>
      <c r="G1108" s="7" t="s">
        <v>1150</v>
      </c>
      <c r="H1108" s="9"/>
      <c r="I1108" s="7"/>
      <c r="J1108" s="10">
        <v>967.95</v>
      </c>
      <c r="K1108" s="7" t="s">
        <v>16</v>
      </c>
      <c r="L1108" s="7"/>
    </row>
    <row r="1110" spans="1:12" x14ac:dyDescent="0.3">
      <c r="G1110" s="11" t="s">
        <v>17</v>
      </c>
      <c r="H1110" s="12">
        <f>+COUNTIF(K1108:K1108,"=Pte.")</f>
        <v>1</v>
      </c>
      <c r="I1110" s="11" t="s">
        <v>18</v>
      </c>
      <c r="J1110" s="13">
        <f>+SUMIF(K1108:K1108,"=Pte.",J1108:J1108)</f>
        <v>967.95</v>
      </c>
    </row>
    <row r="1112" spans="1:12" x14ac:dyDescent="0.3">
      <c r="A1112" s="5">
        <v>43001187</v>
      </c>
      <c r="B1112" s="5" t="s">
        <v>1151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</row>
    <row r="1113" spans="1:12" x14ac:dyDescent="0.3">
      <c r="C1113" s="7" t="s">
        <v>1152</v>
      </c>
      <c r="D1113" s="7" t="s">
        <v>1153</v>
      </c>
      <c r="E1113" s="7" t="s">
        <v>1152</v>
      </c>
      <c r="F1113" s="8">
        <v>1</v>
      </c>
      <c r="G1113" s="7" t="s">
        <v>1154</v>
      </c>
      <c r="H1113" s="9"/>
      <c r="I1113" s="7"/>
      <c r="J1113" s="10">
        <v>-511.07</v>
      </c>
      <c r="K1113" s="7" t="s">
        <v>16</v>
      </c>
      <c r="L1113" s="7"/>
    </row>
    <row r="1114" spans="1:12" x14ac:dyDescent="0.3">
      <c r="C1114" s="7" t="s">
        <v>1152</v>
      </c>
      <c r="D1114" s="7" t="s">
        <v>1155</v>
      </c>
      <c r="E1114" s="7" t="s">
        <v>1152</v>
      </c>
      <c r="F1114" s="8">
        <v>1</v>
      </c>
      <c r="G1114" s="7" t="s">
        <v>1156</v>
      </c>
      <c r="H1114" s="9"/>
      <c r="I1114" s="7"/>
      <c r="J1114" s="10">
        <v>515.79999999999995</v>
      </c>
      <c r="K1114" s="7" t="s">
        <v>16</v>
      </c>
      <c r="L1114" s="7"/>
    </row>
    <row r="1115" spans="1:12" x14ac:dyDescent="0.3">
      <c r="C1115" s="7" t="s">
        <v>282</v>
      </c>
      <c r="D1115" s="7" t="s">
        <v>1157</v>
      </c>
      <c r="E1115" s="7" t="s">
        <v>282</v>
      </c>
      <c r="F1115" s="8">
        <v>1</v>
      </c>
      <c r="G1115" s="7" t="s">
        <v>1158</v>
      </c>
      <c r="H1115" s="9"/>
      <c r="I1115" s="7"/>
      <c r="J1115" s="10">
        <v>-4.7300000000000004</v>
      </c>
      <c r="K1115" s="7" t="s">
        <v>16</v>
      </c>
      <c r="L1115" s="7"/>
    </row>
    <row r="1117" spans="1:12" x14ac:dyDescent="0.3">
      <c r="G1117" s="11" t="s">
        <v>17</v>
      </c>
      <c r="H1117" s="12">
        <f>+COUNTIF(K1113:K1115,"=Pte.")</f>
        <v>3</v>
      </c>
      <c r="I1117" s="11" t="s">
        <v>18</v>
      </c>
      <c r="J1117" s="13">
        <f>+SUMIF(K1113:K1115,"=Pte.",J1113:J1115)</f>
        <v>-3.907985046680551E-14</v>
      </c>
    </row>
    <row r="1119" spans="1:12" x14ac:dyDescent="0.3">
      <c r="A1119" s="5">
        <v>43001193</v>
      </c>
      <c r="B1119" s="5" t="s">
        <v>1159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</row>
    <row r="1120" spans="1:12" x14ac:dyDescent="0.3">
      <c r="C1120" s="7" t="s">
        <v>144</v>
      </c>
      <c r="D1120" s="7" t="s">
        <v>1160</v>
      </c>
      <c r="E1120" s="7" t="s">
        <v>144</v>
      </c>
      <c r="F1120" s="8">
        <v>1</v>
      </c>
      <c r="G1120" s="7" t="s">
        <v>1161</v>
      </c>
      <c r="H1120" s="9"/>
      <c r="I1120" s="7"/>
      <c r="J1120" s="10">
        <v>3996.49</v>
      </c>
      <c r="K1120" s="7" t="s">
        <v>16</v>
      </c>
      <c r="L1120" s="7"/>
    </row>
    <row r="1122" spans="1:12" x14ac:dyDescent="0.3">
      <c r="G1122" s="11" t="s">
        <v>17</v>
      </c>
      <c r="H1122" s="12">
        <f>+COUNTIF(K1120:K1120,"=Pte.")</f>
        <v>1</v>
      </c>
      <c r="I1122" s="11" t="s">
        <v>18</v>
      </c>
      <c r="J1122" s="13">
        <f>+SUMIF(K1120:K1120,"=Pte.",J1120:J1120)</f>
        <v>3996.49</v>
      </c>
    </row>
    <row r="1124" spans="1:12" x14ac:dyDescent="0.3">
      <c r="A1124" s="5">
        <v>43001211</v>
      </c>
      <c r="B1124" s="5" t="s">
        <v>1162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</row>
    <row r="1125" spans="1:12" x14ac:dyDescent="0.3">
      <c r="C1125" s="7" t="s">
        <v>90</v>
      </c>
      <c r="D1125" s="7" t="s">
        <v>1163</v>
      </c>
      <c r="E1125" s="7" t="s">
        <v>90</v>
      </c>
      <c r="F1125" s="8">
        <v>1</v>
      </c>
      <c r="G1125" s="7" t="s">
        <v>1164</v>
      </c>
      <c r="H1125" s="9"/>
      <c r="I1125" s="7"/>
      <c r="J1125" s="10">
        <v>-50</v>
      </c>
      <c r="K1125" s="7" t="s">
        <v>16</v>
      </c>
      <c r="L1125" s="7"/>
    </row>
    <row r="1126" spans="1:12" x14ac:dyDescent="0.3">
      <c r="C1126" s="7" t="s">
        <v>90</v>
      </c>
      <c r="D1126" s="7" t="s">
        <v>1165</v>
      </c>
      <c r="E1126" s="7" t="s">
        <v>90</v>
      </c>
      <c r="F1126" s="8">
        <v>1</v>
      </c>
      <c r="G1126" s="7" t="s">
        <v>1166</v>
      </c>
      <c r="H1126" s="9"/>
      <c r="I1126" s="7"/>
      <c r="J1126" s="10">
        <v>289.41000000000003</v>
      </c>
      <c r="K1126" s="7" t="s">
        <v>16</v>
      </c>
      <c r="L1126" s="7"/>
    </row>
    <row r="1128" spans="1:12" x14ac:dyDescent="0.3">
      <c r="G1128" s="11" t="s">
        <v>17</v>
      </c>
      <c r="H1128" s="12">
        <f>+COUNTIF(K1125:K1126,"=Pte.")</f>
        <v>2</v>
      </c>
      <c r="I1128" s="11" t="s">
        <v>18</v>
      </c>
      <c r="J1128" s="13">
        <f>+SUMIF(K1125:K1126,"=Pte.",J1125:J1126)</f>
        <v>239.41000000000003</v>
      </c>
    </row>
    <row r="1130" spans="1:12" x14ac:dyDescent="0.3">
      <c r="A1130" s="5">
        <v>43001215</v>
      </c>
      <c r="B1130" s="5" t="s">
        <v>1167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</row>
    <row r="1131" spans="1:12" x14ac:dyDescent="0.3">
      <c r="C1131" s="7" t="s">
        <v>1084</v>
      </c>
      <c r="D1131" s="7" t="s">
        <v>1168</v>
      </c>
      <c r="E1131" s="7" t="s">
        <v>1084</v>
      </c>
      <c r="F1131" s="8">
        <v>1</v>
      </c>
      <c r="G1131" s="7" t="s">
        <v>1169</v>
      </c>
      <c r="H1131" s="9"/>
      <c r="I1131" s="7"/>
      <c r="J1131" s="10">
        <v>-6.86</v>
      </c>
      <c r="K1131" s="7" t="s">
        <v>16</v>
      </c>
      <c r="L1131" s="7"/>
    </row>
    <row r="1132" spans="1:12" x14ac:dyDescent="0.3">
      <c r="C1132" s="7" t="s">
        <v>410</v>
      </c>
      <c r="D1132" s="7" t="s">
        <v>1170</v>
      </c>
      <c r="E1132" s="7" t="s">
        <v>410</v>
      </c>
      <c r="F1132" s="8">
        <v>1</v>
      </c>
      <c r="G1132" s="7" t="s">
        <v>1171</v>
      </c>
      <c r="H1132" s="9"/>
      <c r="I1132" s="7"/>
      <c r="J1132" s="10">
        <v>594.39</v>
      </c>
      <c r="K1132" s="7" t="s">
        <v>16</v>
      </c>
      <c r="L1132" s="7"/>
    </row>
    <row r="1134" spans="1:12" x14ac:dyDescent="0.3">
      <c r="G1134" s="11" t="s">
        <v>17</v>
      </c>
      <c r="H1134" s="12">
        <f>+COUNTIF(K1131:K1132,"=Pte.")</f>
        <v>2</v>
      </c>
      <c r="I1134" s="11" t="s">
        <v>18</v>
      </c>
      <c r="J1134" s="13">
        <f>+SUMIF(K1131:K1132,"=Pte.",J1131:J1132)</f>
        <v>587.53</v>
      </c>
    </row>
    <row r="1136" spans="1:12" x14ac:dyDescent="0.3">
      <c r="A1136" s="5">
        <v>43001228</v>
      </c>
      <c r="B1136" s="5" t="s">
        <v>1172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</row>
    <row r="1137" spans="1:12" x14ac:dyDescent="0.3">
      <c r="C1137" s="7" t="s">
        <v>678</v>
      </c>
      <c r="D1137" s="7" t="s">
        <v>1173</v>
      </c>
      <c r="E1137" s="7" t="s">
        <v>678</v>
      </c>
      <c r="F1137" s="8">
        <v>1</v>
      </c>
      <c r="G1137" s="7" t="s">
        <v>1174</v>
      </c>
      <c r="H1137" s="9"/>
      <c r="I1137" s="7"/>
      <c r="J1137" s="10">
        <v>736.57</v>
      </c>
      <c r="K1137" s="7" t="s">
        <v>16</v>
      </c>
      <c r="L1137" s="7"/>
    </row>
    <row r="1139" spans="1:12" x14ac:dyDescent="0.3">
      <c r="G1139" s="11" t="s">
        <v>17</v>
      </c>
      <c r="H1139" s="12">
        <f>+COUNTIF(K1137:K1137,"=Pte.")</f>
        <v>1</v>
      </c>
      <c r="I1139" s="11" t="s">
        <v>18</v>
      </c>
      <c r="J1139" s="13">
        <f>+SUMIF(K1137:K1137,"=Pte.",J1137:J1137)</f>
        <v>736.57</v>
      </c>
    </row>
    <row r="1141" spans="1:12" x14ac:dyDescent="0.3">
      <c r="A1141" s="5">
        <v>43001231</v>
      </c>
      <c r="B1141" s="5" t="s">
        <v>1175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</row>
    <row r="1142" spans="1:12" x14ac:dyDescent="0.3">
      <c r="C1142" s="7" t="s">
        <v>1176</v>
      </c>
      <c r="D1142" s="7" t="s">
        <v>1177</v>
      </c>
      <c r="E1142" s="7" t="s">
        <v>1176</v>
      </c>
      <c r="F1142" s="8">
        <v>1</v>
      </c>
      <c r="G1142" s="7" t="s">
        <v>1178</v>
      </c>
      <c r="H1142" s="9"/>
      <c r="I1142" s="7"/>
      <c r="J1142" s="10">
        <v>578.74</v>
      </c>
      <c r="K1142" s="7" t="s">
        <v>16</v>
      </c>
      <c r="L1142" s="7"/>
    </row>
    <row r="1143" spans="1:12" x14ac:dyDescent="0.3">
      <c r="C1143" s="7" t="s">
        <v>223</v>
      </c>
      <c r="D1143" s="7" t="s">
        <v>1179</v>
      </c>
      <c r="E1143" s="7" t="s">
        <v>223</v>
      </c>
      <c r="F1143" s="8">
        <v>1</v>
      </c>
      <c r="G1143" s="7" t="s">
        <v>1180</v>
      </c>
      <c r="H1143" s="9"/>
      <c r="I1143" s="7"/>
      <c r="J1143" s="10">
        <v>854.55</v>
      </c>
      <c r="K1143" s="7" t="s">
        <v>16</v>
      </c>
      <c r="L1143" s="7"/>
    </row>
    <row r="1144" spans="1:12" x14ac:dyDescent="0.3">
      <c r="C1144" s="7" t="s">
        <v>158</v>
      </c>
      <c r="D1144" s="7" t="s">
        <v>1181</v>
      </c>
      <c r="E1144" s="7" t="s">
        <v>158</v>
      </c>
      <c r="F1144" s="8">
        <v>1</v>
      </c>
      <c r="G1144" s="7" t="s">
        <v>1182</v>
      </c>
      <c r="H1144" s="9"/>
      <c r="I1144" s="7"/>
      <c r="J1144" s="10">
        <v>578.76</v>
      </c>
      <c r="K1144" s="7" t="s">
        <v>16</v>
      </c>
      <c r="L1144" s="7"/>
    </row>
    <row r="1146" spans="1:12" x14ac:dyDescent="0.3">
      <c r="G1146" s="11" t="s">
        <v>17</v>
      </c>
      <c r="H1146" s="12">
        <f>+COUNTIF(K1142:K1144,"=Pte.")</f>
        <v>3</v>
      </c>
      <c r="I1146" s="11" t="s">
        <v>18</v>
      </c>
      <c r="J1146" s="13">
        <f>+SUMIF(K1142:K1144,"=Pte.",J1142:J1144)</f>
        <v>2012.05</v>
      </c>
    </row>
    <row r="1148" spans="1:12" x14ac:dyDescent="0.3">
      <c r="A1148" s="5">
        <v>43001235</v>
      </c>
      <c r="B1148" s="5" t="s">
        <v>1183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</row>
    <row r="1149" spans="1:12" x14ac:dyDescent="0.3">
      <c r="C1149" s="7" t="s">
        <v>579</v>
      </c>
      <c r="D1149" s="7" t="s">
        <v>1184</v>
      </c>
      <c r="E1149" s="7" t="s">
        <v>579</v>
      </c>
      <c r="F1149" s="8">
        <v>1</v>
      </c>
      <c r="G1149" s="7" t="s">
        <v>1185</v>
      </c>
      <c r="H1149" s="9"/>
      <c r="I1149" s="7"/>
      <c r="J1149" s="10">
        <v>394.2</v>
      </c>
      <c r="K1149" s="7" t="s">
        <v>16</v>
      </c>
      <c r="L1149" s="7"/>
    </row>
    <row r="1150" spans="1:12" x14ac:dyDescent="0.3">
      <c r="C1150" s="7" t="s">
        <v>43</v>
      </c>
      <c r="D1150" s="7" t="s">
        <v>1186</v>
      </c>
      <c r="E1150" s="7" t="s">
        <v>43</v>
      </c>
      <c r="F1150" s="8">
        <v>1</v>
      </c>
      <c r="G1150" s="7" t="s">
        <v>1187</v>
      </c>
      <c r="H1150" s="9"/>
      <c r="I1150" s="7"/>
      <c r="J1150" s="10">
        <v>-366.89</v>
      </c>
      <c r="K1150" s="7" t="s">
        <v>16</v>
      </c>
      <c r="L1150" s="7"/>
    </row>
    <row r="1151" spans="1:12" x14ac:dyDescent="0.3">
      <c r="C1151" s="7" t="s">
        <v>43</v>
      </c>
      <c r="D1151" s="7" t="s">
        <v>1188</v>
      </c>
      <c r="E1151" s="7" t="s">
        <v>43</v>
      </c>
      <c r="F1151" s="8">
        <v>1</v>
      </c>
      <c r="G1151" s="7" t="s">
        <v>1189</v>
      </c>
      <c r="H1151" s="9"/>
      <c r="I1151" s="7"/>
      <c r="J1151" s="10">
        <v>-27.31</v>
      </c>
      <c r="K1151" s="7" t="s">
        <v>16</v>
      </c>
      <c r="L1151" s="7"/>
    </row>
    <row r="1153" spans="1:12" x14ac:dyDescent="0.3">
      <c r="G1153" s="11" t="s">
        <v>17</v>
      </c>
      <c r="H1153" s="12">
        <f>+COUNTIF(K1149:K1151,"=Pte.")</f>
        <v>3</v>
      </c>
      <c r="I1153" s="11" t="s">
        <v>18</v>
      </c>
      <c r="J1153" s="13">
        <f>+SUMIF(K1149:K1151,"=Pte.",J1149:J1151)</f>
        <v>3.5527136788005009E-15</v>
      </c>
    </row>
    <row r="1155" spans="1:12" x14ac:dyDescent="0.3">
      <c r="A1155" s="5">
        <v>43001239</v>
      </c>
      <c r="B1155" s="5" t="s">
        <v>1190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</row>
    <row r="1156" spans="1:12" x14ac:dyDescent="0.3">
      <c r="C1156" s="7" t="s">
        <v>332</v>
      </c>
      <c r="D1156" s="7" t="s">
        <v>1191</v>
      </c>
      <c r="E1156" s="7" t="s">
        <v>332</v>
      </c>
      <c r="F1156" s="8">
        <v>1</v>
      </c>
      <c r="G1156" s="7" t="s">
        <v>1192</v>
      </c>
      <c r="H1156" s="9"/>
      <c r="I1156" s="7"/>
      <c r="J1156" s="10">
        <v>-5.84</v>
      </c>
      <c r="K1156" s="7" t="s">
        <v>16</v>
      </c>
      <c r="L1156" s="7"/>
    </row>
    <row r="1158" spans="1:12" x14ac:dyDescent="0.3">
      <c r="G1158" s="11" t="s">
        <v>17</v>
      </c>
      <c r="H1158" s="12">
        <f>+COUNTIF(K1156:K1156,"=Pte.")</f>
        <v>1</v>
      </c>
      <c r="I1158" s="11" t="s">
        <v>18</v>
      </c>
      <c r="J1158" s="13">
        <f>+SUMIF(K1156:K1156,"=Pte.",J1156:J1156)</f>
        <v>-5.84</v>
      </c>
    </row>
    <row r="1160" spans="1:12" x14ac:dyDescent="0.3">
      <c r="A1160" s="5">
        <v>43001246</v>
      </c>
      <c r="B1160" s="5" t="s">
        <v>1193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</row>
    <row r="1161" spans="1:12" x14ac:dyDescent="0.3">
      <c r="C1161" s="7" t="s">
        <v>1194</v>
      </c>
      <c r="D1161" s="7" t="s">
        <v>1195</v>
      </c>
      <c r="E1161" s="7" t="s">
        <v>1194</v>
      </c>
      <c r="F1161" s="8">
        <v>1</v>
      </c>
      <c r="G1161" s="7" t="s">
        <v>1196</v>
      </c>
      <c r="H1161" s="9"/>
      <c r="I1161" s="7"/>
      <c r="J1161" s="10">
        <v>564.30999999999995</v>
      </c>
      <c r="K1161" s="7" t="s">
        <v>16</v>
      </c>
      <c r="L1161" s="7"/>
    </row>
    <row r="1162" spans="1:12" x14ac:dyDescent="0.3">
      <c r="C1162" s="7" t="s">
        <v>1197</v>
      </c>
      <c r="D1162" s="7" t="s">
        <v>1198</v>
      </c>
      <c r="E1162" s="7" t="s">
        <v>1197</v>
      </c>
      <c r="F1162" s="8">
        <v>1</v>
      </c>
      <c r="G1162" s="7" t="s">
        <v>1199</v>
      </c>
      <c r="H1162" s="9"/>
      <c r="I1162" s="7"/>
      <c r="J1162" s="10">
        <v>-639.16999999999996</v>
      </c>
      <c r="K1162" s="7" t="s">
        <v>16</v>
      </c>
      <c r="L1162" s="7"/>
    </row>
    <row r="1163" spans="1:12" x14ac:dyDescent="0.3">
      <c r="C1163" s="7" t="s">
        <v>1200</v>
      </c>
      <c r="D1163" s="7" t="s">
        <v>1201</v>
      </c>
      <c r="E1163" s="7" t="s">
        <v>1200</v>
      </c>
      <c r="F1163" s="8">
        <v>1</v>
      </c>
      <c r="G1163" s="7" t="s">
        <v>1202</v>
      </c>
      <c r="H1163" s="9"/>
      <c r="I1163" s="7"/>
      <c r="J1163" s="10">
        <v>100</v>
      </c>
      <c r="K1163" s="7" t="s">
        <v>16</v>
      </c>
      <c r="L1163" s="7"/>
    </row>
    <row r="1164" spans="1:12" x14ac:dyDescent="0.3">
      <c r="C1164" s="7" t="s">
        <v>1152</v>
      </c>
      <c r="D1164" s="7" t="s">
        <v>1203</v>
      </c>
      <c r="E1164" s="7" t="s">
        <v>1152</v>
      </c>
      <c r="F1164" s="8">
        <v>1</v>
      </c>
      <c r="G1164" s="7" t="s">
        <v>1204</v>
      </c>
      <c r="H1164" s="9"/>
      <c r="I1164" s="7"/>
      <c r="J1164" s="10">
        <v>-25.14</v>
      </c>
      <c r="K1164" s="7" t="s">
        <v>16</v>
      </c>
      <c r="L1164" s="7"/>
    </row>
    <row r="1166" spans="1:12" x14ac:dyDescent="0.3">
      <c r="G1166" s="11" t="s">
        <v>17</v>
      </c>
      <c r="H1166" s="12">
        <f>+COUNTIF(K1161:K1164,"=Pte.")</f>
        <v>4</v>
      </c>
      <c r="I1166" s="11" t="s">
        <v>18</v>
      </c>
      <c r="J1166" s="13">
        <f>+SUMIF(K1161:K1164,"=Pte.",J1161:J1164)</f>
        <v>-1.4210854715202004E-14</v>
      </c>
    </row>
    <row r="1168" spans="1:12" x14ac:dyDescent="0.3">
      <c r="A1168" s="5">
        <v>43001259</v>
      </c>
      <c r="B1168" s="5" t="s">
        <v>1205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</row>
    <row r="1169" spans="1:12" x14ac:dyDescent="0.3">
      <c r="C1169" s="7" t="s">
        <v>869</v>
      </c>
      <c r="D1169" s="7" t="s">
        <v>1206</v>
      </c>
      <c r="E1169" s="7" t="s">
        <v>869</v>
      </c>
      <c r="F1169" s="8">
        <v>1</v>
      </c>
      <c r="G1169" s="7" t="s">
        <v>1207</v>
      </c>
      <c r="H1169" s="9"/>
      <c r="I1169" s="7"/>
      <c r="J1169" s="10">
        <v>-79.45</v>
      </c>
      <c r="K1169" s="7" t="s">
        <v>16</v>
      </c>
      <c r="L1169" s="7"/>
    </row>
    <row r="1171" spans="1:12" x14ac:dyDescent="0.3">
      <c r="G1171" s="11" t="s">
        <v>17</v>
      </c>
      <c r="H1171" s="12">
        <f>+COUNTIF(K1169:K1169,"=Pte.")</f>
        <v>1</v>
      </c>
      <c r="I1171" s="11" t="s">
        <v>18</v>
      </c>
      <c r="J1171" s="13">
        <f>+SUMIF(K1169:K1169,"=Pte.",J1169:J1169)</f>
        <v>-79.45</v>
      </c>
    </row>
    <row r="1173" spans="1:12" x14ac:dyDescent="0.3">
      <c r="A1173" s="5">
        <v>43001264</v>
      </c>
      <c r="B1173" s="5" t="s">
        <v>1208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</row>
    <row r="1174" spans="1:12" x14ac:dyDescent="0.3">
      <c r="C1174" s="7" t="s">
        <v>30</v>
      </c>
      <c r="D1174" s="7" t="s">
        <v>1209</v>
      </c>
      <c r="E1174" s="7" t="s">
        <v>30</v>
      </c>
      <c r="F1174" s="8">
        <v>1</v>
      </c>
      <c r="G1174" s="7" t="s">
        <v>1210</v>
      </c>
      <c r="H1174" s="9"/>
      <c r="I1174" s="7"/>
      <c r="J1174" s="10">
        <v>249.21</v>
      </c>
      <c r="K1174" s="7" t="s">
        <v>16</v>
      </c>
      <c r="L1174" s="7"/>
    </row>
    <row r="1176" spans="1:12" x14ac:dyDescent="0.3">
      <c r="G1176" s="11" t="s">
        <v>17</v>
      </c>
      <c r="H1176" s="12">
        <f>+COUNTIF(K1174:K1174,"=Pte.")</f>
        <v>1</v>
      </c>
      <c r="I1176" s="11" t="s">
        <v>18</v>
      </c>
      <c r="J1176" s="13">
        <f>+SUMIF(K1174:K1174,"=Pte.",J1174:J1174)</f>
        <v>249.21</v>
      </c>
    </row>
    <row r="1178" spans="1:12" x14ac:dyDescent="0.3">
      <c r="A1178" s="5">
        <v>43001265</v>
      </c>
      <c r="B1178" s="5" t="s">
        <v>1211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</row>
    <row r="1179" spans="1:12" x14ac:dyDescent="0.3">
      <c r="C1179" s="7" t="s">
        <v>81</v>
      </c>
      <c r="D1179" s="7" t="s">
        <v>1212</v>
      </c>
      <c r="E1179" s="7" t="s">
        <v>81</v>
      </c>
      <c r="F1179" s="8">
        <v>1</v>
      </c>
      <c r="G1179" s="7" t="s">
        <v>1213</v>
      </c>
      <c r="H1179" s="9"/>
      <c r="I1179" s="7"/>
      <c r="J1179" s="10">
        <v>661.23</v>
      </c>
      <c r="K1179" s="7" t="s">
        <v>16</v>
      </c>
      <c r="L1179" s="7"/>
    </row>
    <row r="1181" spans="1:12" x14ac:dyDescent="0.3">
      <c r="G1181" s="11" t="s">
        <v>17</v>
      </c>
      <c r="H1181" s="12">
        <f>+COUNTIF(K1179:K1179,"=Pte.")</f>
        <v>1</v>
      </c>
      <c r="I1181" s="11" t="s">
        <v>18</v>
      </c>
      <c r="J1181" s="13">
        <f>+SUMIF(K1179:K1179,"=Pte.",J1179:J1179)</f>
        <v>661.23</v>
      </c>
    </row>
    <row r="1183" spans="1:12" x14ac:dyDescent="0.3">
      <c r="A1183" s="5">
        <v>43001269</v>
      </c>
      <c r="B1183" s="5" t="s">
        <v>1214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</row>
    <row r="1184" spans="1:12" x14ac:dyDescent="0.3">
      <c r="C1184" s="7" t="s">
        <v>429</v>
      </c>
      <c r="D1184" s="7" t="s">
        <v>1215</v>
      </c>
      <c r="E1184" s="7" t="s">
        <v>429</v>
      </c>
      <c r="F1184" s="8">
        <v>1</v>
      </c>
      <c r="G1184" s="7" t="s">
        <v>1216</v>
      </c>
      <c r="H1184" s="9"/>
      <c r="I1184" s="7"/>
      <c r="J1184" s="10">
        <v>980.72</v>
      </c>
      <c r="K1184" s="7" t="s">
        <v>16</v>
      </c>
      <c r="L1184" s="7"/>
    </row>
    <row r="1186" spans="1:12" x14ac:dyDescent="0.3">
      <c r="G1186" s="11" t="s">
        <v>17</v>
      </c>
      <c r="H1186" s="12">
        <f>+COUNTIF(K1184:K1184,"=Pte.")</f>
        <v>1</v>
      </c>
      <c r="I1186" s="11" t="s">
        <v>18</v>
      </c>
      <c r="J1186" s="13">
        <f>+SUMIF(K1184:K1184,"=Pte.",J1184:J1184)</f>
        <v>980.72</v>
      </c>
    </row>
    <row r="1188" spans="1:12" x14ac:dyDescent="0.3">
      <c r="A1188" s="5">
        <v>43001270</v>
      </c>
      <c r="B1188" s="5" t="s">
        <v>1217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</row>
    <row r="1189" spans="1:12" x14ac:dyDescent="0.3">
      <c r="C1189" s="7" t="s">
        <v>288</v>
      </c>
      <c r="D1189" s="7" t="s">
        <v>1218</v>
      </c>
      <c r="E1189" s="7" t="s">
        <v>288</v>
      </c>
      <c r="F1189" s="8">
        <v>1</v>
      </c>
      <c r="G1189" s="7" t="s">
        <v>1219</v>
      </c>
      <c r="H1189" s="9"/>
      <c r="I1189" s="7"/>
      <c r="J1189" s="10">
        <v>846.41</v>
      </c>
      <c r="K1189" s="7" t="s">
        <v>16</v>
      </c>
      <c r="L1189" s="7"/>
    </row>
    <row r="1191" spans="1:12" x14ac:dyDescent="0.3">
      <c r="G1191" s="11" t="s">
        <v>17</v>
      </c>
      <c r="H1191" s="12">
        <f>+COUNTIF(K1189:K1189,"=Pte.")</f>
        <v>1</v>
      </c>
      <c r="I1191" s="11" t="s">
        <v>18</v>
      </c>
      <c r="J1191" s="13">
        <f>+SUMIF(K1189:K1189,"=Pte.",J1189:J1189)</f>
        <v>846.41</v>
      </c>
    </row>
    <row r="1193" spans="1:12" x14ac:dyDescent="0.3">
      <c r="A1193" s="5">
        <v>43001271</v>
      </c>
      <c r="B1193" s="5" t="s">
        <v>1220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 spans="1:12" x14ac:dyDescent="0.3">
      <c r="C1194" s="7" t="s">
        <v>49</v>
      </c>
      <c r="D1194" s="7" t="s">
        <v>1221</v>
      </c>
      <c r="E1194" s="7" t="s">
        <v>49</v>
      </c>
      <c r="F1194" s="8">
        <v>1</v>
      </c>
      <c r="G1194" s="7" t="s">
        <v>1222</v>
      </c>
      <c r="H1194" s="9"/>
      <c r="I1194" s="7"/>
      <c r="J1194" s="10">
        <v>4000</v>
      </c>
      <c r="K1194" s="7" t="s">
        <v>16</v>
      </c>
      <c r="L1194" s="7"/>
    </row>
    <row r="1195" spans="1:12" x14ac:dyDescent="0.3">
      <c r="C1195" s="7" t="s">
        <v>49</v>
      </c>
      <c r="D1195" s="7" t="s">
        <v>1221</v>
      </c>
      <c r="E1195" s="7" t="s">
        <v>49</v>
      </c>
      <c r="F1195" s="8">
        <v>1</v>
      </c>
      <c r="G1195" s="7" t="s">
        <v>1222</v>
      </c>
      <c r="H1195" s="9"/>
      <c r="I1195" s="7"/>
      <c r="J1195" s="10">
        <v>2256.4699999999998</v>
      </c>
      <c r="K1195" s="7" t="s">
        <v>16</v>
      </c>
      <c r="L1195" s="7"/>
    </row>
    <row r="1196" spans="1:12" x14ac:dyDescent="0.3">
      <c r="C1196" s="7" t="s">
        <v>750</v>
      </c>
      <c r="D1196" s="7" t="s">
        <v>1223</v>
      </c>
      <c r="E1196" s="7" t="s">
        <v>750</v>
      </c>
      <c r="F1196" s="8">
        <v>1</v>
      </c>
      <c r="G1196" s="7" t="s">
        <v>1224</v>
      </c>
      <c r="H1196" s="9"/>
      <c r="I1196" s="7"/>
      <c r="J1196" s="10">
        <v>2547.09</v>
      </c>
      <c r="K1196" s="7" t="s">
        <v>16</v>
      </c>
      <c r="L1196" s="7"/>
    </row>
    <row r="1197" spans="1:12" x14ac:dyDescent="0.3">
      <c r="C1197" s="7" t="s">
        <v>20</v>
      </c>
      <c r="D1197" s="7" t="s">
        <v>1225</v>
      </c>
      <c r="E1197" s="7" t="s">
        <v>20</v>
      </c>
      <c r="F1197" s="8">
        <v>1</v>
      </c>
      <c r="G1197" s="7" t="s">
        <v>1226</v>
      </c>
      <c r="H1197" s="9"/>
      <c r="I1197" s="7"/>
      <c r="J1197" s="10">
        <v>2432.9699999999998</v>
      </c>
      <c r="K1197" s="7" t="s">
        <v>16</v>
      </c>
      <c r="L1197" s="7"/>
    </row>
    <row r="1199" spans="1:12" x14ac:dyDescent="0.3">
      <c r="G1199" s="11" t="s">
        <v>17</v>
      </c>
      <c r="H1199" s="12">
        <f>+COUNTIF(K1194:K1197,"=Pte.")</f>
        <v>4</v>
      </c>
      <c r="I1199" s="11" t="s">
        <v>18</v>
      </c>
      <c r="J1199" s="13">
        <f>+SUMIF(K1194:K1197,"=Pte.",J1194:J1197)</f>
        <v>11236.529999999999</v>
      </c>
    </row>
    <row r="1201" spans="1:12" x14ac:dyDescent="0.3">
      <c r="A1201" s="5">
        <v>43001275</v>
      </c>
      <c r="B1201" s="5" t="s">
        <v>1227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x14ac:dyDescent="0.3">
      <c r="C1202" s="7" t="s">
        <v>892</v>
      </c>
      <c r="D1202" s="7" t="s">
        <v>1228</v>
      </c>
      <c r="E1202" s="7" t="s">
        <v>892</v>
      </c>
      <c r="F1202" s="8">
        <v>1</v>
      </c>
      <c r="G1202" s="7" t="s">
        <v>1229</v>
      </c>
      <c r="H1202" s="9"/>
      <c r="I1202" s="7"/>
      <c r="J1202" s="10">
        <v>249.48</v>
      </c>
      <c r="K1202" s="7" t="s">
        <v>16</v>
      </c>
      <c r="L1202" s="7"/>
    </row>
    <row r="1203" spans="1:12" x14ac:dyDescent="0.3">
      <c r="C1203" s="7" t="s">
        <v>81</v>
      </c>
      <c r="D1203" s="7" t="s">
        <v>1230</v>
      </c>
      <c r="E1203" s="7" t="s">
        <v>81</v>
      </c>
      <c r="F1203" s="8">
        <v>1</v>
      </c>
      <c r="G1203" s="7" t="s">
        <v>1231</v>
      </c>
      <c r="H1203" s="9"/>
      <c r="I1203" s="7"/>
      <c r="J1203" s="10">
        <v>290.25</v>
      </c>
      <c r="K1203" s="7" t="s">
        <v>16</v>
      </c>
      <c r="L1203" s="7"/>
    </row>
    <row r="1204" spans="1:12" x14ac:dyDescent="0.3">
      <c r="C1204" s="7" t="s">
        <v>158</v>
      </c>
      <c r="D1204" s="7" t="s">
        <v>1232</v>
      </c>
      <c r="E1204" s="7" t="s">
        <v>158</v>
      </c>
      <c r="F1204" s="8">
        <v>1</v>
      </c>
      <c r="G1204" s="7" t="s">
        <v>1233</v>
      </c>
      <c r="H1204" s="9"/>
      <c r="I1204" s="7"/>
      <c r="J1204" s="10">
        <v>651.79</v>
      </c>
      <c r="K1204" s="7" t="s">
        <v>16</v>
      </c>
      <c r="L1204" s="7"/>
    </row>
    <row r="1206" spans="1:12" x14ac:dyDescent="0.3">
      <c r="G1206" s="11" t="s">
        <v>17</v>
      </c>
      <c r="H1206" s="12">
        <f>+COUNTIF(K1202:K1204,"=Pte.")</f>
        <v>3</v>
      </c>
      <c r="I1206" s="11" t="s">
        <v>18</v>
      </c>
      <c r="J1206" s="13">
        <f>+SUMIF(K1202:K1204,"=Pte.",J1202:J1204)</f>
        <v>1191.52</v>
      </c>
    </row>
    <row r="1208" spans="1:12" x14ac:dyDescent="0.3">
      <c r="A1208" s="5">
        <v>43001281</v>
      </c>
      <c r="B1208" s="5" t="s">
        <v>1234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</row>
    <row r="1209" spans="1:12" x14ac:dyDescent="0.3">
      <c r="C1209" s="7" t="s">
        <v>81</v>
      </c>
      <c r="D1209" s="7" t="s">
        <v>1235</v>
      </c>
      <c r="E1209" s="7" t="s">
        <v>81</v>
      </c>
      <c r="F1209" s="8">
        <v>1</v>
      </c>
      <c r="G1209" s="7" t="s">
        <v>1236</v>
      </c>
      <c r="H1209" s="9"/>
      <c r="I1209" s="7"/>
      <c r="J1209" s="10">
        <v>906.17</v>
      </c>
      <c r="K1209" s="7" t="s">
        <v>16</v>
      </c>
      <c r="L1209" s="7"/>
    </row>
    <row r="1210" spans="1:12" x14ac:dyDescent="0.3">
      <c r="C1210" s="7" t="s">
        <v>1237</v>
      </c>
      <c r="D1210" s="7" t="s">
        <v>1238</v>
      </c>
      <c r="E1210" s="7" t="s">
        <v>1237</v>
      </c>
      <c r="F1210" s="8">
        <v>1</v>
      </c>
      <c r="G1210" s="7" t="s">
        <v>1239</v>
      </c>
      <c r="H1210" s="9"/>
      <c r="I1210" s="7"/>
      <c r="J1210" s="10">
        <v>-100</v>
      </c>
      <c r="K1210" s="7" t="s">
        <v>16</v>
      </c>
      <c r="L1210" s="7"/>
    </row>
    <row r="1211" spans="1:12" x14ac:dyDescent="0.3">
      <c r="C1211" s="7" t="s">
        <v>511</v>
      </c>
      <c r="D1211" s="7" t="s">
        <v>1240</v>
      </c>
      <c r="E1211" s="7" t="s">
        <v>511</v>
      </c>
      <c r="F1211" s="8">
        <v>1</v>
      </c>
      <c r="G1211" s="7" t="s">
        <v>1241</v>
      </c>
      <c r="H1211" s="9"/>
      <c r="I1211" s="7"/>
      <c r="J1211" s="10">
        <v>-15.26</v>
      </c>
      <c r="K1211" s="7" t="s">
        <v>16</v>
      </c>
      <c r="L1211" s="7"/>
    </row>
    <row r="1212" spans="1:12" x14ac:dyDescent="0.3">
      <c r="C1212" s="7" t="s">
        <v>1242</v>
      </c>
      <c r="D1212" s="7" t="s">
        <v>1243</v>
      </c>
      <c r="E1212" s="7" t="s">
        <v>1242</v>
      </c>
      <c r="F1212" s="8">
        <v>1</v>
      </c>
      <c r="G1212" s="7" t="s">
        <v>1244</v>
      </c>
      <c r="H1212" s="9"/>
      <c r="I1212" s="7"/>
      <c r="J1212" s="10">
        <v>3190.9</v>
      </c>
      <c r="K1212" s="7" t="s">
        <v>16</v>
      </c>
      <c r="L1212" s="7"/>
    </row>
    <row r="1214" spans="1:12" x14ac:dyDescent="0.3">
      <c r="G1214" s="11" t="s">
        <v>17</v>
      </c>
      <c r="H1214" s="12">
        <f>+COUNTIF(K1209:K1212,"=Pte.")</f>
        <v>4</v>
      </c>
      <c r="I1214" s="11" t="s">
        <v>18</v>
      </c>
      <c r="J1214" s="13">
        <f>+SUMIF(K1209:K1212,"=Pte.",J1209:J1212)</f>
        <v>3981.81</v>
      </c>
    </row>
    <row r="1216" spans="1:12" x14ac:dyDescent="0.3">
      <c r="A1216" s="5">
        <v>43001287</v>
      </c>
      <c r="B1216" s="5" t="s">
        <v>1245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 spans="1:12" x14ac:dyDescent="0.3">
      <c r="C1217" s="7" t="s">
        <v>183</v>
      </c>
      <c r="D1217" s="7" t="s">
        <v>1246</v>
      </c>
      <c r="E1217" s="7" t="s">
        <v>183</v>
      </c>
      <c r="F1217" s="8">
        <v>1</v>
      </c>
      <c r="G1217" s="7" t="s">
        <v>1247</v>
      </c>
      <c r="H1217" s="9"/>
      <c r="I1217" s="7"/>
      <c r="J1217" s="10">
        <v>2102.92</v>
      </c>
      <c r="K1217" s="7" t="s">
        <v>16</v>
      </c>
      <c r="L1217" s="7"/>
    </row>
    <row r="1218" spans="1:12" x14ac:dyDescent="0.3">
      <c r="C1218" s="7" t="s">
        <v>183</v>
      </c>
      <c r="D1218" s="7" t="s">
        <v>1248</v>
      </c>
      <c r="E1218" s="7" t="s">
        <v>183</v>
      </c>
      <c r="F1218" s="8">
        <v>1</v>
      </c>
      <c r="G1218" s="7" t="s">
        <v>1249</v>
      </c>
      <c r="H1218" s="9"/>
      <c r="I1218" s="7"/>
      <c r="J1218" s="10">
        <v>-300</v>
      </c>
      <c r="K1218" s="7" t="s">
        <v>16</v>
      </c>
      <c r="L1218" s="7"/>
    </row>
    <row r="1219" spans="1:12" x14ac:dyDescent="0.3">
      <c r="C1219" s="7" t="s">
        <v>400</v>
      </c>
      <c r="D1219" s="7" t="s">
        <v>1250</v>
      </c>
      <c r="E1219" s="7" t="s">
        <v>400</v>
      </c>
      <c r="F1219" s="8">
        <v>1</v>
      </c>
      <c r="G1219" s="7" t="s">
        <v>1251</v>
      </c>
      <c r="H1219" s="9"/>
      <c r="I1219" s="7"/>
      <c r="J1219" s="10">
        <v>300</v>
      </c>
      <c r="K1219" s="7" t="s">
        <v>16</v>
      </c>
      <c r="L1219" s="7"/>
    </row>
    <row r="1220" spans="1:12" x14ac:dyDescent="0.3">
      <c r="C1220" s="7" t="s">
        <v>66</v>
      </c>
      <c r="D1220" s="7" t="s">
        <v>1252</v>
      </c>
      <c r="E1220" s="7" t="s">
        <v>66</v>
      </c>
      <c r="F1220" s="8">
        <v>1</v>
      </c>
      <c r="G1220" s="7" t="s">
        <v>1253</v>
      </c>
      <c r="H1220" s="9"/>
      <c r="I1220" s="7"/>
      <c r="J1220" s="10">
        <v>-2097.04</v>
      </c>
      <c r="K1220" s="7" t="s">
        <v>16</v>
      </c>
      <c r="L1220" s="7"/>
    </row>
    <row r="1221" spans="1:12" x14ac:dyDescent="0.3">
      <c r="C1221" s="7" t="s">
        <v>272</v>
      </c>
      <c r="D1221" s="7" t="s">
        <v>1254</v>
      </c>
      <c r="E1221" s="7" t="s">
        <v>272</v>
      </c>
      <c r="F1221" s="8">
        <v>1</v>
      </c>
      <c r="G1221" s="7" t="s">
        <v>1255</v>
      </c>
      <c r="H1221" s="9"/>
      <c r="I1221" s="7"/>
      <c r="J1221" s="10">
        <v>-5.88</v>
      </c>
      <c r="K1221" s="7" t="s">
        <v>16</v>
      </c>
      <c r="L1221" s="7"/>
    </row>
    <row r="1223" spans="1:12" x14ac:dyDescent="0.3">
      <c r="G1223" s="11" t="s">
        <v>17</v>
      </c>
      <c r="H1223" s="12">
        <f>+COUNTIF(K1217:K1221,"=Pte.")</f>
        <v>5</v>
      </c>
      <c r="I1223" s="11" t="s">
        <v>18</v>
      </c>
      <c r="J1223" s="13">
        <f>+SUMIF(K1217:K1221,"=Pte.",J1217:J1221)</f>
        <v>1.092459456231154E-13</v>
      </c>
    </row>
    <row r="1225" spans="1:12" x14ac:dyDescent="0.3">
      <c r="A1225" s="5">
        <v>43001289</v>
      </c>
      <c r="B1225" s="5" t="s">
        <v>1256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</row>
    <row r="1226" spans="1:12" x14ac:dyDescent="0.3">
      <c r="C1226" s="7" t="s">
        <v>1257</v>
      </c>
      <c r="D1226" s="7" t="s">
        <v>1258</v>
      </c>
      <c r="E1226" s="7" t="s">
        <v>1257</v>
      </c>
      <c r="F1226" s="8">
        <v>1</v>
      </c>
      <c r="G1226" s="7" t="s">
        <v>1259</v>
      </c>
      <c r="H1226" s="9"/>
      <c r="I1226" s="7"/>
      <c r="J1226" s="10">
        <v>971.55</v>
      </c>
      <c r="K1226" s="7" t="s">
        <v>16</v>
      </c>
      <c r="L1226" s="7"/>
    </row>
    <row r="1228" spans="1:12" x14ac:dyDescent="0.3">
      <c r="G1228" s="11" t="s">
        <v>17</v>
      </c>
      <c r="H1228" s="12">
        <f>+COUNTIF(K1226:K1226,"=Pte.")</f>
        <v>1</v>
      </c>
      <c r="I1228" s="11" t="s">
        <v>18</v>
      </c>
      <c r="J1228" s="13">
        <f>+SUMIF(K1226:K1226,"=Pte.",J1226:J1226)</f>
        <v>971.55</v>
      </c>
    </row>
    <row r="1230" spans="1:12" x14ac:dyDescent="0.3">
      <c r="A1230" s="5">
        <v>43001294</v>
      </c>
      <c r="B1230" s="5" t="s">
        <v>1260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</row>
    <row r="1231" spans="1:12" x14ac:dyDescent="0.3">
      <c r="C1231" s="7" t="s">
        <v>1261</v>
      </c>
      <c r="D1231" s="7" t="s">
        <v>1262</v>
      </c>
      <c r="E1231" s="7" t="s">
        <v>1261</v>
      </c>
      <c r="F1231" s="8">
        <v>1</v>
      </c>
      <c r="G1231" s="7" t="s">
        <v>1263</v>
      </c>
      <c r="H1231" s="9"/>
      <c r="I1231" s="7"/>
      <c r="J1231" s="10">
        <v>192.78</v>
      </c>
      <c r="K1231" s="7" t="s">
        <v>16</v>
      </c>
      <c r="L1231" s="7"/>
    </row>
    <row r="1232" spans="1:12" x14ac:dyDescent="0.3">
      <c r="C1232" s="7" t="s">
        <v>559</v>
      </c>
      <c r="D1232" s="7" t="s">
        <v>1264</v>
      </c>
      <c r="E1232" s="7" t="s">
        <v>559</v>
      </c>
      <c r="F1232" s="8">
        <v>1</v>
      </c>
      <c r="G1232" s="7" t="s">
        <v>1265</v>
      </c>
      <c r="H1232" s="9"/>
      <c r="I1232" s="7"/>
      <c r="J1232" s="10">
        <v>330.79</v>
      </c>
      <c r="K1232" s="7" t="s">
        <v>16</v>
      </c>
      <c r="L1232" s="7"/>
    </row>
    <row r="1234" spans="1:12" x14ac:dyDescent="0.3">
      <c r="G1234" s="11" t="s">
        <v>17</v>
      </c>
      <c r="H1234" s="12">
        <f>+COUNTIF(K1231:K1232,"=Pte.")</f>
        <v>2</v>
      </c>
      <c r="I1234" s="11" t="s">
        <v>18</v>
      </c>
      <c r="J1234" s="13">
        <f>+SUMIF(K1231:K1232,"=Pte.",J1231:J1232)</f>
        <v>523.57000000000005</v>
      </c>
    </row>
    <row r="1236" spans="1:12" x14ac:dyDescent="0.3">
      <c r="A1236" s="5">
        <v>43001302</v>
      </c>
      <c r="B1236" s="5" t="s">
        <v>1266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</row>
    <row r="1237" spans="1:12" x14ac:dyDescent="0.3">
      <c r="C1237" s="7" t="s">
        <v>66</v>
      </c>
      <c r="D1237" s="7" t="s">
        <v>1267</v>
      </c>
      <c r="E1237" s="7" t="s">
        <v>66</v>
      </c>
      <c r="F1237" s="8">
        <v>1</v>
      </c>
      <c r="G1237" s="7" t="s">
        <v>1268</v>
      </c>
      <c r="H1237" s="9"/>
      <c r="I1237" s="7"/>
      <c r="J1237" s="10">
        <v>4211.6899999999996</v>
      </c>
      <c r="K1237" s="7" t="s">
        <v>16</v>
      </c>
      <c r="L1237" s="7"/>
    </row>
    <row r="1238" spans="1:12" x14ac:dyDescent="0.3">
      <c r="C1238" s="7" t="s">
        <v>915</v>
      </c>
      <c r="D1238" s="7" t="s">
        <v>1269</v>
      </c>
      <c r="E1238" s="7" t="s">
        <v>915</v>
      </c>
      <c r="F1238" s="8">
        <v>1</v>
      </c>
      <c r="G1238" s="7" t="s">
        <v>1270</v>
      </c>
      <c r="H1238" s="9"/>
      <c r="I1238" s="7"/>
      <c r="J1238" s="10">
        <v>-1500</v>
      </c>
      <c r="K1238" s="7" t="s">
        <v>16</v>
      </c>
      <c r="L1238" s="7"/>
    </row>
    <row r="1240" spans="1:12" x14ac:dyDescent="0.3">
      <c r="G1240" s="11" t="s">
        <v>17</v>
      </c>
      <c r="H1240" s="12">
        <f>+COUNTIF(K1237:K1238,"=Pte.")</f>
        <v>2</v>
      </c>
      <c r="I1240" s="11" t="s">
        <v>18</v>
      </c>
      <c r="J1240" s="13">
        <f>+SUMIF(K1237:K1238,"=Pte.",J1237:J1238)</f>
        <v>2711.6899999999996</v>
      </c>
    </row>
    <row r="1242" spans="1:12" x14ac:dyDescent="0.3">
      <c r="A1242" s="5">
        <v>43001303</v>
      </c>
      <c r="B1242" s="5" t="s">
        <v>1271</v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</row>
    <row r="1243" spans="1:12" x14ac:dyDescent="0.3">
      <c r="C1243" s="7" t="s">
        <v>66</v>
      </c>
      <c r="D1243" s="7" t="s">
        <v>1272</v>
      </c>
      <c r="E1243" s="7" t="s">
        <v>66</v>
      </c>
      <c r="F1243" s="8">
        <v>1</v>
      </c>
      <c r="G1243" s="7" t="s">
        <v>1273</v>
      </c>
      <c r="H1243" s="9"/>
      <c r="I1243" s="7"/>
      <c r="J1243" s="10">
        <v>941.5</v>
      </c>
      <c r="K1243" s="7" t="s">
        <v>16</v>
      </c>
      <c r="L1243" s="7"/>
    </row>
    <row r="1245" spans="1:12" x14ac:dyDescent="0.3">
      <c r="G1245" s="11" t="s">
        <v>17</v>
      </c>
      <c r="H1245" s="12">
        <f>+COUNTIF(K1243:K1243,"=Pte.")</f>
        <v>1</v>
      </c>
      <c r="I1245" s="11" t="s">
        <v>18</v>
      </c>
      <c r="J1245" s="13">
        <f>+SUMIF(K1243:K1243,"=Pte.",J1243:J1243)</f>
        <v>941.5</v>
      </c>
    </row>
    <row r="1247" spans="1:12" x14ac:dyDescent="0.3">
      <c r="A1247" s="5">
        <v>43001305</v>
      </c>
      <c r="B1247" s="5" t="s">
        <v>1274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 spans="1:12" x14ac:dyDescent="0.3">
      <c r="C1248" s="7" t="s">
        <v>66</v>
      </c>
      <c r="D1248" s="7" t="s">
        <v>1275</v>
      </c>
      <c r="E1248" s="7" t="s">
        <v>66</v>
      </c>
      <c r="F1248" s="8">
        <v>1</v>
      </c>
      <c r="G1248" s="7" t="s">
        <v>1276</v>
      </c>
      <c r="H1248" s="9"/>
      <c r="I1248" s="7"/>
      <c r="J1248" s="10">
        <v>251.9</v>
      </c>
      <c r="K1248" s="7" t="s">
        <v>16</v>
      </c>
      <c r="L1248" s="7"/>
    </row>
    <row r="1249" spans="1:12" x14ac:dyDescent="0.3">
      <c r="C1249" s="7" t="s">
        <v>328</v>
      </c>
      <c r="D1249" s="7" t="s">
        <v>1277</v>
      </c>
      <c r="E1249" s="7" t="s">
        <v>328</v>
      </c>
      <c r="F1249" s="8">
        <v>1</v>
      </c>
      <c r="G1249" s="7" t="s">
        <v>1278</v>
      </c>
      <c r="H1249" s="9"/>
      <c r="I1249" s="7"/>
      <c r="J1249" s="10">
        <v>-251.9</v>
      </c>
      <c r="K1249" s="7" t="s">
        <v>16</v>
      </c>
      <c r="L1249" s="7"/>
    </row>
    <row r="1251" spans="1:12" x14ac:dyDescent="0.3">
      <c r="G1251" s="11" t="s">
        <v>17</v>
      </c>
      <c r="H1251" s="12">
        <f>+COUNTIF(K1248:K1249,"=Pte.")</f>
        <v>2</v>
      </c>
      <c r="I1251" s="11" t="s">
        <v>18</v>
      </c>
      <c r="J1251" s="13">
        <f>+SUMIF(K1248:K1249,"=Pte.",J1248:J1249)</f>
        <v>0</v>
      </c>
    </row>
    <row r="1253" spans="1:12" x14ac:dyDescent="0.3">
      <c r="A1253" s="5">
        <v>43001311</v>
      </c>
      <c r="B1253" s="5" t="s">
        <v>1279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</row>
    <row r="1254" spans="1:12" x14ac:dyDescent="0.3">
      <c r="C1254" s="7" t="s">
        <v>103</v>
      </c>
      <c r="D1254" s="7" t="s">
        <v>1280</v>
      </c>
      <c r="E1254" s="7" t="s">
        <v>103</v>
      </c>
      <c r="F1254" s="8">
        <v>1</v>
      </c>
      <c r="G1254" s="7" t="s">
        <v>1281</v>
      </c>
      <c r="H1254" s="9"/>
      <c r="I1254" s="7"/>
      <c r="J1254" s="10">
        <v>5098.72</v>
      </c>
      <c r="K1254" s="7" t="s">
        <v>16</v>
      </c>
      <c r="L1254" s="7"/>
    </row>
    <row r="1255" spans="1:12" x14ac:dyDescent="0.3">
      <c r="C1255" s="7" t="s">
        <v>115</v>
      </c>
      <c r="D1255" s="7" t="s">
        <v>1282</v>
      </c>
      <c r="E1255" s="7" t="s">
        <v>115</v>
      </c>
      <c r="F1255" s="8">
        <v>1</v>
      </c>
      <c r="G1255" s="7" t="s">
        <v>1283</v>
      </c>
      <c r="H1255" s="9"/>
      <c r="I1255" s="7"/>
      <c r="J1255" s="10">
        <v>-0.01</v>
      </c>
      <c r="K1255" s="7" t="s">
        <v>16</v>
      </c>
      <c r="L1255" s="7"/>
    </row>
    <row r="1256" spans="1:12" x14ac:dyDescent="0.3">
      <c r="C1256" s="7" t="s">
        <v>96</v>
      </c>
      <c r="D1256" s="7" t="s">
        <v>1284</v>
      </c>
      <c r="E1256" s="7" t="s">
        <v>96</v>
      </c>
      <c r="F1256" s="8">
        <v>1</v>
      </c>
      <c r="G1256" s="7" t="s">
        <v>1285</v>
      </c>
      <c r="H1256" s="9"/>
      <c r="I1256" s="7"/>
      <c r="J1256" s="10">
        <v>437.8</v>
      </c>
      <c r="K1256" s="7" t="s">
        <v>16</v>
      </c>
      <c r="L1256" s="7"/>
    </row>
    <row r="1258" spans="1:12" x14ac:dyDescent="0.3">
      <c r="G1258" s="11" t="s">
        <v>17</v>
      </c>
      <c r="H1258" s="12">
        <f>+COUNTIF(K1254:K1256,"=Pte.")</f>
        <v>3</v>
      </c>
      <c r="I1258" s="11" t="s">
        <v>18</v>
      </c>
      <c r="J1258" s="13">
        <f>+SUMIF(K1254:K1256,"=Pte.",J1254:J1256)</f>
        <v>5536.51</v>
      </c>
    </row>
    <row r="1260" spans="1:12" x14ac:dyDescent="0.3">
      <c r="A1260" s="5">
        <v>43001313</v>
      </c>
      <c r="B1260" s="5" t="s">
        <v>1286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</row>
    <row r="1261" spans="1:12" x14ac:dyDescent="0.3">
      <c r="C1261" s="7" t="s">
        <v>1237</v>
      </c>
      <c r="D1261" s="7" t="s">
        <v>1287</v>
      </c>
      <c r="E1261" s="7" t="s">
        <v>1237</v>
      </c>
      <c r="F1261" s="8">
        <v>1</v>
      </c>
      <c r="G1261" s="7" t="s">
        <v>1288</v>
      </c>
      <c r="H1261" s="9"/>
      <c r="I1261" s="7"/>
      <c r="J1261" s="10">
        <v>-1.18</v>
      </c>
      <c r="K1261" s="7" t="s">
        <v>16</v>
      </c>
      <c r="L1261" s="7"/>
    </row>
    <row r="1263" spans="1:12" x14ac:dyDescent="0.3">
      <c r="G1263" s="11" t="s">
        <v>17</v>
      </c>
      <c r="H1263" s="12">
        <f>+COUNTIF(K1261:K1261,"=Pte.")</f>
        <v>1</v>
      </c>
      <c r="I1263" s="11" t="s">
        <v>18</v>
      </c>
      <c r="J1263" s="13">
        <f>+SUMIF(K1261:K1261,"=Pte.",J1261:J1261)</f>
        <v>-1.18</v>
      </c>
    </row>
    <row r="1265" spans="1:12" x14ac:dyDescent="0.3">
      <c r="A1265" s="5">
        <v>43001315</v>
      </c>
      <c r="B1265" s="5" t="s">
        <v>1289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</row>
    <row r="1266" spans="1:12" x14ac:dyDescent="0.3">
      <c r="C1266" s="7" t="s">
        <v>155</v>
      </c>
      <c r="D1266" s="7" t="s">
        <v>1290</v>
      </c>
      <c r="E1266" s="7" t="s">
        <v>155</v>
      </c>
      <c r="F1266" s="8">
        <v>1</v>
      </c>
      <c r="G1266" s="7" t="s">
        <v>1291</v>
      </c>
      <c r="H1266" s="9"/>
      <c r="I1266" s="7"/>
      <c r="J1266" s="10">
        <v>597.24</v>
      </c>
      <c r="K1266" s="7" t="s">
        <v>16</v>
      </c>
      <c r="L1266" s="7"/>
    </row>
    <row r="1267" spans="1:12" x14ac:dyDescent="0.3">
      <c r="C1267" s="7" t="s">
        <v>364</v>
      </c>
      <c r="D1267" s="7" t="s">
        <v>1292</v>
      </c>
      <c r="E1267" s="7" t="s">
        <v>364</v>
      </c>
      <c r="F1267" s="8">
        <v>1</v>
      </c>
      <c r="G1267" s="7" t="s">
        <v>1293</v>
      </c>
      <c r="H1267" s="9"/>
      <c r="I1267" s="7"/>
      <c r="J1267" s="10">
        <v>52.74</v>
      </c>
      <c r="K1267" s="7" t="s">
        <v>16</v>
      </c>
      <c r="L1267" s="7"/>
    </row>
    <row r="1269" spans="1:12" x14ac:dyDescent="0.3">
      <c r="G1269" s="11" t="s">
        <v>17</v>
      </c>
      <c r="H1269" s="12">
        <f>+COUNTIF(K1266:K1267,"=Pte.")</f>
        <v>2</v>
      </c>
      <c r="I1269" s="11" t="s">
        <v>18</v>
      </c>
      <c r="J1269" s="13">
        <f>+SUMIF(K1266:K1267,"=Pte.",J1266:J1267)</f>
        <v>649.98</v>
      </c>
    </row>
    <row r="1271" spans="1:12" x14ac:dyDescent="0.3">
      <c r="A1271" s="5">
        <v>43001317</v>
      </c>
      <c r="B1271" s="5" t="s">
        <v>1294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</row>
    <row r="1272" spans="1:12" x14ac:dyDescent="0.3">
      <c r="C1272" s="7" t="s">
        <v>155</v>
      </c>
      <c r="D1272" s="7" t="s">
        <v>1295</v>
      </c>
      <c r="E1272" s="7" t="s">
        <v>155</v>
      </c>
      <c r="F1272" s="8">
        <v>1</v>
      </c>
      <c r="G1272" s="7" t="s">
        <v>1296</v>
      </c>
      <c r="H1272" s="9"/>
      <c r="I1272" s="7"/>
      <c r="J1272" s="10">
        <v>901.2</v>
      </c>
      <c r="K1272" s="7" t="s">
        <v>16</v>
      </c>
      <c r="L1272" s="7"/>
    </row>
    <row r="1274" spans="1:12" x14ac:dyDescent="0.3">
      <c r="G1274" s="11" t="s">
        <v>17</v>
      </c>
      <c r="H1274" s="12">
        <f>+COUNTIF(K1272:K1272,"=Pte.")</f>
        <v>1</v>
      </c>
      <c r="I1274" s="11" t="s">
        <v>18</v>
      </c>
      <c r="J1274" s="13">
        <f>+SUMIF(K1272:K1272,"=Pte.",J1272:J1272)</f>
        <v>901.2</v>
      </c>
    </row>
    <row r="1276" spans="1:12" x14ac:dyDescent="0.3">
      <c r="A1276" s="5">
        <v>43001318</v>
      </c>
      <c r="B1276" s="5" t="s">
        <v>1297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</row>
    <row r="1277" spans="1:12" x14ac:dyDescent="0.3">
      <c r="C1277" s="7" t="s">
        <v>737</v>
      </c>
      <c r="D1277" s="7" t="s">
        <v>1298</v>
      </c>
      <c r="E1277" s="7" t="s">
        <v>737</v>
      </c>
      <c r="F1277" s="8">
        <v>1</v>
      </c>
      <c r="G1277" s="7" t="s">
        <v>1299</v>
      </c>
      <c r="H1277" s="9"/>
      <c r="I1277" s="7"/>
      <c r="J1277" s="10">
        <v>1790.91</v>
      </c>
      <c r="K1277" s="7" t="s">
        <v>16</v>
      </c>
      <c r="L1277" s="7"/>
    </row>
    <row r="1278" spans="1:12" x14ac:dyDescent="0.3">
      <c r="C1278" s="7" t="s">
        <v>1300</v>
      </c>
      <c r="D1278" s="7" t="s">
        <v>1301</v>
      </c>
      <c r="E1278" s="7" t="s">
        <v>1300</v>
      </c>
      <c r="F1278" s="8">
        <v>1</v>
      </c>
      <c r="G1278" s="7" t="s">
        <v>1302</v>
      </c>
      <c r="H1278" s="9"/>
      <c r="I1278" s="7"/>
      <c r="J1278" s="10">
        <v>-1758.82</v>
      </c>
      <c r="K1278" s="7" t="s">
        <v>16</v>
      </c>
      <c r="L1278" s="7"/>
    </row>
    <row r="1279" spans="1:12" x14ac:dyDescent="0.3">
      <c r="C1279" s="7" t="s">
        <v>243</v>
      </c>
      <c r="D1279" s="7" t="s">
        <v>1303</v>
      </c>
      <c r="E1279" s="7" t="s">
        <v>243</v>
      </c>
      <c r="F1279" s="8">
        <v>1</v>
      </c>
      <c r="G1279" s="7" t="s">
        <v>1304</v>
      </c>
      <c r="H1279" s="9"/>
      <c r="I1279" s="7"/>
      <c r="J1279" s="10">
        <v>-32.090000000000003</v>
      </c>
      <c r="K1279" s="7" t="s">
        <v>16</v>
      </c>
      <c r="L1279" s="7"/>
    </row>
    <row r="1281" spans="1:12" x14ac:dyDescent="0.3">
      <c r="G1281" s="11" t="s">
        <v>17</v>
      </c>
      <c r="H1281" s="12">
        <f>+COUNTIF(K1277:K1279,"=Pte.")</f>
        <v>3</v>
      </c>
      <c r="I1281" s="11" t="s">
        <v>18</v>
      </c>
      <c r="J1281" s="13">
        <f>+SUMIF(K1277:K1279,"=Pte.",J1277:J1279)</f>
        <v>1.4210854715202004E-13</v>
      </c>
    </row>
    <row r="1283" spans="1:12" x14ac:dyDescent="0.3">
      <c r="A1283" s="5">
        <v>43001319</v>
      </c>
      <c r="B1283" s="5" t="s">
        <v>1305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4" spans="1:12" x14ac:dyDescent="0.3">
      <c r="C1284" s="7" t="s">
        <v>364</v>
      </c>
      <c r="D1284" s="7" t="s">
        <v>1306</v>
      </c>
      <c r="E1284" s="7" t="s">
        <v>364</v>
      </c>
      <c r="F1284" s="8">
        <v>1</v>
      </c>
      <c r="G1284" s="7" t="s">
        <v>1307</v>
      </c>
      <c r="H1284" s="9"/>
      <c r="I1284" s="7"/>
      <c r="J1284" s="10">
        <v>760.61</v>
      </c>
      <c r="K1284" s="7" t="s">
        <v>16</v>
      </c>
      <c r="L1284" s="7"/>
    </row>
    <row r="1286" spans="1:12" x14ac:dyDescent="0.3">
      <c r="G1286" s="11" t="s">
        <v>17</v>
      </c>
      <c r="H1286" s="12">
        <f>+COUNTIF(K1284:K1284,"=Pte.")</f>
        <v>1</v>
      </c>
      <c r="I1286" s="11" t="s">
        <v>18</v>
      </c>
      <c r="J1286" s="13">
        <f>+SUMIF(K1284:K1284,"=Pte.",J1284:J1284)</f>
        <v>760.61</v>
      </c>
    </row>
    <row r="1288" spans="1:12" x14ac:dyDescent="0.3">
      <c r="A1288" s="5">
        <v>43001323</v>
      </c>
      <c r="B1288" s="5" t="s">
        <v>1308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</row>
    <row r="1289" spans="1:12" x14ac:dyDescent="0.3">
      <c r="C1289" s="7" t="s">
        <v>186</v>
      </c>
      <c r="D1289" s="7" t="s">
        <v>1309</v>
      </c>
      <c r="E1289" s="7" t="s">
        <v>186</v>
      </c>
      <c r="F1289" s="8">
        <v>1</v>
      </c>
      <c r="G1289" s="7" t="s">
        <v>1310</v>
      </c>
      <c r="H1289" s="9"/>
      <c r="I1289" s="7"/>
      <c r="J1289" s="10">
        <v>-200</v>
      </c>
      <c r="K1289" s="7" t="s">
        <v>16</v>
      </c>
      <c r="L1289" s="7"/>
    </row>
    <row r="1290" spans="1:12" x14ac:dyDescent="0.3">
      <c r="C1290" s="7" t="s">
        <v>90</v>
      </c>
      <c r="D1290" s="7" t="s">
        <v>1311</v>
      </c>
      <c r="E1290" s="7" t="s">
        <v>90</v>
      </c>
      <c r="F1290" s="8">
        <v>1</v>
      </c>
      <c r="G1290" s="7" t="s">
        <v>1312</v>
      </c>
      <c r="H1290" s="9"/>
      <c r="I1290" s="7"/>
      <c r="J1290" s="10">
        <v>2106.6999999999998</v>
      </c>
      <c r="K1290" s="7" t="s">
        <v>16</v>
      </c>
      <c r="L1290" s="7"/>
    </row>
    <row r="1292" spans="1:12" x14ac:dyDescent="0.3">
      <c r="G1292" s="11" t="s">
        <v>17</v>
      </c>
      <c r="H1292" s="12">
        <f>+COUNTIF(K1289:K1290,"=Pte.")</f>
        <v>2</v>
      </c>
      <c r="I1292" s="11" t="s">
        <v>18</v>
      </c>
      <c r="J1292" s="13">
        <f>+SUMIF(K1289:K1290,"=Pte.",J1289:J1290)</f>
        <v>1906.6999999999998</v>
      </c>
    </row>
    <row r="1294" spans="1:12" x14ac:dyDescent="0.3">
      <c r="A1294" s="5">
        <v>43001328</v>
      </c>
      <c r="B1294" s="5" t="s">
        <v>1313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</row>
    <row r="1295" spans="1:12" x14ac:dyDescent="0.3">
      <c r="C1295" s="7" t="s">
        <v>1237</v>
      </c>
      <c r="D1295" s="7" t="s">
        <v>1314</v>
      </c>
      <c r="E1295" s="7" t="s">
        <v>1237</v>
      </c>
      <c r="F1295" s="8">
        <v>1</v>
      </c>
      <c r="G1295" s="7" t="s">
        <v>1315</v>
      </c>
      <c r="H1295" s="9"/>
      <c r="I1295" s="7"/>
      <c r="J1295" s="10">
        <v>705.35</v>
      </c>
      <c r="K1295" s="7" t="s">
        <v>16</v>
      </c>
      <c r="L1295" s="7"/>
    </row>
    <row r="1296" spans="1:12" x14ac:dyDescent="0.3">
      <c r="C1296" s="7" t="s">
        <v>511</v>
      </c>
      <c r="D1296" s="7" t="s">
        <v>1316</v>
      </c>
      <c r="E1296" s="7" t="s">
        <v>511</v>
      </c>
      <c r="F1296" s="8">
        <v>1</v>
      </c>
      <c r="G1296" s="7" t="s">
        <v>1317</v>
      </c>
      <c r="H1296" s="9"/>
      <c r="I1296" s="7"/>
      <c r="J1296" s="10">
        <v>787.98</v>
      </c>
      <c r="K1296" s="7" t="s">
        <v>16</v>
      </c>
      <c r="L1296" s="7"/>
    </row>
    <row r="1298" spans="1:12" x14ac:dyDescent="0.3">
      <c r="G1298" s="11" t="s">
        <v>17</v>
      </c>
      <c r="H1298" s="12">
        <f>+COUNTIF(K1295:K1296,"=Pte.")</f>
        <v>2</v>
      </c>
      <c r="I1298" s="11" t="s">
        <v>18</v>
      </c>
      <c r="J1298" s="13">
        <f>+SUMIF(K1295:K1296,"=Pte.",J1295:J1296)</f>
        <v>1493.33</v>
      </c>
    </row>
    <row r="1300" spans="1:12" x14ac:dyDescent="0.3">
      <c r="A1300" s="5">
        <v>43001329</v>
      </c>
      <c r="B1300" s="5" t="s">
        <v>1318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</row>
    <row r="1301" spans="1:12" x14ac:dyDescent="0.3">
      <c r="C1301" s="7" t="s">
        <v>448</v>
      </c>
      <c r="D1301" s="7" t="s">
        <v>1319</v>
      </c>
      <c r="E1301" s="7" t="s">
        <v>448</v>
      </c>
      <c r="F1301" s="8">
        <v>1</v>
      </c>
      <c r="G1301" s="7" t="s">
        <v>1320</v>
      </c>
      <c r="H1301" s="9"/>
      <c r="I1301" s="7"/>
      <c r="J1301" s="10">
        <v>503.17</v>
      </c>
      <c r="K1301" s="7" t="s">
        <v>16</v>
      </c>
      <c r="L1301" s="7"/>
    </row>
    <row r="1303" spans="1:12" x14ac:dyDescent="0.3">
      <c r="G1303" s="11" t="s">
        <v>17</v>
      </c>
      <c r="H1303" s="12">
        <f>+COUNTIF(K1301:K1301,"=Pte.")</f>
        <v>1</v>
      </c>
      <c r="I1303" s="11" t="s">
        <v>18</v>
      </c>
      <c r="J1303" s="13">
        <f>+SUMIF(K1301:K1301,"=Pte.",J1301:J1301)</f>
        <v>503.17</v>
      </c>
    </row>
    <row r="1305" spans="1:12" x14ac:dyDescent="0.3">
      <c r="A1305" s="5">
        <v>43001332</v>
      </c>
      <c r="B1305" s="5" t="s">
        <v>1321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</row>
    <row r="1306" spans="1:12" x14ac:dyDescent="0.3">
      <c r="C1306" s="7" t="s">
        <v>1322</v>
      </c>
      <c r="D1306" s="7" t="s">
        <v>1323</v>
      </c>
      <c r="E1306" s="7" t="s">
        <v>1322</v>
      </c>
      <c r="F1306" s="8">
        <v>1</v>
      </c>
      <c r="G1306" s="7" t="s">
        <v>1324</v>
      </c>
      <c r="H1306" s="9"/>
      <c r="I1306" s="7"/>
      <c r="J1306" s="10">
        <v>1501.65</v>
      </c>
      <c r="K1306" s="7" t="s">
        <v>16</v>
      </c>
      <c r="L1306" s="7"/>
    </row>
    <row r="1308" spans="1:12" x14ac:dyDescent="0.3">
      <c r="G1308" s="11" t="s">
        <v>17</v>
      </c>
      <c r="H1308" s="12">
        <f>+COUNTIF(K1306:K1306,"=Pte.")</f>
        <v>1</v>
      </c>
      <c r="I1308" s="11" t="s">
        <v>18</v>
      </c>
      <c r="J1308" s="13">
        <f>+SUMIF(K1306:K1306,"=Pte.",J1306:J1306)</f>
        <v>1501.65</v>
      </c>
    </row>
    <row r="1310" spans="1:12" x14ac:dyDescent="0.3">
      <c r="A1310" s="5">
        <v>43001333</v>
      </c>
      <c r="B1310" s="5" t="s">
        <v>1325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</row>
    <row r="1311" spans="1:12" x14ac:dyDescent="0.3">
      <c r="C1311" s="7" t="s">
        <v>1326</v>
      </c>
      <c r="D1311" s="7" t="s">
        <v>1327</v>
      </c>
      <c r="E1311" s="7" t="s">
        <v>1326</v>
      </c>
      <c r="F1311" s="8">
        <v>1</v>
      </c>
      <c r="G1311" s="7" t="s">
        <v>1328</v>
      </c>
      <c r="H1311" s="9"/>
      <c r="I1311" s="7"/>
      <c r="J1311" s="10">
        <v>6001.54</v>
      </c>
      <c r="K1311" s="7" t="s">
        <v>16</v>
      </c>
      <c r="L1311" s="7"/>
    </row>
    <row r="1312" spans="1:12" x14ac:dyDescent="0.3">
      <c r="C1312" s="7" t="s">
        <v>559</v>
      </c>
      <c r="D1312" s="7" t="s">
        <v>1329</v>
      </c>
      <c r="E1312" s="7" t="s">
        <v>559</v>
      </c>
      <c r="F1312" s="8">
        <v>1</v>
      </c>
      <c r="G1312" s="7" t="s">
        <v>1330</v>
      </c>
      <c r="H1312" s="9"/>
      <c r="I1312" s="7"/>
      <c r="J1312" s="10">
        <v>-6001.54</v>
      </c>
      <c r="K1312" s="7" t="s">
        <v>16</v>
      </c>
      <c r="L1312" s="7"/>
    </row>
    <row r="1314" spans="1:12" x14ac:dyDescent="0.3">
      <c r="G1314" s="11" t="s">
        <v>17</v>
      </c>
      <c r="H1314" s="12">
        <f>+COUNTIF(K1311:K1312,"=Pte.")</f>
        <v>2</v>
      </c>
      <c r="I1314" s="11" t="s">
        <v>18</v>
      </c>
      <c r="J1314" s="13">
        <f>+SUMIF(K1311:K1312,"=Pte.",J1311:J1312)</f>
        <v>0</v>
      </c>
    </row>
    <row r="1316" spans="1:12" x14ac:dyDescent="0.3">
      <c r="A1316" s="5">
        <v>43001335</v>
      </c>
      <c r="B1316" s="5" t="s">
        <v>1331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</row>
    <row r="1317" spans="1:12" x14ac:dyDescent="0.3">
      <c r="C1317" s="7" t="s">
        <v>155</v>
      </c>
      <c r="D1317" s="7" t="s">
        <v>1332</v>
      </c>
      <c r="E1317" s="7" t="s">
        <v>155</v>
      </c>
      <c r="F1317" s="8">
        <v>1</v>
      </c>
      <c r="G1317" s="7" t="s">
        <v>1333</v>
      </c>
      <c r="H1317" s="9"/>
      <c r="I1317" s="7"/>
      <c r="J1317" s="10">
        <v>229.82</v>
      </c>
      <c r="K1317" s="7" t="s">
        <v>16</v>
      </c>
      <c r="L1317" s="7"/>
    </row>
    <row r="1319" spans="1:12" x14ac:dyDescent="0.3">
      <c r="G1319" s="11" t="s">
        <v>17</v>
      </c>
      <c r="H1319" s="12">
        <f>+COUNTIF(K1317:K1317,"=Pte.")</f>
        <v>1</v>
      </c>
      <c r="I1319" s="11" t="s">
        <v>18</v>
      </c>
      <c r="J1319" s="13">
        <f>+SUMIF(K1317:K1317,"=Pte.",J1317:J1317)</f>
        <v>229.82</v>
      </c>
    </row>
    <row r="1321" spans="1:12" x14ac:dyDescent="0.3">
      <c r="A1321" s="5">
        <v>43001422</v>
      </c>
      <c r="B1321" s="5" t="s">
        <v>1334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</row>
    <row r="1322" spans="1:12" x14ac:dyDescent="0.3">
      <c r="C1322" s="7" t="s">
        <v>396</v>
      </c>
      <c r="D1322" s="7" t="s">
        <v>1335</v>
      </c>
      <c r="E1322" s="7" t="s">
        <v>396</v>
      </c>
      <c r="F1322" s="8">
        <v>2</v>
      </c>
      <c r="G1322" s="7" t="s">
        <v>1336</v>
      </c>
      <c r="H1322" s="9"/>
      <c r="I1322" s="7"/>
      <c r="J1322" s="10">
        <v>22.5</v>
      </c>
      <c r="K1322" s="7" t="s">
        <v>16</v>
      </c>
      <c r="L1322" s="7" t="s">
        <v>1051</v>
      </c>
    </row>
    <row r="1324" spans="1:12" x14ac:dyDescent="0.3">
      <c r="G1324" s="11" t="s">
        <v>17</v>
      </c>
      <c r="H1324" s="12">
        <f>+COUNTIF(K1322:K1322,"=Pte.")</f>
        <v>1</v>
      </c>
      <c r="I1324" s="11" t="s">
        <v>18</v>
      </c>
      <c r="J1324" s="13">
        <f>+SUMIF(K1322:K1322,"=Pte.",J1322:J1322)</f>
        <v>22.5</v>
      </c>
    </row>
    <row r="1326" spans="1:12" x14ac:dyDescent="0.3">
      <c r="A1326" s="5">
        <v>43001423</v>
      </c>
      <c r="B1326" s="5" t="s">
        <v>1337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</row>
    <row r="1327" spans="1:12" x14ac:dyDescent="0.3">
      <c r="C1327" s="7" t="s">
        <v>884</v>
      </c>
      <c r="D1327" s="7" t="s">
        <v>1338</v>
      </c>
      <c r="E1327" s="7" t="s">
        <v>884</v>
      </c>
      <c r="F1327" s="8">
        <v>1</v>
      </c>
      <c r="G1327" s="7" t="s">
        <v>1339</v>
      </c>
      <c r="H1327" s="9"/>
      <c r="I1327" s="7"/>
      <c r="J1327" s="10">
        <v>1624.33</v>
      </c>
      <c r="K1327" s="7" t="s">
        <v>16</v>
      </c>
      <c r="L1327" s="7"/>
    </row>
    <row r="1329" spans="1:12" x14ac:dyDescent="0.3">
      <c r="G1329" s="11" t="s">
        <v>17</v>
      </c>
      <c r="H1329" s="12">
        <f>+COUNTIF(K1327:K1327,"=Pte.")</f>
        <v>1</v>
      </c>
      <c r="I1329" s="11" t="s">
        <v>18</v>
      </c>
      <c r="J1329" s="13">
        <f>+SUMIF(K1327:K1327,"=Pte.",J1327:J1327)</f>
        <v>1624.33</v>
      </c>
    </row>
    <row r="1331" spans="1:12" x14ac:dyDescent="0.3">
      <c r="A1331" s="5">
        <v>43001424</v>
      </c>
      <c r="B1331" s="5" t="s">
        <v>1340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2" spans="1:12" x14ac:dyDescent="0.3">
      <c r="C1332" s="7" t="s">
        <v>288</v>
      </c>
      <c r="D1332" s="7" t="s">
        <v>1341</v>
      </c>
      <c r="E1332" s="7" t="s">
        <v>288</v>
      </c>
      <c r="F1332" s="8">
        <v>1</v>
      </c>
      <c r="G1332" s="7" t="s">
        <v>1342</v>
      </c>
      <c r="H1332" s="9"/>
      <c r="I1332" s="7"/>
      <c r="J1332" s="10">
        <v>-300</v>
      </c>
      <c r="K1332" s="7" t="s">
        <v>16</v>
      </c>
      <c r="L1332" s="7"/>
    </row>
    <row r="1334" spans="1:12" x14ac:dyDescent="0.3">
      <c r="G1334" s="11" t="s">
        <v>17</v>
      </c>
      <c r="H1334" s="12">
        <f>+COUNTIF(K1332:K1332,"=Pte.")</f>
        <v>1</v>
      </c>
      <c r="I1334" s="11" t="s">
        <v>18</v>
      </c>
      <c r="J1334" s="13">
        <f>+SUMIF(K1332:K1332,"=Pte.",J1332:J1332)</f>
        <v>-300</v>
      </c>
    </row>
    <row r="1336" spans="1:12" x14ac:dyDescent="0.3">
      <c r="A1336" s="5">
        <v>43001425</v>
      </c>
      <c r="B1336" s="5" t="s">
        <v>1343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</row>
    <row r="1337" spans="1:12" x14ac:dyDescent="0.3">
      <c r="C1337" s="7" t="s">
        <v>1344</v>
      </c>
      <c r="D1337" s="7" t="s">
        <v>1345</v>
      </c>
      <c r="E1337" s="7" t="s">
        <v>1344</v>
      </c>
      <c r="F1337" s="8">
        <v>1</v>
      </c>
      <c r="G1337" s="7" t="s">
        <v>1346</v>
      </c>
      <c r="H1337" s="9"/>
      <c r="I1337" s="7"/>
      <c r="J1337" s="10">
        <v>681.3</v>
      </c>
      <c r="K1337" s="7" t="s">
        <v>16</v>
      </c>
      <c r="L1337" s="7"/>
    </row>
    <row r="1338" spans="1:12" x14ac:dyDescent="0.3">
      <c r="C1338" s="7" t="s">
        <v>364</v>
      </c>
      <c r="D1338" s="7" t="s">
        <v>1347</v>
      </c>
      <c r="E1338" s="7" t="s">
        <v>364</v>
      </c>
      <c r="F1338" s="8">
        <v>1</v>
      </c>
      <c r="G1338" s="7" t="s">
        <v>1348</v>
      </c>
      <c r="H1338" s="9"/>
      <c r="I1338" s="7"/>
      <c r="J1338" s="10">
        <v>578.97</v>
      </c>
      <c r="K1338" s="7" t="s">
        <v>16</v>
      </c>
      <c r="L1338" s="7"/>
    </row>
    <row r="1340" spans="1:12" x14ac:dyDescent="0.3">
      <c r="G1340" s="11" t="s">
        <v>17</v>
      </c>
      <c r="H1340" s="12">
        <f>+COUNTIF(K1337:K1338,"=Pte.")</f>
        <v>2</v>
      </c>
      <c r="I1340" s="11" t="s">
        <v>18</v>
      </c>
      <c r="J1340" s="13">
        <f>+SUMIF(K1337:K1338,"=Pte.",J1337:J1338)</f>
        <v>1260.27</v>
      </c>
    </row>
    <row r="1342" spans="1:12" x14ac:dyDescent="0.3">
      <c r="A1342" s="5">
        <v>43001426</v>
      </c>
      <c r="B1342" s="5" t="s">
        <v>1349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</row>
    <row r="1343" spans="1:12" x14ac:dyDescent="0.3">
      <c r="C1343" s="7" t="s">
        <v>77</v>
      </c>
      <c r="D1343" s="7" t="s">
        <v>1350</v>
      </c>
      <c r="E1343" s="7" t="s">
        <v>77</v>
      </c>
      <c r="F1343" s="8">
        <v>1</v>
      </c>
      <c r="G1343" s="7" t="s">
        <v>1351</v>
      </c>
      <c r="H1343" s="9"/>
      <c r="I1343" s="7"/>
      <c r="J1343" s="10">
        <v>2362.54</v>
      </c>
      <c r="K1343" s="7" t="s">
        <v>16</v>
      </c>
      <c r="L1343" s="7"/>
    </row>
    <row r="1344" spans="1:12" x14ac:dyDescent="0.3">
      <c r="C1344" s="7" t="s">
        <v>90</v>
      </c>
      <c r="D1344" s="7" t="s">
        <v>1352</v>
      </c>
      <c r="E1344" s="7" t="s">
        <v>90</v>
      </c>
      <c r="F1344" s="8">
        <v>1</v>
      </c>
      <c r="G1344" s="7" t="s">
        <v>1353</v>
      </c>
      <c r="H1344" s="9"/>
      <c r="I1344" s="7"/>
      <c r="J1344" s="10">
        <v>1618.75</v>
      </c>
      <c r="K1344" s="7" t="s">
        <v>16</v>
      </c>
      <c r="L1344" s="7"/>
    </row>
    <row r="1346" spans="1:12" x14ac:dyDescent="0.3">
      <c r="G1346" s="11" t="s">
        <v>17</v>
      </c>
      <c r="H1346" s="12">
        <f>+COUNTIF(K1343:K1344,"=Pte.")</f>
        <v>2</v>
      </c>
      <c r="I1346" s="11" t="s">
        <v>18</v>
      </c>
      <c r="J1346" s="13">
        <f>+SUMIF(K1343:K1344,"=Pte.",J1343:J1344)</f>
        <v>3981.29</v>
      </c>
    </row>
    <row r="1348" spans="1:12" x14ac:dyDescent="0.3">
      <c r="A1348" s="5">
        <v>43001427</v>
      </c>
      <c r="B1348" s="5" t="s">
        <v>1354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</row>
    <row r="1349" spans="1:12" x14ac:dyDescent="0.3">
      <c r="C1349" s="7" t="s">
        <v>678</v>
      </c>
      <c r="D1349" s="7" t="s">
        <v>1355</v>
      </c>
      <c r="E1349" s="7" t="s">
        <v>678</v>
      </c>
      <c r="F1349" s="8">
        <v>1</v>
      </c>
      <c r="G1349" s="7" t="s">
        <v>1356</v>
      </c>
      <c r="H1349" s="9"/>
      <c r="I1349" s="7"/>
      <c r="J1349" s="10">
        <v>452.25</v>
      </c>
      <c r="K1349" s="7" t="s">
        <v>16</v>
      </c>
      <c r="L1349" s="7"/>
    </row>
    <row r="1351" spans="1:12" x14ac:dyDescent="0.3">
      <c r="G1351" s="11" t="s">
        <v>17</v>
      </c>
      <c r="H1351" s="12">
        <f>+COUNTIF(K1349:K1349,"=Pte.")</f>
        <v>1</v>
      </c>
      <c r="I1351" s="11" t="s">
        <v>18</v>
      </c>
      <c r="J1351" s="13">
        <f>+SUMIF(K1349:K1349,"=Pte.",J1349:J1349)</f>
        <v>452.25</v>
      </c>
    </row>
    <row r="1353" spans="1:12" x14ac:dyDescent="0.3">
      <c r="A1353" s="5">
        <v>43001431</v>
      </c>
      <c r="B1353" s="5" t="s">
        <v>1357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</row>
    <row r="1354" spans="1:12" x14ac:dyDescent="0.3">
      <c r="C1354" s="7" t="s">
        <v>96</v>
      </c>
      <c r="D1354" s="7" t="s">
        <v>1358</v>
      </c>
      <c r="E1354" s="7" t="s">
        <v>96</v>
      </c>
      <c r="F1354" s="8">
        <v>1</v>
      </c>
      <c r="G1354" s="7" t="s">
        <v>1359</v>
      </c>
      <c r="H1354" s="9"/>
      <c r="I1354" s="7"/>
      <c r="J1354" s="10">
        <v>346.01</v>
      </c>
      <c r="K1354" s="7" t="s">
        <v>16</v>
      </c>
      <c r="L1354" s="7"/>
    </row>
    <row r="1356" spans="1:12" x14ac:dyDescent="0.3">
      <c r="G1356" s="11" t="s">
        <v>17</v>
      </c>
      <c r="H1356" s="12">
        <f>+COUNTIF(K1354:K1354,"=Pte.")</f>
        <v>1</v>
      </c>
      <c r="I1356" s="11" t="s">
        <v>18</v>
      </c>
      <c r="J1356" s="13">
        <f>+SUMIF(K1354:K1354,"=Pte.",J1354:J1354)</f>
        <v>346.01</v>
      </c>
    </row>
    <row r="1358" spans="1:12" x14ac:dyDescent="0.3">
      <c r="A1358" s="5">
        <v>43001433</v>
      </c>
      <c r="B1358" s="5" t="s">
        <v>1360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</row>
    <row r="1359" spans="1:12" x14ac:dyDescent="0.3">
      <c r="C1359" s="7" t="s">
        <v>1257</v>
      </c>
      <c r="D1359" s="7" t="s">
        <v>1361</v>
      </c>
      <c r="E1359" s="7" t="s">
        <v>1257</v>
      </c>
      <c r="F1359" s="8">
        <v>1</v>
      </c>
      <c r="G1359" s="7" t="s">
        <v>1362</v>
      </c>
      <c r="H1359" s="9"/>
      <c r="I1359" s="7"/>
      <c r="J1359" s="10">
        <v>2099.5100000000002</v>
      </c>
      <c r="K1359" s="7" t="s">
        <v>16</v>
      </c>
      <c r="L1359" s="7"/>
    </row>
    <row r="1361" spans="1:12" x14ac:dyDescent="0.3">
      <c r="G1361" s="11" t="s">
        <v>17</v>
      </c>
      <c r="H1361" s="12">
        <f>+COUNTIF(K1359:K1359,"=Pte.")</f>
        <v>1</v>
      </c>
      <c r="I1361" s="11" t="s">
        <v>18</v>
      </c>
      <c r="J1361" s="13">
        <f>+SUMIF(K1359:K1359,"=Pte.",J1359:J1359)</f>
        <v>2099.5100000000002</v>
      </c>
    </row>
    <row r="1363" spans="1:12" x14ac:dyDescent="0.3">
      <c r="A1363" s="5">
        <v>43001434</v>
      </c>
      <c r="B1363" s="5" t="s">
        <v>1363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 spans="1:12" x14ac:dyDescent="0.3">
      <c r="C1364" s="7" t="s">
        <v>1257</v>
      </c>
      <c r="D1364" s="7" t="s">
        <v>1364</v>
      </c>
      <c r="E1364" s="7" t="s">
        <v>1257</v>
      </c>
      <c r="F1364" s="8">
        <v>1</v>
      </c>
      <c r="G1364" s="7" t="s">
        <v>1365</v>
      </c>
      <c r="H1364" s="9"/>
      <c r="I1364" s="7"/>
      <c r="J1364" s="10">
        <v>694.5</v>
      </c>
      <c r="K1364" s="7" t="s">
        <v>16</v>
      </c>
      <c r="L1364" s="7"/>
    </row>
    <row r="1366" spans="1:12" x14ac:dyDescent="0.3">
      <c r="G1366" s="11" t="s">
        <v>17</v>
      </c>
      <c r="H1366" s="12">
        <f>+COUNTIF(K1364:K1364,"=Pte.")</f>
        <v>1</v>
      </c>
      <c r="I1366" s="11" t="s">
        <v>18</v>
      </c>
      <c r="J1366" s="13">
        <f>+SUMIF(K1364:K1364,"=Pte.",J1364:J1364)</f>
        <v>694.5</v>
      </c>
    </row>
    <row r="1368" spans="1:12" x14ac:dyDescent="0.3">
      <c r="A1368" s="5">
        <v>43001435</v>
      </c>
      <c r="B1368" s="5" t="s">
        <v>1366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</row>
    <row r="1369" spans="1:12" x14ac:dyDescent="0.3">
      <c r="C1369" s="7" t="s">
        <v>13</v>
      </c>
      <c r="D1369" s="7" t="s">
        <v>1367</v>
      </c>
      <c r="E1369" s="7" t="s">
        <v>13</v>
      </c>
      <c r="F1369" s="8">
        <v>1</v>
      </c>
      <c r="G1369" s="7" t="s">
        <v>1368</v>
      </c>
      <c r="H1369" s="9"/>
      <c r="I1369" s="7"/>
      <c r="J1369" s="10">
        <v>2333.8000000000002</v>
      </c>
      <c r="K1369" s="7" t="s">
        <v>16</v>
      </c>
      <c r="L1369" s="7"/>
    </row>
    <row r="1371" spans="1:12" x14ac:dyDescent="0.3">
      <c r="G1371" s="11" t="s">
        <v>17</v>
      </c>
      <c r="H1371" s="12">
        <f>+COUNTIF(K1369:K1369,"=Pte.")</f>
        <v>1</v>
      </c>
      <c r="I1371" s="11" t="s">
        <v>18</v>
      </c>
      <c r="J1371" s="13">
        <f>+SUMIF(K1369:K1369,"=Pte.",J1369:J1369)</f>
        <v>2333.8000000000002</v>
      </c>
    </row>
    <row r="1373" spans="1:12" x14ac:dyDescent="0.3">
      <c r="A1373" s="5">
        <v>43001436</v>
      </c>
      <c r="B1373" s="5" t="s">
        <v>1369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</row>
    <row r="1374" spans="1:12" x14ac:dyDescent="0.3">
      <c r="C1374" s="7" t="s">
        <v>223</v>
      </c>
      <c r="D1374" s="7" t="s">
        <v>1370</v>
      </c>
      <c r="E1374" s="7" t="s">
        <v>223</v>
      </c>
      <c r="F1374" s="8">
        <v>1</v>
      </c>
      <c r="G1374" s="7" t="s">
        <v>1371</v>
      </c>
      <c r="H1374" s="9"/>
      <c r="I1374" s="7"/>
      <c r="J1374" s="10">
        <v>8077.8</v>
      </c>
      <c r="K1374" s="7" t="s">
        <v>16</v>
      </c>
      <c r="L1374" s="7"/>
    </row>
    <row r="1376" spans="1:12" x14ac:dyDescent="0.3">
      <c r="G1376" s="11" t="s">
        <v>17</v>
      </c>
      <c r="H1376" s="12">
        <f>+COUNTIF(K1374:K1374,"=Pte.")</f>
        <v>1</v>
      </c>
      <c r="I1376" s="11" t="s">
        <v>18</v>
      </c>
      <c r="J1376" s="13">
        <f>+SUMIF(K1374:K1374,"=Pte.",J1374:J1374)</f>
        <v>8077.8</v>
      </c>
    </row>
    <row r="1378" spans="1:12" x14ac:dyDescent="0.3">
      <c r="A1378" s="5">
        <v>43001437</v>
      </c>
      <c r="B1378" s="5" t="s">
        <v>1372</v>
      </c>
      <c r="C1378" s="6"/>
      <c r="D1378" s="6"/>
      <c r="E1378" s="6"/>
      <c r="F1378" s="6"/>
      <c r="G1378" s="6"/>
      <c r="H1378" s="6"/>
      <c r="I1378" s="6"/>
      <c r="J1378" s="6"/>
      <c r="K1378" s="6"/>
      <c r="L1378" s="6"/>
    </row>
    <row r="1379" spans="1:12" x14ac:dyDescent="0.3">
      <c r="C1379" s="7" t="s">
        <v>223</v>
      </c>
      <c r="D1379" s="7" t="s">
        <v>1373</v>
      </c>
      <c r="E1379" s="7" t="s">
        <v>223</v>
      </c>
      <c r="F1379" s="8">
        <v>1</v>
      </c>
      <c r="G1379" s="7" t="s">
        <v>1374</v>
      </c>
      <c r="H1379" s="9"/>
      <c r="I1379" s="7"/>
      <c r="J1379" s="10">
        <v>964.87</v>
      </c>
      <c r="K1379" s="7" t="s">
        <v>16</v>
      </c>
      <c r="L1379" s="7"/>
    </row>
    <row r="1380" spans="1:12" x14ac:dyDescent="0.3">
      <c r="C1380" s="7" t="s">
        <v>158</v>
      </c>
      <c r="D1380" s="7" t="s">
        <v>1375</v>
      </c>
      <c r="E1380" s="7" t="s">
        <v>158</v>
      </c>
      <c r="F1380" s="8">
        <v>1</v>
      </c>
      <c r="G1380" s="7" t="s">
        <v>1376</v>
      </c>
      <c r="H1380" s="9"/>
      <c r="I1380" s="7"/>
      <c r="J1380" s="10">
        <v>973.57</v>
      </c>
      <c r="K1380" s="7" t="s">
        <v>16</v>
      </c>
      <c r="L1380" s="7"/>
    </row>
    <row r="1382" spans="1:12" x14ac:dyDescent="0.3">
      <c r="G1382" s="11" t="s">
        <v>17</v>
      </c>
      <c r="H1382" s="12">
        <f>+COUNTIF(K1379:K1380,"=Pte.")</f>
        <v>2</v>
      </c>
      <c r="I1382" s="11" t="s">
        <v>18</v>
      </c>
      <c r="J1382" s="13">
        <f>+SUMIF(K1379:K1380,"=Pte.",J1379:J1380)</f>
        <v>1938.44</v>
      </c>
    </row>
    <row r="1384" spans="1:12" x14ac:dyDescent="0.3">
      <c r="A1384" s="5">
        <v>43001438</v>
      </c>
      <c r="B1384" s="5" t="s">
        <v>1377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</row>
    <row r="1385" spans="1:12" x14ac:dyDescent="0.3">
      <c r="C1385" s="7" t="s">
        <v>364</v>
      </c>
      <c r="D1385" s="7" t="s">
        <v>1378</v>
      </c>
      <c r="E1385" s="7" t="s">
        <v>364</v>
      </c>
      <c r="F1385" s="8">
        <v>1</v>
      </c>
      <c r="G1385" s="7" t="s">
        <v>1379</v>
      </c>
      <c r="H1385" s="9"/>
      <c r="I1385" s="7"/>
      <c r="J1385" s="10">
        <v>2801.2</v>
      </c>
      <c r="K1385" s="7" t="s">
        <v>16</v>
      </c>
      <c r="L1385" s="7"/>
    </row>
    <row r="1386" spans="1:12" x14ac:dyDescent="0.3">
      <c r="C1386" s="7" t="s">
        <v>158</v>
      </c>
      <c r="D1386" s="7" t="s">
        <v>1380</v>
      </c>
      <c r="E1386" s="7" t="s">
        <v>158</v>
      </c>
      <c r="F1386" s="8">
        <v>1</v>
      </c>
      <c r="G1386" s="7" t="s">
        <v>1381</v>
      </c>
      <c r="H1386" s="9"/>
      <c r="I1386" s="7"/>
      <c r="J1386" s="10">
        <v>115.8</v>
      </c>
      <c r="K1386" s="7" t="s">
        <v>16</v>
      </c>
      <c r="L1386" s="7"/>
    </row>
    <row r="1388" spans="1:12" x14ac:dyDescent="0.3">
      <c r="G1388" s="11" t="s">
        <v>17</v>
      </c>
      <c r="H1388" s="12">
        <f>+COUNTIF(K1385:K1386,"=Pte.")</f>
        <v>2</v>
      </c>
      <c r="I1388" s="11" t="s">
        <v>18</v>
      </c>
      <c r="J1388" s="13">
        <f>+SUMIF(K1385:K1386,"=Pte.",J1385:J1386)</f>
        <v>2917</v>
      </c>
    </row>
    <row r="1390" spans="1:12" x14ac:dyDescent="0.3">
      <c r="A1390" s="5">
        <v>43001439</v>
      </c>
      <c r="B1390" s="5" t="s">
        <v>1382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</row>
    <row r="1391" spans="1:12" x14ac:dyDescent="0.3">
      <c r="C1391" s="7" t="s">
        <v>158</v>
      </c>
      <c r="D1391" s="7" t="s">
        <v>1383</v>
      </c>
      <c r="E1391" s="7" t="s">
        <v>158</v>
      </c>
      <c r="F1391" s="8">
        <v>1</v>
      </c>
      <c r="G1391" s="7" t="s">
        <v>1384</v>
      </c>
      <c r="H1391" s="9"/>
      <c r="I1391" s="7"/>
      <c r="J1391" s="10">
        <v>2533.75</v>
      </c>
      <c r="K1391" s="7" t="s">
        <v>16</v>
      </c>
      <c r="L1391" s="7"/>
    </row>
    <row r="1393" spans="1:12" x14ac:dyDescent="0.3">
      <c r="G1393" s="11" t="s">
        <v>17</v>
      </c>
      <c r="H1393" s="12">
        <f>+COUNTIF(K1391:K1391,"=Pte.")</f>
        <v>1</v>
      </c>
      <c r="I1393" s="11" t="s">
        <v>18</v>
      </c>
      <c r="J1393" s="13">
        <f>+SUMIF(K1391:K1391,"=Pte.",J1391:J1391)</f>
        <v>2533.75</v>
      </c>
    </row>
    <row r="1395" spans="1:12" x14ac:dyDescent="0.3">
      <c r="A1395" s="5">
        <v>43001440</v>
      </c>
      <c r="B1395" s="5" t="s">
        <v>1385</v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</row>
    <row r="1396" spans="1:12" x14ac:dyDescent="0.3">
      <c r="C1396" s="7" t="s">
        <v>106</v>
      </c>
      <c r="D1396" s="7" t="s">
        <v>1386</v>
      </c>
      <c r="E1396" s="7" t="s">
        <v>106</v>
      </c>
      <c r="F1396" s="8">
        <v>1</v>
      </c>
      <c r="G1396" s="7" t="s">
        <v>1387</v>
      </c>
      <c r="H1396" s="9"/>
      <c r="I1396" s="7"/>
      <c r="J1396" s="10">
        <v>968.85</v>
      </c>
      <c r="K1396" s="7" t="s">
        <v>16</v>
      </c>
      <c r="L1396" s="7"/>
    </row>
    <row r="1398" spans="1:12" x14ac:dyDescent="0.3">
      <c r="G1398" s="11" t="s">
        <v>17</v>
      </c>
      <c r="H1398" s="12">
        <f>+COUNTIF(K1396:K1396,"=Pte.")</f>
        <v>1</v>
      </c>
      <c r="I1398" s="11" t="s">
        <v>18</v>
      </c>
      <c r="J1398" s="13">
        <f>+SUMIF(K1396:K1396,"=Pte.",J1396:J1396)</f>
        <v>968.85</v>
      </c>
    </row>
    <row r="1400" spans="1:12" x14ac:dyDescent="0.3">
      <c r="G1400" s="7" t="s">
        <v>1388</v>
      </c>
      <c r="H1400" s="8">
        <f>+COUNTIF(K8:K1396,"=Pte.")</f>
        <v>483</v>
      </c>
      <c r="I1400" s="7" t="s">
        <v>1389</v>
      </c>
      <c r="J1400" s="10">
        <f>+SUMIF(K8:K1396,"=Pte.",J8:J1396)</f>
        <v>397158.58999999944</v>
      </c>
    </row>
    <row r="1402" spans="1:12" x14ac:dyDescent="0.3">
      <c r="G1402" s="11" t="s">
        <v>1390</v>
      </c>
      <c r="H1402" s="12">
        <f>+H1400</f>
        <v>483</v>
      </c>
      <c r="I1402" s="11" t="s">
        <v>1391</v>
      </c>
      <c r="J1402" s="13">
        <f>+J1400</f>
        <v>397158.58999999944</v>
      </c>
    </row>
  </sheetData>
  <pageMargins left="0.7" right="0.7" top="0.75" bottom="0.75" header="0.3" footer="0.3"/>
  <pageSetup paperSize="9" scale="47" fitToHeight="1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Pagos</vt:lpstr>
      <vt:lpstr>Cobros</vt:lpstr>
      <vt:lpstr>Cobros!Área_de_impresión</vt:lpstr>
      <vt:lpstr>Pagos!Área_de_impresión</vt:lpstr>
      <vt:lpstr>Cobros!Títulos_a_imprimir</vt:lpstr>
      <vt:lpstr>Pagos!Títulos_a_imprimir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2023-09-20T13:05:04Z</dcterms:created>
  <dcterms:modified xsi:type="dcterms:W3CDTF">2023-09-20T13:07:41Z</dcterms:modified>
</cp:coreProperties>
</file>