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E20818FF-2F82-4CA0-ACEF-BB7393E622EA}" xr6:coauthVersionLast="36" xr6:coauthVersionMax="36" xr10:uidLastSave="{00000000-0000-0000-0000-000000000000}"/>
  <bookViews>
    <workbookView xWindow="0" yWindow="0" windowWidth="19464" windowHeight="9240" xr2:uid="{0C089B7E-CE31-4936-AE1E-74535BE7EF28}"/>
  </bookViews>
  <sheets>
    <sheet name="Pagos" sheetId="2" r:id="rId1"/>
    <sheet name="Cobros" sheetId="1" r:id="rId2"/>
  </sheets>
  <definedNames>
    <definedName name="_xlnm.Print_Area" localSheetId="1">Cobros!$A$1:$L$1795</definedName>
    <definedName name="_xlnm.Print_Area" localSheetId="0">Pagos!$A$1:$L$100</definedName>
    <definedName name="_xlnm.Print_Titles" localSheetId="1">Cobros!$1:$8</definedName>
    <definedName name="_xlnm.Print_Titles" localSheetId="0">Pagos!$1:$8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0" i="2" l="1"/>
  <c r="H100" i="2"/>
  <c r="J98" i="2"/>
  <c r="H98" i="2"/>
  <c r="J96" i="2"/>
  <c r="H96" i="2"/>
  <c r="J90" i="2"/>
  <c r="H90" i="2"/>
  <c r="J85" i="2"/>
  <c r="H85" i="2"/>
  <c r="J80" i="2"/>
  <c r="H80" i="2"/>
  <c r="J75" i="2"/>
  <c r="H75" i="2"/>
  <c r="J52" i="2"/>
  <c r="H52" i="2"/>
  <c r="J38" i="2"/>
  <c r="H38" i="2"/>
  <c r="J14" i="2"/>
  <c r="H14" i="2"/>
  <c r="J1795" i="1"/>
  <c r="H1795" i="1"/>
  <c r="J1793" i="1"/>
  <c r="H1793" i="1"/>
  <c r="J1791" i="1"/>
  <c r="H1791" i="1"/>
  <c r="J1786" i="1"/>
  <c r="H1786" i="1"/>
  <c r="J1781" i="1"/>
  <c r="H1781" i="1"/>
  <c r="J1776" i="1"/>
  <c r="H1776" i="1"/>
  <c r="J1771" i="1"/>
  <c r="H1771" i="1"/>
  <c r="J1766" i="1"/>
  <c r="H1766" i="1"/>
  <c r="J1761" i="1"/>
  <c r="H1761" i="1"/>
  <c r="J1756" i="1"/>
  <c r="H1756" i="1"/>
  <c r="J1750" i="1"/>
  <c r="H1750" i="1"/>
  <c r="J1745" i="1"/>
  <c r="H1745" i="1"/>
  <c r="J1740" i="1"/>
  <c r="H1740" i="1"/>
  <c r="J1735" i="1"/>
  <c r="H1735" i="1"/>
  <c r="J1730" i="1"/>
  <c r="H1730" i="1"/>
  <c r="J1725" i="1"/>
  <c r="H1725" i="1"/>
  <c r="J1720" i="1"/>
  <c r="H1720" i="1"/>
  <c r="J1714" i="1"/>
  <c r="H1714" i="1"/>
  <c r="J1709" i="1"/>
  <c r="H1709" i="1"/>
  <c r="J1704" i="1"/>
  <c r="H1704" i="1"/>
  <c r="J1699" i="1"/>
  <c r="H1699" i="1"/>
  <c r="J1694" i="1"/>
  <c r="H1694" i="1"/>
  <c r="J1688" i="1"/>
  <c r="H1688" i="1"/>
  <c r="J1683" i="1"/>
  <c r="H1683" i="1"/>
  <c r="J1676" i="1"/>
  <c r="H1676" i="1"/>
  <c r="J1671" i="1"/>
  <c r="H1671" i="1"/>
  <c r="J1666" i="1"/>
  <c r="H1666" i="1"/>
  <c r="J1656" i="1"/>
  <c r="H1656" i="1"/>
  <c r="J1649" i="1"/>
  <c r="H1649" i="1"/>
  <c r="J1644" i="1"/>
  <c r="H1644" i="1"/>
  <c r="J1638" i="1"/>
  <c r="H1638" i="1"/>
  <c r="J1632" i="1"/>
  <c r="H1632" i="1"/>
  <c r="J1627" i="1"/>
  <c r="H1627" i="1"/>
  <c r="J1621" i="1"/>
  <c r="H1621" i="1"/>
  <c r="J1616" i="1"/>
  <c r="H1616" i="1"/>
  <c r="J1611" i="1"/>
  <c r="H1611" i="1"/>
  <c r="J1599" i="1"/>
  <c r="H1599" i="1"/>
  <c r="J1594" i="1"/>
  <c r="H1594" i="1"/>
  <c r="J1589" i="1"/>
  <c r="H1589" i="1"/>
  <c r="J1584" i="1"/>
  <c r="H1584" i="1"/>
  <c r="J1579" i="1"/>
  <c r="H1579" i="1"/>
  <c r="J1574" i="1"/>
  <c r="H1574" i="1"/>
  <c r="J1569" i="1"/>
  <c r="H1569" i="1"/>
  <c r="J1562" i="1"/>
  <c r="H1562" i="1"/>
  <c r="J1557" i="1"/>
  <c r="H1557" i="1"/>
  <c r="J1552" i="1"/>
  <c r="H1552" i="1"/>
  <c r="J1547" i="1"/>
  <c r="H1547" i="1"/>
  <c r="J1542" i="1"/>
  <c r="H1542" i="1"/>
  <c r="J1537" i="1"/>
  <c r="H1537" i="1"/>
  <c r="J1531" i="1"/>
  <c r="H1531" i="1"/>
  <c r="J1525" i="1"/>
  <c r="H1525" i="1"/>
  <c r="J1519" i="1"/>
  <c r="H1519" i="1"/>
  <c r="J1513" i="1"/>
  <c r="H1513" i="1"/>
  <c r="J1505" i="1"/>
  <c r="H1505" i="1"/>
  <c r="J1499" i="1"/>
  <c r="H1499" i="1"/>
  <c r="J1494" i="1"/>
  <c r="H1494" i="1"/>
  <c r="J1486" i="1"/>
  <c r="H1486" i="1"/>
  <c r="J1481" i="1"/>
  <c r="H1481" i="1"/>
  <c r="J1476" i="1"/>
  <c r="H1476" i="1"/>
  <c r="J1465" i="1"/>
  <c r="H1465" i="1"/>
  <c r="J1460" i="1"/>
  <c r="H1460" i="1"/>
  <c r="J1453" i="1"/>
  <c r="H1453" i="1"/>
  <c r="J1448" i="1"/>
  <c r="H1448" i="1"/>
  <c r="J1443" i="1"/>
  <c r="H1443" i="1"/>
  <c r="J1436" i="1"/>
  <c r="H1436" i="1"/>
  <c r="J1428" i="1"/>
  <c r="H1428" i="1"/>
  <c r="J1422" i="1"/>
  <c r="H1422" i="1"/>
  <c r="J1417" i="1"/>
  <c r="H1417" i="1"/>
  <c r="J1411" i="1"/>
  <c r="H1411" i="1"/>
  <c r="J1404" i="1"/>
  <c r="H1404" i="1"/>
  <c r="J1399" i="1"/>
  <c r="H1399" i="1"/>
  <c r="J1391" i="1"/>
  <c r="H1391" i="1"/>
  <c r="J1386" i="1"/>
  <c r="H1386" i="1"/>
  <c r="J1379" i="1"/>
  <c r="H1379" i="1"/>
  <c r="J1373" i="1"/>
  <c r="H1373" i="1"/>
  <c r="J1368" i="1"/>
  <c r="H1368" i="1"/>
  <c r="J1361" i="1"/>
  <c r="H1361" i="1"/>
  <c r="J1355" i="1"/>
  <c r="H1355" i="1"/>
  <c r="J1350" i="1"/>
  <c r="H1350" i="1"/>
  <c r="J1345" i="1"/>
  <c r="H1345" i="1"/>
  <c r="J1340" i="1"/>
  <c r="H1340" i="1"/>
  <c r="J1335" i="1"/>
  <c r="H1335" i="1"/>
  <c r="J1325" i="1"/>
  <c r="H1325" i="1"/>
  <c r="J1320" i="1"/>
  <c r="H1320" i="1"/>
  <c r="J1315" i="1"/>
  <c r="H1315" i="1"/>
  <c r="J1308" i="1"/>
  <c r="H1308" i="1"/>
  <c r="J1301" i="1"/>
  <c r="H1301" i="1"/>
  <c r="J1290" i="1"/>
  <c r="H1290" i="1"/>
  <c r="J1284" i="1"/>
  <c r="H1284" i="1"/>
  <c r="J1279" i="1"/>
  <c r="H1279" i="1"/>
  <c r="J1267" i="1"/>
  <c r="H1267" i="1"/>
  <c r="J1260" i="1"/>
  <c r="H1260" i="1"/>
  <c r="J1254" i="1"/>
  <c r="H1254" i="1"/>
  <c r="J1248" i="1"/>
  <c r="H1248" i="1"/>
  <c r="J1242" i="1"/>
  <c r="H1242" i="1"/>
  <c r="J1237" i="1"/>
  <c r="H1237" i="1"/>
  <c r="J1230" i="1"/>
  <c r="H1230" i="1"/>
  <c r="J1220" i="1"/>
  <c r="H1220" i="1"/>
  <c r="J1214" i="1"/>
  <c r="H1214" i="1"/>
  <c r="J1209" i="1"/>
  <c r="H1209" i="1"/>
  <c r="J1204" i="1"/>
  <c r="H1204" i="1"/>
  <c r="J1199" i="1"/>
  <c r="H1199" i="1"/>
  <c r="J1193" i="1"/>
  <c r="H1193" i="1"/>
  <c r="J1188" i="1"/>
  <c r="H1188" i="1"/>
  <c r="J1179" i="1"/>
  <c r="H1179" i="1"/>
  <c r="J1174" i="1"/>
  <c r="H1174" i="1"/>
  <c r="J1169" i="1"/>
  <c r="H1169" i="1"/>
  <c r="J1162" i="1"/>
  <c r="H1162" i="1"/>
  <c r="J1157" i="1"/>
  <c r="H1157" i="1"/>
  <c r="J1151" i="1"/>
  <c r="H1151" i="1"/>
  <c r="J1146" i="1"/>
  <c r="H1146" i="1"/>
  <c r="J1138" i="1"/>
  <c r="H1138" i="1"/>
  <c r="J1133" i="1"/>
  <c r="H1133" i="1"/>
  <c r="J1128" i="1"/>
  <c r="H1128" i="1"/>
  <c r="J1123" i="1"/>
  <c r="H1123" i="1"/>
  <c r="J1118" i="1"/>
  <c r="H1118" i="1"/>
  <c r="J1112" i="1"/>
  <c r="H1112" i="1"/>
  <c r="J1097" i="1"/>
  <c r="H1097" i="1"/>
  <c r="J1088" i="1"/>
  <c r="H1088" i="1"/>
  <c r="J1083" i="1"/>
  <c r="H1083" i="1"/>
  <c r="J1076" i="1"/>
  <c r="H1076" i="1"/>
  <c r="J1071" i="1"/>
  <c r="H1071" i="1"/>
  <c r="J1065" i="1"/>
  <c r="H1065" i="1"/>
  <c r="J1059" i="1"/>
  <c r="H1059" i="1"/>
  <c r="J1053" i="1"/>
  <c r="H1053" i="1"/>
  <c r="J1003" i="1"/>
  <c r="H1003" i="1"/>
  <c r="J993" i="1"/>
  <c r="H993" i="1"/>
  <c r="J984" i="1"/>
  <c r="H984" i="1"/>
  <c r="J979" i="1"/>
  <c r="H979" i="1"/>
  <c r="J968" i="1"/>
  <c r="H968" i="1"/>
  <c r="J963" i="1"/>
  <c r="H963" i="1"/>
  <c r="J956" i="1"/>
  <c r="H956" i="1"/>
  <c r="J951" i="1"/>
  <c r="H951" i="1"/>
  <c r="J946" i="1"/>
  <c r="H946" i="1"/>
  <c r="J932" i="1"/>
  <c r="H932" i="1"/>
  <c r="J927" i="1"/>
  <c r="H927" i="1"/>
  <c r="J921" i="1"/>
  <c r="H921" i="1"/>
  <c r="J916" i="1"/>
  <c r="H916" i="1"/>
  <c r="J909" i="1"/>
  <c r="H909" i="1"/>
  <c r="J896" i="1"/>
  <c r="H896" i="1"/>
  <c r="J891" i="1"/>
  <c r="H891" i="1"/>
  <c r="J885" i="1"/>
  <c r="H885" i="1"/>
  <c r="J879" i="1"/>
  <c r="H879" i="1"/>
  <c r="J874" i="1"/>
  <c r="H874" i="1"/>
  <c r="J869" i="1"/>
  <c r="H869" i="1"/>
  <c r="J863" i="1"/>
  <c r="H863" i="1"/>
  <c r="J853" i="1"/>
  <c r="H853" i="1"/>
  <c r="J848" i="1"/>
  <c r="H848" i="1"/>
  <c r="J839" i="1"/>
  <c r="H839" i="1"/>
  <c r="J834" i="1"/>
  <c r="H834" i="1"/>
  <c r="J828" i="1"/>
  <c r="H828" i="1"/>
  <c r="J822" i="1"/>
  <c r="H822" i="1"/>
  <c r="J814" i="1"/>
  <c r="H814" i="1"/>
  <c r="J805" i="1"/>
  <c r="H805" i="1"/>
  <c r="J793" i="1"/>
  <c r="H793" i="1"/>
  <c r="J787" i="1"/>
  <c r="H787" i="1"/>
  <c r="J782" i="1"/>
  <c r="H782" i="1"/>
  <c r="J776" i="1"/>
  <c r="H776" i="1"/>
  <c r="J770" i="1"/>
  <c r="H770" i="1"/>
  <c r="J765" i="1"/>
  <c r="H765" i="1"/>
  <c r="J759" i="1"/>
  <c r="H759" i="1"/>
  <c r="J753" i="1"/>
  <c r="H753" i="1"/>
  <c r="J748" i="1"/>
  <c r="H748" i="1"/>
  <c r="J743" i="1"/>
  <c r="H743" i="1"/>
  <c r="J738" i="1"/>
  <c r="H738" i="1"/>
  <c r="J733" i="1"/>
  <c r="H733" i="1"/>
  <c r="J727" i="1"/>
  <c r="H727" i="1"/>
  <c r="J722" i="1"/>
  <c r="H722" i="1"/>
  <c r="J717" i="1"/>
  <c r="H717" i="1"/>
  <c r="J707" i="1"/>
  <c r="H707" i="1"/>
  <c r="J702" i="1"/>
  <c r="H702" i="1"/>
  <c r="J695" i="1"/>
  <c r="H695" i="1"/>
  <c r="J690" i="1"/>
  <c r="H690" i="1"/>
  <c r="J683" i="1"/>
  <c r="H683" i="1"/>
  <c r="J674" i="1"/>
  <c r="H674" i="1"/>
  <c r="J666" i="1"/>
  <c r="H666" i="1"/>
  <c r="J661" i="1"/>
  <c r="H661" i="1"/>
  <c r="J654" i="1"/>
  <c r="H654" i="1"/>
  <c r="J648" i="1"/>
  <c r="H648" i="1"/>
  <c r="J641" i="1"/>
  <c r="H641" i="1"/>
  <c r="J635" i="1"/>
  <c r="H635" i="1"/>
  <c r="J630" i="1"/>
  <c r="H630" i="1"/>
  <c r="J625" i="1"/>
  <c r="H625" i="1"/>
  <c r="J619" i="1"/>
  <c r="H619" i="1"/>
  <c r="J614" i="1"/>
  <c r="H614" i="1"/>
  <c r="J609" i="1"/>
  <c r="H609" i="1"/>
  <c r="J601" i="1"/>
  <c r="H601" i="1"/>
  <c r="J595" i="1"/>
  <c r="H595" i="1"/>
  <c r="J586" i="1"/>
  <c r="H586" i="1"/>
  <c r="J579" i="1"/>
  <c r="H579" i="1"/>
  <c r="J574" i="1"/>
  <c r="H574" i="1"/>
  <c r="J569" i="1"/>
  <c r="H569" i="1"/>
  <c r="J564" i="1"/>
  <c r="H564" i="1"/>
  <c r="J558" i="1"/>
  <c r="H558" i="1"/>
  <c r="J550" i="1"/>
  <c r="H550" i="1"/>
  <c r="J542" i="1"/>
  <c r="H542" i="1"/>
  <c r="J534" i="1"/>
  <c r="H534" i="1"/>
  <c r="J527" i="1"/>
  <c r="H527" i="1"/>
  <c r="J522" i="1"/>
  <c r="H522" i="1"/>
  <c r="J509" i="1"/>
  <c r="H509" i="1"/>
  <c r="J503" i="1"/>
  <c r="H503" i="1"/>
  <c r="J498" i="1"/>
  <c r="H498" i="1"/>
  <c r="J493" i="1"/>
  <c r="H493" i="1"/>
  <c r="J487" i="1"/>
  <c r="H487" i="1"/>
  <c r="J482" i="1"/>
  <c r="H482" i="1"/>
  <c r="J477" i="1"/>
  <c r="H477" i="1"/>
  <c r="J470" i="1"/>
  <c r="H470" i="1"/>
  <c r="J463" i="1"/>
  <c r="H463" i="1"/>
  <c r="J458" i="1"/>
  <c r="H458" i="1"/>
  <c r="J453" i="1"/>
  <c r="H453" i="1"/>
  <c r="J448" i="1"/>
  <c r="H448" i="1"/>
  <c r="J442" i="1"/>
  <c r="H442" i="1"/>
  <c r="J437" i="1"/>
  <c r="H437" i="1"/>
  <c r="J429" i="1"/>
  <c r="H429" i="1"/>
  <c r="J422" i="1"/>
  <c r="H422" i="1"/>
  <c r="J416" i="1"/>
  <c r="H416" i="1"/>
  <c r="J411" i="1"/>
  <c r="H411" i="1"/>
  <c r="J405" i="1"/>
  <c r="H405" i="1"/>
  <c r="J399" i="1"/>
  <c r="H399" i="1"/>
  <c r="J394" i="1"/>
  <c r="H394" i="1"/>
  <c r="J389" i="1"/>
  <c r="H389" i="1"/>
  <c r="J378" i="1"/>
  <c r="H378" i="1"/>
  <c r="J369" i="1"/>
  <c r="H369" i="1"/>
  <c r="J364" i="1"/>
  <c r="H364" i="1"/>
  <c r="J358" i="1"/>
  <c r="H358" i="1"/>
  <c r="J351" i="1"/>
  <c r="H351" i="1"/>
  <c r="J343" i="1"/>
  <c r="H343" i="1"/>
  <c r="J338" i="1"/>
  <c r="H338" i="1"/>
  <c r="J327" i="1"/>
  <c r="H327" i="1"/>
  <c r="J322" i="1"/>
  <c r="H322" i="1"/>
  <c r="J314" i="1"/>
  <c r="H314" i="1"/>
  <c r="J309" i="1"/>
  <c r="H309" i="1"/>
  <c r="J304" i="1"/>
  <c r="H304" i="1"/>
  <c r="J298" i="1"/>
  <c r="H298" i="1"/>
  <c r="J293" i="1"/>
  <c r="H293" i="1"/>
  <c r="J285" i="1"/>
  <c r="H285" i="1"/>
  <c r="J277" i="1"/>
  <c r="H277" i="1"/>
  <c r="J269" i="1"/>
  <c r="H269" i="1"/>
  <c r="J264" i="1"/>
  <c r="H264" i="1"/>
  <c r="J259" i="1"/>
  <c r="H259" i="1"/>
  <c r="J251" i="1"/>
  <c r="H251" i="1"/>
  <c r="J246" i="1"/>
  <c r="H246" i="1"/>
  <c r="J240" i="1"/>
  <c r="H240" i="1"/>
  <c r="J234" i="1"/>
  <c r="H234" i="1"/>
  <c r="J229" i="1"/>
  <c r="H229" i="1"/>
  <c r="J222" i="1"/>
  <c r="H222" i="1"/>
  <c r="J214" i="1"/>
  <c r="H214" i="1"/>
  <c r="J209" i="1"/>
  <c r="H209" i="1"/>
  <c r="J204" i="1"/>
  <c r="H204" i="1"/>
  <c r="J199" i="1"/>
  <c r="H199" i="1"/>
  <c r="J194" i="1"/>
  <c r="H194" i="1"/>
  <c r="J188" i="1"/>
  <c r="H188" i="1"/>
  <c r="J183" i="1"/>
  <c r="H183" i="1"/>
  <c r="J178" i="1"/>
  <c r="H178" i="1"/>
  <c r="J169" i="1"/>
  <c r="H169" i="1"/>
  <c r="J164" i="1"/>
  <c r="H164" i="1"/>
  <c r="J153" i="1"/>
  <c r="H153" i="1"/>
  <c r="J144" i="1"/>
  <c r="H144" i="1"/>
  <c r="J138" i="1"/>
  <c r="H138" i="1"/>
  <c r="J133" i="1"/>
  <c r="H133" i="1"/>
  <c r="J128" i="1"/>
  <c r="H128" i="1"/>
  <c r="J123" i="1"/>
  <c r="H123" i="1"/>
  <c r="J118" i="1"/>
  <c r="H118" i="1"/>
  <c r="J113" i="1"/>
  <c r="H113" i="1"/>
  <c r="J105" i="1"/>
  <c r="H105" i="1"/>
  <c r="J100" i="1"/>
  <c r="H100" i="1"/>
  <c r="J95" i="1"/>
  <c r="H95" i="1"/>
  <c r="J85" i="1"/>
  <c r="H85" i="1"/>
  <c r="J79" i="1"/>
  <c r="H79" i="1"/>
  <c r="J74" i="1"/>
  <c r="H74" i="1"/>
  <c r="J68" i="1"/>
  <c r="H68" i="1"/>
  <c r="J62" i="1"/>
  <c r="H62" i="1"/>
  <c r="J57" i="1"/>
  <c r="H57" i="1"/>
  <c r="J51" i="1"/>
  <c r="H51" i="1"/>
  <c r="J45" i="1"/>
  <c r="H45" i="1"/>
  <c r="J39" i="1"/>
  <c r="H39" i="1"/>
  <c r="J33" i="1"/>
  <c r="H33" i="1"/>
  <c r="J28" i="1"/>
  <c r="H28" i="1"/>
  <c r="J23" i="1"/>
  <c r="H23" i="1"/>
  <c r="J18" i="1"/>
  <c r="H18" i="1"/>
</calcChain>
</file>

<file path=xl/sharedStrings.xml><?xml version="1.0" encoding="utf-8"?>
<sst xmlns="http://schemas.openxmlformats.org/spreadsheetml/2006/main" count="4579" uniqueCount="1875">
  <si>
    <t>Cuenta</t>
  </si>
  <si>
    <t>Descripción</t>
  </si>
  <si>
    <t>Fecha vto.</t>
  </si>
  <si>
    <t>Nº Factura</t>
  </si>
  <si>
    <t>Fecha fra.</t>
  </si>
  <si>
    <t>Vt.</t>
  </si>
  <si>
    <t>Concepto</t>
  </si>
  <si>
    <t>Tipo</t>
  </si>
  <si>
    <t>Remesa</t>
  </si>
  <si>
    <t>Importe</t>
  </si>
  <si>
    <t>Estado</t>
  </si>
  <si>
    <t>Cta. Cobro</t>
  </si>
  <si>
    <t>HU CHEN HOME 2022 S.L</t>
  </si>
  <si>
    <t xml:space="preserve"> 13/10/2022</t>
  </si>
  <si>
    <t>22/0000487</t>
  </si>
  <si>
    <t>FTS22/0000487</t>
  </si>
  <si>
    <t>Pte.</t>
  </si>
  <si>
    <t xml:space="preserve"> 17/10/2022</t>
  </si>
  <si>
    <t>22/0000501</t>
  </si>
  <si>
    <t>FTS22/0000501</t>
  </si>
  <si>
    <t xml:space="preserve"> 13/12/2022</t>
  </si>
  <si>
    <t>22/0000794</t>
  </si>
  <si>
    <t>FTS22/0000794</t>
  </si>
  <si>
    <t xml:space="preserve"> 23/12/2022</t>
  </si>
  <si>
    <t>22/0000853</t>
  </si>
  <si>
    <t>FTS22/0000853</t>
  </si>
  <si>
    <t>22/0000854</t>
  </si>
  <si>
    <t>FTS22/0000854</t>
  </si>
  <si>
    <t xml:space="preserve"> 26/08/2023</t>
  </si>
  <si>
    <t>23/0001846</t>
  </si>
  <si>
    <t>FTS23/0001846</t>
  </si>
  <si>
    <t xml:space="preserve"> 07/09/2023</t>
  </si>
  <si>
    <t>23/0001969</t>
  </si>
  <si>
    <t>FTS23/0001969</t>
  </si>
  <si>
    <t>Nro. Total Cobros Cliente</t>
  </si>
  <si>
    <t>Importe Total Cliente</t>
  </si>
  <si>
    <t>LIFEMARKET 2022, S.L.</t>
  </si>
  <si>
    <t xml:space="preserve"> 27/07/2023</t>
  </si>
  <si>
    <t>23/0001588</t>
  </si>
  <si>
    <t>FTS23/0001588</t>
  </si>
  <si>
    <t>XINMEIJIA S.L.</t>
  </si>
  <si>
    <t xml:space="preserve"> 02/11/2022</t>
  </si>
  <si>
    <t>22/0000570</t>
  </si>
  <si>
    <t>FTS22/0000570</t>
  </si>
  <si>
    <t>TE ESPERAMOS SL TE ESPERAMOS S</t>
  </si>
  <si>
    <t xml:space="preserve"> 03/10/2023</t>
  </si>
  <si>
    <t>23/0002271</t>
  </si>
  <si>
    <t>FTS23/0002271</t>
  </si>
  <si>
    <t>JINGYI ZHU</t>
  </si>
  <si>
    <t xml:space="preserve"> 10/10/2023</t>
  </si>
  <si>
    <t>23/0002339</t>
  </si>
  <si>
    <t>FTS23/0002339</t>
  </si>
  <si>
    <t>23/0002353</t>
  </si>
  <si>
    <t>FTS23/0002353</t>
  </si>
  <si>
    <t>GUANHAI DU</t>
  </si>
  <si>
    <t xml:space="preserve"> 18/07/2023</t>
  </si>
  <si>
    <t>23/0001485</t>
  </si>
  <si>
    <t>FTS23/0001485</t>
  </si>
  <si>
    <t>23/0001486</t>
  </si>
  <si>
    <t>FTS23/0001486</t>
  </si>
  <si>
    <t>ALIMENTACION Y BEBIDAS LIMIN S</t>
  </si>
  <si>
    <t>23/0001847</t>
  </si>
  <si>
    <t>FTS23/0001847</t>
  </si>
  <si>
    <t>23/0001967</t>
  </si>
  <si>
    <t>FTS23/0001967</t>
  </si>
  <si>
    <t>HIPER TORRIJOS S.L</t>
  </si>
  <si>
    <t>22/0000564</t>
  </si>
  <si>
    <t>FTS22/0000564</t>
  </si>
  <si>
    <t xml:space="preserve"> 06/12/2022</t>
  </si>
  <si>
    <t>22/0000760</t>
  </si>
  <si>
    <t>FTS22/0000760</t>
  </si>
  <si>
    <t>EURO CIEN ASIA BETANZOS S.L</t>
  </si>
  <si>
    <t xml:space="preserve"> 03/04/2023</t>
  </si>
  <si>
    <t>23/0000650</t>
  </si>
  <si>
    <t>FTS23/0000650</t>
  </si>
  <si>
    <t>CHENG HONG</t>
  </si>
  <si>
    <t xml:space="preserve"> 24/10/2022</t>
  </si>
  <si>
    <t>22/0000542</t>
  </si>
  <si>
    <t>FTS22/0000542</t>
  </si>
  <si>
    <t xml:space="preserve"> 30/10/2023</t>
  </si>
  <si>
    <t>23/0002568</t>
  </si>
  <si>
    <t>FTS23/0002568</t>
  </si>
  <si>
    <t>CORTECHINO JJZ S.L</t>
  </si>
  <si>
    <t>22/0000798</t>
  </si>
  <si>
    <t>FTS22/0000798</t>
  </si>
  <si>
    <t xml:space="preserve"> 19/10/2023</t>
  </si>
  <si>
    <t>23/0002434</t>
  </si>
  <si>
    <t>FTS23/0002434</t>
  </si>
  <si>
    <t>AMIG CORVILLON S.L</t>
  </si>
  <si>
    <t xml:space="preserve"> 07/06/2023</t>
  </si>
  <si>
    <t>23/0001142</t>
  </si>
  <si>
    <t>FTS23/0001142</t>
  </si>
  <si>
    <t>XIONGHE CHEN</t>
  </si>
  <si>
    <t xml:space="preserve"> 11/10/2022</t>
  </si>
  <si>
    <t>22/0000479</t>
  </si>
  <si>
    <t>FTS22/0000479</t>
  </si>
  <si>
    <t>22/0000857</t>
  </si>
  <si>
    <t>FTS22/0000857</t>
  </si>
  <si>
    <t>JANS COCO S.L</t>
  </si>
  <si>
    <t xml:space="preserve"> 27/09/2022</t>
  </si>
  <si>
    <t>JANS COCO, S.L.</t>
  </si>
  <si>
    <t>572000000 - LA CAIXA CTA 65566</t>
  </si>
  <si>
    <t xml:space="preserve"> 27/01/2023</t>
  </si>
  <si>
    <t>23/0000116</t>
  </si>
  <si>
    <t>FTS23/0000116</t>
  </si>
  <si>
    <t xml:space="preserve"> 09/07/2023</t>
  </si>
  <si>
    <t>23/0001414</t>
  </si>
  <si>
    <t>FTS23/0001414</t>
  </si>
  <si>
    <t xml:space="preserve"> 21/08/2023</t>
  </si>
  <si>
    <t>23/0001787</t>
  </si>
  <si>
    <t>FTS23/0001787</t>
  </si>
  <si>
    <t xml:space="preserve"> 22/08/2023</t>
  </si>
  <si>
    <t>23/0001800</t>
  </si>
  <si>
    <t>FTS23/0001800</t>
  </si>
  <si>
    <t>23/0001801</t>
  </si>
  <si>
    <t>FTS23/0001801</t>
  </si>
  <si>
    <t>QINGSONG JIANKANG S.L</t>
  </si>
  <si>
    <t>22/0000851</t>
  </si>
  <si>
    <t>FTS22/0000851</t>
  </si>
  <si>
    <t>HUIQIONG PAN</t>
  </si>
  <si>
    <t>22/0000856</t>
  </si>
  <si>
    <t>FTS22/0000856</t>
  </si>
  <si>
    <t>CORTE CHINO QIU S.L</t>
  </si>
  <si>
    <t xml:space="preserve"> 19/09/2023</t>
  </si>
  <si>
    <t>23/0002083</t>
  </si>
  <si>
    <t>FTS23/0002083</t>
  </si>
  <si>
    <t xml:space="preserve"> 20/09/2023</t>
  </si>
  <si>
    <t>23/0002097</t>
  </si>
  <si>
    <t>FTS23/0002097</t>
  </si>
  <si>
    <t>23/0002439</t>
  </si>
  <si>
    <t>FTS23/0002439</t>
  </si>
  <si>
    <t>23/0002440</t>
  </si>
  <si>
    <t>FTS23/0002440</t>
  </si>
  <si>
    <t>BAZAR DONG FANG S.L</t>
  </si>
  <si>
    <t xml:space="preserve"> 28/09/2023</t>
  </si>
  <si>
    <t>23/0002223</t>
  </si>
  <si>
    <t>FTS23/0002223</t>
  </si>
  <si>
    <t>JIAYI ZHANG</t>
  </si>
  <si>
    <t xml:space="preserve"> 19/12/2022</t>
  </si>
  <si>
    <t>22/0000823</t>
  </si>
  <si>
    <t>FTS22/0000823</t>
  </si>
  <si>
    <t>YUN LAI FU SL</t>
  </si>
  <si>
    <t xml:space="preserve"> 20/10/2023</t>
  </si>
  <si>
    <t>23/0002462</t>
  </si>
  <si>
    <t>FTS23/0002462</t>
  </si>
  <si>
    <t>FU DA 2017 S.L</t>
  </si>
  <si>
    <t xml:space="preserve"> 31/10/2023</t>
  </si>
  <si>
    <t>23/0002569</t>
  </si>
  <si>
    <t>FTS23/0002569</t>
  </si>
  <si>
    <t>MERCA HERCULES S.L</t>
  </si>
  <si>
    <t xml:space="preserve"> 05/09/2022</t>
  </si>
  <si>
    <t>MERCA HERCULES</t>
  </si>
  <si>
    <t>XINTAI 2011 S.L</t>
  </si>
  <si>
    <t xml:space="preserve"> 27/09/2023</t>
  </si>
  <si>
    <t>23/0002208</t>
  </si>
  <si>
    <t>FTS23/0002208</t>
  </si>
  <si>
    <t xml:space="preserve"> 17/10/2023</t>
  </si>
  <si>
    <t>23/0002408</t>
  </si>
  <si>
    <t>FTS23/0002408</t>
  </si>
  <si>
    <t>BAZAR BARRIO S.L.</t>
  </si>
  <si>
    <t xml:space="preserve"> 28/03/2023</t>
  </si>
  <si>
    <t>23/0000580</t>
  </si>
  <si>
    <t>FTS23/0000580</t>
  </si>
  <si>
    <t xml:space="preserve"> 18/05/2023</t>
  </si>
  <si>
    <t>23/0000961</t>
  </si>
  <si>
    <t>FTS23/0000961</t>
  </si>
  <si>
    <t xml:space="preserve"> 20/06/2023</t>
  </si>
  <si>
    <t>23/0001220</t>
  </si>
  <si>
    <t>FTS23/0001220</t>
  </si>
  <si>
    <t xml:space="preserve"> 06/09/2023</t>
  </si>
  <si>
    <t>23/0001953</t>
  </si>
  <si>
    <t>FTS23/0001953</t>
  </si>
  <si>
    <t xml:space="preserve"> 08/09/2023</t>
  </si>
  <si>
    <t>23/0001983</t>
  </si>
  <si>
    <t>FTS23/0001983</t>
  </si>
  <si>
    <t>VICUNION INVESTMENT S.L</t>
  </si>
  <si>
    <t xml:space="preserve"> 11/01/2023</t>
  </si>
  <si>
    <t>23/0000043</t>
  </si>
  <si>
    <t>FTS23/0000043</t>
  </si>
  <si>
    <t xml:space="preserve"> 22/03/2023</t>
  </si>
  <si>
    <t>23/0000482</t>
  </si>
  <si>
    <t>FTS23/0000482</t>
  </si>
  <si>
    <t xml:space="preserve"> 12/04/2023</t>
  </si>
  <si>
    <t>23/0000713</t>
  </si>
  <si>
    <t>FTS23/0000713</t>
  </si>
  <si>
    <t>23/0000714</t>
  </si>
  <si>
    <t>FTS23/0000714</t>
  </si>
  <si>
    <t>23/0000715</t>
  </si>
  <si>
    <t>FTS23/0000715</t>
  </si>
  <si>
    <t>23/0000718</t>
  </si>
  <si>
    <t>FTS23/0000718</t>
  </si>
  <si>
    <t>23/0000719</t>
  </si>
  <si>
    <t>FTS23/0000719</t>
  </si>
  <si>
    <t>JIAPAN YU</t>
  </si>
  <si>
    <t xml:space="preserve"> 14/10/2022</t>
  </si>
  <si>
    <t>22/0000492</t>
  </si>
  <si>
    <t>FTS22/0000492</t>
  </si>
  <si>
    <t>HUI JUN ZI 2020 S.L</t>
  </si>
  <si>
    <t xml:space="preserve"> 09/10/2023</t>
  </si>
  <si>
    <t>23/0002325</t>
  </si>
  <si>
    <t>FTS23/0002325</t>
  </si>
  <si>
    <t xml:space="preserve"> 16/10/2023</t>
  </si>
  <si>
    <t>23/0002377</t>
  </si>
  <si>
    <t>FTS23/0002377</t>
  </si>
  <si>
    <t>23/0002405</t>
  </si>
  <si>
    <t>FTS23/0002405</t>
  </si>
  <si>
    <t>23/0002406</t>
  </si>
  <si>
    <t>FTS23/0002406</t>
  </si>
  <si>
    <t xml:space="preserve"> 18/10/2023</t>
  </si>
  <si>
    <t>23/0002418</t>
  </si>
  <si>
    <t>FTS23/0002418</t>
  </si>
  <si>
    <t>XIAOYI WANG</t>
  </si>
  <si>
    <t>23/0002570</t>
  </si>
  <si>
    <t>FTS23/0002570</t>
  </si>
  <si>
    <t>JIANKAI XIANG</t>
  </si>
  <si>
    <t xml:space="preserve"> 01/12/2022</t>
  </si>
  <si>
    <t>22/0000735</t>
  </si>
  <si>
    <t>FTS22/0000735</t>
  </si>
  <si>
    <t>HUANLIANG YANG</t>
  </si>
  <si>
    <t>22/0000493</t>
  </si>
  <si>
    <t>FTS22/0000493</t>
  </si>
  <si>
    <t>23/0002575</t>
  </si>
  <si>
    <t>FTS23/0002575</t>
  </si>
  <si>
    <t>SUZHI WU</t>
  </si>
  <si>
    <t xml:space="preserve"> 10/02/2023</t>
  </si>
  <si>
    <t>23/0000194</t>
  </si>
  <si>
    <t>FTS23/0000194</t>
  </si>
  <si>
    <t>BAZAR PIRINEUS S.L.   BAZAR PI</t>
  </si>
  <si>
    <t xml:space="preserve"> 01/09/2022</t>
  </si>
  <si>
    <t>BAZAR PIRINEUS</t>
  </si>
  <si>
    <t>QIAN WU</t>
  </si>
  <si>
    <t xml:space="preserve"> 27/10/2023</t>
  </si>
  <si>
    <t>23/0002543</t>
  </si>
  <si>
    <t>FTS23/0002543</t>
  </si>
  <si>
    <t>YONGJUN ZHOU</t>
  </si>
  <si>
    <t>22/0000852</t>
  </si>
  <si>
    <t>FTS22/0000852</t>
  </si>
  <si>
    <t>YANSEN YE JIN</t>
  </si>
  <si>
    <t xml:space="preserve"> 12/09/2023</t>
  </si>
  <si>
    <t>23/0002000</t>
  </si>
  <si>
    <t>FTS23/0002000</t>
  </si>
  <si>
    <t xml:space="preserve"> 13/09/2023</t>
  </si>
  <si>
    <t>23/0002009</t>
  </si>
  <si>
    <t>FTS23/0002009</t>
  </si>
  <si>
    <t>23/0002423</t>
  </si>
  <si>
    <t>FTS23/0002423</t>
  </si>
  <si>
    <t>23/0002429</t>
  </si>
  <si>
    <t>FTS23/0002429</t>
  </si>
  <si>
    <t>SUPER BARATO TENERIFE 2014, S.</t>
  </si>
  <si>
    <t xml:space="preserve"> 08/05/2023</t>
  </si>
  <si>
    <t>23/0000883</t>
  </si>
  <si>
    <t>FTS23/0000883</t>
  </si>
  <si>
    <t xml:space="preserve"> 04/08/2023</t>
  </si>
  <si>
    <t>23/0001665</t>
  </si>
  <si>
    <t>FTS23/0001665</t>
  </si>
  <si>
    <t xml:space="preserve"> 09/08/2023</t>
  </si>
  <si>
    <t>23/0001688</t>
  </si>
  <si>
    <t>FTS23/0001688</t>
  </si>
  <si>
    <t>MERCA VALL 2022 S.L.</t>
  </si>
  <si>
    <t>23/0002016</t>
  </si>
  <si>
    <t>FTS23/0002016</t>
  </si>
  <si>
    <t>CADA DIA MEJOR S.L</t>
  </si>
  <si>
    <t>23/0000959</t>
  </si>
  <si>
    <t>FTS23/0000959</t>
  </si>
  <si>
    <t xml:space="preserve"> 26/05/2023</t>
  </si>
  <si>
    <t>23/0001052</t>
  </si>
  <si>
    <t>FTS23/0001052</t>
  </si>
  <si>
    <t>CASH HOGAR CANARIAS S.L</t>
  </si>
  <si>
    <t xml:space="preserve"> 14/04/2023</t>
  </si>
  <si>
    <t>23/0000729</t>
  </si>
  <si>
    <t>FTS23/0000729</t>
  </si>
  <si>
    <t xml:space="preserve"> 06/06/2023</t>
  </si>
  <si>
    <t>23/0001139</t>
  </si>
  <si>
    <t>FTS23/0001139</t>
  </si>
  <si>
    <t>ASIA GARDEN SECRET S,L   ASIA</t>
  </si>
  <si>
    <t xml:space="preserve"> 24/10/2023</t>
  </si>
  <si>
    <t>23/0002500</t>
  </si>
  <si>
    <t>FTS23/0002500</t>
  </si>
  <si>
    <t>SHOPPING HOME S.L</t>
  </si>
  <si>
    <t xml:space="preserve"> 29/06/2023</t>
  </si>
  <si>
    <t>23/0001325</t>
  </si>
  <si>
    <t>FTS23/0001325</t>
  </si>
  <si>
    <t xml:space="preserve"> 30/07/2023</t>
  </si>
  <si>
    <t>23/0001622</t>
  </si>
  <si>
    <t>FTS23/0001622</t>
  </si>
  <si>
    <t xml:space="preserve"> 03/08/2023</t>
  </si>
  <si>
    <t>23/0001655</t>
  </si>
  <si>
    <t>FTS23/0001655</t>
  </si>
  <si>
    <t xml:space="preserve"> 04/09/2023</t>
  </si>
  <si>
    <t>23/0001931</t>
  </si>
  <si>
    <t>FTS23/0001931</t>
  </si>
  <si>
    <t>JR IMPORT CANARIAS, S.L.</t>
  </si>
  <si>
    <t xml:space="preserve"> 17/05/2023</t>
  </si>
  <si>
    <t>23/0000948</t>
  </si>
  <si>
    <t>FTS23/0000948</t>
  </si>
  <si>
    <t>CONFECCIONES EXXCESO S.L. CONF</t>
  </si>
  <si>
    <t xml:space="preserve"> 17/08/2023</t>
  </si>
  <si>
    <t>23/0001757</t>
  </si>
  <si>
    <t>FTS23/0001757</t>
  </si>
  <si>
    <t>YI SHE</t>
  </si>
  <si>
    <t xml:space="preserve"> 13/01/2023</t>
  </si>
  <si>
    <t>23/0000054</t>
  </si>
  <si>
    <t>FTS23/0000054</t>
  </si>
  <si>
    <t>23/0000056</t>
  </si>
  <si>
    <t>FTS23/0000056</t>
  </si>
  <si>
    <t xml:space="preserve"> 13/02/2023</t>
  </si>
  <si>
    <t>23/0000203</t>
  </si>
  <si>
    <t>FTS23/0000203</t>
  </si>
  <si>
    <t xml:space="preserve"> 10/03/2023</t>
  </si>
  <si>
    <t>23/0000408</t>
  </si>
  <si>
    <t>FTS23/0000408</t>
  </si>
  <si>
    <t>HIPER AHORRO, S.L.</t>
  </si>
  <si>
    <t>23/0002084</t>
  </si>
  <si>
    <t>FTS23/0002084</t>
  </si>
  <si>
    <t>23/0002092</t>
  </si>
  <si>
    <t>FTS23/0002092</t>
  </si>
  <si>
    <t>23/0002541</t>
  </si>
  <si>
    <t>FTS23/0002541</t>
  </si>
  <si>
    <t>23/0002554</t>
  </si>
  <si>
    <t>FTS23/0002554</t>
  </si>
  <si>
    <t>PROPICIO 168 S.L</t>
  </si>
  <si>
    <t>23/0001487</t>
  </si>
  <si>
    <t>FTS23/0001487</t>
  </si>
  <si>
    <t>23/0001788</t>
  </si>
  <si>
    <t>FTS23/0001788</t>
  </si>
  <si>
    <t xml:space="preserve"> 26/09/2023</t>
  </si>
  <si>
    <t>23/0002172</t>
  </si>
  <si>
    <t>FTS23/0002172</t>
  </si>
  <si>
    <t>23/0002556</t>
  </si>
  <si>
    <t>FTS23/0002556</t>
  </si>
  <si>
    <t>XINRU LI</t>
  </si>
  <si>
    <t>22/0000822</t>
  </si>
  <si>
    <t>FTS22/0000822</t>
  </si>
  <si>
    <t>CHQT MERCAT LLEIDA S.L</t>
  </si>
  <si>
    <t xml:space="preserve"> 10/11/2022</t>
  </si>
  <si>
    <t>22/0000612</t>
  </si>
  <si>
    <t>FTS22/0000612</t>
  </si>
  <si>
    <t>ZHANG CHENGXIN</t>
  </si>
  <si>
    <t>23/0002486</t>
  </si>
  <si>
    <t>FTS23/0002486</t>
  </si>
  <si>
    <t>CHINATOWN ELENA, S.L.</t>
  </si>
  <si>
    <t xml:space="preserve"> 23/01/2023</t>
  </si>
  <si>
    <t>23/0000085</t>
  </si>
  <si>
    <t>FTS23/0000085</t>
  </si>
  <si>
    <t>GRUPO BHP 2020 S. L</t>
  </si>
  <si>
    <t xml:space="preserve"> 28/06/2023</t>
  </si>
  <si>
    <t>23/0001311</t>
  </si>
  <si>
    <t>FTS23/0001311</t>
  </si>
  <si>
    <t>23/0001312</t>
  </si>
  <si>
    <t>FTS23/0001312</t>
  </si>
  <si>
    <t>23/0001318</t>
  </si>
  <si>
    <t>FTS23/0001318</t>
  </si>
  <si>
    <t>23/0001984</t>
  </si>
  <si>
    <t>FTS23/0001984</t>
  </si>
  <si>
    <t>BAZAR CHINO LIU</t>
  </si>
  <si>
    <t>23/0002001</t>
  </si>
  <si>
    <t>FTS23/0002001</t>
  </si>
  <si>
    <t>RUIJIA SCP</t>
  </si>
  <si>
    <t xml:space="preserve"> 12/12/2022</t>
  </si>
  <si>
    <t>22/0000778</t>
  </si>
  <si>
    <t>FTS22/0000778</t>
  </si>
  <si>
    <t xml:space="preserve"> 03/07/2023</t>
  </si>
  <si>
    <t>23/0001373</t>
  </si>
  <si>
    <t>FTS23/0001373</t>
  </si>
  <si>
    <t>23/0001654</t>
  </si>
  <si>
    <t>FTS23/0001654</t>
  </si>
  <si>
    <t xml:space="preserve"> 30/08/2023</t>
  </si>
  <si>
    <t>23/0001873</t>
  </si>
  <si>
    <t>FTS23/0001873</t>
  </si>
  <si>
    <t>23/0001883</t>
  </si>
  <si>
    <t>FTS23/0001883</t>
  </si>
  <si>
    <t>23/0001979</t>
  </si>
  <si>
    <t>FTS23/0001979</t>
  </si>
  <si>
    <t xml:space="preserve"> 21/09/2023</t>
  </si>
  <si>
    <t>23/0002127</t>
  </si>
  <si>
    <t>FTS23/0002127</t>
  </si>
  <si>
    <t>ENHE SUN</t>
  </si>
  <si>
    <t xml:space="preserve"> 11/10/2023</t>
  </si>
  <si>
    <t>23/0002354</t>
  </si>
  <si>
    <t>FTS23/0002354</t>
  </si>
  <si>
    <t>572000002 - BBVA CTA 20671</t>
  </si>
  <si>
    <t>ASIA NUMERO 1 S.L</t>
  </si>
  <si>
    <t xml:space="preserve"> 02/07/2023</t>
  </si>
  <si>
    <t>23/0001360</t>
  </si>
  <si>
    <t>FTS23/0001360</t>
  </si>
  <si>
    <t xml:space="preserve"> 29/09/2023</t>
  </si>
  <si>
    <t>23/0002246</t>
  </si>
  <si>
    <t>FTS23/0002246</t>
  </si>
  <si>
    <t>23/0002264</t>
  </si>
  <si>
    <t>FTS23/0002264</t>
  </si>
  <si>
    <t>23/0002495</t>
  </si>
  <si>
    <t>FTS23/0002495</t>
  </si>
  <si>
    <t>MULTICENTRO 1944, S.L.</t>
  </si>
  <si>
    <t xml:space="preserve"> 28/09/2022</t>
  </si>
  <si>
    <t>MULTI CENTRO 1944 S.L</t>
  </si>
  <si>
    <t>23/0002110</t>
  </si>
  <si>
    <t>FTS23/0002110</t>
  </si>
  <si>
    <t>23/0002119</t>
  </si>
  <si>
    <t>FTS23/0002119</t>
  </si>
  <si>
    <t>MODERN TIMES STORE S.L</t>
  </si>
  <si>
    <t>23/0002571</t>
  </si>
  <si>
    <t>FTS23/0002571</t>
  </si>
  <si>
    <t>23/0002574</t>
  </si>
  <si>
    <t>FTS23/0002574</t>
  </si>
  <si>
    <t>HIPER ASIA CANARIAS S.L</t>
  </si>
  <si>
    <t>23/0001980</t>
  </si>
  <si>
    <t>FTS23/0001980</t>
  </si>
  <si>
    <t>SUPERMERCADOS SUPERFOODS S.L.</t>
  </si>
  <si>
    <t xml:space="preserve"> 27/03/2023</t>
  </si>
  <si>
    <t>23/0000595</t>
  </si>
  <si>
    <t>FTS23/0000595</t>
  </si>
  <si>
    <t xml:space="preserve"> 29/03/2023</t>
  </si>
  <si>
    <t>23/0000596</t>
  </si>
  <si>
    <t>FTS23/0000596</t>
  </si>
  <si>
    <t xml:space="preserve"> 04/04/2023</t>
  </si>
  <si>
    <t>23/0000662</t>
  </si>
  <si>
    <t>FTS23/0000662</t>
  </si>
  <si>
    <t>23/0001844</t>
  </si>
  <si>
    <t>FTS23/0001844</t>
  </si>
  <si>
    <t>23/0002414</t>
  </si>
  <si>
    <t>FTS23/0002414</t>
  </si>
  <si>
    <t>CENTRO HOGAR 1944 S.L</t>
  </si>
  <si>
    <t xml:space="preserve"> 17/01/2023</t>
  </si>
  <si>
    <t>23/0000073</t>
  </si>
  <si>
    <t>FTS23/0000073</t>
  </si>
  <si>
    <t xml:space="preserve"> 13/03/2023</t>
  </si>
  <si>
    <t>23/0000422</t>
  </si>
  <si>
    <t>FTS23/0000422</t>
  </si>
  <si>
    <t>23/0001148</t>
  </si>
  <si>
    <t>FTS23/0001148</t>
  </si>
  <si>
    <t>23/0001615</t>
  </si>
  <si>
    <t>FTS23/0001615</t>
  </si>
  <si>
    <t>23/0001652</t>
  </si>
  <si>
    <t>FTS23/0001652</t>
  </si>
  <si>
    <t xml:space="preserve"> 23/08/2023</t>
  </si>
  <si>
    <t>23/0001812</t>
  </si>
  <si>
    <t>FTS23/0001812</t>
  </si>
  <si>
    <t>23/0002328</t>
  </si>
  <si>
    <t>FTS23/0002328</t>
  </si>
  <si>
    <t>SHUN YI DA S.L</t>
  </si>
  <si>
    <t>23/0002435</t>
  </si>
  <si>
    <t>FTS23/0002435</t>
  </si>
  <si>
    <t>CHINANA S.L</t>
  </si>
  <si>
    <t xml:space="preserve"> 08/02/2023</t>
  </si>
  <si>
    <t>23/0000173</t>
  </si>
  <si>
    <t>N/FACTURA</t>
  </si>
  <si>
    <t>GRAN CHOLLOS CANARIAS S.L</t>
  </si>
  <si>
    <t xml:space="preserve"> 30/11/2022</t>
  </si>
  <si>
    <t>22/0000726</t>
  </si>
  <si>
    <t>FTS22/0000726</t>
  </si>
  <si>
    <t xml:space="preserve"> 27/06/2023</t>
  </si>
  <si>
    <t>23/0001293</t>
  </si>
  <si>
    <t>FTS23/0001293</t>
  </si>
  <si>
    <t>EL MEJOR HOGAR Y MODA S.L</t>
  </si>
  <si>
    <t xml:space="preserve"> 25/10/2023</t>
  </si>
  <si>
    <t>23/0002511</t>
  </si>
  <si>
    <t>FTS23/0002511</t>
  </si>
  <si>
    <t xml:space="preserve"> 26/10/2023</t>
  </si>
  <si>
    <t>23/0002521</t>
  </si>
  <si>
    <t>FTS23/0002521</t>
  </si>
  <si>
    <t>LINGFANG FU</t>
  </si>
  <si>
    <t xml:space="preserve"> 05/06/2023</t>
  </si>
  <si>
    <t>23/0001124</t>
  </si>
  <si>
    <t>FTS23/0001124</t>
  </si>
  <si>
    <t>MODA YIDONGLU SLU</t>
  </si>
  <si>
    <t xml:space="preserve"> 18/04/2023</t>
  </si>
  <si>
    <t>23/0000762</t>
  </si>
  <si>
    <t>FTS23/0000762</t>
  </si>
  <si>
    <t>23/0002413</t>
  </si>
  <si>
    <t>FTS23/0002413</t>
  </si>
  <si>
    <t>IMPORTACIONES EL MIRADOR S.L</t>
  </si>
  <si>
    <t xml:space="preserve"> 04/05/2023</t>
  </si>
  <si>
    <t>23/0000864</t>
  </si>
  <si>
    <t>FTS23/0000864</t>
  </si>
  <si>
    <t>23/0000870</t>
  </si>
  <si>
    <t>FTS23/0000870</t>
  </si>
  <si>
    <t>23/0001309</t>
  </si>
  <si>
    <t>FTS23/0001309</t>
  </si>
  <si>
    <t>INUOLI S.L.U</t>
  </si>
  <si>
    <t>23/0000761</t>
  </si>
  <si>
    <t>FTS23/0000761</t>
  </si>
  <si>
    <t>23/0001316</t>
  </si>
  <si>
    <t>FTS23/0001316</t>
  </si>
  <si>
    <t xml:space="preserve"> 30/06/2023</t>
  </si>
  <si>
    <t>23/0001343</t>
  </si>
  <si>
    <t>FTS23/0001343</t>
  </si>
  <si>
    <t>23/0002399</t>
  </si>
  <si>
    <t>FTS23/0002399</t>
  </si>
  <si>
    <t>HUA TAI S.L</t>
  </si>
  <si>
    <t xml:space="preserve"> 09/03/2023</t>
  </si>
  <si>
    <t>23/0000377</t>
  </si>
  <si>
    <t>FTS23/0000377</t>
  </si>
  <si>
    <t>EMPIRE GARDEN S.L.</t>
  </si>
  <si>
    <t xml:space="preserve"> 21/10/2022</t>
  </si>
  <si>
    <t>22/0000534</t>
  </si>
  <si>
    <t>FTS22/0000534</t>
  </si>
  <si>
    <t>23/0000764</t>
  </si>
  <si>
    <t>FTS23/0000764</t>
  </si>
  <si>
    <t>IMPORTACIONES BARATISSIMOS S.L</t>
  </si>
  <si>
    <t>23/0002091</t>
  </si>
  <si>
    <t>FTS23/0002091</t>
  </si>
  <si>
    <t>COMERCIO ASIA ZHOU S.L</t>
  </si>
  <si>
    <t xml:space="preserve"> 19/05/2023</t>
  </si>
  <si>
    <t>23/0000980</t>
  </si>
  <si>
    <t>FTS23/0000980</t>
  </si>
  <si>
    <t>CHEN SI</t>
  </si>
  <si>
    <t xml:space="preserve"> 02/08/2023</t>
  </si>
  <si>
    <t>23/0001634</t>
  </si>
  <si>
    <t>FTS23/0001634</t>
  </si>
  <si>
    <t>HIPERMARKET HAOMAI S.L</t>
  </si>
  <si>
    <t>23/0002424</t>
  </si>
  <si>
    <t>FTS23/0002424</t>
  </si>
  <si>
    <t>23/0002430</t>
  </si>
  <si>
    <t>FTS23/0002430</t>
  </si>
  <si>
    <t>23/0002450</t>
  </si>
  <si>
    <t>FTS23/0002450</t>
  </si>
  <si>
    <t>SO WANG ELECTRONICA S.L</t>
  </si>
  <si>
    <t xml:space="preserve"> 11/04/2023</t>
  </si>
  <si>
    <t>23/0000706</t>
  </si>
  <si>
    <t>FTS23/0000706</t>
  </si>
  <si>
    <t>23/0001369</t>
  </si>
  <si>
    <t>FTS23/0001369</t>
  </si>
  <si>
    <t xml:space="preserve"> 22/09/2023</t>
  </si>
  <si>
    <t>23/0002129</t>
  </si>
  <si>
    <t>FTS23/0002129</t>
  </si>
  <si>
    <t>SHOPPING CENTER CHINATOWN S.L</t>
  </si>
  <si>
    <t xml:space="preserve"> 06/10/2023</t>
  </si>
  <si>
    <t>23/0002305</t>
  </si>
  <si>
    <t>FTS23/0002305</t>
  </si>
  <si>
    <t>TIGALA 2016 S.L.U</t>
  </si>
  <si>
    <t xml:space="preserve"> 10/08/2023</t>
  </si>
  <si>
    <t>23/0001708</t>
  </si>
  <si>
    <t>FTS23/0001708</t>
  </si>
  <si>
    <t>HIPERASIA LIU, S.L</t>
  </si>
  <si>
    <t>23/0002004</t>
  </si>
  <si>
    <t>FTS23/0002004</t>
  </si>
  <si>
    <t xml:space="preserve"> 15/09/2023</t>
  </si>
  <si>
    <t>23/0002060</t>
  </si>
  <si>
    <t>FTS23/0002060</t>
  </si>
  <si>
    <t>DETALLES CHINA 2021 S.L</t>
  </si>
  <si>
    <t>23/0001958</t>
  </si>
  <si>
    <t>FTS23/0001958</t>
  </si>
  <si>
    <t>SUPER CHINO GALICIA LF S.L</t>
  </si>
  <si>
    <t>23/0002258</t>
  </si>
  <si>
    <t>FTS23/0002258</t>
  </si>
  <si>
    <t>SUPER MERCADO BAZAR S.L</t>
  </si>
  <si>
    <t xml:space="preserve"> 05/10/2023</t>
  </si>
  <si>
    <t>23/0002290</t>
  </si>
  <si>
    <t>FTS23/0002290</t>
  </si>
  <si>
    <t xml:space="preserve"> 13/10/2023</t>
  </si>
  <si>
    <t>23/0002360</t>
  </si>
  <si>
    <t>FTS23/0002360</t>
  </si>
  <si>
    <t>GRAN BAZAR ALCALA 2020 S.L</t>
  </si>
  <si>
    <t xml:space="preserve"> 05/03/2023</t>
  </si>
  <si>
    <t>23/0000360</t>
  </si>
  <si>
    <t>FTS23/0000360</t>
  </si>
  <si>
    <t xml:space="preserve"> 06/03/2023</t>
  </si>
  <si>
    <t>23/0000361</t>
  </si>
  <si>
    <t>FTS23/0000361</t>
  </si>
  <si>
    <t xml:space="preserve"> 25/05/2023</t>
  </si>
  <si>
    <t>23/0001047</t>
  </si>
  <si>
    <t>FTS23/0001047</t>
  </si>
  <si>
    <t xml:space="preserve"> 30/05/2023</t>
  </si>
  <si>
    <t>23/0001073</t>
  </si>
  <si>
    <t>FTS23/0001073</t>
  </si>
  <si>
    <t xml:space="preserve"> 01/09/2023</t>
  </si>
  <si>
    <t>23/0001915</t>
  </si>
  <si>
    <t>FTS23/0001915</t>
  </si>
  <si>
    <t xml:space="preserve"> 02/09/2023</t>
  </si>
  <si>
    <t>23/0001916</t>
  </si>
  <si>
    <t>FTS23/0001916</t>
  </si>
  <si>
    <t>23/0002443</t>
  </si>
  <si>
    <t>FTS23/0002443</t>
  </si>
  <si>
    <t>23/0002497</t>
  </si>
  <si>
    <t>FTS23/0002497</t>
  </si>
  <si>
    <t>23/0002531</t>
  </si>
  <si>
    <t>FTS23/0002531</t>
  </si>
  <si>
    <t>MERCACANARIA 6868 S.L.U</t>
  </si>
  <si>
    <t xml:space="preserve"> 28/11/2022</t>
  </si>
  <si>
    <t>22/0000696</t>
  </si>
  <si>
    <t>FTS22/0000696</t>
  </si>
  <si>
    <t>MAXI CHINA M30 S.L</t>
  </si>
  <si>
    <t xml:space="preserve"> 25/07/2023</t>
  </si>
  <si>
    <t>23/0001557</t>
  </si>
  <si>
    <t>FTS23/0001557</t>
  </si>
  <si>
    <t>23/0001591</t>
  </si>
  <si>
    <t>FTS23/0001591</t>
  </si>
  <si>
    <t>23/0002197</t>
  </si>
  <si>
    <t>FTS23/0002197</t>
  </si>
  <si>
    <t>HOME CENTER BRETON S.L</t>
  </si>
  <si>
    <t xml:space="preserve"> 17/02/2023</t>
  </si>
  <si>
    <t>23/0000222</t>
  </si>
  <si>
    <t>FTS23/0000222</t>
  </si>
  <si>
    <t xml:space="preserve"> 23/02/2023</t>
  </si>
  <si>
    <t>23/0000279</t>
  </si>
  <si>
    <t>FTS23/0000279</t>
  </si>
  <si>
    <t xml:space="preserve"> 07/03/2023</t>
  </si>
  <si>
    <t>23/0000378</t>
  </si>
  <si>
    <t>FTS23/0000378</t>
  </si>
  <si>
    <t>23/0001913</t>
  </si>
  <si>
    <t>FTS23/0001913</t>
  </si>
  <si>
    <t>GRAN VALLADOLID S.L</t>
  </si>
  <si>
    <t>23/0000581</t>
  </si>
  <si>
    <t>FTS23/0000581</t>
  </si>
  <si>
    <t>23/0001781</t>
  </si>
  <si>
    <t>FTS23/0001781</t>
  </si>
  <si>
    <t xml:space="preserve"> 31/08/2023</t>
  </si>
  <si>
    <t>23/0001894</t>
  </si>
  <si>
    <t>FTS23/0001894</t>
  </si>
  <si>
    <t>23/0002347</t>
  </si>
  <si>
    <t>FTS23/0002347</t>
  </si>
  <si>
    <t>GRAN LAGUNA 2011 S.L</t>
  </si>
  <si>
    <t xml:space="preserve"> 22/05/2023</t>
  </si>
  <si>
    <t>23/0000992</t>
  </si>
  <si>
    <t>FTS23/0000992</t>
  </si>
  <si>
    <t>23/0001770</t>
  </si>
  <si>
    <t>FTS23/0001770</t>
  </si>
  <si>
    <t>23/0001784</t>
  </si>
  <si>
    <t>FTS23/0001784</t>
  </si>
  <si>
    <t>23/0002352</t>
  </si>
  <si>
    <t>FTS23/0002352</t>
  </si>
  <si>
    <t>CHINA TOWN FUERTEVENTURA S.L</t>
  </si>
  <si>
    <t xml:space="preserve"> 24/08/2023</t>
  </si>
  <si>
    <t>23/0001833</t>
  </si>
  <si>
    <t>FTS23/0001833</t>
  </si>
  <si>
    <t>23/0002326</t>
  </si>
  <si>
    <t>FTS23/0002326</t>
  </si>
  <si>
    <t>HISPANO TECNO GLOBAL S.L</t>
  </si>
  <si>
    <t xml:space="preserve"> 21/11/2022</t>
  </si>
  <si>
    <t>22/0000724</t>
  </si>
  <si>
    <t>FTS22/0000724</t>
  </si>
  <si>
    <t>MIGUEL ALEJANDRO TORRES SABLON</t>
  </si>
  <si>
    <t xml:space="preserve"> 29/12/2022</t>
  </si>
  <si>
    <t>22/0000873</t>
  </si>
  <si>
    <t>FTS22/0000873</t>
  </si>
  <si>
    <t>BAZAR ESPERANZA 2022 S.L</t>
  </si>
  <si>
    <t>23/0002536</t>
  </si>
  <si>
    <t>FTS23/0002536</t>
  </si>
  <si>
    <t>BAZAR LIJUN ZHANG S.L</t>
  </si>
  <si>
    <t xml:space="preserve"> 02/03/2023</t>
  </si>
  <si>
    <t>23/0000335</t>
  </si>
  <si>
    <t>FTS23/0000335</t>
  </si>
  <si>
    <t xml:space="preserve"> 23/10/2023</t>
  </si>
  <si>
    <t>23/0002471</t>
  </si>
  <si>
    <t>FTS23/0002471</t>
  </si>
  <si>
    <t>23/0002481</t>
  </si>
  <si>
    <t>FTS23/0002481</t>
  </si>
  <si>
    <t>HIPER BRILLANTE HOME 2018 S.L</t>
  </si>
  <si>
    <t xml:space="preserve"> 06/07/2023</t>
  </si>
  <si>
    <t>23/0001399</t>
  </si>
  <si>
    <t>FTS23/0001399</t>
  </si>
  <si>
    <t>23/0001610</t>
  </si>
  <si>
    <t>FTS23/0001610</t>
  </si>
  <si>
    <t>23/0001751</t>
  </si>
  <si>
    <t>FTS23/0001751</t>
  </si>
  <si>
    <t>23/0001756</t>
  </si>
  <si>
    <t>FTS23/0001756</t>
  </si>
  <si>
    <t>23/0002515</t>
  </si>
  <si>
    <t>FTS23/0002515</t>
  </si>
  <si>
    <t>ZARPA S.L</t>
  </si>
  <si>
    <t>23/0000726</t>
  </si>
  <si>
    <t>FTS23/0000726</t>
  </si>
  <si>
    <t>23/0001216</t>
  </si>
  <si>
    <t>FTS23/0001216</t>
  </si>
  <si>
    <t>GRANZA MEGA HOME 2017 S.L</t>
  </si>
  <si>
    <t xml:space="preserve"> 23/05/2023</t>
  </si>
  <si>
    <t>23/0001005</t>
  </si>
  <si>
    <t>FTS23/0001005</t>
  </si>
  <si>
    <t>23/0001133</t>
  </si>
  <si>
    <t>FTS23/0001133</t>
  </si>
  <si>
    <t>23/0002169</t>
  </si>
  <si>
    <t>FTS23/0002169</t>
  </si>
  <si>
    <t>23/0002187</t>
  </si>
  <si>
    <t>FTS23/0002187</t>
  </si>
  <si>
    <t>TRESOR TROVE S.L.</t>
  </si>
  <si>
    <t xml:space="preserve"> 23/07/2023</t>
  </si>
  <si>
    <t>23/0001538</t>
  </si>
  <si>
    <t>FTS23/0001538</t>
  </si>
  <si>
    <t>CUILIN QIU</t>
  </si>
  <si>
    <t xml:space="preserve"> 15/12/2022</t>
  </si>
  <si>
    <t>22/0000806</t>
  </si>
  <si>
    <t>FTS22/0000806</t>
  </si>
  <si>
    <t>XIAOXIAN SHAN</t>
  </si>
  <si>
    <t>22/0000795</t>
  </si>
  <si>
    <t>FTS22/0000795</t>
  </si>
  <si>
    <t>22/0000802</t>
  </si>
  <si>
    <t>FTS22/0000802</t>
  </si>
  <si>
    <t>SUPER PROXI S.L</t>
  </si>
  <si>
    <t>23/0001827</t>
  </si>
  <si>
    <t>FTS23/0001827</t>
  </si>
  <si>
    <t>FENGTING QIU</t>
  </si>
  <si>
    <t xml:space="preserve"> 02/10/2023</t>
  </si>
  <si>
    <t>23/0002254</t>
  </si>
  <si>
    <t>FTS23/0002254</t>
  </si>
  <si>
    <t>HIPER ASIA ZHU S.L</t>
  </si>
  <si>
    <t xml:space="preserve"> 31/03/2023</t>
  </si>
  <si>
    <t>23/0000635</t>
  </si>
  <si>
    <t>HIPER ASIA ZHU SL</t>
  </si>
  <si>
    <t>23/0002327</t>
  </si>
  <si>
    <t>FTS23/0002327</t>
  </si>
  <si>
    <t>BAO LONG S.L</t>
  </si>
  <si>
    <t xml:space="preserve"> 18/09/2023</t>
  </si>
  <si>
    <t>23/0002070</t>
  </si>
  <si>
    <t>FTS23/0002070</t>
  </si>
  <si>
    <t>23/0002198</t>
  </si>
  <si>
    <t>FTS23/0002198</t>
  </si>
  <si>
    <t>23/0002199</t>
  </si>
  <si>
    <t>FTS23/0002199</t>
  </si>
  <si>
    <t>ISLA DECO HOGAR S.L</t>
  </si>
  <si>
    <t>23/0002085</t>
  </si>
  <si>
    <t>FTS23/0002085</t>
  </si>
  <si>
    <t>23/0002100</t>
  </si>
  <si>
    <t>FTS23/0002100</t>
  </si>
  <si>
    <t>IDEAHOME BARCELONA S.L</t>
  </si>
  <si>
    <t>23/0001419</t>
  </si>
  <si>
    <t>FTS23/0001419</t>
  </si>
  <si>
    <t xml:space="preserve"> 01/08/2023</t>
  </si>
  <si>
    <t>23/0001628</t>
  </si>
  <si>
    <t>FTS23/0001628</t>
  </si>
  <si>
    <t>23/0001987</t>
  </si>
  <si>
    <t>FTS23/0001987</t>
  </si>
  <si>
    <t>FUJUN YE</t>
  </si>
  <si>
    <t>23/0002427</t>
  </si>
  <si>
    <t>FTS23/0002427</t>
  </si>
  <si>
    <t>TEXTIL NATURAL 2019 S.L</t>
  </si>
  <si>
    <t>23/0000290</t>
  </si>
  <si>
    <t>FTS23/0000290</t>
  </si>
  <si>
    <t xml:space="preserve"> 24/02/2023</t>
  </si>
  <si>
    <t>23/0000293</t>
  </si>
  <si>
    <t>FTS23/0000293</t>
  </si>
  <si>
    <t>23/0001055</t>
  </si>
  <si>
    <t>FTS23/0001055</t>
  </si>
  <si>
    <t xml:space="preserve"> 29/05/2023</t>
  </si>
  <si>
    <t>23/0001060</t>
  </si>
  <si>
    <t>FTS23/0001060</t>
  </si>
  <si>
    <t>LA FAMILIA ZHOU S.L</t>
  </si>
  <si>
    <t>23/0001703</t>
  </si>
  <si>
    <t>FTS23/0001703</t>
  </si>
  <si>
    <t>23/0001786</t>
  </si>
  <si>
    <t>FTS23/0001786</t>
  </si>
  <si>
    <t xml:space="preserve"> 14/09/2023</t>
  </si>
  <si>
    <t>23/0002044</t>
  </si>
  <si>
    <t>FTS23/0002044</t>
  </si>
  <si>
    <t>23/0002491</t>
  </si>
  <si>
    <t>FTS23/0002491</t>
  </si>
  <si>
    <t>23/0002524</t>
  </si>
  <si>
    <t>FTS23/0002524</t>
  </si>
  <si>
    <t>MR CASA SANSE S.L</t>
  </si>
  <si>
    <t>23/0000075</t>
  </si>
  <si>
    <t>FTS23/0000075</t>
  </si>
  <si>
    <t xml:space="preserve"> 31/01/2023</t>
  </si>
  <si>
    <t>23/0000131</t>
  </si>
  <si>
    <t>FTS23/0000131</t>
  </si>
  <si>
    <t>23/0000132</t>
  </si>
  <si>
    <t>FTS23/0000132</t>
  </si>
  <si>
    <t>LIFENG123 S.L</t>
  </si>
  <si>
    <t>23/0001971</t>
  </si>
  <si>
    <t>FTS23/0001971</t>
  </si>
  <si>
    <t>HAN WEIFENG</t>
  </si>
  <si>
    <t>23/0001646</t>
  </si>
  <si>
    <t>FTS23/0001646</t>
  </si>
  <si>
    <t>23/0002013</t>
  </si>
  <si>
    <t>FTS23/0002013</t>
  </si>
  <si>
    <t>23/0002014</t>
  </si>
  <si>
    <t>FTS23/0002014</t>
  </si>
  <si>
    <t>HAIPING LIU</t>
  </si>
  <si>
    <t>23/0002396</t>
  </si>
  <si>
    <t>FTS23/0002396</t>
  </si>
  <si>
    <t>NOU MAXI SARRIA DE TER S.L.</t>
  </si>
  <si>
    <t>23/0001335</t>
  </si>
  <si>
    <t>NOU MAXI SARRIA</t>
  </si>
  <si>
    <t xml:space="preserve"> 07/08/2023</t>
  </si>
  <si>
    <t>23/0001676</t>
  </si>
  <si>
    <t>FTS23/0001676</t>
  </si>
  <si>
    <t>23/0001850</t>
  </si>
  <si>
    <t>FTS23/0001850</t>
  </si>
  <si>
    <t>23/0001851</t>
  </si>
  <si>
    <t>FTS23/0001851</t>
  </si>
  <si>
    <t>23/0002412</t>
  </si>
  <si>
    <t>FTS23/0002412</t>
  </si>
  <si>
    <t>23/0002560</t>
  </si>
  <si>
    <t>FTS23/0002560</t>
  </si>
  <si>
    <t>CUNJIAN JIN S.L</t>
  </si>
  <si>
    <t>23/0002383</t>
  </si>
  <si>
    <t>FTS23/0002383</t>
  </si>
  <si>
    <t>YI MAN NE LI S.L</t>
  </si>
  <si>
    <t>23/0001642</t>
  </si>
  <si>
    <t>FTS23/0001642</t>
  </si>
  <si>
    <t>HIPER POZUELO S.L</t>
  </si>
  <si>
    <t>23/0001595</t>
  </si>
  <si>
    <t>FTS23/0001595</t>
  </si>
  <si>
    <t>23/0002344</t>
  </si>
  <si>
    <t>FTS23/0002344</t>
  </si>
  <si>
    <t>MAXICHINA SEXTO MADRID S.L</t>
  </si>
  <si>
    <t>23/0002230</t>
  </si>
  <si>
    <t>FTS23/0002230</t>
  </si>
  <si>
    <t>CHANG ZONG LI</t>
  </si>
  <si>
    <t>23/0002170</t>
  </si>
  <si>
    <t>FTS23/0002170</t>
  </si>
  <si>
    <t>JIAHAO JIANG</t>
  </si>
  <si>
    <t>23/0001974</t>
  </si>
  <si>
    <t>FTS23/0001974</t>
  </si>
  <si>
    <t>GUAN KANG</t>
  </si>
  <si>
    <t xml:space="preserve"> 14/08/2023</t>
  </si>
  <si>
    <t>23/0001734</t>
  </si>
  <si>
    <t>FTS23/0001734</t>
  </si>
  <si>
    <t>YUHENG AVILA S.L</t>
  </si>
  <si>
    <t>23/0001666</t>
  </si>
  <si>
    <t>FTS23/0001666</t>
  </si>
  <si>
    <t xml:space="preserve"> 11/08/2023</t>
  </si>
  <si>
    <t>23/0001716</t>
  </si>
  <si>
    <t>FTS23/0001716</t>
  </si>
  <si>
    <t>MERCA CASA BALEAR S.L</t>
  </si>
  <si>
    <t>23/0002037</t>
  </si>
  <si>
    <t>FTS23/0002037</t>
  </si>
  <si>
    <t>23/0002038</t>
  </si>
  <si>
    <t>FTS23/0002038</t>
  </si>
  <si>
    <t>IMPORTACIONES HIPER CANARIAS S</t>
  </si>
  <si>
    <t>23/0000134</t>
  </si>
  <si>
    <t>FTS23/0000134</t>
  </si>
  <si>
    <t>QIANGFENG ZHOU</t>
  </si>
  <si>
    <t>23/0000751</t>
  </si>
  <si>
    <t>FTS23/0000751</t>
  </si>
  <si>
    <t>23/0001481</t>
  </si>
  <si>
    <t>FTS23/0001481</t>
  </si>
  <si>
    <t>JIANXIN HE</t>
  </si>
  <si>
    <t>23/0001617</t>
  </si>
  <si>
    <t>FTS23/0001617</t>
  </si>
  <si>
    <t>23/0001840</t>
  </si>
  <si>
    <t>FTS23/0001840</t>
  </si>
  <si>
    <t>DAYONG CHEN</t>
  </si>
  <si>
    <t xml:space="preserve"> 29/08/2023</t>
  </si>
  <si>
    <t>23/0001870</t>
  </si>
  <si>
    <t>FTS23/0001870</t>
  </si>
  <si>
    <t>NUHUA HE</t>
  </si>
  <si>
    <t xml:space="preserve"> 18/08/2023</t>
  </si>
  <si>
    <t>23/0001761</t>
  </si>
  <si>
    <t>FTS23/0001761</t>
  </si>
  <si>
    <t>23/0002480</t>
  </si>
  <si>
    <t>FTS23/0002480</t>
  </si>
  <si>
    <t>MIGO ISLA S.L</t>
  </si>
  <si>
    <t xml:space="preserve"> 28/02/2023</t>
  </si>
  <si>
    <t>23/0000308</t>
  </si>
  <si>
    <t>FTS23/0000308</t>
  </si>
  <si>
    <t xml:space="preserve"> 15/03/2023</t>
  </si>
  <si>
    <t>23/0000439</t>
  </si>
  <si>
    <t>FTS23/0000439</t>
  </si>
  <si>
    <t>23/0002122</t>
  </si>
  <si>
    <t>FTS23/0002122</t>
  </si>
  <si>
    <t>23/0002496</t>
  </si>
  <si>
    <t>FTS23/0002496</t>
  </si>
  <si>
    <t>23/0002534</t>
  </si>
  <si>
    <t>FTS23/0002534</t>
  </si>
  <si>
    <t>23/0002535</t>
  </si>
  <si>
    <t>FTS23/0002535</t>
  </si>
  <si>
    <t>23/0002537</t>
  </si>
  <si>
    <t>FTS23/0002537</t>
  </si>
  <si>
    <t>23/0002546</t>
  </si>
  <si>
    <t>FTS23/0002546</t>
  </si>
  <si>
    <t>VERMELHIMODERNO UNIPESSOAL LDA</t>
  </si>
  <si>
    <t>23/0001627</t>
  </si>
  <si>
    <t>FTS23/0001627</t>
  </si>
  <si>
    <t>23/0001862</t>
  </si>
  <si>
    <t>FTS23/0001862</t>
  </si>
  <si>
    <t>23/0002214</t>
  </si>
  <si>
    <t>FTS23/0002214</t>
  </si>
  <si>
    <t xml:space="preserve"> 29/10/2023</t>
  </si>
  <si>
    <t>23/0002550</t>
  </si>
  <si>
    <t>FTS23/0002550</t>
  </si>
  <si>
    <t>23/0002551</t>
  </si>
  <si>
    <t>FTS23/0002551</t>
  </si>
  <si>
    <t>VIRTUE UCCA S.L</t>
  </si>
  <si>
    <t xml:space="preserve"> 31/05/2023</t>
  </si>
  <si>
    <t>23/0001086</t>
  </si>
  <si>
    <t>FTS23/0001086</t>
  </si>
  <si>
    <t xml:space="preserve"> 08/06/2023</t>
  </si>
  <si>
    <t>23/0001149</t>
  </si>
  <si>
    <t>FTS23/0001149</t>
  </si>
  <si>
    <t>23/0001849</t>
  </si>
  <si>
    <t>FTS23/0001849</t>
  </si>
  <si>
    <t>23/0002409</t>
  </si>
  <si>
    <t>FTS23/0002409</t>
  </si>
  <si>
    <t>SULI ZHENG</t>
  </si>
  <si>
    <t xml:space="preserve"> 01/03/2023</t>
  </si>
  <si>
    <t>23/0000322</t>
  </si>
  <si>
    <t>FTS23/0000322</t>
  </si>
  <si>
    <t>23/0000334</t>
  </si>
  <si>
    <t>FTS23/0000334</t>
  </si>
  <si>
    <t>LIU ASIA S.L.</t>
  </si>
  <si>
    <t>23/0000323</t>
  </si>
  <si>
    <t>FTS23/0000323</t>
  </si>
  <si>
    <t xml:space="preserve"> 28/04/2023</t>
  </si>
  <si>
    <t>23/0000848</t>
  </si>
  <si>
    <t>FTS23/0000848</t>
  </si>
  <si>
    <t>YISI JIANG</t>
  </si>
  <si>
    <t>23/0002432</t>
  </si>
  <si>
    <t>FTS23/0002432</t>
  </si>
  <si>
    <t>CENTRO HOGAR SANTA PONSA S.L.U</t>
  </si>
  <si>
    <t xml:space="preserve"> 26/07/2023</t>
  </si>
  <si>
    <t>23/0001574</t>
  </si>
  <si>
    <t>FTS23/0001574</t>
  </si>
  <si>
    <t>23/0001582</t>
  </si>
  <si>
    <t>FTS23/0001582</t>
  </si>
  <si>
    <t>23/0002071</t>
  </si>
  <si>
    <t>FTS23/0002071</t>
  </si>
  <si>
    <t>23/0002072</t>
  </si>
  <si>
    <t>FTS23/0002072</t>
  </si>
  <si>
    <t>23/0002331</t>
  </si>
  <si>
    <t>FTS23/0002331</t>
  </si>
  <si>
    <t>MIN FENG TRADING S.L</t>
  </si>
  <si>
    <t>23/0002310</t>
  </si>
  <si>
    <t>FTS23/0002310</t>
  </si>
  <si>
    <t>GRAN BAZAR PLAZA CHINA S.L</t>
  </si>
  <si>
    <t>23/0000577</t>
  </si>
  <si>
    <t>FTS23/0000577</t>
  </si>
  <si>
    <t>23/0001640</t>
  </si>
  <si>
    <t>FTS23/0001640</t>
  </si>
  <si>
    <t>23/0002101</t>
  </si>
  <si>
    <t>FTS23/0002101</t>
  </si>
  <si>
    <t>23/0002118</t>
  </si>
  <si>
    <t>FTS23/0002118</t>
  </si>
  <si>
    <t xml:space="preserve"> 04/10/2023</t>
  </si>
  <si>
    <t>23/0002277</t>
  </si>
  <si>
    <t>FTS23/0002277</t>
  </si>
  <si>
    <t>23/0002285</t>
  </si>
  <si>
    <t>FTS23/0002285</t>
  </si>
  <si>
    <t>LIHUA ZHANG</t>
  </si>
  <si>
    <t>23/0002525</t>
  </si>
  <si>
    <t>FTS23/0002525</t>
  </si>
  <si>
    <t>23/0002526</t>
  </si>
  <si>
    <t>FTS23/0002526</t>
  </si>
  <si>
    <t>BOKANG ZHENG</t>
  </si>
  <si>
    <t>23/0002236</t>
  </si>
  <si>
    <t>FTS23/0002236</t>
  </si>
  <si>
    <t>CHEN YIBING</t>
  </si>
  <si>
    <t>23/0002261</t>
  </si>
  <si>
    <t>FTS23/0002261</t>
  </si>
  <si>
    <t>ZHENQIAO XU</t>
  </si>
  <si>
    <t>23/0001855</t>
  </si>
  <si>
    <t>FTS23/0001855</t>
  </si>
  <si>
    <t xml:space="preserve"> 05/09/2023</t>
  </si>
  <si>
    <t>23/0001945</t>
  </si>
  <si>
    <t>FTS23/0001945</t>
  </si>
  <si>
    <t>JIAN CHEN</t>
  </si>
  <si>
    <t>23/0000652</t>
  </si>
  <si>
    <t>FTS23/0000652</t>
  </si>
  <si>
    <t>23/0000654</t>
  </si>
  <si>
    <t>FTS23/0000654</t>
  </si>
  <si>
    <t>LIN FENG</t>
  </si>
  <si>
    <t>23/0001889</t>
  </si>
  <si>
    <t>FTS23/0001889</t>
  </si>
  <si>
    <t>UNICO STAR EUROPA</t>
  </si>
  <si>
    <t>23/0000646</t>
  </si>
  <si>
    <t>FTS23/0000646</t>
  </si>
  <si>
    <t>23/0000847</t>
  </si>
  <si>
    <t>FTS23/0000847</t>
  </si>
  <si>
    <t>23/0001063</t>
  </si>
  <si>
    <t>FTS23/0001063</t>
  </si>
  <si>
    <t>23/0001331</t>
  </si>
  <si>
    <t>FTS23/0001331</t>
  </si>
  <si>
    <t>23/0001626</t>
  </si>
  <si>
    <t>FTS23/0001626</t>
  </si>
  <si>
    <t>23/0001863</t>
  </si>
  <si>
    <t>FTS23/0001863</t>
  </si>
  <si>
    <t>23/0002213</t>
  </si>
  <si>
    <t>FTS23/0002213</t>
  </si>
  <si>
    <t>23/0002548</t>
  </si>
  <si>
    <t>FTS23/0002548</t>
  </si>
  <si>
    <t>23/0002549</t>
  </si>
  <si>
    <t>FTS23/0002549</t>
  </si>
  <si>
    <t>MARK ZUX S.L.</t>
  </si>
  <si>
    <t>23/0001765</t>
  </si>
  <si>
    <t>FTS23/0001765</t>
  </si>
  <si>
    <t>23/0002133</t>
  </si>
  <si>
    <t>FTS23/0002133</t>
  </si>
  <si>
    <t>23/0002564</t>
  </si>
  <si>
    <t>FTS23/0002564</t>
  </si>
  <si>
    <t>FOLIA ERUDITA UNIPESSOAL LDA</t>
  </si>
  <si>
    <t>23/0002583</t>
  </si>
  <si>
    <t>FTS23/0002583</t>
  </si>
  <si>
    <t>FANGZHENG S.L</t>
  </si>
  <si>
    <t xml:space="preserve"> 10/04/2023</t>
  </si>
  <si>
    <t>23/0000691</t>
  </si>
  <si>
    <t>FTS23/0000691</t>
  </si>
  <si>
    <t xml:space="preserve"> 17/07/2023</t>
  </si>
  <si>
    <t>23/0001456</t>
  </si>
  <si>
    <t>FTS23/0001456</t>
  </si>
  <si>
    <t>RALFY IMPOEX S.L</t>
  </si>
  <si>
    <t xml:space="preserve"> 19/04/2023</t>
  </si>
  <si>
    <t>23/0000773</t>
  </si>
  <si>
    <t>FTS23/0000773</t>
  </si>
  <si>
    <t>HOME ILLESCAS S.L</t>
  </si>
  <si>
    <t>23/0000694</t>
  </si>
  <si>
    <t>FTS23/0000694</t>
  </si>
  <si>
    <t>23/0000695</t>
  </si>
  <si>
    <t>FTS23/0000695</t>
  </si>
  <si>
    <t xml:space="preserve"> 17/04/2023</t>
  </si>
  <si>
    <t>23/0000740</t>
  </si>
  <si>
    <t>FTS23/0000740</t>
  </si>
  <si>
    <t>23/0000745</t>
  </si>
  <si>
    <t>FTS23/0000745</t>
  </si>
  <si>
    <t xml:space="preserve"> 04/07/2023</t>
  </si>
  <si>
    <t>23/0001378</t>
  </si>
  <si>
    <t>FTS23/0001378</t>
  </si>
  <si>
    <t xml:space="preserve"> 05/07/2023</t>
  </si>
  <si>
    <t>23/0001396</t>
  </si>
  <si>
    <t>FTS23/0001396</t>
  </si>
  <si>
    <t xml:space="preserve"> 07/07/2023</t>
  </si>
  <si>
    <t>23/0001411</t>
  </si>
  <si>
    <t>FTS23/0001411</t>
  </si>
  <si>
    <t>23/0001424</t>
  </si>
  <si>
    <t>FTS23/0001424</t>
  </si>
  <si>
    <t xml:space="preserve"> 11/07/2023</t>
  </si>
  <si>
    <t>23/0001429</t>
  </si>
  <si>
    <t>FTS23/0001429</t>
  </si>
  <si>
    <t>23/0002555</t>
  </si>
  <si>
    <t>FTS23/0002555</t>
  </si>
  <si>
    <t>XIAOXIAO LIN</t>
  </si>
  <si>
    <t>23/0001677</t>
  </si>
  <si>
    <t>FTS23/0001677</t>
  </si>
  <si>
    <t>XIN SHI JI TRADE CENTER S.L</t>
  </si>
  <si>
    <t>23/0002380</t>
  </si>
  <si>
    <t>FTS23/0002380</t>
  </si>
  <si>
    <t>MULTIPRECIOS YING SANTIAGO S.L</t>
  </si>
  <si>
    <t>23/0000707</t>
  </si>
  <si>
    <t>FTS23/0000707</t>
  </si>
  <si>
    <t xml:space="preserve"> 01/06/2023</t>
  </si>
  <si>
    <t>23/0001109</t>
  </si>
  <si>
    <t>FTS23/0001109</t>
  </si>
  <si>
    <t>23/0002244</t>
  </si>
  <si>
    <t>FTS23/0002244</t>
  </si>
  <si>
    <t>TECCOVA 67 A S.L</t>
  </si>
  <si>
    <t>23/0001379</t>
  </si>
  <si>
    <t>FTS23/0001379</t>
  </si>
  <si>
    <t>XHC BRICO 2019 S.L</t>
  </si>
  <si>
    <t>23/0000717</t>
  </si>
  <si>
    <t>FTS23/0000717</t>
  </si>
  <si>
    <t xml:space="preserve"> 13/04/2023</t>
  </si>
  <si>
    <t>23/0000720</t>
  </si>
  <si>
    <t>FTS23/0000720</t>
  </si>
  <si>
    <t xml:space="preserve"> 25/09/2023</t>
  </si>
  <si>
    <t>23/0002137</t>
  </si>
  <si>
    <t>FTS23/0002137</t>
  </si>
  <si>
    <t>23/0002138</t>
  </si>
  <si>
    <t>FTS23/0002138</t>
  </si>
  <si>
    <t>23/0002139</t>
  </si>
  <si>
    <t>FTS23/0002139</t>
  </si>
  <si>
    <t>23/0002145</t>
  </si>
  <si>
    <t>FTS23/0002145</t>
  </si>
  <si>
    <t>23/0002545</t>
  </si>
  <si>
    <t>FTS23/0002545</t>
  </si>
  <si>
    <t>BEST LICENCIAS S.L</t>
  </si>
  <si>
    <t>23/0001357</t>
  </si>
  <si>
    <t>FTS23/0001357</t>
  </si>
  <si>
    <t>CHOLLOS EL BARATO S.L</t>
  </si>
  <si>
    <t xml:space="preserve"> 16/05/2023</t>
  </si>
  <si>
    <t>23/0000939</t>
  </si>
  <si>
    <t>FTS23/0000939</t>
  </si>
  <si>
    <t>23/0000958</t>
  </si>
  <si>
    <t>FTS23/0000958</t>
  </si>
  <si>
    <t>23/0001033</t>
  </si>
  <si>
    <t>FTS23/0001033</t>
  </si>
  <si>
    <t>23/0001900</t>
  </si>
  <si>
    <t>FTS23/0001900</t>
  </si>
  <si>
    <t>23/0002316</t>
  </si>
  <si>
    <t>FTS23/0002316</t>
  </si>
  <si>
    <t>GRAN FAMILIA 2016 S.L</t>
  </si>
  <si>
    <t>23/0001392</t>
  </si>
  <si>
    <t>FTS23/0001392</t>
  </si>
  <si>
    <t>23/0001576</t>
  </si>
  <si>
    <t>FTS23/0001576</t>
  </si>
  <si>
    <t>23/0001706</t>
  </si>
  <si>
    <t>FTS23/0001706</t>
  </si>
  <si>
    <t>23/0001905</t>
  </si>
  <si>
    <t>FTS23/0001905</t>
  </si>
  <si>
    <t>23/0002179</t>
  </si>
  <si>
    <t>FTS23/0002179</t>
  </si>
  <si>
    <t>23/0002512</t>
  </si>
  <si>
    <t>FTS23/0002512</t>
  </si>
  <si>
    <t>IUNTECH GALICIA S.L</t>
  </si>
  <si>
    <t>23/0002141</t>
  </si>
  <si>
    <t>FTS23/0002141</t>
  </si>
  <si>
    <t>23/0002142</t>
  </si>
  <si>
    <t>FTS23/0002142</t>
  </si>
  <si>
    <t>23/0002143</t>
  </si>
  <si>
    <t>FTS23/0002143</t>
  </si>
  <si>
    <t>23/0002144</t>
  </si>
  <si>
    <t>FTS23/0002144</t>
  </si>
  <si>
    <t>23/0002146</t>
  </si>
  <si>
    <t>FTS23/0002146</t>
  </si>
  <si>
    <t>23/0002147</t>
  </si>
  <si>
    <t>FTS23/0002147</t>
  </si>
  <si>
    <t>23/0002148</t>
  </si>
  <si>
    <t>FTS23/0002148</t>
  </si>
  <si>
    <t>23/0002149</t>
  </si>
  <si>
    <t>FTS23/0002149</t>
  </si>
  <si>
    <t>23/0002156</t>
  </si>
  <si>
    <t>FTS23/0002156</t>
  </si>
  <si>
    <t>23/0002212</t>
  </si>
  <si>
    <t>FTS23/0002212</t>
  </si>
  <si>
    <t>23/0002226</t>
  </si>
  <si>
    <t>FTS23/0002226</t>
  </si>
  <si>
    <t>23/0002239</t>
  </si>
  <si>
    <t>FTS23/0002239</t>
  </si>
  <si>
    <t>23/0002240</t>
  </si>
  <si>
    <t>FTS23/0002240</t>
  </si>
  <si>
    <t>23/0002266</t>
  </si>
  <si>
    <t>FTS23/0002266</t>
  </si>
  <si>
    <t>23/0002267</t>
  </si>
  <si>
    <t>FTS23/0002267</t>
  </si>
  <si>
    <t>23/0002268</t>
  </si>
  <si>
    <t>FTS23/0002268</t>
  </si>
  <si>
    <t>23/0002295</t>
  </si>
  <si>
    <t>FTS23/0002295</t>
  </si>
  <si>
    <t>23/0002296</t>
  </si>
  <si>
    <t>FTS23/0002296</t>
  </si>
  <si>
    <t>23/0002300</t>
  </si>
  <si>
    <t>FTS23/0002300</t>
  </si>
  <si>
    <t>23/0002308</t>
  </si>
  <si>
    <t>FTS23/0002308</t>
  </si>
  <si>
    <t>23/0002332</t>
  </si>
  <si>
    <t>FTS23/0002332</t>
  </si>
  <si>
    <t>23/0002341</t>
  </si>
  <si>
    <t>FTS23/0002341</t>
  </si>
  <si>
    <t>23/0002342</t>
  </si>
  <si>
    <t>FTS23/0002342</t>
  </si>
  <si>
    <t>23/0002355</t>
  </si>
  <si>
    <t>FTS23/0002355</t>
  </si>
  <si>
    <t>23/0002381</t>
  </si>
  <si>
    <t>FTS23/0002381</t>
  </si>
  <si>
    <t>23/0002384</t>
  </si>
  <si>
    <t>FTS23/0002384</t>
  </si>
  <si>
    <t>23/0002393</t>
  </si>
  <si>
    <t>FTS23/0002393</t>
  </si>
  <si>
    <t>23/0002394</t>
  </si>
  <si>
    <t>FTS23/0002394</t>
  </si>
  <si>
    <t>23/0002420</t>
  </si>
  <si>
    <t>FTS23/0002420</t>
  </si>
  <si>
    <t>23/0002437</t>
  </si>
  <si>
    <t>FTS23/0002437</t>
  </si>
  <si>
    <t>23/0002452</t>
  </si>
  <si>
    <t>FTS23/0002452</t>
  </si>
  <si>
    <t>23/0002457</t>
  </si>
  <si>
    <t>FTS23/0002457</t>
  </si>
  <si>
    <t>23/0002470</t>
  </si>
  <si>
    <t>FTS23/0002470</t>
  </si>
  <si>
    <t>23/0002472</t>
  </si>
  <si>
    <t>FTS23/0002472</t>
  </si>
  <si>
    <t>23/0002473</t>
  </si>
  <si>
    <t>FTS23/0002473</t>
  </si>
  <si>
    <t>23/0002477</t>
  </si>
  <si>
    <t>FTS23/0002477</t>
  </si>
  <si>
    <t>23/0002478</t>
  </si>
  <si>
    <t>FTS23/0002478</t>
  </si>
  <si>
    <t>23/0002517</t>
  </si>
  <si>
    <t>FTS23/0002517</t>
  </si>
  <si>
    <t>23/0002522</t>
  </si>
  <si>
    <t>FTS23/0002522</t>
  </si>
  <si>
    <t>23/0002538</t>
  </si>
  <si>
    <t>FTS23/0002538</t>
  </si>
  <si>
    <t>23/0002540</t>
  </si>
  <si>
    <t>FTS23/0002540</t>
  </si>
  <si>
    <t>23/0002557</t>
  </si>
  <si>
    <t>FTS23/0002557</t>
  </si>
  <si>
    <t>23/0002558</t>
  </si>
  <si>
    <t>FTS23/0002558</t>
  </si>
  <si>
    <t>23/0002573</t>
  </si>
  <si>
    <t>FTS23/0002573</t>
  </si>
  <si>
    <t>23/0002576</t>
  </si>
  <si>
    <t>FTS23/0002576</t>
  </si>
  <si>
    <t>23/0002579</t>
  </si>
  <si>
    <t>FTS23/0002579</t>
  </si>
  <si>
    <t>YCADRI 2010 S.L.U</t>
  </si>
  <si>
    <t>23/0001472</t>
  </si>
  <si>
    <t>FTS23/0001472</t>
  </si>
  <si>
    <t>23/0002011</t>
  </si>
  <si>
    <t>FTS23/0002011</t>
  </si>
  <si>
    <t>SUIQIAN LIAO</t>
  </si>
  <si>
    <t>23/0001599</t>
  </si>
  <si>
    <t>FTS23/0001599</t>
  </si>
  <si>
    <t>23/0001609</t>
  </si>
  <si>
    <t>FTS23/0001609</t>
  </si>
  <si>
    <t>AMITOFORTUNA S.L</t>
  </si>
  <si>
    <t>23/0002211</t>
  </si>
  <si>
    <t>FTS23/0002211</t>
  </si>
  <si>
    <t>23/0002563</t>
  </si>
  <si>
    <t>FTS23/0002563</t>
  </si>
  <si>
    <t>GRAN MEDINA S.L</t>
  </si>
  <si>
    <t>23/0002363</t>
  </si>
  <si>
    <t>FTS23/0002363</t>
  </si>
  <si>
    <t>BAZARHU 2020 S.L</t>
  </si>
  <si>
    <t>23/0001633</t>
  </si>
  <si>
    <t>FTS23/0001633</t>
  </si>
  <si>
    <t>23/0002152</t>
  </si>
  <si>
    <t>FTS23/0002152</t>
  </si>
  <si>
    <t>23/0002153</t>
  </si>
  <si>
    <t>FTS23/0002153</t>
  </si>
  <si>
    <t>MANAELECTRONICO S.L</t>
  </si>
  <si>
    <t>23/0002333</t>
  </si>
  <si>
    <t>FTS23/0002333</t>
  </si>
  <si>
    <t>STOCKAGO ECOM,S.L</t>
  </si>
  <si>
    <t xml:space="preserve"> 20/07/2023</t>
  </si>
  <si>
    <t>23/0001513</t>
  </si>
  <si>
    <t>FTS23/0001513</t>
  </si>
  <si>
    <t>23/0002175</t>
  </si>
  <si>
    <t>FTS23/0002175</t>
  </si>
  <si>
    <t>23/0002176</t>
  </si>
  <si>
    <t>FTS23/0002176</t>
  </si>
  <si>
    <t>23/0002177</t>
  </si>
  <si>
    <t>FTS23/0002177</t>
  </si>
  <si>
    <t>23/0002178</t>
  </si>
  <si>
    <t>FTS23/0002178</t>
  </si>
  <si>
    <t>NUEVO ALMACEN WANG S.L</t>
  </si>
  <si>
    <t>23/0001287</t>
  </si>
  <si>
    <t>FTS23/0001287</t>
  </si>
  <si>
    <t>23/0001301</t>
  </si>
  <si>
    <t>FTS23/0001301</t>
  </si>
  <si>
    <t>23/0001305</t>
  </si>
  <si>
    <t>FTS23/0001305</t>
  </si>
  <si>
    <t>23/0001988</t>
  </si>
  <si>
    <t>FTS23/0001988</t>
  </si>
  <si>
    <t xml:space="preserve"> 09/09/2023</t>
  </si>
  <si>
    <t>23/0001989</t>
  </si>
  <si>
    <t>FTS23/0001989</t>
  </si>
  <si>
    <t>23/0002087</t>
  </si>
  <si>
    <t>FTS23/0002087</t>
  </si>
  <si>
    <t>23/0002104</t>
  </si>
  <si>
    <t>FTS23/0002104</t>
  </si>
  <si>
    <t>23/0002200</t>
  </si>
  <si>
    <t>FTS23/0002200</t>
  </si>
  <si>
    <t>23/0002484</t>
  </si>
  <si>
    <t>FTS23/0002484</t>
  </si>
  <si>
    <t>23/0002485</t>
  </si>
  <si>
    <t>FTS23/0002485</t>
  </si>
  <si>
    <t>23/0002504</t>
  </si>
  <si>
    <t>FTS23/0002504</t>
  </si>
  <si>
    <t>XINXIN SHANGCHANG S.L</t>
  </si>
  <si>
    <t xml:space="preserve"> 02/06/2023</t>
  </si>
  <si>
    <t>23/0001119</t>
  </si>
  <si>
    <t>FTS23/0001119</t>
  </si>
  <si>
    <t>23/0002482</t>
  </si>
  <si>
    <t>FTS23/0002482</t>
  </si>
  <si>
    <t>HIPER SON RAPINYA S.L</t>
  </si>
  <si>
    <t>23/0001623</t>
  </si>
  <si>
    <t>FTS23/0001623</t>
  </si>
  <si>
    <t>SHIXIN TECHNOLOGY S.L.U</t>
  </si>
  <si>
    <t>23/0002025</t>
  </si>
  <si>
    <t>FTS23/0002025</t>
  </si>
  <si>
    <t>CASH KOLOSS S.L</t>
  </si>
  <si>
    <t>23/0000872</t>
  </si>
  <si>
    <t>FTS23/0000872</t>
  </si>
  <si>
    <t>WANSHENG WU</t>
  </si>
  <si>
    <t xml:space="preserve"> 09/05/2023</t>
  </si>
  <si>
    <t>23/0000898</t>
  </si>
  <si>
    <t>FTS23/0000898</t>
  </si>
  <si>
    <t>ZHONGZHONG2022 S.L</t>
  </si>
  <si>
    <t>23/0000901</t>
  </si>
  <si>
    <t>FTS23/0000901</t>
  </si>
  <si>
    <t>23/0000936</t>
  </si>
  <si>
    <t>FTS23/0000936</t>
  </si>
  <si>
    <t>23/0002151</t>
  </si>
  <si>
    <t>FTS23/0002151</t>
  </si>
  <si>
    <t>23/0002578</t>
  </si>
  <si>
    <t>FTS23/0002578</t>
  </si>
  <si>
    <t>CHINATOWN ADEJE TODO MODAHOGAR</t>
  </si>
  <si>
    <t>23/0001546</t>
  </si>
  <si>
    <t>FTS23/0001546</t>
  </si>
  <si>
    <t>HIPER ES XINES S.L</t>
  </si>
  <si>
    <t>23/0002161</t>
  </si>
  <si>
    <t>FTS23/0002161</t>
  </si>
  <si>
    <t>23/0002162</t>
  </si>
  <si>
    <t>FTS23/0002162</t>
  </si>
  <si>
    <t>XIAOJUN WANG</t>
  </si>
  <si>
    <t xml:space="preserve"> 15/05/2023</t>
  </si>
  <si>
    <t>23/0000927</t>
  </si>
  <si>
    <t>FTS23/0000927</t>
  </si>
  <si>
    <t>HIPER HOGAR POPULAR S.L</t>
  </si>
  <si>
    <t>23/0002158</t>
  </si>
  <si>
    <t>FTS23/0002158</t>
  </si>
  <si>
    <t>572000001 - LA CAIXA CTA 65566</t>
  </si>
  <si>
    <t>23/0002159</t>
  </si>
  <si>
    <t>FTS23/0002159</t>
  </si>
  <si>
    <t>23/0002453</t>
  </si>
  <si>
    <t>FTS23/0002453</t>
  </si>
  <si>
    <t>VIRTUE SANT ANDREU S.L.</t>
  </si>
  <si>
    <t>23/0002582</t>
  </si>
  <si>
    <t>FTS23/0002582</t>
  </si>
  <si>
    <t>HIPER CAN VALERO S.L</t>
  </si>
  <si>
    <t>23/0002132</t>
  </si>
  <si>
    <t>FTS23/0002132</t>
  </si>
  <si>
    <t>COMERCIO IDEAL 2015 S.L</t>
  </si>
  <si>
    <t>23/0000972</t>
  </si>
  <si>
    <t>FTS23/0000972</t>
  </si>
  <si>
    <t>23/0001130</t>
  </si>
  <si>
    <t>FTS23/0001130</t>
  </si>
  <si>
    <t>23/0001400</t>
  </si>
  <si>
    <t>FTS23/0001400</t>
  </si>
  <si>
    <t>23/0001412</t>
  </si>
  <si>
    <t>FTS23/0001412</t>
  </si>
  <si>
    <t>23/0002107</t>
  </si>
  <si>
    <t>FTS23/0002107</t>
  </si>
  <si>
    <t>COMERCIALIZACIONES DIAMANTE S.</t>
  </si>
  <si>
    <t>23/0002506</t>
  </si>
  <si>
    <t>FTS23/0002506</t>
  </si>
  <si>
    <t>WE PHONE 2016 S.L</t>
  </si>
  <si>
    <t xml:space="preserve"> 21/06/2023</t>
  </si>
  <si>
    <t>23/0001227</t>
  </si>
  <si>
    <t>FTS23/0001227</t>
  </si>
  <si>
    <t>23/0002235</t>
  </si>
  <si>
    <t>FTS23/0002235</t>
  </si>
  <si>
    <t>NOVALIFECOMERCIO S.L</t>
  </si>
  <si>
    <t>23/0002565</t>
  </si>
  <si>
    <t>FTS23/0002565</t>
  </si>
  <si>
    <t>DABIAO LIN</t>
  </si>
  <si>
    <t xml:space="preserve"> 28/08/2023</t>
  </si>
  <si>
    <t>23/0001857</t>
  </si>
  <si>
    <t>FTS23/0001857</t>
  </si>
  <si>
    <t>MERCA ORIENTE SANT ANTONI S.L</t>
  </si>
  <si>
    <t>23/0001762</t>
  </si>
  <si>
    <t>FTS23/0001762</t>
  </si>
  <si>
    <t>BAZAR MIRACAMPO S.L</t>
  </si>
  <si>
    <t>23/0002157</t>
  </si>
  <si>
    <t>FTS23/0002157</t>
  </si>
  <si>
    <t>23/0002532</t>
  </si>
  <si>
    <t>FTS23/0002532</t>
  </si>
  <si>
    <t>BAZAR PLAZA NUEVA S.L.</t>
  </si>
  <si>
    <t>23/0001153</t>
  </si>
  <si>
    <t>FTS23/0001153</t>
  </si>
  <si>
    <t xml:space="preserve"> 09/06/2023</t>
  </si>
  <si>
    <t>23/0001159</t>
  </si>
  <si>
    <t>FTS23/0001159</t>
  </si>
  <si>
    <t>23/0002193</t>
  </si>
  <si>
    <t>FTS23/0002193</t>
  </si>
  <si>
    <t>23/0002479</t>
  </si>
  <si>
    <t>FTS23/0002479</t>
  </si>
  <si>
    <t>23/0002487</t>
  </si>
  <si>
    <t>FTS23/0002487</t>
  </si>
  <si>
    <t>23/0002507</t>
  </si>
  <si>
    <t>FTS23/0002507</t>
  </si>
  <si>
    <t>RED COOL S.L</t>
  </si>
  <si>
    <t>23/0001514</t>
  </si>
  <si>
    <t>FTS23/0001514</t>
  </si>
  <si>
    <t>23/0001721</t>
  </si>
  <si>
    <t>FTS23/0001721</t>
  </si>
  <si>
    <t>23/0002387</t>
  </si>
  <si>
    <t>FTS23/0002387</t>
  </si>
  <si>
    <t>DULCE HOGAR GALICIA S.L</t>
  </si>
  <si>
    <t>23/0001111</t>
  </si>
  <si>
    <t>FTS23/0001111</t>
  </si>
  <si>
    <t>BAZAR FAMILIA S.L</t>
  </si>
  <si>
    <t>23/0001118</t>
  </si>
  <si>
    <t>FTS23/0001118</t>
  </si>
  <si>
    <t>23/0001917</t>
  </si>
  <si>
    <t>FTS23/0001917</t>
  </si>
  <si>
    <t>CANGLINYING S.L</t>
  </si>
  <si>
    <t>23/0001824</t>
  </si>
  <si>
    <t>FTS23/0001824</t>
  </si>
  <si>
    <t>23/0001841</t>
  </si>
  <si>
    <t>FTS23/0001841</t>
  </si>
  <si>
    <t>ALIMENTACION GRAN MURALLA S.L</t>
  </si>
  <si>
    <t>23/0001146</t>
  </si>
  <si>
    <t>FTS23/0001146</t>
  </si>
  <si>
    <t>23/0001927</t>
  </si>
  <si>
    <t>FTS23/0001927</t>
  </si>
  <si>
    <t>HOME MARKET MALLORCA S.L</t>
  </si>
  <si>
    <t>23/0001147</t>
  </si>
  <si>
    <t>FTS23/0001147</t>
  </si>
  <si>
    <t>FTS23/0001335</t>
  </si>
  <si>
    <t>23/0002505</t>
  </si>
  <si>
    <t>FTS23/0002505</t>
  </si>
  <si>
    <t>COUSINESHOP 2019 SL</t>
  </si>
  <si>
    <t>23/0001156</t>
  </si>
  <si>
    <t>FTS23/0001156</t>
  </si>
  <si>
    <t>23/0001160</t>
  </si>
  <si>
    <t>FTS23/0001160</t>
  </si>
  <si>
    <t xml:space="preserve"> 14/06/2023</t>
  </si>
  <si>
    <t>23/0001182</t>
  </si>
  <si>
    <t>FTS23/0001182</t>
  </si>
  <si>
    <t>23/0002320</t>
  </si>
  <si>
    <t>FTS23/0002320</t>
  </si>
  <si>
    <t>23/0002340</t>
  </si>
  <si>
    <t>FTS23/0002340</t>
  </si>
  <si>
    <t>23/0002364</t>
  </si>
  <si>
    <t>FTS23/0002364</t>
  </si>
  <si>
    <t>23/0002415</t>
  </si>
  <si>
    <t>FTS23/0002415</t>
  </si>
  <si>
    <t>23/0002509</t>
  </si>
  <si>
    <t>FTS23/0002509</t>
  </si>
  <si>
    <t>GRANZA MEGA HOGAR 1988 S.L</t>
  </si>
  <si>
    <t>23/0001185</t>
  </si>
  <si>
    <t>FTS23/0001185</t>
  </si>
  <si>
    <t>BAZAR CARRALERO S.L</t>
  </si>
  <si>
    <t>23/0002203</t>
  </si>
  <si>
    <t>FTS23/0002203</t>
  </si>
  <si>
    <t>23/0002493</t>
  </si>
  <si>
    <t>FTS23/0002493</t>
  </si>
  <si>
    <t>KKVI SHOPS S.L.U</t>
  </si>
  <si>
    <t>23/0001244</t>
  </si>
  <si>
    <t>FTS23/0001244</t>
  </si>
  <si>
    <t>23/0001374</t>
  </si>
  <si>
    <t>FTS23/0001374</t>
  </si>
  <si>
    <t>23/0001754</t>
  </si>
  <si>
    <t>FTS23/0001754</t>
  </si>
  <si>
    <t>23/0001908</t>
  </si>
  <si>
    <t>FTS23/0001908</t>
  </si>
  <si>
    <t>23/0002163</t>
  </si>
  <si>
    <t>FTS23/0002163</t>
  </si>
  <si>
    <t>23/0002164</t>
  </si>
  <si>
    <t>FTS23/0002164</t>
  </si>
  <si>
    <t>23/0002489</t>
  </si>
  <si>
    <t>FTS23/0002489</t>
  </si>
  <si>
    <t>HIPER BAZA INCA S.L</t>
  </si>
  <si>
    <t xml:space="preserve"> 22/06/2023</t>
  </si>
  <si>
    <t>23/0001249</t>
  </si>
  <si>
    <t>FTS23/0001249</t>
  </si>
  <si>
    <t>23/0001898</t>
  </si>
  <si>
    <t>FTS23/0001898</t>
  </si>
  <si>
    <t>23/0001901</t>
  </si>
  <si>
    <t>FTS23/0001901</t>
  </si>
  <si>
    <t>WIND HOME STORE S.L</t>
  </si>
  <si>
    <t>23/0001256</t>
  </si>
  <si>
    <t>FTS23/0001256</t>
  </si>
  <si>
    <t>23/0001388</t>
  </si>
  <si>
    <t>FTS23/0001388</t>
  </si>
  <si>
    <t>23/0001711</t>
  </si>
  <si>
    <t>FTS23/0001711</t>
  </si>
  <si>
    <t>LONGLING WANG</t>
  </si>
  <si>
    <t xml:space="preserve"> 26/06/2023</t>
  </si>
  <si>
    <t>23/0001273</t>
  </si>
  <si>
    <t>FTS23/0001273</t>
  </si>
  <si>
    <t>SUPER GOLDEN MINE, S.L</t>
  </si>
  <si>
    <t>23/0001274</t>
  </si>
  <si>
    <t>FTS23/0001274</t>
  </si>
  <si>
    <t>VIDAL HOME 1688 S.L</t>
  </si>
  <si>
    <t>23/0001283</t>
  </si>
  <si>
    <t>FTS23/0001283</t>
  </si>
  <si>
    <t>23/0001401</t>
  </si>
  <si>
    <t>FTS23/0001401</t>
  </si>
  <si>
    <t>23/0001951</t>
  </si>
  <si>
    <t>FTS23/0001951</t>
  </si>
  <si>
    <t>23/0002023</t>
  </si>
  <si>
    <t>FTS23/0002023</t>
  </si>
  <si>
    <t>23/0002026</t>
  </si>
  <si>
    <t>FTS23/0002026</t>
  </si>
  <si>
    <t>23/0002064</t>
  </si>
  <si>
    <t>FTS23/0002064</t>
  </si>
  <si>
    <t>SUPER DENFU S.L</t>
  </si>
  <si>
    <t>23/0001286</t>
  </si>
  <si>
    <t>FTS23/0001286</t>
  </si>
  <si>
    <t>KIMHOWE 1982 S.L</t>
  </si>
  <si>
    <t>23/0001296</t>
  </si>
  <si>
    <t>FTS23/0001296</t>
  </si>
  <si>
    <t>DULCE CASA</t>
  </si>
  <si>
    <t>23/0001320</t>
  </si>
  <si>
    <t>FTS23/0001320</t>
  </si>
  <si>
    <t>DOKI 168 S.L</t>
  </si>
  <si>
    <t xml:space="preserve"> 28/10/2023</t>
  </si>
  <si>
    <t>23/0002547</t>
  </si>
  <si>
    <t>FTS23/0002547</t>
  </si>
  <si>
    <t>HIPER HOGAR IBIZA S.L</t>
  </si>
  <si>
    <t>23/0002160</t>
  </si>
  <si>
    <t>FTS23/0002160</t>
  </si>
  <si>
    <t>23/0002373</t>
  </si>
  <si>
    <t>FTS23/0002373</t>
  </si>
  <si>
    <t>HIPER ASIA PALMA S.L</t>
  </si>
  <si>
    <t>23/0001973</t>
  </si>
  <si>
    <t>FTS23/0001973</t>
  </si>
  <si>
    <t>23/0001975</t>
  </si>
  <si>
    <t>FTS23/0001975</t>
  </si>
  <si>
    <t>23/0001990</t>
  </si>
  <si>
    <t>FTS23/0001990</t>
  </si>
  <si>
    <t>JUNLI YE</t>
  </si>
  <si>
    <t>23/0001385</t>
  </si>
  <si>
    <t>FTS23/0001385</t>
  </si>
  <si>
    <t>PROXIM YES S.L</t>
  </si>
  <si>
    <t>23/0002130</t>
  </si>
  <si>
    <t>FTS23/0002130</t>
  </si>
  <si>
    <t>23/0002131</t>
  </si>
  <si>
    <t>FTS23/0002131</t>
  </si>
  <si>
    <t>LAS TIENDAS DE FAMILIA QU S.L</t>
  </si>
  <si>
    <t xml:space="preserve"> 16/07/2023</t>
  </si>
  <si>
    <t>23/0001445</t>
  </si>
  <si>
    <t>FTS23/0001445</t>
  </si>
  <si>
    <t xml:space="preserve"> 11/09/2023</t>
  </si>
  <si>
    <t>23/0001992</t>
  </si>
  <si>
    <t>FTS23/0001992</t>
  </si>
  <si>
    <t>23/0002150</t>
  </si>
  <si>
    <t>FTS23/0002150</t>
  </si>
  <si>
    <t>XINQIANG ZHU</t>
  </si>
  <si>
    <t>23/0002330</t>
  </si>
  <si>
    <t>FTS23/0002330</t>
  </si>
  <si>
    <t>VIURE VIC 2023 S.L</t>
  </si>
  <si>
    <t>23/0001821</t>
  </si>
  <si>
    <t>FTS23/0001821</t>
  </si>
  <si>
    <t>23/0002567</t>
  </si>
  <si>
    <t>FTS23/0002567</t>
  </si>
  <si>
    <t>23/0002580</t>
  </si>
  <si>
    <t>FTS23/0002580</t>
  </si>
  <si>
    <t>23/0002581</t>
  </si>
  <si>
    <t>FTS23/0002581</t>
  </si>
  <si>
    <t>BAZAR XINLONG S.L</t>
  </si>
  <si>
    <t>23/0001526</t>
  </si>
  <si>
    <t>FTS23/0001526</t>
  </si>
  <si>
    <t>ARBOL DE GINKGO S.L</t>
  </si>
  <si>
    <t>23/0001527</t>
  </si>
  <si>
    <t>FTS23/0001527</t>
  </si>
  <si>
    <t>23/0001793</t>
  </si>
  <si>
    <t>FTS23/0001793</t>
  </si>
  <si>
    <t>23/0001826</t>
  </si>
  <si>
    <t>FTS23/0001826</t>
  </si>
  <si>
    <t>CHENSI HIPERHOGAR S.L</t>
  </si>
  <si>
    <t>23/0002002</t>
  </si>
  <si>
    <t>FTS23/0002002</t>
  </si>
  <si>
    <t>23/0002407</t>
  </si>
  <si>
    <t>FTS23/0002407</t>
  </si>
  <si>
    <t>GUAYGUAY 2023 S.L</t>
  </si>
  <si>
    <t>23/0001586</t>
  </si>
  <si>
    <t>FTS23/0001586</t>
  </si>
  <si>
    <t>CHIBEN FENG</t>
  </si>
  <si>
    <t>23/0001661</t>
  </si>
  <si>
    <t>FTS23/0001661</t>
  </si>
  <si>
    <t>23/0001911</t>
  </si>
  <si>
    <t>FTS23/0001911</t>
  </si>
  <si>
    <t>TODO CASA ESPANA RC S.L</t>
  </si>
  <si>
    <t>23/0001691</t>
  </si>
  <si>
    <t>FTS23/0001691</t>
  </si>
  <si>
    <t>23/0001692</t>
  </si>
  <si>
    <t>FTS23/0001692</t>
  </si>
  <si>
    <t>23/0002398</t>
  </si>
  <si>
    <t>FTS23/0002398</t>
  </si>
  <si>
    <t>23/0002400</t>
  </si>
  <si>
    <t>FTS23/0002400</t>
  </si>
  <si>
    <t>XIA SEN</t>
  </si>
  <si>
    <t>23/0002024</t>
  </si>
  <si>
    <t>FTS23/0002024</t>
  </si>
  <si>
    <t>23/0002052</t>
  </si>
  <si>
    <t>FTS23/0002052</t>
  </si>
  <si>
    <t>23/0002516</t>
  </si>
  <si>
    <t>FTS23/0002516</t>
  </si>
  <si>
    <t>DISON LICENCIAS S.L</t>
  </si>
  <si>
    <t>23/0001722</t>
  </si>
  <si>
    <t>FTS23/0001722</t>
  </si>
  <si>
    <t>REPLIX PLAZA ESPANA S.L</t>
  </si>
  <si>
    <t>23/0001725</t>
  </si>
  <si>
    <t>FTS23/0001725</t>
  </si>
  <si>
    <t>GRAN FAMILY CHEN S.L</t>
  </si>
  <si>
    <t>23/0001731</t>
  </si>
  <si>
    <t>FTS23/0001731</t>
  </si>
  <si>
    <t>23/0002080</t>
  </si>
  <si>
    <t>FTS23/0002080</t>
  </si>
  <si>
    <t>23/0002475</t>
  </si>
  <si>
    <t>FTS23/0002475</t>
  </si>
  <si>
    <t>CHINATOWN MERCATENERIFE, S.L</t>
  </si>
  <si>
    <t xml:space="preserve"> 16/08/2023</t>
  </si>
  <si>
    <t>23/0001740</t>
  </si>
  <si>
    <t>FTS23/0001740</t>
  </si>
  <si>
    <t>HUI ER TONG S.L.</t>
  </si>
  <si>
    <t>23/0001744</t>
  </si>
  <si>
    <t>FTS23/0001744</t>
  </si>
  <si>
    <t>23/0002003</t>
  </si>
  <si>
    <t>FTS23/0002003</t>
  </si>
  <si>
    <t>23/0002348</t>
  </si>
  <si>
    <t>FTS23/0002348</t>
  </si>
  <si>
    <t>23/0002401</t>
  </si>
  <si>
    <t>FTS23/0002401</t>
  </si>
  <si>
    <t>23/0002459</t>
  </si>
  <si>
    <t>FTS23/0002459</t>
  </si>
  <si>
    <t>23/0002460</t>
  </si>
  <si>
    <t>FTS23/0002460</t>
  </si>
  <si>
    <t>23/0002466</t>
  </si>
  <si>
    <t>FTS23/0002466</t>
  </si>
  <si>
    <t>LEAF HOUSE S.L</t>
  </si>
  <si>
    <t>23/0002528</t>
  </si>
  <si>
    <t>FTS23/0002528</t>
  </si>
  <si>
    <t>XIAODIE YE</t>
  </si>
  <si>
    <t>23/0002057</t>
  </si>
  <si>
    <t>FTS23/0002057</t>
  </si>
  <si>
    <t>YONGWEI CHEN</t>
  </si>
  <si>
    <t>23/0002073</t>
  </si>
  <si>
    <t>FTS23/0002073</t>
  </si>
  <si>
    <t>23/0002194</t>
  </si>
  <si>
    <t>FTS23/0002194</t>
  </si>
  <si>
    <t>23/0002207</t>
  </si>
  <si>
    <t>FTS23/0002207</t>
  </si>
  <si>
    <t>23/0002441</t>
  </si>
  <si>
    <t>FTS23/0002441</t>
  </si>
  <si>
    <t>ESPACIO ADI CASA SL</t>
  </si>
  <si>
    <t>23/0001803</t>
  </si>
  <si>
    <t>FTS23/0001803</t>
  </si>
  <si>
    <t>XUANKAI SHAN</t>
  </si>
  <si>
    <t>23/0002259</t>
  </si>
  <si>
    <t>FTS23/0002259</t>
  </si>
  <si>
    <t>23/0002530</t>
  </si>
  <si>
    <t>FTS23/0002530</t>
  </si>
  <si>
    <t>SHOPPING CENTER PONTEAREAS</t>
  </si>
  <si>
    <t>23/0001858</t>
  </si>
  <si>
    <t>FTS23/0001858</t>
  </si>
  <si>
    <t>23/0001929</t>
  </si>
  <si>
    <t>FTS23/0001929</t>
  </si>
  <si>
    <t>23/0001998</t>
  </si>
  <si>
    <t>FTS23/0001998</t>
  </si>
  <si>
    <t>23/0002077</t>
  </si>
  <si>
    <t>FTS23/0002077</t>
  </si>
  <si>
    <t>TEIS VIGO S.L</t>
  </si>
  <si>
    <t>23/0001895</t>
  </si>
  <si>
    <t>FTS23/0001895</t>
  </si>
  <si>
    <t>23/0002010</t>
  </si>
  <si>
    <t>FTS23/0002010</t>
  </si>
  <si>
    <t>YONGXU YE</t>
  </si>
  <si>
    <t>23/0001892</t>
  </si>
  <si>
    <t>FTS23/0001892</t>
  </si>
  <si>
    <t>23/0001940</t>
  </si>
  <si>
    <t>FTS23/0001940</t>
  </si>
  <si>
    <t>CHONGCHONG ZHU</t>
  </si>
  <si>
    <t>23/0001893</t>
  </si>
  <si>
    <t>FTS23/0001893</t>
  </si>
  <si>
    <t>23/0002382</t>
  </si>
  <si>
    <t>FTS23/0002382</t>
  </si>
  <si>
    <t>JIANYONG CHEN</t>
  </si>
  <si>
    <t>23/0002378</t>
  </si>
  <si>
    <t>FTS23/0002378</t>
  </si>
  <si>
    <t>23/0002379</t>
  </si>
  <si>
    <t>FTS23/0002379</t>
  </si>
  <si>
    <t>RONG FA S.L.U</t>
  </si>
  <si>
    <t>23/0001923</t>
  </si>
  <si>
    <t>FTS23/0001923</t>
  </si>
  <si>
    <t>GRAN BAZAR SOLLER S.L</t>
  </si>
  <si>
    <t>23/0002005</t>
  </si>
  <si>
    <t>FTS23/0002005</t>
  </si>
  <si>
    <t>MERKALOG S.L</t>
  </si>
  <si>
    <t>23/0001993</t>
  </si>
  <si>
    <t>FTS23/0001993</t>
  </si>
  <si>
    <t>XIAOHUAN YU</t>
  </si>
  <si>
    <t>23/0001994</t>
  </si>
  <si>
    <t>FTS23/0001994</t>
  </si>
  <si>
    <t>ALBOX 2014 S.L</t>
  </si>
  <si>
    <t>23/0002448</t>
  </si>
  <si>
    <t>FTS23/0002448</t>
  </si>
  <si>
    <t>MCDOG MUSIC S.L</t>
  </si>
  <si>
    <t>23/0002007</t>
  </si>
  <si>
    <t>FTS23/0002007</t>
  </si>
  <si>
    <t>23/0002054</t>
  </si>
  <si>
    <t>FTS23/0002054</t>
  </si>
  <si>
    <t>23/0002298</t>
  </si>
  <si>
    <t>FTS23/0002298</t>
  </si>
  <si>
    <t>GRAN BAZAR LINSUN S.L</t>
  </si>
  <si>
    <t>23/0002021</t>
  </si>
  <si>
    <t>FTS23/0002021</t>
  </si>
  <si>
    <t>CELINE INVESTMENT SL</t>
  </si>
  <si>
    <t>23/0002029</t>
  </si>
  <si>
    <t>FTS23/0002029</t>
  </si>
  <si>
    <t>AC PLAZA FORTUNA S.L</t>
  </si>
  <si>
    <t>23/0002292</t>
  </si>
  <si>
    <t>FTS23/0002292</t>
  </si>
  <si>
    <t>DRHUM MARKET S.L</t>
  </si>
  <si>
    <t>23/0002062</t>
  </si>
  <si>
    <t>FTS23/0002062</t>
  </si>
  <si>
    <t>WINNERS 23 S.L</t>
  </si>
  <si>
    <t>23/0002102</t>
  </si>
  <si>
    <t>FTS23/0002102</t>
  </si>
  <si>
    <t>MINLINMALLORCA S.L.U</t>
  </si>
  <si>
    <t>23/0002103</t>
  </si>
  <si>
    <t>FTS23/0002103</t>
  </si>
  <si>
    <t>GUAPAS DE LAS GALLETAS S.L</t>
  </si>
  <si>
    <t>23/0002108</t>
  </si>
  <si>
    <t>FTS23/0002108</t>
  </si>
  <si>
    <t>23/0002109</t>
  </si>
  <si>
    <t>FTS23/0002109</t>
  </si>
  <si>
    <t>23/0002113</t>
  </si>
  <si>
    <t>FTS23/0002113</t>
  </si>
  <si>
    <t>23/0002114</t>
  </si>
  <si>
    <t>FTS23/0002114</t>
  </si>
  <si>
    <t>23/0002115</t>
  </si>
  <si>
    <t>FTS23/0002115</t>
  </si>
  <si>
    <t>23/0002116</t>
  </si>
  <si>
    <t>FTS23/0002116</t>
  </si>
  <si>
    <t>23/0002117</t>
  </si>
  <si>
    <t>FTS23/0002117</t>
  </si>
  <si>
    <t>23/0002128</t>
  </si>
  <si>
    <t>FTS23/0002128</t>
  </si>
  <si>
    <t>GRAN BEAUTY 2020 S.L</t>
  </si>
  <si>
    <t>23/0002125</t>
  </si>
  <si>
    <t>FTS23/0002125</t>
  </si>
  <si>
    <t>GRUPO MIN HAI S.L</t>
  </si>
  <si>
    <t>23/0002140</t>
  </si>
  <si>
    <t>FTS23/0002140</t>
  </si>
  <si>
    <t>GUANGQIANG CHEN</t>
  </si>
  <si>
    <t>23/0002184</t>
  </si>
  <si>
    <t>FTS23/0002184</t>
  </si>
  <si>
    <t>23/0002215</t>
  </si>
  <si>
    <t>FTS23/0002215</t>
  </si>
  <si>
    <t>GENIAL BAZAR ORIENTAL S.L</t>
  </si>
  <si>
    <t>23/0002185</t>
  </si>
  <si>
    <t>FTS23/0002185</t>
  </si>
  <si>
    <t>HOME OLEIROS S.L</t>
  </si>
  <si>
    <t>23/0002241</t>
  </si>
  <si>
    <t>FTS23/0002241</t>
  </si>
  <si>
    <t>23/0002243</t>
  </si>
  <si>
    <t>FTS23/0002243</t>
  </si>
  <si>
    <t>TANGYUJUAN,S.L</t>
  </si>
  <si>
    <t>23/0002247</t>
  </si>
  <si>
    <t>FTS23/0002247</t>
  </si>
  <si>
    <t>23/0002282</t>
  </si>
  <si>
    <t>FTS23/0002282</t>
  </si>
  <si>
    <t>BAZAR CHINO ZHANG S.L</t>
  </si>
  <si>
    <t>23/0002250</t>
  </si>
  <si>
    <t>FTS23/0002250</t>
  </si>
  <si>
    <t>IBARCENTER 2021 S.L</t>
  </si>
  <si>
    <t>23/0002269</t>
  </si>
  <si>
    <t>FTS23/0002269</t>
  </si>
  <si>
    <t>23/0002455</t>
  </si>
  <si>
    <t>FTS23/0002455</t>
  </si>
  <si>
    <t>23/0002572</t>
  </si>
  <si>
    <t>FTS23/0002572</t>
  </si>
  <si>
    <t>TRUENO IMPORTACION S.L</t>
  </si>
  <si>
    <t>23/0002273</t>
  </si>
  <si>
    <t>FTS23/0002273</t>
  </si>
  <si>
    <t>23/0002274</t>
  </si>
  <si>
    <t>FTS23/0002274</t>
  </si>
  <si>
    <t>23/0002275</t>
  </si>
  <si>
    <t>FTS23/0002275</t>
  </si>
  <si>
    <t>23/0002276</t>
  </si>
  <si>
    <t>FTS23/0002276</t>
  </si>
  <si>
    <t>23/0002278</t>
  </si>
  <si>
    <t>FTS23/0002278</t>
  </si>
  <si>
    <t>23/0002283</t>
  </si>
  <si>
    <t>FTS23/0002283</t>
  </si>
  <si>
    <t>GRUPO ZHENG 2019 S.L</t>
  </si>
  <si>
    <t>23/0002279</t>
  </si>
  <si>
    <t>FTS23/0002279</t>
  </si>
  <si>
    <t>ALMACENES ORIENTALES,S.L</t>
  </si>
  <si>
    <t>23/0002280</t>
  </si>
  <si>
    <t>FTS23/0002280</t>
  </si>
  <si>
    <t>MAXI HIPER CHINA 2021 S.L</t>
  </si>
  <si>
    <t>23/0002284</t>
  </si>
  <si>
    <t>FTS23/0002284</t>
  </si>
  <si>
    <t>23/0002286</t>
  </si>
  <si>
    <t>FTS23/0002286</t>
  </si>
  <si>
    <t>23/0002287</t>
  </si>
  <si>
    <t>FTS23/0002287</t>
  </si>
  <si>
    <t>CHEN SHISHI YE S.L</t>
  </si>
  <si>
    <t>23/0002302</t>
  </si>
  <si>
    <t>FTS23/0002302</t>
  </si>
  <si>
    <t>SANSHENG TECNOLOGIA S.L</t>
  </si>
  <si>
    <t>23/0002306</t>
  </si>
  <si>
    <t>FTS23/0002306</t>
  </si>
  <si>
    <t xml:space="preserve"> 07/10/2023</t>
  </si>
  <si>
    <t>23/0002313</t>
  </si>
  <si>
    <t>FTS23/0002313</t>
  </si>
  <si>
    <t>HIPER MAXIMO XU S.L</t>
  </si>
  <si>
    <t>23/0002307</t>
  </si>
  <si>
    <t>FTS23/0002307</t>
  </si>
  <si>
    <t>SUN DAWEI</t>
  </si>
  <si>
    <t>23/0002309</t>
  </si>
  <si>
    <t>FTS23/0002309</t>
  </si>
  <si>
    <t>DECORHOME IDEA S.L</t>
  </si>
  <si>
    <t>23/0002375</t>
  </si>
  <si>
    <t>FTS23/0002375</t>
  </si>
  <si>
    <t>JINGDONG BAZAR S.L</t>
  </si>
  <si>
    <t>23/0002386</t>
  </si>
  <si>
    <t>FTS23/0002386</t>
  </si>
  <si>
    <t>UNION HUELVASIA S.L</t>
  </si>
  <si>
    <t>23/0002461</t>
  </si>
  <si>
    <t>FTS23/0002461</t>
  </si>
  <si>
    <t>23/0002490</t>
  </si>
  <si>
    <t>FTS23/0002490</t>
  </si>
  <si>
    <t>VICMARK 2015 S.L</t>
  </si>
  <si>
    <t>23/0002463</t>
  </si>
  <si>
    <t>FTS23/0002463</t>
  </si>
  <si>
    <t>TIENDAS LI LIN S.L</t>
  </si>
  <si>
    <t>23/0002464</t>
  </si>
  <si>
    <t>FTS23/0002464</t>
  </si>
  <si>
    <t>WINTOX S.L</t>
  </si>
  <si>
    <t>23/0002468</t>
  </si>
  <si>
    <t>FTS23/0002468</t>
  </si>
  <si>
    <t>BAZAR TORRENT S.L</t>
  </si>
  <si>
    <t>23/0002469</t>
  </si>
  <si>
    <t>FTS23/0002469</t>
  </si>
  <si>
    <t>TRES ARMONIAS,S.L.</t>
  </si>
  <si>
    <t>23/0002476</t>
  </si>
  <si>
    <t>FTS23/0002476</t>
  </si>
  <si>
    <t>MAXI CASA VIC S.L</t>
  </si>
  <si>
    <t>23/0002492</t>
  </si>
  <si>
    <t>FTS23/0002492</t>
  </si>
  <si>
    <t>TESORO HOME S.L</t>
  </si>
  <si>
    <t>23/0002499</t>
  </si>
  <si>
    <t>FTS23/0002499</t>
  </si>
  <si>
    <t>23/0002501</t>
  </si>
  <si>
    <t>FTS23/0002501</t>
  </si>
  <si>
    <t>MARKETING PRIORITY YAN S.L</t>
  </si>
  <si>
    <t>23/0002514</t>
  </si>
  <si>
    <t>FTS23/0002514</t>
  </si>
  <si>
    <t>HIPER HAN S.L</t>
  </si>
  <si>
    <t>23/0002539</t>
  </si>
  <si>
    <t>FTS23/0002539</t>
  </si>
  <si>
    <t>XIBIN YAO</t>
  </si>
  <si>
    <t>23/0002542</t>
  </si>
  <si>
    <t>FTS23/0002542</t>
  </si>
  <si>
    <t>MERCA FORTUNA S.L</t>
  </si>
  <si>
    <t>23/0002561</t>
  </si>
  <si>
    <t>FTS23/0002561</t>
  </si>
  <si>
    <t>ANDING 2022 S.L</t>
  </si>
  <si>
    <t>23/0002566</t>
  </si>
  <si>
    <t>FTS23/0002566</t>
  </si>
  <si>
    <t>JINJUAN WU</t>
  </si>
  <si>
    <t>23/0002577</t>
  </si>
  <si>
    <t>FTS23/0002577</t>
  </si>
  <si>
    <t>FEIE CHENG</t>
  </si>
  <si>
    <t>23/0001143</t>
  </si>
  <si>
    <t>FTS23/0001143</t>
  </si>
  <si>
    <t>Nro. Vtos. Pendientes de Cobro</t>
  </si>
  <si>
    <t>Pendientes de Cobro</t>
  </si>
  <si>
    <t>Total de Cobros Listados</t>
  </si>
  <si>
    <t>Total Cobros Listados</t>
  </si>
  <si>
    <t>Relación de Cobros de la Empresa</t>
  </si>
  <si>
    <t>Empresa: FUTURE TELECOM PLUS, S.L.</t>
  </si>
  <si>
    <t>Período: De 01-Ene-1999 a 31-Dic-2222</t>
  </si>
  <si>
    <t>Fecha: 13/11/2023</t>
  </si>
  <si>
    <t>Orden</t>
  </si>
  <si>
    <t>Cta. Pago</t>
  </si>
  <si>
    <t>UNICO STAR EUROPA,S.L.</t>
  </si>
  <si>
    <t xml:space="preserve"> 30/12/2022</t>
  </si>
  <si>
    <t>S/FACTURA</t>
  </si>
  <si>
    <t xml:space="preserve"> 01/01/2023</t>
  </si>
  <si>
    <t>Nro. Total Pagos Proveedor</t>
  </si>
  <si>
    <t>Importe Total Proveedor</t>
  </si>
  <si>
    <t>AT LA ESPADA, S.L.</t>
  </si>
  <si>
    <t>AT LA ESPADA</t>
  </si>
  <si>
    <t xml:space="preserve">      R441</t>
  </si>
  <si>
    <t xml:space="preserve"> 30/09/2023</t>
  </si>
  <si>
    <t xml:space="preserve"> 01/10/2023</t>
  </si>
  <si>
    <t>FUZHOU USLINK</t>
  </si>
  <si>
    <t xml:space="preserve">    VARIAS</t>
  </si>
  <si>
    <t xml:space="preserve"> 01/07/2023</t>
  </si>
  <si>
    <t xml:space="preserve">  230602-1</t>
  </si>
  <si>
    <t xml:space="preserve">  230604-2</t>
  </si>
  <si>
    <t xml:space="preserve">  230607-1</t>
  </si>
  <si>
    <t xml:space="preserve">  230606-1</t>
  </si>
  <si>
    <t xml:space="preserve">  230608-1</t>
  </si>
  <si>
    <t xml:space="preserve"> 24/07/2023</t>
  </si>
  <si>
    <t xml:space="preserve">  230704-2</t>
  </si>
  <si>
    <t xml:space="preserve"> 25/08/2023</t>
  </si>
  <si>
    <t xml:space="preserve">  230604-3</t>
  </si>
  <si>
    <t xml:space="preserve"> 10/09/2023</t>
  </si>
  <si>
    <t xml:space="preserve">  230807-2</t>
  </si>
  <si>
    <t xml:space="preserve">  230805-2</t>
  </si>
  <si>
    <t>HK USLINK TRADING</t>
  </si>
  <si>
    <t xml:space="preserve">  220902-5</t>
  </si>
  <si>
    <t xml:space="preserve">  230403-1</t>
  </si>
  <si>
    <t xml:space="preserve"> 06/05/2023</t>
  </si>
  <si>
    <t xml:space="preserve">  230504-1</t>
  </si>
  <si>
    <t xml:space="preserve"> 24/06/2023</t>
  </si>
  <si>
    <t xml:space="preserve">  230601-1</t>
  </si>
  <si>
    <t xml:space="preserve">  230604-1</t>
  </si>
  <si>
    <t xml:space="preserve">  230603-1</t>
  </si>
  <si>
    <t xml:space="preserve"> 13/07/2023</t>
  </si>
  <si>
    <t xml:space="preserve">  230701-1</t>
  </si>
  <si>
    <t xml:space="preserve">  230704-1</t>
  </si>
  <si>
    <t xml:space="preserve">  230801-1</t>
  </si>
  <si>
    <t xml:space="preserve">  230805-1</t>
  </si>
  <si>
    <t xml:space="preserve">  230807-1</t>
  </si>
  <si>
    <t>WINNER GESTORES, S.L.</t>
  </si>
  <si>
    <t xml:space="preserve"> 15/11/2023</t>
  </si>
  <si>
    <t>WINNER GESTORES</t>
  </si>
  <si>
    <t>XIAOBIN LIN</t>
  </si>
  <si>
    <t>UNICO STAR</t>
  </si>
  <si>
    <t>AYT EXPRESS, S.L.</t>
  </si>
  <si>
    <t xml:space="preserve">     ES038</t>
  </si>
  <si>
    <t>AYT EXPRESS</t>
  </si>
  <si>
    <t xml:space="preserve">     ES044</t>
  </si>
  <si>
    <t>Nro. Vtos. Pendientes de Pago</t>
  </si>
  <si>
    <t>Pendientes de Pago</t>
  </si>
  <si>
    <t>Total de Pagos Listados</t>
  </si>
  <si>
    <t>Total Pagos Listados</t>
  </si>
  <si>
    <t>Relación de Pagos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</si>
</sst>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1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5BAC-A592-4058-9521-6EDB0156A25A}">
  <sheetPr>
    <pageSetUpPr fitToPage="1"/>
  </sheetPr>
  <dimension ref="A1:L100"/>
  <sheetViews>
    <sheetView tabSelected="1" workbookViewId="0">
      <selection activeCell="H18" sqref="H18"/>
    </sheetView>
  </sheetViews>
  <sheetFormatPr baseColWidth="10" defaultRowHeight="14.4" x14ac:dyDescent="0.3"/>
  <cols>
    <col min="1" max="1" width="10" bestFit="1" customWidth="1"/>
    <col min="2" max="2" width="22.77734375" bestFit="1" customWidth="1"/>
    <col min="3" max="3" width="11" bestFit="1" customWidth="1"/>
    <col min="4" max="4" width="10.5546875" bestFit="1" customWidth="1"/>
    <col min="5" max="5" width="11" bestFit="1" customWidth="1"/>
    <col min="6" max="6" width="4" bestFit="1" customWidth="1"/>
    <col min="7" max="7" width="25.77734375" bestFit="1" customWidth="1"/>
    <col min="8" max="8" width="5.21875" bestFit="1" customWidth="1"/>
    <col min="9" max="9" width="21.88671875" bestFit="1" customWidth="1"/>
    <col min="10" max="10" width="11.6640625" bestFit="1" customWidth="1"/>
    <col min="11" max="11" width="7.44140625" bestFit="1" customWidth="1"/>
    <col min="12" max="12" width="28.33203125" bestFit="1" customWidth="1"/>
  </cols>
  <sheetData>
    <row r="1" spans="1:12" ht="22.8" x14ac:dyDescent="0.4">
      <c r="A1" s="14" t="s">
        <v>1874</v>
      </c>
    </row>
    <row r="3" spans="1:12" x14ac:dyDescent="0.3">
      <c r="A3" s="4" t="s">
        <v>1815</v>
      </c>
    </row>
    <row r="4" spans="1:12" x14ac:dyDescent="0.3">
      <c r="A4" s="4" t="s">
        <v>1816</v>
      </c>
    </row>
    <row r="5" spans="1:12" x14ac:dyDescent="0.3">
      <c r="A5" s="4" t="s">
        <v>1817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1818</v>
      </c>
      <c r="J7" s="3" t="s">
        <v>9</v>
      </c>
      <c r="K7" s="2" t="s">
        <v>10</v>
      </c>
      <c r="L7" s="2" t="s">
        <v>1819</v>
      </c>
    </row>
    <row r="8" spans="1:12" ht="15" thickTop="1" x14ac:dyDescent="0.3"/>
    <row r="9" spans="1:12" x14ac:dyDescent="0.3">
      <c r="A9" s="5">
        <v>400000001</v>
      </c>
      <c r="B9" s="5" t="s">
        <v>1820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1821</v>
      </c>
      <c r="D10" s="7">
        <v>2750</v>
      </c>
      <c r="E10" s="7" t="s">
        <v>1821</v>
      </c>
      <c r="F10" s="8">
        <v>1</v>
      </c>
      <c r="G10" s="7" t="s">
        <v>1822</v>
      </c>
      <c r="H10" s="9"/>
      <c r="I10" s="7"/>
      <c r="J10" s="10">
        <v>74740</v>
      </c>
      <c r="K10" s="7" t="s">
        <v>16</v>
      </c>
      <c r="L10" s="7" t="s">
        <v>101</v>
      </c>
    </row>
    <row r="11" spans="1:12" x14ac:dyDescent="0.3">
      <c r="C11" s="7" t="s">
        <v>1823</v>
      </c>
      <c r="D11" s="7"/>
      <c r="E11" s="7" t="s">
        <v>1823</v>
      </c>
      <c r="F11" s="8">
        <v>1</v>
      </c>
      <c r="G11" s="7" t="s">
        <v>951</v>
      </c>
      <c r="H11" s="9"/>
      <c r="I11" s="7"/>
      <c r="J11" s="10">
        <v>9491.5400000000009</v>
      </c>
      <c r="K11" s="7" t="s">
        <v>16</v>
      </c>
      <c r="L11" s="7" t="s">
        <v>101</v>
      </c>
    </row>
    <row r="12" spans="1:12" x14ac:dyDescent="0.3">
      <c r="C12" s="7" t="s">
        <v>750</v>
      </c>
      <c r="D12" s="7">
        <v>230000196</v>
      </c>
      <c r="E12" s="7" t="s">
        <v>750</v>
      </c>
      <c r="F12" s="8">
        <v>1</v>
      </c>
      <c r="G12" s="7" t="s">
        <v>951</v>
      </c>
      <c r="H12" s="9"/>
      <c r="I12" s="7"/>
      <c r="J12" s="10">
        <v>66970.080000000002</v>
      </c>
      <c r="K12" s="7" t="s">
        <v>16</v>
      </c>
      <c r="L12" s="7" t="s">
        <v>101</v>
      </c>
    </row>
    <row r="14" spans="1:12" x14ac:dyDescent="0.3">
      <c r="G14" s="11" t="s">
        <v>1824</v>
      </c>
      <c r="H14" s="12">
        <f>+COUNTIF(K10:K12,"=Pte.")</f>
        <v>3</v>
      </c>
      <c r="I14" s="11" t="s">
        <v>1825</v>
      </c>
      <c r="J14" s="13">
        <f>+SUMIF(K10:K12,"=Pte.",J10:J12)</f>
        <v>151201.62</v>
      </c>
    </row>
    <row r="16" spans="1:12" x14ac:dyDescent="0.3">
      <c r="A16" s="5">
        <v>400000002</v>
      </c>
      <c r="B16" s="5" t="s">
        <v>1826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3:12" x14ac:dyDescent="0.3">
      <c r="C17" s="7" t="s">
        <v>606</v>
      </c>
      <c r="D17" s="7">
        <v>3425</v>
      </c>
      <c r="E17" s="7" t="s">
        <v>606</v>
      </c>
      <c r="F17" s="8">
        <v>1</v>
      </c>
      <c r="G17" s="7" t="s">
        <v>1827</v>
      </c>
      <c r="H17" s="9"/>
      <c r="I17" s="7"/>
      <c r="J17" s="10">
        <v>435.6</v>
      </c>
      <c r="K17" s="7" t="s">
        <v>16</v>
      </c>
      <c r="L17" s="7" t="s">
        <v>101</v>
      </c>
    </row>
    <row r="18" spans="3:12" x14ac:dyDescent="0.3">
      <c r="C18" s="7" t="s">
        <v>606</v>
      </c>
      <c r="D18" s="7">
        <v>3427</v>
      </c>
      <c r="E18" s="7" t="s">
        <v>606</v>
      </c>
      <c r="F18" s="8">
        <v>1</v>
      </c>
      <c r="G18" s="7" t="s">
        <v>1827</v>
      </c>
      <c r="H18" s="9"/>
      <c r="I18" s="7"/>
      <c r="J18" s="10">
        <v>6472.8</v>
      </c>
      <c r="K18" s="7" t="s">
        <v>16</v>
      </c>
      <c r="L18" s="7" t="s">
        <v>101</v>
      </c>
    </row>
    <row r="19" spans="3:12" x14ac:dyDescent="0.3">
      <c r="C19" s="7" t="s">
        <v>606</v>
      </c>
      <c r="D19" s="7">
        <v>3438</v>
      </c>
      <c r="E19" s="7" t="s">
        <v>606</v>
      </c>
      <c r="F19" s="8">
        <v>1</v>
      </c>
      <c r="G19" s="7" t="s">
        <v>1827</v>
      </c>
      <c r="H19" s="9"/>
      <c r="I19" s="7"/>
      <c r="J19" s="10">
        <v>4680.29</v>
      </c>
      <c r="K19" s="7" t="s">
        <v>16</v>
      </c>
      <c r="L19" s="7" t="s">
        <v>101</v>
      </c>
    </row>
    <row r="20" spans="3:12" x14ac:dyDescent="0.3">
      <c r="C20" s="7" t="s">
        <v>606</v>
      </c>
      <c r="D20" s="7">
        <v>3439</v>
      </c>
      <c r="E20" s="7" t="s">
        <v>606</v>
      </c>
      <c r="F20" s="8">
        <v>1</v>
      </c>
      <c r="G20" s="7" t="s">
        <v>1827</v>
      </c>
      <c r="H20" s="9"/>
      <c r="I20" s="7"/>
      <c r="J20" s="10">
        <v>14529.52</v>
      </c>
      <c r="K20" s="7" t="s">
        <v>16</v>
      </c>
      <c r="L20" s="7" t="s">
        <v>101</v>
      </c>
    </row>
    <row r="21" spans="3:12" x14ac:dyDescent="0.3">
      <c r="C21" s="7" t="s">
        <v>606</v>
      </c>
      <c r="D21" s="7">
        <v>3440</v>
      </c>
      <c r="E21" s="7" t="s">
        <v>606</v>
      </c>
      <c r="F21" s="8">
        <v>1</v>
      </c>
      <c r="G21" s="7" t="s">
        <v>1827</v>
      </c>
      <c r="H21" s="9"/>
      <c r="I21" s="7"/>
      <c r="J21" s="10">
        <v>3586.96</v>
      </c>
      <c r="K21" s="7" t="s">
        <v>16</v>
      </c>
      <c r="L21" s="7" t="s">
        <v>101</v>
      </c>
    </row>
    <row r="22" spans="3:12" x14ac:dyDescent="0.3">
      <c r="C22" s="7" t="s">
        <v>606</v>
      </c>
      <c r="D22" s="7">
        <v>3445</v>
      </c>
      <c r="E22" s="7" t="s">
        <v>606</v>
      </c>
      <c r="F22" s="8">
        <v>1</v>
      </c>
      <c r="G22" s="7" t="s">
        <v>1827</v>
      </c>
      <c r="H22" s="9"/>
      <c r="I22" s="7"/>
      <c r="J22" s="10">
        <v>90</v>
      </c>
      <c r="K22" s="7" t="s">
        <v>16</v>
      </c>
      <c r="L22" s="7" t="s">
        <v>101</v>
      </c>
    </row>
    <row r="23" spans="3:12" x14ac:dyDescent="0.3">
      <c r="C23" s="7" t="s">
        <v>606</v>
      </c>
      <c r="D23" s="7">
        <v>3484</v>
      </c>
      <c r="E23" s="7" t="s">
        <v>606</v>
      </c>
      <c r="F23" s="8">
        <v>1</v>
      </c>
      <c r="G23" s="7" t="s">
        <v>1827</v>
      </c>
      <c r="H23" s="9"/>
      <c r="I23" s="7"/>
      <c r="J23" s="10">
        <v>326.7</v>
      </c>
      <c r="K23" s="7" t="s">
        <v>16</v>
      </c>
      <c r="L23" s="7" t="s">
        <v>101</v>
      </c>
    </row>
    <row r="24" spans="3:12" x14ac:dyDescent="0.3">
      <c r="C24" s="7" t="s">
        <v>606</v>
      </c>
      <c r="D24" s="7">
        <v>3496</v>
      </c>
      <c r="E24" s="7" t="s">
        <v>606</v>
      </c>
      <c r="F24" s="8">
        <v>1</v>
      </c>
      <c r="G24" s="7" t="s">
        <v>1827</v>
      </c>
      <c r="H24" s="9"/>
      <c r="I24" s="7"/>
      <c r="J24" s="10">
        <v>338.8</v>
      </c>
      <c r="K24" s="7" t="s">
        <v>16</v>
      </c>
      <c r="L24" s="7" t="s">
        <v>101</v>
      </c>
    </row>
    <row r="25" spans="3:12" x14ac:dyDescent="0.3">
      <c r="C25" s="7" t="s">
        <v>740</v>
      </c>
      <c r="D25" s="7" t="s">
        <v>1828</v>
      </c>
      <c r="E25" s="7" t="s">
        <v>740</v>
      </c>
      <c r="F25" s="8">
        <v>35</v>
      </c>
      <c r="G25" s="7" t="s">
        <v>1827</v>
      </c>
      <c r="H25" s="9"/>
      <c r="I25" s="7"/>
      <c r="J25" s="10">
        <v>-2013.47</v>
      </c>
      <c r="K25" s="7" t="s">
        <v>16</v>
      </c>
      <c r="L25" s="7" t="s">
        <v>101</v>
      </c>
    </row>
    <row r="26" spans="3:12" x14ac:dyDescent="0.3">
      <c r="C26" s="7" t="s">
        <v>740</v>
      </c>
      <c r="D26" s="7" t="s">
        <v>1828</v>
      </c>
      <c r="E26" s="7" t="s">
        <v>740</v>
      </c>
      <c r="F26" s="8">
        <v>1</v>
      </c>
      <c r="G26" s="7" t="s">
        <v>1827</v>
      </c>
      <c r="H26" s="9"/>
      <c r="I26" s="7"/>
      <c r="J26" s="10">
        <v>-1463.89</v>
      </c>
      <c r="K26" s="7" t="s">
        <v>16</v>
      </c>
      <c r="L26" s="7" t="s">
        <v>101</v>
      </c>
    </row>
    <row r="27" spans="3:12" x14ac:dyDescent="0.3">
      <c r="C27" s="7" t="s">
        <v>536</v>
      </c>
      <c r="D27" s="7">
        <v>3548</v>
      </c>
      <c r="E27" s="7" t="s">
        <v>536</v>
      </c>
      <c r="F27" s="8">
        <v>1</v>
      </c>
      <c r="G27" s="7" t="s">
        <v>1827</v>
      </c>
      <c r="H27" s="9"/>
      <c r="I27" s="7"/>
      <c r="J27" s="10">
        <v>135</v>
      </c>
      <c r="K27" s="7" t="s">
        <v>16</v>
      </c>
      <c r="L27" s="7" t="s">
        <v>101</v>
      </c>
    </row>
    <row r="28" spans="3:12" x14ac:dyDescent="0.3">
      <c r="C28" s="7" t="s">
        <v>536</v>
      </c>
      <c r="D28" s="7">
        <v>3550</v>
      </c>
      <c r="E28" s="7" t="s">
        <v>536</v>
      </c>
      <c r="F28" s="8">
        <v>1</v>
      </c>
      <c r="G28" s="7" t="s">
        <v>1827</v>
      </c>
      <c r="H28" s="9"/>
      <c r="I28" s="7"/>
      <c r="J28" s="10">
        <v>90</v>
      </c>
      <c r="K28" s="7" t="s">
        <v>16</v>
      </c>
      <c r="L28" s="7" t="s">
        <v>101</v>
      </c>
    </row>
    <row r="29" spans="3:12" x14ac:dyDescent="0.3">
      <c r="C29" s="7" t="s">
        <v>1040</v>
      </c>
      <c r="D29" s="7">
        <v>3760</v>
      </c>
      <c r="E29" s="7" t="s">
        <v>1040</v>
      </c>
      <c r="F29" s="8">
        <v>1</v>
      </c>
      <c r="G29" s="7" t="s">
        <v>1827</v>
      </c>
      <c r="H29" s="9"/>
      <c r="I29" s="7"/>
      <c r="J29" s="10">
        <v>4382.38</v>
      </c>
      <c r="K29" s="7" t="s">
        <v>16</v>
      </c>
      <c r="L29" s="7" t="s">
        <v>101</v>
      </c>
    </row>
    <row r="30" spans="3:12" x14ac:dyDescent="0.3">
      <c r="C30" s="7" t="s">
        <v>325</v>
      </c>
      <c r="D30" s="7">
        <v>3802</v>
      </c>
      <c r="E30" s="7" t="s">
        <v>325</v>
      </c>
      <c r="F30" s="8">
        <v>1</v>
      </c>
      <c r="G30" s="7" t="s">
        <v>1827</v>
      </c>
      <c r="H30" s="9"/>
      <c r="I30" s="7"/>
      <c r="J30" s="10">
        <v>4304.25</v>
      </c>
      <c r="K30" s="7" t="s">
        <v>16</v>
      </c>
      <c r="L30" s="7" t="s">
        <v>101</v>
      </c>
    </row>
    <row r="31" spans="3:12" x14ac:dyDescent="0.3">
      <c r="C31" s="7" t="s">
        <v>385</v>
      </c>
      <c r="D31" s="7">
        <v>3856</v>
      </c>
      <c r="E31" s="7" t="s">
        <v>385</v>
      </c>
      <c r="F31" s="8">
        <v>1</v>
      </c>
      <c r="G31" s="7" t="s">
        <v>1827</v>
      </c>
      <c r="H31" s="9"/>
      <c r="I31" s="7"/>
      <c r="J31" s="10">
        <v>45</v>
      </c>
      <c r="K31" s="7" t="s">
        <v>16</v>
      </c>
      <c r="L31" s="7" t="s">
        <v>101</v>
      </c>
    </row>
    <row r="32" spans="3:12" x14ac:dyDescent="0.3">
      <c r="C32" s="7" t="s">
        <v>1829</v>
      </c>
      <c r="D32" s="7">
        <v>3880</v>
      </c>
      <c r="E32" s="7" t="s">
        <v>1829</v>
      </c>
      <c r="F32" s="8">
        <v>1</v>
      </c>
      <c r="G32" s="7" t="s">
        <v>1827</v>
      </c>
      <c r="H32" s="9"/>
      <c r="I32" s="7"/>
      <c r="J32" s="10">
        <v>13721.15</v>
      </c>
      <c r="K32" s="7" t="s">
        <v>16</v>
      </c>
      <c r="L32" s="7" t="s">
        <v>101</v>
      </c>
    </row>
    <row r="33" spans="1:12" x14ac:dyDescent="0.3">
      <c r="C33" s="7" t="s">
        <v>1830</v>
      </c>
      <c r="D33" s="7">
        <v>3238</v>
      </c>
      <c r="E33" s="7" t="s">
        <v>1830</v>
      </c>
      <c r="F33" s="8">
        <v>1</v>
      </c>
      <c r="G33" s="7" t="s">
        <v>1827</v>
      </c>
      <c r="H33" s="9"/>
      <c r="I33" s="7"/>
      <c r="J33" s="10">
        <v>20742.259999999998</v>
      </c>
      <c r="K33" s="7" t="s">
        <v>16</v>
      </c>
      <c r="L33" s="7" t="s">
        <v>101</v>
      </c>
    </row>
    <row r="34" spans="1:12" x14ac:dyDescent="0.3">
      <c r="C34" s="7" t="s">
        <v>1830</v>
      </c>
      <c r="D34" s="7">
        <v>3239</v>
      </c>
      <c r="E34" s="7" t="s">
        <v>1830</v>
      </c>
      <c r="F34" s="8">
        <v>1</v>
      </c>
      <c r="G34" s="7" t="s">
        <v>1827</v>
      </c>
      <c r="H34" s="9"/>
      <c r="I34" s="7"/>
      <c r="J34" s="10">
        <v>4542.54</v>
      </c>
      <c r="K34" s="7" t="s">
        <v>16</v>
      </c>
      <c r="L34" s="7" t="s">
        <v>101</v>
      </c>
    </row>
    <row r="35" spans="1:12" x14ac:dyDescent="0.3">
      <c r="C35" s="7" t="s">
        <v>1830</v>
      </c>
      <c r="D35" s="7">
        <v>3758</v>
      </c>
      <c r="E35" s="7" t="s">
        <v>1830</v>
      </c>
      <c r="F35" s="8">
        <v>1</v>
      </c>
      <c r="G35" s="7" t="s">
        <v>1827</v>
      </c>
      <c r="H35" s="9"/>
      <c r="I35" s="7"/>
      <c r="J35" s="10">
        <v>9278.64</v>
      </c>
      <c r="K35" s="7" t="s">
        <v>16</v>
      </c>
      <c r="L35" s="7" t="s">
        <v>101</v>
      </c>
    </row>
    <row r="36" spans="1:12" x14ac:dyDescent="0.3">
      <c r="C36" s="7" t="s">
        <v>1830</v>
      </c>
      <c r="D36" s="7">
        <v>3759</v>
      </c>
      <c r="E36" s="7" t="s">
        <v>1830</v>
      </c>
      <c r="F36" s="8">
        <v>1</v>
      </c>
      <c r="G36" s="7" t="s">
        <v>1827</v>
      </c>
      <c r="H36" s="9"/>
      <c r="I36" s="7"/>
      <c r="J36" s="10">
        <v>13399.51</v>
      </c>
      <c r="K36" s="7" t="s">
        <v>16</v>
      </c>
      <c r="L36" s="7" t="s">
        <v>101</v>
      </c>
    </row>
    <row r="38" spans="1:12" x14ac:dyDescent="0.3">
      <c r="G38" s="11" t="s">
        <v>1824</v>
      </c>
      <c r="H38" s="12">
        <f>+COUNTIF(K17:K36,"=Pte.")</f>
        <v>20</v>
      </c>
      <c r="I38" s="11" t="s">
        <v>1825</v>
      </c>
      <c r="J38" s="13">
        <f>+SUMIF(K17:K36,"=Pte.",J17:J36)</f>
        <v>97624.04</v>
      </c>
    </row>
    <row r="40" spans="1:12" x14ac:dyDescent="0.3">
      <c r="A40" s="5">
        <v>400000003</v>
      </c>
      <c r="B40" s="5" t="s">
        <v>1831</v>
      </c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3">
      <c r="C41" s="7" t="s">
        <v>483</v>
      </c>
      <c r="D41" s="7" t="s">
        <v>1832</v>
      </c>
      <c r="E41" s="7" t="s">
        <v>483</v>
      </c>
      <c r="F41" s="8">
        <v>1</v>
      </c>
      <c r="G41" s="7" t="s">
        <v>1831</v>
      </c>
      <c r="H41" s="9"/>
      <c r="I41" s="7"/>
      <c r="J41" s="10">
        <v>12981.1</v>
      </c>
      <c r="K41" s="7" t="s">
        <v>16</v>
      </c>
      <c r="L41" s="7" t="s">
        <v>101</v>
      </c>
    </row>
    <row r="42" spans="1:12" x14ac:dyDescent="0.3">
      <c r="C42" s="7" t="s">
        <v>1833</v>
      </c>
      <c r="D42" s="7" t="s">
        <v>1834</v>
      </c>
      <c r="E42" s="7" t="s">
        <v>1833</v>
      </c>
      <c r="F42" s="8">
        <v>1</v>
      </c>
      <c r="G42" s="7" t="s">
        <v>1831</v>
      </c>
      <c r="H42" s="9"/>
      <c r="I42" s="7"/>
      <c r="J42" s="10">
        <v>27735.43</v>
      </c>
      <c r="K42" s="7" t="s">
        <v>16</v>
      </c>
      <c r="L42" s="7" t="s">
        <v>101</v>
      </c>
    </row>
    <row r="43" spans="1:12" x14ac:dyDescent="0.3">
      <c r="C43" s="7" t="s">
        <v>648</v>
      </c>
      <c r="D43" s="7" t="s">
        <v>1835</v>
      </c>
      <c r="E43" s="7" t="s">
        <v>648</v>
      </c>
      <c r="F43" s="8">
        <v>1</v>
      </c>
      <c r="G43" s="7" t="s">
        <v>1831</v>
      </c>
      <c r="H43" s="9"/>
      <c r="I43" s="7"/>
      <c r="J43" s="10">
        <v>38135.660000000003</v>
      </c>
      <c r="K43" s="7" t="s">
        <v>16</v>
      </c>
      <c r="L43" s="7" t="s">
        <v>101</v>
      </c>
    </row>
    <row r="44" spans="1:12" x14ac:dyDescent="0.3">
      <c r="C44" s="7" t="s">
        <v>1480</v>
      </c>
      <c r="D44" s="7" t="s">
        <v>1836</v>
      </c>
      <c r="E44" s="7" t="s">
        <v>1480</v>
      </c>
      <c r="F44" s="8">
        <v>1</v>
      </c>
      <c r="G44" s="7" t="s">
        <v>1831</v>
      </c>
      <c r="H44" s="9"/>
      <c r="I44" s="7"/>
      <c r="J44" s="10">
        <v>28317.23</v>
      </c>
      <c r="K44" s="7" t="s">
        <v>16</v>
      </c>
      <c r="L44" s="7" t="s">
        <v>101</v>
      </c>
    </row>
    <row r="45" spans="1:12" x14ac:dyDescent="0.3">
      <c r="C45" s="7" t="s">
        <v>675</v>
      </c>
      <c r="D45" s="7" t="s">
        <v>1837</v>
      </c>
      <c r="E45" s="7" t="s">
        <v>675</v>
      </c>
      <c r="F45" s="8">
        <v>1</v>
      </c>
      <c r="G45" s="7" t="s">
        <v>1831</v>
      </c>
      <c r="H45" s="9"/>
      <c r="I45" s="7"/>
      <c r="J45" s="10">
        <v>36130.269999999997</v>
      </c>
      <c r="K45" s="7" t="s">
        <v>16</v>
      </c>
      <c r="L45" s="7" t="s">
        <v>101</v>
      </c>
    </row>
    <row r="46" spans="1:12" x14ac:dyDescent="0.3">
      <c r="C46" s="7" t="s">
        <v>675</v>
      </c>
      <c r="D46" s="7" t="s">
        <v>1838</v>
      </c>
      <c r="E46" s="7" t="s">
        <v>675</v>
      </c>
      <c r="F46" s="8">
        <v>1</v>
      </c>
      <c r="G46" s="7" t="s">
        <v>1831</v>
      </c>
      <c r="H46" s="9"/>
      <c r="I46" s="7"/>
      <c r="J46" s="10">
        <v>42742.55</v>
      </c>
      <c r="K46" s="7" t="s">
        <v>16</v>
      </c>
      <c r="L46" s="7" t="s">
        <v>101</v>
      </c>
    </row>
    <row r="47" spans="1:12" x14ac:dyDescent="0.3">
      <c r="C47" s="7" t="s">
        <v>1839</v>
      </c>
      <c r="D47" s="7" t="s">
        <v>1840</v>
      </c>
      <c r="E47" s="7" t="s">
        <v>1839</v>
      </c>
      <c r="F47" s="8">
        <v>1</v>
      </c>
      <c r="G47" s="7" t="s">
        <v>1831</v>
      </c>
      <c r="H47" s="9"/>
      <c r="I47" s="7"/>
      <c r="J47" s="10">
        <v>20815.900000000001</v>
      </c>
      <c r="K47" s="7" t="s">
        <v>16</v>
      </c>
      <c r="L47" s="7" t="s">
        <v>101</v>
      </c>
    </row>
    <row r="48" spans="1:12" x14ac:dyDescent="0.3">
      <c r="C48" s="7" t="s">
        <v>1841</v>
      </c>
      <c r="D48" s="7" t="s">
        <v>1842</v>
      </c>
      <c r="E48" s="7" t="s">
        <v>1841</v>
      </c>
      <c r="F48" s="8">
        <v>1</v>
      </c>
      <c r="G48" s="7" t="s">
        <v>1831</v>
      </c>
      <c r="H48" s="9"/>
      <c r="I48" s="7"/>
      <c r="J48" s="10">
        <v>1760.54</v>
      </c>
      <c r="K48" s="7" t="s">
        <v>16</v>
      </c>
      <c r="L48" s="7" t="s">
        <v>101</v>
      </c>
    </row>
    <row r="49" spans="1:12" x14ac:dyDescent="0.3">
      <c r="C49" s="7" t="s">
        <v>1843</v>
      </c>
      <c r="D49" s="7" t="s">
        <v>1844</v>
      </c>
      <c r="E49" s="7" t="s">
        <v>1843</v>
      </c>
      <c r="F49" s="8">
        <v>1</v>
      </c>
      <c r="G49" s="7" t="s">
        <v>1831</v>
      </c>
      <c r="H49" s="9"/>
      <c r="I49" s="7"/>
      <c r="J49" s="10">
        <v>76164.179999999993</v>
      </c>
      <c r="K49" s="7" t="s">
        <v>16</v>
      </c>
      <c r="L49" s="7" t="s">
        <v>101</v>
      </c>
    </row>
    <row r="50" spans="1:12" x14ac:dyDescent="0.3">
      <c r="C50" s="7" t="s">
        <v>1040</v>
      </c>
      <c r="D50" s="7" t="s">
        <v>1845</v>
      </c>
      <c r="E50" s="7" t="s">
        <v>1040</v>
      </c>
      <c r="F50" s="8">
        <v>1</v>
      </c>
      <c r="G50" s="7" t="s">
        <v>1831</v>
      </c>
      <c r="H50" s="9"/>
      <c r="I50" s="7"/>
      <c r="J50" s="10">
        <v>56886.77</v>
      </c>
      <c r="K50" s="7" t="s">
        <v>16</v>
      </c>
      <c r="L50" s="7" t="s">
        <v>101</v>
      </c>
    </row>
    <row r="52" spans="1:12" x14ac:dyDescent="0.3">
      <c r="G52" s="11" t="s">
        <v>1824</v>
      </c>
      <c r="H52" s="12">
        <f>+COUNTIF(K41:K50,"=Pte.")</f>
        <v>10</v>
      </c>
      <c r="I52" s="11" t="s">
        <v>1825</v>
      </c>
      <c r="J52" s="13">
        <f>+SUMIF(K41:K50,"=Pte.",J41:J50)</f>
        <v>341669.63</v>
      </c>
    </row>
    <row r="54" spans="1:12" x14ac:dyDescent="0.3">
      <c r="A54" s="5">
        <v>400000004</v>
      </c>
      <c r="B54" s="5" t="s">
        <v>1846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3">
      <c r="C55" s="7" t="s">
        <v>99</v>
      </c>
      <c r="D55" s="7" t="s">
        <v>1847</v>
      </c>
      <c r="E55" s="7" t="s">
        <v>99</v>
      </c>
      <c r="F55" s="8">
        <v>1</v>
      </c>
      <c r="G55" s="7" t="s">
        <v>1846</v>
      </c>
      <c r="H55" s="9"/>
      <c r="I55" s="7"/>
      <c r="J55" s="10">
        <v>63893.51</v>
      </c>
      <c r="K55" s="7" t="s">
        <v>16</v>
      </c>
      <c r="L55" s="7" t="s">
        <v>101</v>
      </c>
    </row>
    <row r="56" spans="1:12" x14ac:dyDescent="0.3">
      <c r="C56" s="7" t="s">
        <v>517</v>
      </c>
      <c r="D56" s="7">
        <v>230402</v>
      </c>
      <c r="E56" s="7" t="s">
        <v>517</v>
      </c>
      <c r="F56" s="8">
        <v>1</v>
      </c>
      <c r="G56" s="7" t="s">
        <v>1846</v>
      </c>
      <c r="H56" s="9"/>
      <c r="I56" s="7"/>
      <c r="J56" s="10">
        <v>5513.7</v>
      </c>
      <c r="K56" s="7" t="s">
        <v>16</v>
      </c>
      <c r="L56" s="7" t="s">
        <v>101</v>
      </c>
    </row>
    <row r="57" spans="1:12" x14ac:dyDescent="0.3">
      <c r="C57" s="7" t="s">
        <v>996</v>
      </c>
      <c r="D57" s="7" t="s">
        <v>1848</v>
      </c>
      <c r="E57" s="7" t="s">
        <v>996</v>
      </c>
      <c r="F57" s="8">
        <v>1</v>
      </c>
      <c r="G57" s="7" t="s">
        <v>1846</v>
      </c>
      <c r="H57" s="9"/>
      <c r="I57" s="7"/>
      <c r="J57" s="10">
        <v>29400.68</v>
      </c>
      <c r="K57" s="7" t="s">
        <v>16</v>
      </c>
      <c r="L57" s="7" t="s">
        <v>101</v>
      </c>
    </row>
    <row r="58" spans="1:12" x14ac:dyDescent="0.3">
      <c r="C58" s="7" t="s">
        <v>1849</v>
      </c>
      <c r="D58" s="7">
        <v>230408</v>
      </c>
      <c r="E58" s="7" t="s">
        <v>1849</v>
      </c>
      <c r="F58" s="8">
        <v>1</v>
      </c>
      <c r="G58" s="7" t="s">
        <v>1846</v>
      </c>
      <c r="H58" s="9"/>
      <c r="I58" s="7"/>
      <c r="J58" s="10">
        <v>91779.15</v>
      </c>
      <c r="K58" s="7" t="s">
        <v>16</v>
      </c>
      <c r="L58" s="7" t="s">
        <v>101</v>
      </c>
    </row>
    <row r="59" spans="1:12" x14ac:dyDescent="0.3">
      <c r="C59" s="7" t="s">
        <v>872</v>
      </c>
      <c r="D59" s="7">
        <v>230404</v>
      </c>
      <c r="E59" s="7" t="s">
        <v>872</v>
      </c>
      <c r="F59" s="8">
        <v>2</v>
      </c>
      <c r="G59" s="7" t="s">
        <v>1846</v>
      </c>
      <c r="H59" s="9"/>
      <c r="I59" s="7"/>
      <c r="J59" s="10">
        <v>54206.52</v>
      </c>
      <c r="K59" s="7" t="s">
        <v>16</v>
      </c>
      <c r="L59" s="7" t="s">
        <v>101</v>
      </c>
    </row>
    <row r="60" spans="1:12" x14ac:dyDescent="0.3">
      <c r="C60" s="7" t="s">
        <v>89</v>
      </c>
      <c r="D60" s="7" t="s">
        <v>1850</v>
      </c>
      <c r="E60" s="7" t="s">
        <v>89</v>
      </c>
      <c r="F60" s="8">
        <v>1</v>
      </c>
      <c r="G60" s="7" t="s">
        <v>1846</v>
      </c>
      <c r="H60" s="9"/>
      <c r="I60" s="7"/>
      <c r="J60" s="10">
        <v>84568.51</v>
      </c>
      <c r="K60" s="7" t="s">
        <v>16</v>
      </c>
      <c r="L60" s="7" t="s">
        <v>101</v>
      </c>
    </row>
    <row r="61" spans="1:12" x14ac:dyDescent="0.3">
      <c r="C61" s="7" t="s">
        <v>1412</v>
      </c>
      <c r="D61" s="7" t="s">
        <v>1834</v>
      </c>
      <c r="E61" s="7" t="s">
        <v>1412</v>
      </c>
      <c r="F61" s="8">
        <v>1</v>
      </c>
      <c r="G61" s="7" t="s">
        <v>1846</v>
      </c>
      <c r="H61" s="9"/>
      <c r="I61" s="7"/>
      <c r="J61" s="10">
        <v>79092.539999999994</v>
      </c>
      <c r="K61" s="7" t="s">
        <v>16</v>
      </c>
      <c r="L61" s="7" t="s">
        <v>101</v>
      </c>
    </row>
    <row r="62" spans="1:12" x14ac:dyDescent="0.3">
      <c r="C62" s="7" t="s">
        <v>1851</v>
      </c>
      <c r="D62" s="7" t="s">
        <v>1852</v>
      </c>
      <c r="E62" s="7" t="s">
        <v>1851</v>
      </c>
      <c r="F62" s="8">
        <v>1</v>
      </c>
      <c r="G62" s="7" t="s">
        <v>1846</v>
      </c>
      <c r="H62" s="9"/>
      <c r="I62" s="7"/>
      <c r="J62" s="10">
        <v>33342.93</v>
      </c>
      <c r="K62" s="7" t="s">
        <v>16</v>
      </c>
      <c r="L62" s="7" t="s">
        <v>101</v>
      </c>
    </row>
    <row r="63" spans="1:12" x14ac:dyDescent="0.3">
      <c r="C63" s="7" t="s">
        <v>483</v>
      </c>
      <c r="D63" s="7">
        <v>2242</v>
      </c>
      <c r="E63" s="7" t="s">
        <v>483</v>
      </c>
      <c r="F63" s="8">
        <v>1</v>
      </c>
      <c r="G63" s="7" t="s">
        <v>1846</v>
      </c>
      <c r="H63" s="9"/>
      <c r="I63" s="7"/>
      <c r="J63" s="10">
        <v>85788</v>
      </c>
      <c r="K63" s="7" t="s">
        <v>16</v>
      </c>
      <c r="L63" s="7" t="s">
        <v>101</v>
      </c>
    </row>
    <row r="64" spans="1:12" x14ac:dyDescent="0.3">
      <c r="C64" s="7" t="s">
        <v>648</v>
      </c>
      <c r="D64" s="7" t="s">
        <v>1853</v>
      </c>
      <c r="E64" s="7" t="s">
        <v>648</v>
      </c>
      <c r="F64" s="8">
        <v>1</v>
      </c>
      <c r="G64" s="7" t="s">
        <v>1846</v>
      </c>
      <c r="H64" s="9"/>
      <c r="I64" s="7"/>
      <c r="J64" s="10">
        <v>56119.05</v>
      </c>
      <c r="K64" s="7" t="s">
        <v>16</v>
      </c>
      <c r="L64" s="7" t="s">
        <v>101</v>
      </c>
    </row>
    <row r="65" spans="1:12" x14ac:dyDescent="0.3">
      <c r="C65" s="7" t="s">
        <v>1012</v>
      </c>
      <c r="D65" s="7" t="s">
        <v>1854</v>
      </c>
      <c r="E65" s="7" t="s">
        <v>1012</v>
      </c>
      <c r="F65" s="8">
        <v>1</v>
      </c>
      <c r="G65" s="7" t="s">
        <v>1846</v>
      </c>
      <c r="H65" s="9"/>
      <c r="I65" s="7"/>
      <c r="J65" s="10">
        <v>73388.899999999994</v>
      </c>
      <c r="K65" s="7" t="s">
        <v>16</v>
      </c>
      <c r="L65" s="7" t="s">
        <v>101</v>
      </c>
    </row>
    <row r="66" spans="1:12" x14ac:dyDescent="0.3">
      <c r="C66" s="7" t="s">
        <v>1855</v>
      </c>
      <c r="D66" s="7" t="s">
        <v>1856</v>
      </c>
      <c r="E66" s="7" t="s">
        <v>1855</v>
      </c>
      <c r="F66" s="8">
        <v>1</v>
      </c>
      <c r="G66" s="7" t="s">
        <v>1846</v>
      </c>
      <c r="H66" s="9"/>
      <c r="I66" s="7"/>
      <c r="J66" s="10">
        <v>87259.68</v>
      </c>
      <c r="K66" s="7" t="s">
        <v>16</v>
      </c>
      <c r="L66" s="7" t="s">
        <v>101</v>
      </c>
    </row>
    <row r="67" spans="1:12" x14ac:dyDescent="0.3">
      <c r="C67" s="7" t="s">
        <v>984</v>
      </c>
      <c r="D67" s="7" t="s">
        <v>1857</v>
      </c>
      <c r="E67" s="7" t="s">
        <v>984</v>
      </c>
      <c r="F67" s="8">
        <v>1</v>
      </c>
      <c r="G67" s="7" t="s">
        <v>1846</v>
      </c>
      <c r="H67" s="9"/>
      <c r="I67" s="7"/>
      <c r="J67" s="10">
        <v>32916.21</v>
      </c>
      <c r="K67" s="7" t="s">
        <v>16</v>
      </c>
      <c r="L67" s="7" t="s">
        <v>101</v>
      </c>
    </row>
    <row r="68" spans="1:12" x14ac:dyDescent="0.3">
      <c r="C68" s="7" t="s">
        <v>1839</v>
      </c>
      <c r="D68" s="7" t="s">
        <v>1857</v>
      </c>
      <c r="E68" s="7" t="s">
        <v>1839</v>
      </c>
      <c r="F68" s="8">
        <v>1</v>
      </c>
      <c r="G68" s="7" t="s">
        <v>1846</v>
      </c>
      <c r="H68" s="9"/>
      <c r="I68" s="7"/>
      <c r="J68" s="10">
        <v>67388.2</v>
      </c>
      <c r="K68" s="7" t="s">
        <v>16</v>
      </c>
      <c r="L68" s="7" t="s">
        <v>101</v>
      </c>
    </row>
    <row r="69" spans="1:12" x14ac:dyDescent="0.3">
      <c r="C69" s="7" t="s">
        <v>434</v>
      </c>
      <c r="D69" s="7" t="s">
        <v>1858</v>
      </c>
      <c r="E69" s="7" t="s">
        <v>434</v>
      </c>
      <c r="F69" s="8">
        <v>1</v>
      </c>
      <c r="G69" s="7" t="s">
        <v>1846</v>
      </c>
      <c r="H69" s="9"/>
      <c r="I69" s="7"/>
      <c r="J69" s="10">
        <v>62763.24</v>
      </c>
      <c r="K69" s="7" t="s">
        <v>16</v>
      </c>
      <c r="L69" s="7" t="s">
        <v>101</v>
      </c>
    </row>
    <row r="70" spans="1:12" x14ac:dyDescent="0.3">
      <c r="C70" s="7" t="s">
        <v>434</v>
      </c>
      <c r="D70" s="7" t="s">
        <v>1859</v>
      </c>
      <c r="E70" s="7" t="s">
        <v>434</v>
      </c>
      <c r="F70" s="8">
        <v>1</v>
      </c>
      <c r="G70" s="7" t="s">
        <v>1846</v>
      </c>
      <c r="H70" s="9"/>
      <c r="I70" s="7"/>
      <c r="J70" s="10">
        <v>36209.68</v>
      </c>
      <c r="K70" s="7" t="s">
        <v>16</v>
      </c>
      <c r="L70" s="7" t="s">
        <v>101</v>
      </c>
    </row>
    <row r="71" spans="1:12" x14ac:dyDescent="0.3">
      <c r="C71" s="7" t="s">
        <v>434</v>
      </c>
      <c r="D71" s="7" t="s">
        <v>1859</v>
      </c>
      <c r="E71" s="7" t="s">
        <v>434</v>
      </c>
      <c r="F71" s="8">
        <v>1</v>
      </c>
      <c r="G71" s="7" t="s">
        <v>1846</v>
      </c>
      <c r="H71" s="9"/>
      <c r="I71" s="7"/>
      <c r="J71" s="10">
        <v>36209.68</v>
      </c>
      <c r="K71" s="7" t="s">
        <v>16</v>
      </c>
      <c r="L71" s="7" t="s">
        <v>101</v>
      </c>
    </row>
    <row r="72" spans="1:12" x14ac:dyDescent="0.3">
      <c r="C72" s="7" t="s">
        <v>1841</v>
      </c>
      <c r="D72" s="7" t="s">
        <v>1835</v>
      </c>
      <c r="E72" s="7" t="s">
        <v>1841</v>
      </c>
      <c r="F72" s="8">
        <v>1</v>
      </c>
      <c r="G72" s="7" t="s">
        <v>1846</v>
      </c>
      <c r="H72" s="9"/>
      <c r="I72" s="7"/>
      <c r="J72" s="10">
        <v>59635.76</v>
      </c>
      <c r="K72" s="7" t="s">
        <v>16</v>
      </c>
      <c r="L72" s="7" t="s">
        <v>101</v>
      </c>
    </row>
    <row r="73" spans="1:12" x14ac:dyDescent="0.3">
      <c r="C73" s="7" t="s">
        <v>1843</v>
      </c>
      <c r="D73" s="7" t="s">
        <v>1860</v>
      </c>
      <c r="E73" s="7" t="s">
        <v>1843</v>
      </c>
      <c r="F73" s="8">
        <v>1</v>
      </c>
      <c r="G73" s="7" t="s">
        <v>1846</v>
      </c>
      <c r="H73" s="9"/>
      <c r="I73" s="7"/>
      <c r="J73" s="10">
        <v>12204.59</v>
      </c>
      <c r="K73" s="7" t="s">
        <v>16</v>
      </c>
      <c r="L73" s="7" t="s">
        <v>101</v>
      </c>
    </row>
    <row r="75" spans="1:12" x14ac:dyDescent="0.3">
      <c r="G75" s="11" t="s">
        <v>1824</v>
      </c>
      <c r="H75" s="12">
        <f>+COUNTIF(K55:K73,"=Pte.")</f>
        <v>19</v>
      </c>
      <c r="I75" s="11" t="s">
        <v>1825</v>
      </c>
      <c r="J75" s="13">
        <f>+SUMIF(K55:K73,"=Pte.",J55:J73)</f>
        <v>1051680.5300000003</v>
      </c>
    </row>
    <row r="77" spans="1:12" x14ac:dyDescent="0.3">
      <c r="A77" s="5">
        <v>410000001</v>
      </c>
      <c r="B77" s="5" t="s">
        <v>1861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3">
      <c r="C78" s="7" t="s">
        <v>1862</v>
      </c>
      <c r="D78" s="7">
        <v>848</v>
      </c>
      <c r="E78" s="7" t="s">
        <v>1862</v>
      </c>
      <c r="F78" s="8">
        <v>1</v>
      </c>
      <c r="G78" s="7" t="s">
        <v>1863</v>
      </c>
      <c r="H78" s="9"/>
      <c r="I78" s="7"/>
      <c r="J78" s="10">
        <v>537.24</v>
      </c>
      <c r="K78" s="7" t="s">
        <v>16</v>
      </c>
      <c r="L78" s="7" t="s">
        <v>101</v>
      </c>
    </row>
    <row r="80" spans="1:12" x14ac:dyDescent="0.3">
      <c r="G80" s="11" t="s">
        <v>1824</v>
      </c>
      <c r="H80" s="12">
        <f>+COUNTIF(K78:K78,"=Pte.")</f>
        <v>1</v>
      </c>
      <c r="I80" s="11" t="s">
        <v>1825</v>
      </c>
      <c r="J80" s="13">
        <f>+SUMIF(K78:K78,"=Pte.",J78:J78)</f>
        <v>537.24</v>
      </c>
    </row>
    <row r="82" spans="1:12" x14ac:dyDescent="0.3">
      <c r="A82" s="5">
        <v>410000008</v>
      </c>
      <c r="B82" s="5" t="s">
        <v>1864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3">
      <c r="C83" s="7" t="s">
        <v>146</v>
      </c>
      <c r="D83" s="7">
        <v>10</v>
      </c>
      <c r="E83" s="7" t="s">
        <v>146</v>
      </c>
      <c r="F83" s="8">
        <v>1</v>
      </c>
      <c r="G83" s="7" t="s">
        <v>1864</v>
      </c>
      <c r="H83" s="9"/>
      <c r="I83" s="7"/>
      <c r="J83" s="10">
        <v>9867.5499999999993</v>
      </c>
      <c r="K83" s="7" t="s">
        <v>16</v>
      </c>
      <c r="L83" s="7" t="s">
        <v>101</v>
      </c>
    </row>
    <row r="85" spans="1:12" x14ac:dyDescent="0.3">
      <c r="G85" s="11" t="s">
        <v>1824</v>
      </c>
      <c r="H85" s="12">
        <f>+COUNTIF(K83:K83,"=Pte.")</f>
        <v>1</v>
      </c>
      <c r="I85" s="11" t="s">
        <v>1825</v>
      </c>
      <c r="J85" s="13">
        <f>+SUMIF(K83:K83,"=Pte.",J83:J83)</f>
        <v>9867.5499999999993</v>
      </c>
    </row>
    <row r="87" spans="1:12" x14ac:dyDescent="0.3">
      <c r="A87" s="5">
        <v>410000041</v>
      </c>
      <c r="B87" s="5" t="s">
        <v>1820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3">
      <c r="C88" s="7" t="s">
        <v>1040</v>
      </c>
      <c r="D88" s="7">
        <v>1437</v>
      </c>
      <c r="E88" s="7" t="s">
        <v>1040</v>
      </c>
      <c r="F88" s="8">
        <v>1</v>
      </c>
      <c r="G88" s="7" t="s">
        <v>1865</v>
      </c>
      <c r="H88" s="9"/>
      <c r="I88" s="7"/>
      <c r="J88" s="10">
        <v>6120</v>
      </c>
      <c r="K88" s="7" t="s">
        <v>16</v>
      </c>
      <c r="L88" s="7" t="s">
        <v>101</v>
      </c>
    </row>
    <row r="90" spans="1:12" x14ac:dyDescent="0.3">
      <c r="G90" s="11" t="s">
        <v>1824</v>
      </c>
      <c r="H90" s="12">
        <f>+COUNTIF(K88:K88,"=Pte.")</f>
        <v>1</v>
      </c>
      <c r="I90" s="11" t="s">
        <v>1825</v>
      </c>
      <c r="J90" s="13">
        <f>+SUMIF(K88:K88,"=Pte.",J88:J88)</f>
        <v>6120</v>
      </c>
    </row>
    <row r="92" spans="1:12" x14ac:dyDescent="0.3">
      <c r="A92" s="5">
        <v>410000057</v>
      </c>
      <c r="B92" s="5" t="s">
        <v>1866</v>
      </c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3">
      <c r="C93" s="7" t="s">
        <v>134</v>
      </c>
      <c r="D93" s="7" t="s">
        <v>1867</v>
      </c>
      <c r="E93" s="7" t="s">
        <v>134</v>
      </c>
      <c r="F93" s="8">
        <v>1</v>
      </c>
      <c r="G93" s="7" t="s">
        <v>1868</v>
      </c>
      <c r="H93" s="9"/>
      <c r="I93" s="7"/>
      <c r="J93" s="10">
        <v>1139.78</v>
      </c>
      <c r="K93" s="7" t="s">
        <v>16</v>
      </c>
      <c r="L93" s="7" t="s">
        <v>101</v>
      </c>
    </row>
    <row r="94" spans="1:12" x14ac:dyDescent="0.3">
      <c r="C94" s="7" t="s">
        <v>201</v>
      </c>
      <c r="D94" s="7" t="s">
        <v>1869</v>
      </c>
      <c r="E94" s="7" t="s">
        <v>201</v>
      </c>
      <c r="F94" s="8">
        <v>1</v>
      </c>
      <c r="G94" s="7" t="s">
        <v>1827</v>
      </c>
      <c r="H94" s="9"/>
      <c r="I94" s="7"/>
      <c r="J94" s="10">
        <v>24064.69</v>
      </c>
      <c r="K94" s="7" t="s">
        <v>16</v>
      </c>
      <c r="L94" s="7" t="s">
        <v>101</v>
      </c>
    </row>
    <row r="96" spans="1:12" x14ac:dyDescent="0.3">
      <c r="G96" s="11" t="s">
        <v>1824</v>
      </c>
      <c r="H96" s="12">
        <f>+COUNTIF(K93:K94,"=Pte.")</f>
        <v>2</v>
      </c>
      <c r="I96" s="11" t="s">
        <v>1825</v>
      </c>
      <c r="J96" s="13">
        <f>+SUMIF(K93:K94,"=Pte.",J93:J94)</f>
        <v>25204.469999999998</v>
      </c>
    </row>
    <row r="98" spans="7:10" x14ac:dyDescent="0.3">
      <c r="G98" s="7" t="s">
        <v>1870</v>
      </c>
      <c r="H98" s="8">
        <f>+COUNTIF(K8:K94,"=Pte.")</f>
        <v>57</v>
      </c>
      <c r="I98" s="7" t="s">
        <v>1871</v>
      </c>
      <c r="J98" s="10">
        <f>+SUMIF(K8:K94,"=Pte.",J8:J94)</f>
        <v>1683905.0799999998</v>
      </c>
    </row>
    <row r="100" spans="7:10" x14ac:dyDescent="0.3">
      <c r="G100" s="11" t="s">
        <v>1872</v>
      </c>
      <c r="H100" s="12">
        <f>+H98</f>
        <v>57</v>
      </c>
      <c r="I100" s="11" t="s">
        <v>1873</v>
      </c>
      <c r="J100" s="13">
        <f>+J98</f>
        <v>1683905.0799999998</v>
      </c>
    </row>
  </sheetData>
  <pageMargins left="0.7" right="0.7" top="0.75" bottom="0.75" header="0.3" footer="0.3"/>
  <pageSetup paperSize="9" scale="52" fitToHeight="10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6ADC-9BB7-40B8-AC7F-F7795A977A34}">
  <sheetPr>
    <pageSetUpPr fitToPage="1"/>
  </sheetPr>
  <dimension ref="A1:L1795"/>
  <sheetViews>
    <sheetView workbookViewId="0">
      <selection activeCell="A2" sqref="A2"/>
    </sheetView>
  </sheetViews>
  <sheetFormatPr baseColWidth="10" defaultRowHeight="14.4" x14ac:dyDescent="0.3"/>
  <cols>
    <col min="1" max="1" width="10" bestFit="1" customWidth="1"/>
    <col min="2" max="2" width="35.33203125" bestFit="1" customWidth="1"/>
    <col min="3" max="5" width="11" bestFit="1" customWidth="1"/>
    <col min="6" max="6" width="4" bestFit="1" customWidth="1"/>
    <col min="7" max="7" width="26.88671875" bestFit="1" customWidth="1"/>
    <col min="8" max="8" width="5.21875" bestFit="1" customWidth="1"/>
    <col min="9" max="9" width="18.88671875" bestFit="1" customWidth="1"/>
    <col min="10" max="10" width="11.6640625" bestFit="1" customWidth="1"/>
    <col min="11" max="11" width="7.44140625" bestFit="1" customWidth="1"/>
    <col min="12" max="12" width="28.33203125" bestFit="1" customWidth="1"/>
  </cols>
  <sheetData>
    <row r="1" spans="1:12" ht="22.8" x14ac:dyDescent="0.4">
      <c r="A1" s="14" t="s">
        <v>1814</v>
      </c>
    </row>
    <row r="3" spans="1:12" x14ac:dyDescent="0.3">
      <c r="A3" s="4" t="s">
        <v>1815</v>
      </c>
    </row>
    <row r="4" spans="1:12" x14ac:dyDescent="0.3">
      <c r="A4" s="4" t="s">
        <v>1816</v>
      </c>
    </row>
    <row r="5" spans="1:12" x14ac:dyDescent="0.3">
      <c r="A5" s="4" t="s">
        <v>1817</v>
      </c>
    </row>
    <row r="6" spans="1:12" ht="15" thickBot="1" x14ac:dyDescent="0.35"/>
    <row r="7" spans="1:12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1" t="s">
        <v>7</v>
      </c>
      <c r="I7" s="2" t="s">
        <v>8</v>
      </c>
      <c r="J7" s="3" t="s">
        <v>9</v>
      </c>
      <c r="K7" s="2" t="s">
        <v>10</v>
      </c>
      <c r="L7" s="2" t="s">
        <v>11</v>
      </c>
    </row>
    <row r="8" spans="1:12" ht="15" thickTop="1" x14ac:dyDescent="0.3"/>
    <row r="9" spans="1:12" x14ac:dyDescent="0.3">
      <c r="A9" s="5">
        <v>430000001</v>
      </c>
      <c r="B9" s="5" t="s">
        <v>12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">
      <c r="C10" s="7" t="s">
        <v>13</v>
      </c>
      <c r="D10" s="7" t="s">
        <v>14</v>
      </c>
      <c r="E10" s="7" t="s">
        <v>13</v>
      </c>
      <c r="F10" s="8">
        <v>1</v>
      </c>
      <c r="G10" s="7" t="s">
        <v>15</v>
      </c>
      <c r="H10" s="9"/>
      <c r="I10" s="7"/>
      <c r="J10" s="10">
        <v>-1.97</v>
      </c>
      <c r="K10" s="7" t="s">
        <v>16</v>
      </c>
      <c r="L10" s="7"/>
    </row>
    <row r="11" spans="1:12" x14ac:dyDescent="0.3">
      <c r="C11" s="7" t="s">
        <v>17</v>
      </c>
      <c r="D11" s="7" t="s">
        <v>18</v>
      </c>
      <c r="E11" s="7" t="s">
        <v>17</v>
      </c>
      <c r="F11" s="8">
        <v>1</v>
      </c>
      <c r="G11" s="7" t="s">
        <v>19</v>
      </c>
      <c r="H11" s="9"/>
      <c r="I11" s="7"/>
      <c r="J11" s="10">
        <v>-53.72</v>
      </c>
      <c r="K11" s="7" t="s">
        <v>16</v>
      </c>
      <c r="L11" s="7"/>
    </row>
    <row r="12" spans="1:12" x14ac:dyDescent="0.3">
      <c r="C12" s="7" t="s">
        <v>20</v>
      </c>
      <c r="D12" s="7" t="s">
        <v>21</v>
      </c>
      <c r="E12" s="7" t="s">
        <v>20</v>
      </c>
      <c r="F12" s="8">
        <v>1</v>
      </c>
      <c r="G12" s="7" t="s">
        <v>22</v>
      </c>
      <c r="H12" s="9"/>
      <c r="I12" s="7"/>
      <c r="J12" s="10">
        <v>22.35</v>
      </c>
      <c r="K12" s="7" t="s">
        <v>16</v>
      </c>
      <c r="L12" s="7"/>
    </row>
    <row r="13" spans="1:12" x14ac:dyDescent="0.3">
      <c r="C13" s="7" t="s">
        <v>23</v>
      </c>
      <c r="D13" s="7" t="s">
        <v>24</v>
      </c>
      <c r="E13" s="7" t="s">
        <v>23</v>
      </c>
      <c r="F13" s="8">
        <v>1</v>
      </c>
      <c r="G13" s="7" t="s">
        <v>25</v>
      </c>
      <c r="H13" s="9"/>
      <c r="I13" s="7"/>
      <c r="J13" s="10">
        <v>-5.18</v>
      </c>
      <c r="K13" s="7" t="s">
        <v>16</v>
      </c>
      <c r="L13" s="7"/>
    </row>
    <row r="14" spans="1:12" x14ac:dyDescent="0.3">
      <c r="C14" s="7" t="s">
        <v>23</v>
      </c>
      <c r="D14" s="7" t="s">
        <v>26</v>
      </c>
      <c r="E14" s="7" t="s">
        <v>23</v>
      </c>
      <c r="F14" s="8">
        <v>1</v>
      </c>
      <c r="G14" s="7" t="s">
        <v>27</v>
      </c>
      <c r="H14" s="9"/>
      <c r="I14" s="7"/>
      <c r="J14" s="10">
        <v>-4.4800000000000004</v>
      </c>
      <c r="K14" s="7" t="s">
        <v>16</v>
      </c>
      <c r="L14" s="7"/>
    </row>
    <row r="15" spans="1:12" x14ac:dyDescent="0.3">
      <c r="C15" s="7" t="s">
        <v>28</v>
      </c>
      <c r="D15" s="7" t="s">
        <v>29</v>
      </c>
      <c r="E15" s="7" t="s">
        <v>28</v>
      </c>
      <c r="F15" s="8">
        <v>1</v>
      </c>
      <c r="G15" s="7" t="s">
        <v>30</v>
      </c>
      <c r="H15" s="9"/>
      <c r="I15" s="7"/>
      <c r="J15" s="10">
        <v>-41.67</v>
      </c>
      <c r="K15" s="7" t="s">
        <v>16</v>
      </c>
      <c r="L15" s="7"/>
    </row>
    <row r="16" spans="1:12" x14ac:dyDescent="0.3">
      <c r="C16" s="7" t="s">
        <v>31</v>
      </c>
      <c r="D16" s="7" t="s">
        <v>32</v>
      </c>
      <c r="E16" s="7" t="s">
        <v>31</v>
      </c>
      <c r="F16" s="8">
        <v>1</v>
      </c>
      <c r="G16" s="7" t="s">
        <v>33</v>
      </c>
      <c r="H16" s="9"/>
      <c r="I16" s="7"/>
      <c r="J16" s="10">
        <v>41.67</v>
      </c>
      <c r="K16" s="7" t="s">
        <v>16</v>
      </c>
      <c r="L16" s="7"/>
    </row>
    <row r="18" spans="1:12" x14ac:dyDescent="0.3">
      <c r="G18" s="11" t="s">
        <v>34</v>
      </c>
      <c r="H18" s="12">
        <f>+COUNTIF(K10:K16,"=Pte.")</f>
        <v>7</v>
      </c>
      <c r="I18" s="11" t="s">
        <v>35</v>
      </c>
      <c r="J18" s="13">
        <f>+SUMIF(K10:K16,"=Pte.",J10:J16)</f>
        <v>-43</v>
      </c>
    </row>
    <row r="20" spans="1:12" x14ac:dyDescent="0.3">
      <c r="A20" s="5">
        <v>430000002</v>
      </c>
      <c r="B20" s="5" t="s">
        <v>36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">
      <c r="C21" s="7" t="s">
        <v>37</v>
      </c>
      <c r="D21" s="7" t="s">
        <v>38</v>
      </c>
      <c r="E21" s="7" t="s">
        <v>37</v>
      </c>
      <c r="F21" s="8">
        <v>1</v>
      </c>
      <c r="G21" s="7" t="s">
        <v>39</v>
      </c>
      <c r="H21" s="9"/>
      <c r="I21" s="7"/>
      <c r="J21" s="10">
        <v>-14.7</v>
      </c>
      <c r="K21" s="7" t="s">
        <v>16</v>
      </c>
      <c r="L21" s="7"/>
    </row>
    <row r="23" spans="1:12" x14ac:dyDescent="0.3">
      <c r="G23" s="11" t="s">
        <v>34</v>
      </c>
      <c r="H23" s="12">
        <f>+COUNTIF(K21:K21,"=Pte.")</f>
        <v>1</v>
      </c>
      <c r="I23" s="11" t="s">
        <v>35</v>
      </c>
      <c r="J23" s="13">
        <f>+SUMIF(K21:K21,"=Pte.",J21:J21)</f>
        <v>-14.7</v>
      </c>
    </row>
    <row r="25" spans="1:12" x14ac:dyDescent="0.3">
      <c r="A25" s="5">
        <v>430000006</v>
      </c>
      <c r="B25" s="5" t="s">
        <v>40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">
      <c r="C26" s="7" t="s">
        <v>41</v>
      </c>
      <c r="D26" s="7" t="s">
        <v>42</v>
      </c>
      <c r="E26" s="7" t="s">
        <v>41</v>
      </c>
      <c r="F26" s="8">
        <v>1</v>
      </c>
      <c r="G26" s="7" t="s">
        <v>43</v>
      </c>
      <c r="H26" s="9"/>
      <c r="I26" s="7"/>
      <c r="J26" s="10">
        <v>-1.97</v>
      </c>
      <c r="K26" s="7" t="s">
        <v>16</v>
      </c>
      <c r="L26" s="7"/>
    </row>
    <row r="28" spans="1:12" x14ac:dyDescent="0.3">
      <c r="G28" s="11" t="s">
        <v>34</v>
      </c>
      <c r="H28" s="12">
        <f>+COUNTIF(K26:K26,"=Pte.")</f>
        <v>1</v>
      </c>
      <c r="I28" s="11" t="s">
        <v>35</v>
      </c>
      <c r="J28" s="13">
        <f>+SUMIF(K26:K26,"=Pte.",J26:J26)</f>
        <v>-1.97</v>
      </c>
    </row>
    <row r="30" spans="1:12" x14ac:dyDescent="0.3">
      <c r="A30" s="5">
        <v>430000011</v>
      </c>
      <c r="B30" s="5" t="s">
        <v>44</v>
      </c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3">
      <c r="C31" s="7" t="s">
        <v>45</v>
      </c>
      <c r="D31" s="7" t="s">
        <v>46</v>
      </c>
      <c r="E31" s="7" t="s">
        <v>45</v>
      </c>
      <c r="F31" s="8">
        <v>1</v>
      </c>
      <c r="G31" s="7" t="s">
        <v>47</v>
      </c>
      <c r="H31" s="9"/>
      <c r="I31" s="7"/>
      <c r="J31" s="10">
        <v>877.5</v>
      </c>
      <c r="K31" s="7" t="s">
        <v>16</v>
      </c>
      <c r="L31" s="7"/>
    </row>
    <row r="33" spans="1:12" x14ac:dyDescent="0.3">
      <c r="G33" s="11" t="s">
        <v>34</v>
      </c>
      <c r="H33" s="12">
        <f>+COUNTIF(K31:K31,"=Pte.")</f>
        <v>1</v>
      </c>
      <c r="I33" s="11" t="s">
        <v>35</v>
      </c>
      <c r="J33" s="13">
        <f>+SUMIF(K31:K31,"=Pte.",J31:J31)</f>
        <v>877.5</v>
      </c>
    </row>
    <row r="35" spans="1:12" x14ac:dyDescent="0.3">
      <c r="A35" s="5">
        <v>430000016</v>
      </c>
      <c r="B35" s="5" t="s">
        <v>48</v>
      </c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3">
      <c r="C36" s="7" t="s">
        <v>49</v>
      </c>
      <c r="D36" s="7" t="s">
        <v>50</v>
      </c>
      <c r="E36" s="7" t="s">
        <v>49</v>
      </c>
      <c r="F36" s="8">
        <v>1</v>
      </c>
      <c r="G36" s="7" t="s">
        <v>51</v>
      </c>
      <c r="H36" s="9"/>
      <c r="I36" s="7"/>
      <c r="J36" s="10">
        <v>-48.06</v>
      </c>
      <c r="K36" s="7" t="s">
        <v>16</v>
      </c>
      <c r="L36" s="7"/>
    </row>
    <row r="37" spans="1:12" x14ac:dyDescent="0.3">
      <c r="C37" s="7" t="s">
        <v>49</v>
      </c>
      <c r="D37" s="7" t="s">
        <v>52</v>
      </c>
      <c r="E37" s="7" t="s">
        <v>49</v>
      </c>
      <c r="F37" s="8">
        <v>1</v>
      </c>
      <c r="G37" s="7" t="s">
        <v>53</v>
      </c>
      <c r="H37" s="9"/>
      <c r="I37" s="7"/>
      <c r="J37" s="10">
        <v>519.53</v>
      </c>
      <c r="K37" s="7" t="s">
        <v>16</v>
      </c>
      <c r="L37" s="7"/>
    </row>
    <row r="39" spans="1:12" x14ac:dyDescent="0.3">
      <c r="G39" s="11" t="s">
        <v>34</v>
      </c>
      <c r="H39" s="12">
        <f>+COUNTIF(K36:K37,"=Pte.")</f>
        <v>2</v>
      </c>
      <c r="I39" s="11" t="s">
        <v>35</v>
      </c>
      <c r="J39" s="13">
        <f>+SUMIF(K36:K37,"=Pte.",J36:J37)</f>
        <v>471.46999999999997</v>
      </c>
    </row>
    <row r="41" spans="1:12" x14ac:dyDescent="0.3">
      <c r="A41" s="5">
        <v>430000017</v>
      </c>
      <c r="B41" s="5" t="s">
        <v>54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3">
      <c r="C42" s="7" t="s">
        <v>55</v>
      </c>
      <c r="D42" s="7" t="s">
        <v>56</v>
      </c>
      <c r="E42" s="7" t="s">
        <v>55</v>
      </c>
      <c r="F42" s="8">
        <v>1</v>
      </c>
      <c r="G42" s="7" t="s">
        <v>57</v>
      </c>
      <c r="H42" s="9"/>
      <c r="I42" s="7"/>
      <c r="J42" s="10">
        <v>-15.3</v>
      </c>
      <c r="K42" s="7" t="s">
        <v>16</v>
      </c>
      <c r="L42" s="7"/>
    </row>
    <row r="43" spans="1:12" x14ac:dyDescent="0.3">
      <c r="C43" s="7" t="s">
        <v>55</v>
      </c>
      <c r="D43" s="7" t="s">
        <v>58</v>
      </c>
      <c r="E43" s="7" t="s">
        <v>55</v>
      </c>
      <c r="F43" s="8">
        <v>1</v>
      </c>
      <c r="G43" s="7" t="s">
        <v>59</v>
      </c>
      <c r="H43" s="9"/>
      <c r="I43" s="7"/>
      <c r="J43" s="10">
        <v>-228.4</v>
      </c>
      <c r="K43" s="7" t="s">
        <v>16</v>
      </c>
      <c r="L43" s="7"/>
    </row>
    <row r="45" spans="1:12" x14ac:dyDescent="0.3">
      <c r="G45" s="11" t="s">
        <v>34</v>
      </c>
      <c r="H45" s="12">
        <f>+COUNTIF(K42:K43,"=Pte.")</f>
        <v>2</v>
      </c>
      <c r="I45" s="11" t="s">
        <v>35</v>
      </c>
      <c r="J45" s="13">
        <f>+SUMIF(K42:K43,"=Pte.",J42:J43)</f>
        <v>-243.70000000000002</v>
      </c>
    </row>
    <row r="47" spans="1:12" x14ac:dyDescent="0.3">
      <c r="A47" s="5">
        <v>430000029</v>
      </c>
      <c r="B47" s="5" t="s">
        <v>60</v>
      </c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3">
      <c r="C48" s="7" t="s">
        <v>28</v>
      </c>
      <c r="D48" s="7" t="s">
        <v>61</v>
      </c>
      <c r="E48" s="7" t="s">
        <v>28</v>
      </c>
      <c r="F48" s="8">
        <v>1</v>
      </c>
      <c r="G48" s="7" t="s">
        <v>62</v>
      </c>
      <c r="H48" s="9"/>
      <c r="I48" s="7"/>
      <c r="J48" s="10">
        <v>-36.85</v>
      </c>
      <c r="K48" s="7" t="s">
        <v>16</v>
      </c>
      <c r="L48" s="7"/>
    </row>
    <row r="49" spans="1:12" x14ac:dyDescent="0.3">
      <c r="C49" s="7" t="s">
        <v>31</v>
      </c>
      <c r="D49" s="7" t="s">
        <v>63</v>
      </c>
      <c r="E49" s="7" t="s">
        <v>31</v>
      </c>
      <c r="F49" s="8">
        <v>1</v>
      </c>
      <c r="G49" s="7" t="s">
        <v>64</v>
      </c>
      <c r="H49" s="9"/>
      <c r="I49" s="7"/>
      <c r="J49" s="10">
        <v>36.85</v>
      </c>
      <c r="K49" s="7" t="s">
        <v>16</v>
      </c>
      <c r="L49" s="7"/>
    </row>
    <row r="51" spans="1:12" x14ac:dyDescent="0.3">
      <c r="G51" s="11" t="s">
        <v>34</v>
      </c>
      <c r="H51" s="12">
        <f>+COUNTIF(K48:K49,"=Pte.")</f>
        <v>2</v>
      </c>
      <c r="I51" s="11" t="s">
        <v>35</v>
      </c>
      <c r="J51" s="13">
        <f>+SUMIF(K48:K49,"=Pte.",J48:J49)</f>
        <v>0</v>
      </c>
    </row>
    <row r="53" spans="1:12" x14ac:dyDescent="0.3">
      <c r="A53" s="5">
        <v>430000030</v>
      </c>
      <c r="B53" s="5" t="s">
        <v>65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3">
      <c r="C54" s="7" t="s">
        <v>41</v>
      </c>
      <c r="D54" s="7" t="s">
        <v>66</v>
      </c>
      <c r="E54" s="7" t="s">
        <v>41</v>
      </c>
      <c r="F54" s="8">
        <v>1</v>
      </c>
      <c r="G54" s="7" t="s">
        <v>67</v>
      </c>
      <c r="H54" s="9"/>
      <c r="I54" s="7"/>
      <c r="J54" s="10">
        <v>8.6999999999999993</v>
      </c>
      <c r="K54" s="7" t="s">
        <v>16</v>
      </c>
      <c r="L54" s="7"/>
    </row>
    <row r="55" spans="1:12" x14ac:dyDescent="0.3">
      <c r="C55" s="7" t="s">
        <v>68</v>
      </c>
      <c r="D55" s="7" t="s">
        <v>69</v>
      </c>
      <c r="E55" s="7" t="s">
        <v>68</v>
      </c>
      <c r="F55" s="8">
        <v>1</v>
      </c>
      <c r="G55" s="7" t="s">
        <v>70</v>
      </c>
      <c r="H55" s="9"/>
      <c r="I55" s="7"/>
      <c r="J55" s="10">
        <v>-8.52</v>
      </c>
      <c r="K55" s="7" t="s">
        <v>16</v>
      </c>
      <c r="L55" s="7"/>
    </row>
    <row r="57" spans="1:12" x14ac:dyDescent="0.3">
      <c r="G57" s="11" t="s">
        <v>34</v>
      </c>
      <c r="H57" s="12">
        <f>+COUNTIF(K54:K55,"=Pte.")</f>
        <v>2</v>
      </c>
      <c r="I57" s="11" t="s">
        <v>35</v>
      </c>
      <c r="J57" s="13">
        <f>+SUMIF(K54:K55,"=Pte.",J54:J55)</f>
        <v>0.17999999999999972</v>
      </c>
    </row>
    <row r="59" spans="1:12" x14ac:dyDescent="0.3">
      <c r="A59" s="5">
        <v>430000033</v>
      </c>
      <c r="B59" s="5" t="s">
        <v>71</v>
      </c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3">
      <c r="C60" s="7" t="s">
        <v>72</v>
      </c>
      <c r="D60" s="7" t="s">
        <v>73</v>
      </c>
      <c r="E60" s="7" t="s">
        <v>72</v>
      </c>
      <c r="F60" s="8">
        <v>1</v>
      </c>
      <c r="G60" s="7" t="s">
        <v>74</v>
      </c>
      <c r="H60" s="9"/>
      <c r="I60" s="7"/>
      <c r="J60" s="10">
        <v>961.83</v>
      </c>
      <c r="K60" s="7" t="s">
        <v>16</v>
      </c>
      <c r="L60" s="7"/>
    </row>
    <row r="62" spans="1:12" x14ac:dyDescent="0.3">
      <c r="G62" s="11" t="s">
        <v>34</v>
      </c>
      <c r="H62" s="12">
        <f>+COUNTIF(K60:K60,"=Pte.")</f>
        <v>1</v>
      </c>
      <c r="I62" s="11" t="s">
        <v>35</v>
      </c>
      <c r="J62" s="13">
        <f>+SUMIF(K60:K60,"=Pte.",J60:J60)</f>
        <v>961.83</v>
      </c>
    </row>
    <row r="64" spans="1:12" x14ac:dyDescent="0.3">
      <c r="A64" s="5">
        <v>430000049</v>
      </c>
      <c r="B64" s="5" t="s">
        <v>75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3">
      <c r="C65" s="7" t="s">
        <v>76</v>
      </c>
      <c r="D65" s="7" t="s">
        <v>77</v>
      </c>
      <c r="E65" s="7" t="s">
        <v>76</v>
      </c>
      <c r="F65" s="8">
        <v>1</v>
      </c>
      <c r="G65" s="7" t="s">
        <v>78</v>
      </c>
      <c r="H65" s="9"/>
      <c r="I65" s="7"/>
      <c r="J65" s="10">
        <v>8.4600000000000009</v>
      </c>
      <c r="K65" s="7" t="s">
        <v>16</v>
      </c>
      <c r="L65" s="7"/>
    </row>
    <row r="66" spans="1:12" x14ac:dyDescent="0.3">
      <c r="C66" s="7" t="s">
        <v>79</v>
      </c>
      <c r="D66" s="7" t="s">
        <v>80</v>
      </c>
      <c r="E66" s="7" t="s">
        <v>79</v>
      </c>
      <c r="F66" s="8">
        <v>1</v>
      </c>
      <c r="G66" s="7" t="s">
        <v>81</v>
      </c>
      <c r="H66" s="9"/>
      <c r="I66" s="7"/>
      <c r="J66" s="10">
        <v>453.99</v>
      </c>
      <c r="K66" s="7" t="s">
        <v>16</v>
      </c>
      <c r="L66" s="7"/>
    </row>
    <row r="68" spans="1:12" x14ac:dyDescent="0.3">
      <c r="G68" s="11" t="s">
        <v>34</v>
      </c>
      <c r="H68" s="12">
        <f>+COUNTIF(K65:K66,"=Pte.")</f>
        <v>2</v>
      </c>
      <c r="I68" s="11" t="s">
        <v>35</v>
      </c>
      <c r="J68" s="13">
        <f>+SUMIF(K65:K66,"=Pte.",J65:J66)</f>
        <v>462.45</v>
      </c>
    </row>
    <row r="70" spans="1:12" x14ac:dyDescent="0.3">
      <c r="A70" s="5">
        <v>430000051</v>
      </c>
      <c r="B70" s="5" t="s">
        <v>82</v>
      </c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3">
      <c r="C71" s="7" t="s">
        <v>20</v>
      </c>
      <c r="D71" s="7" t="s">
        <v>83</v>
      </c>
      <c r="E71" s="7" t="s">
        <v>20</v>
      </c>
      <c r="F71" s="8">
        <v>1</v>
      </c>
      <c r="G71" s="7" t="s">
        <v>84</v>
      </c>
      <c r="H71" s="9"/>
      <c r="I71" s="7"/>
      <c r="J71" s="10">
        <v>-65.88</v>
      </c>
      <c r="K71" s="7" t="s">
        <v>16</v>
      </c>
      <c r="L71" s="7"/>
    </row>
    <row r="72" spans="1:12" x14ac:dyDescent="0.3">
      <c r="C72" s="7" t="s">
        <v>85</v>
      </c>
      <c r="D72" s="7" t="s">
        <v>86</v>
      </c>
      <c r="E72" s="7" t="s">
        <v>85</v>
      </c>
      <c r="F72" s="8">
        <v>1</v>
      </c>
      <c r="G72" s="7" t="s">
        <v>87</v>
      </c>
      <c r="H72" s="9"/>
      <c r="I72" s="7"/>
      <c r="J72" s="10">
        <v>-1.89</v>
      </c>
      <c r="K72" s="7" t="s">
        <v>16</v>
      </c>
      <c r="L72" s="7"/>
    </row>
    <row r="74" spans="1:12" x14ac:dyDescent="0.3">
      <c r="G74" s="11" t="s">
        <v>34</v>
      </c>
      <c r="H74" s="12">
        <f>+COUNTIF(K71:K72,"=Pte.")</f>
        <v>2</v>
      </c>
      <c r="I74" s="11" t="s">
        <v>35</v>
      </c>
      <c r="J74" s="13">
        <f>+SUMIF(K71:K72,"=Pte.",J71:J72)</f>
        <v>-67.77</v>
      </c>
    </row>
    <row r="76" spans="1:12" x14ac:dyDescent="0.3">
      <c r="A76" s="5">
        <v>430000061</v>
      </c>
      <c r="B76" s="5" t="s">
        <v>88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3">
      <c r="C77" s="7" t="s">
        <v>89</v>
      </c>
      <c r="D77" s="7" t="s">
        <v>90</v>
      </c>
      <c r="E77" s="7" t="s">
        <v>89</v>
      </c>
      <c r="F77" s="8">
        <v>1</v>
      </c>
      <c r="G77" s="7" t="s">
        <v>91</v>
      </c>
      <c r="H77" s="9"/>
      <c r="I77" s="7"/>
      <c r="J77" s="10">
        <v>551.07000000000005</v>
      </c>
      <c r="K77" s="7" t="s">
        <v>16</v>
      </c>
      <c r="L77" s="7"/>
    </row>
    <row r="79" spans="1:12" x14ac:dyDescent="0.3">
      <c r="G79" s="11" t="s">
        <v>34</v>
      </c>
      <c r="H79" s="12">
        <f>+COUNTIF(K77:K77,"=Pte.")</f>
        <v>1</v>
      </c>
      <c r="I79" s="11" t="s">
        <v>35</v>
      </c>
      <c r="J79" s="13">
        <f>+SUMIF(K77:K77,"=Pte.",J77:J77)</f>
        <v>551.07000000000005</v>
      </c>
    </row>
    <row r="81" spans="1:12" x14ac:dyDescent="0.3">
      <c r="A81" s="5">
        <v>430000065</v>
      </c>
      <c r="B81" s="5" t="s">
        <v>92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3">
      <c r="C82" s="7" t="s">
        <v>93</v>
      </c>
      <c r="D82" s="7" t="s">
        <v>94</v>
      </c>
      <c r="E82" s="7" t="s">
        <v>93</v>
      </c>
      <c r="F82" s="8">
        <v>1</v>
      </c>
      <c r="G82" s="7" t="s">
        <v>95</v>
      </c>
      <c r="H82" s="9"/>
      <c r="I82" s="7"/>
      <c r="J82" s="10">
        <v>-43.18</v>
      </c>
      <c r="K82" s="7" t="s">
        <v>16</v>
      </c>
      <c r="L82" s="7"/>
    </row>
    <row r="83" spans="1:12" x14ac:dyDescent="0.3">
      <c r="C83" s="7" t="s">
        <v>23</v>
      </c>
      <c r="D83" s="7" t="s">
        <v>96</v>
      </c>
      <c r="E83" s="7" t="s">
        <v>23</v>
      </c>
      <c r="F83" s="8">
        <v>1</v>
      </c>
      <c r="G83" s="7" t="s">
        <v>97</v>
      </c>
      <c r="H83" s="9"/>
      <c r="I83" s="7"/>
      <c r="J83" s="10">
        <v>-1.1499999999999999</v>
      </c>
      <c r="K83" s="7" t="s">
        <v>16</v>
      </c>
      <c r="L83" s="7"/>
    </row>
    <row r="85" spans="1:12" x14ac:dyDescent="0.3">
      <c r="G85" s="11" t="s">
        <v>34</v>
      </c>
      <c r="H85" s="12">
        <f>+COUNTIF(K82:K83,"=Pte.")</f>
        <v>2</v>
      </c>
      <c r="I85" s="11" t="s">
        <v>35</v>
      </c>
      <c r="J85" s="13">
        <f>+SUMIF(K82:K83,"=Pte.",J82:J83)</f>
        <v>-44.33</v>
      </c>
    </row>
    <row r="87" spans="1:12" x14ac:dyDescent="0.3">
      <c r="A87" s="5">
        <v>430000072</v>
      </c>
      <c r="B87" s="5" t="s">
        <v>98</v>
      </c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3">
      <c r="C88" s="7" t="s">
        <v>99</v>
      </c>
      <c r="D88" s="7">
        <v>220000401</v>
      </c>
      <c r="E88" s="7" t="s">
        <v>99</v>
      </c>
      <c r="F88" s="8">
        <v>2</v>
      </c>
      <c r="G88" s="7" t="s">
        <v>100</v>
      </c>
      <c r="H88" s="9"/>
      <c r="I88" s="7"/>
      <c r="J88" s="10">
        <v>-37.26</v>
      </c>
      <c r="K88" s="7" t="s">
        <v>16</v>
      </c>
      <c r="L88" s="7" t="s">
        <v>101</v>
      </c>
    </row>
    <row r="89" spans="1:12" x14ac:dyDescent="0.3">
      <c r="C89" s="7" t="s">
        <v>102</v>
      </c>
      <c r="D89" s="7" t="s">
        <v>103</v>
      </c>
      <c r="E89" s="7" t="s">
        <v>102</v>
      </c>
      <c r="F89" s="8">
        <v>1</v>
      </c>
      <c r="G89" s="7" t="s">
        <v>104</v>
      </c>
      <c r="H89" s="9"/>
      <c r="I89" s="7"/>
      <c r="J89" s="10">
        <v>22.39</v>
      </c>
      <c r="K89" s="7" t="s">
        <v>16</v>
      </c>
      <c r="L89" s="7"/>
    </row>
    <row r="90" spans="1:12" x14ac:dyDescent="0.3">
      <c r="C90" s="7" t="s">
        <v>105</v>
      </c>
      <c r="D90" s="7" t="s">
        <v>106</v>
      </c>
      <c r="E90" s="7" t="s">
        <v>105</v>
      </c>
      <c r="F90" s="8">
        <v>1</v>
      </c>
      <c r="G90" s="7" t="s">
        <v>107</v>
      </c>
      <c r="H90" s="9"/>
      <c r="I90" s="7"/>
      <c r="J90" s="10">
        <v>779.22</v>
      </c>
      <c r="K90" s="7" t="s">
        <v>16</v>
      </c>
      <c r="L90" s="7"/>
    </row>
    <row r="91" spans="1:12" x14ac:dyDescent="0.3">
      <c r="C91" s="7" t="s">
        <v>108</v>
      </c>
      <c r="D91" s="7" t="s">
        <v>109</v>
      </c>
      <c r="E91" s="7" t="s">
        <v>108</v>
      </c>
      <c r="F91" s="8">
        <v>1</v>
      </c>
      <c r="G91" s="7" t="s">
        <v>110</v>
      </c>
      <c r="H91" s="9"/>
      <c r="I91" s="7"/>
      <c r="J91" s="10">
        <v>-12.59</v>
      </c>
      <c r="K91" s="7" t="s">
        <v>16</v>
      </c>
      <c r="L91" s="7"/>
    </row>
    <row r="92" spans="1:12" x14ac:dyDescent="0.3">
      <c r="C92" s="7" t="s">
        <v>111</v>
      </c>
      <c r="D92" s="7" t="s">
        <v>112</v>
      </c>
      <c r="E92" s="7" t="s">
        <v>111</v>
      </c>
      <c r="F92" s="8">
        <v>1</v>
      </c>
      <c r="G92" s="7" t="s">
        <v>113</v>
      </c>
      <c r="H92" s="9"/>
      <c r="I92" s="7"/>
      <c r="J92" s="10">
        <v>-13.39</v>
      </c>
      <c r="K92" s="7" t="s">
        <v>16</v>
      </c>
      <c r="L92" s="7"/>
    </row>
    <row r="93" spans="1:12" x14ac:dyDescent="0.3">
      <c r="C93" s="7" t="s">
        <v>111</v>
      </c>
      <c r="D93" s="7" t="s">
        <v>114</v>
      </c>
      <c r="E93" s="7" t="s">
        <v>111</v>
      </c>
      <c r="F93" s="8">
        <v>1</v>
      </c>
      <c r="G93" s="7" t="s">
        <v>115</v>
      </c>
      <c r="H93" s="9"/>
      <c r="I93" s="7"/>
      <c r="J93" s="10">
        <v>-2.88</v>
      </c>
      <c r="K93" s="7" t="s">
        <v>16</v>
      </c>
      <c r="L93" s="7"/>
    </row>
    <row r="95" spans="1:12" x14ac:dyDescent="0.3">
      <c r="G95" s="11" t="s">
        <v>34</v>
      </c>
      <c r="H95" s="12">
        <f>+COUNTIF(K88:K93,"=Pte.")</f>
        <v>6</v>
      </c>
      <c r="I95" s="11" t="s">
        <v>35</v>
      </c>
      <c r="J95" s="13">
        <f>+SUMIF(K88:K93,"=Pte.",J88:J93)</f>
        <v>735.49</v>
      </c>
    </row>
    <row r="97" spans="1:12" x14ac:dyDescent="0.3">
      <c r="A97" s="5">
        <v>430000075</v>
      </c>
      <c r="B97" s="5" t="s">
        <v>116</v>
      </c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3">
      <c r="C98" s="7" t="s">
        <v>23</v>
      </c>
      <c r="D98" s="7" t="s">
        <v>117</v>
      </c>
      <c r="E98" s="7" t="s">
        <v>23</v>
      </c>
      <c r="F98" s="8">
        <v>1</v>
      </c>
      <c r="G98" s="7" t="s">
        <v>118</v>
      </c>
      <c r="H98" s="9"/>
      <c r="I98" s="7"/>
      <c r="J98" s="10">
        <v>-5.51</v>
      </c>
      <c r="K98" s="7" t="s">
        <v>16</v>
      </c>
      <c r="L98" s="7"/>
    </row>
    <row r="100" spans="1:12" x14ac:dyDescent="0.3">
      <c r="G100" s="11" t="s">
        <v>34</v>
      </c>
      <c r="H100" s="12">
        <f>+COUNTIF(K98:K98,"=Pte.")</f>
        <v>1</v>
      </c>
      <c r="I100" s="11" t="s">
        <v>35</v>
      </c>
      <c r="J100" s="13">
        <f>+SUMIF(K98:K98,"=Pte.",J98:J98)</f>
        <v>-5.51</v>
      </c>
    </row>
    <row r="102" spans="1:12" x14ac:dyDescent="0.3">
      <c r="A102" s="5">
        <v>430000079</v>
      </c>
      <c r="B102" s="5" t="s">
        <v>119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">
      <c r="C103" s="7" t="s">
        <v>23</v>
      </c>
      <c r="D103" s="7" t="s">
        <v>120</v>
      </c>
      <c r="E103" s="7" t="s">
        <v>23</v>
      </c>
      <c r="F103" s="8">
        <v>1</v>
      </c>
      <c r="G103" s="7" t="s">
        <v>121</v>
      </c>
      <c r="H103" s="9"/>
      <c r="I103" s="7"/>
      <c r="J103" s="10">
        <v>-5.72</v>
      </c>
      <c r="K103" s="7" t="s">
        <v>16</v>
      </c>
      <c r="L103" s="7"/>
    </row>
    <row r="105" spans="1:12" x14ac:dyDescent="0.3">
      <c r="G105" s="11" t="s">
        <v>34</v>
      </c>
      <c r="H105" s="12">
        <f>+COUNTIF(K103:K103,"=Pte.")</f>
        <v>1</v>
      </c>
      <c r="I105" s="11" t="s">
        <v>35</v>
      </c>
      <c r="J105" s="13">
        <f>+SUMIF(K103:K103,"=Pte.",J103:J103)</f>
        <v>-5.72</v>
      </c>
    </row>
    <row r="107" spans="1:12" x14ac:dyDescent="0.3">
      <c r="A107" s="5">
        <v>430000091</v>
      </c>
      <c r="B107" s="5" t="s">
        <v>122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">
      <c r="C108" s="7" t="s">
        <v>123</v>
      </c>
      <c r="D108" s="7" t="s">
        <v>124</v>
      </c>
      <c r="E108" s="7" t="s">
        <v>123</v>
      </c>
      <c r="F108" s="8">
        <v>1</v>
      </c>
      <c r="G108" s="7" t="s">
        <v>125</v>
      </c>
      <c r="H108" s="9"/>
      <c r="I108" s="7"/>
      <c r="J108" s="10">
        <v>-1.1499999999999999</v>
      </c>
      <c r="K108" s="7" t="s">
        <v>16</v>
      </c>
      <c r="L108" s="7"/>
    </row>
    <row r="109" spans="1:12" x14ac:dyDescent="0.3">
      <c r="C109" s="7" t="s">
        <v>126</v>
      </c>
      <c r="D109" s="7" t="s">
        <v>127</v>
      </c>
      <c r="E109" s="7" t="s">
        <v>126</v>
      </c>
      <c r="F109" s="8">
        <v>1</v>
      </c>
      <c r="G109" s="7" t="s">
        <v>128</v>
      </c>
      <c r="H109" s="9"/>
      <c r="I109" s="7"/>
      <c r="J109" s="10">
        <v>1033.6500000000001</v>
      </c>
      <c r="K109" s="7" t="s">
        <v>16</v>
      </c>
      <c r="L109" s="7"/>
    </row>
    <row r="110" spans="1:12" x14ac:dyDescent="0.3">
      <c r="C110" s="7" t="s">
        <v>85</v>
      </c>
      <c r="D110" s="7" t="s">
        <v>129</v>
      </c>
      <c r="E110" s="7" t="s">
        <v>85</v>
      </c>
      <c r="F110" s="8">
        <v>1</v>
      </c>
      <c r="G110" s="7" t="s">
        <v>130</v>
      </c>
      <c r="H110" s="9"/>
      <c r="I110" s="7"/>
      <c r="J110" s="10">
        <v>-15.82</v>
      </c>
      <c r="K110" s="7" t="s">
        <v>16</v>
      </c>
      <c r="L110" s="7"/>
    </row>
    <row r="111" spans="1:12" x14ac:dyDescent="0.3">
      <c r="C111" s="7" t="s">
        <v>85</v>
      </c>
      <c r="D111" s="7" t="s">
        <v>131</v>
      </c>
      <c r="E111" s="7" t="s">
        <v>85</v>
      </c>
      <c r="F111" s="8">
        <v>1</v>
      </c>
      <c r="G111" s="7" t="s">
        <v>132</v>
      </c>
      <c r="H111" s="9"/>
      <c r="I111" s="7"/>
      <c r="J111" s="10">
        <v>1495.65</v>
      </c>
      <c r="K111" s="7" t="s">
        <v>16</v>
      </c>
      <c r="L111" s="7"/>
    </row>
    <row r="113" spans="1:12" x14ac:dyDescent="0.3">
      <c r="G113" s="11" t="s">
        <v>34</v>
      </c>
      <c r="H113" s="12">
        <f>+COUNTIF(K108:K111,"=Pte.")</f>
        <v>4</v>
      </c>
      <c r="I113" s="11" t="s">
        <v>35</v>
      </c>
      <c r="J113" s="13">
        <f>+SUMIF(K108:K111,"=Pte.",J108:J111)</f>
        <v>2512.33</v>
      </c>
    </row>
    <row r="115" spans="1:12" x14ac:dyDescent="0.3">
      <c r="A115" s="5">
        <v>430000093</v>
      </c>
      <c r="B115" s="5" t="s">
        <v>133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">
      <c r="C116" s="7" t="s">
        <v>134</v>
      </c>
      <c r="D116" s="7" t="s">
        <v>135</v>
      </c>
      <c r="E116" s="7" t="s">
        <v>134</v>
      </c>
      <c r="F116" s="8">
        <v>1</v>
      </c>
      <c r="G116" s="7" t="s">
        <v>136</v>
      </c>
      <c r="H116" s="9"/>
      <c r="I116" s="7"/>
      <c r="J116" s="10">
        <v>887.4</v>
      </c>
      <c r="K116" s="7" t="s">
        <v>16</v>
      </c>
      <c r="L116" s="7"/>
    </row>
    <row r="118" spans="1:12" x14ac:dyDescent="0.3">
      <c r="G118" s="11" t="s">
        <v>34</v>
      </c>
      <c r="H118" s="12">
        <f>+COUNTIF(K116:K116,"=Pte.")</f>
        <v>1</v>
      </c>
      <c r="I118" s="11" t="s">
        <v>35</v>
      </c>
      <c r="J118" s="13">
        <f>+SUMIF(K116:K116,"=Pte.",J116:J116)</f>
        <v>887.4</v>
      </c>
    </row>
    <row r="120" spans="1:12" x14ac:dyDescent="0.3">
      <c r="A120" s="5">
        <v>430000096</v>
      </c>
      <c r="B120" s="5" t="s">
        <v>137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">
      <c r="C121" s="7" t="s">
        <v>138</v>
      </c>
      <c r="D121" s="7" t="s">
        <v>139</v>
      </c>
      <c r="E121" s="7" t="s">
        <v>138</v>
      </c>
      <c r="F121" s="8">
        <v>1</v>
      </c>
      <c r="G121" s="7" t="s">
        <v>140</v>
      </c>
      <c r="H121" s="9"/>
      <c r="I121" s="7"/>
      <c r="J121" s="10">
        <v>-1.85</v>
      </c>
      <c r="K121" s="7" t="s">
        <v>16</v>
      </c>
      <c r="L121" s="7"/>
    </row>
    <row r="123" spans="1:12" x14ac:dyDescent="0.3">
      <c r="G123" s="11" t="s">
        <v>34</v>
      </c>
      <c r="H123" s="12">
        <f>+COUNTIF(K121:K121,"=Pte.")</f>
        <v>1</v>
      </c>
      <c r="I123" s="11" t="s">
        <v>35</v>
      </c>
      <c r="J123" s="13">
        <f>+SUMIF(K121:K121,"=Pte.",J121:J121)</f>
        <v>-1.85</v>
      </c>
    </row>
    <row r="125" spans="1:12" x14ac:dyDescent="0.3">
      <c r="A125" s="5">
        <v>430000100</v>
      </c>
      <c r="B125" s="5" t="s">
        <v>141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">
      <c r="C126" s="7" t="s">
        <v>142</v>
      </c>
      <c r="D126" s="7" t="s">
        <v>143</v>
      </c>
      <c r="E126" s="7" t="s">
        <v>142</v>
      </c>
      <c r="F126" s="8">
        <v>1</v>
      </c>
      <c r="G126" s="7" t="s">
        <v>144</v>
      </c>
      <c r="H126" s="9"/>
      <c r="I126" s="7"/>
      <c r="J126" s="10">
        <v>2310</v>
      </c>
      <c r="K126" s="7" t="s">
        <v>16</v>
      </c>
      <c r="L126" s="7"/>
    </row>
    <row r="128" spans="1:12" x14ac:dyDescent="0.3">
      <c r="G128" s="11" t="s">
        <v>34</v>
      </c>
      <c r="H128" s="12">
        <f>+COUNTIF(K126:K126,"=Pte.")</f>
        <v>1</v>
      </c>
      <c r="I128" s="11" t="s">
        <v>35</v>
      </c>
      <c r="J128" s="13">
        <f>+SUMIF(K126:K126,"=Pte.",J126:J126)</f>
        <v>2310</v>
      </c>
    </row>
    <row r="130" spans="1:12" x14ac:dyDescent="0.3">
      <c r="A130" s="5">
        <v>430000103</v>
      </c>
      <c r="B130" s="5" t="s">
        <v>145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3">
      <c r="C131" s="7" t="s">
        <v>146</v>
      </c>
      <c r="D131" s="7" t="s">
        <v>147</v>
      </c>
      <c r="E131" s="7" t="s">
        <v>146</v>
      </c>
      <c r="F131" s="8">
        <v>1</v>
      </c>
      <c r="G131" s="7" t="s">
        <v>148</v>
      </c>
      <c r="H131" s="9"/>
      <c r="I131" s="7"/>
      <c r="J131" s="10">
        <v>-62.24</v>
      </c>
      <c r="K131" s="7" t="s">
        <v>16</v>
      </c>
      <c r="L131" s="7"/>
    </row>
    <row r="133" spans="1:12" x14ac:dyDescent="0.3">
      <c r="G133" s="11" t="s">
        <v>34</v>
      </c>
      <c r="H133" s="12">
        <f>+COUNTIF(K131:K131,"=Pte.")</f>
        <v>1</v>
      </c>
      <c r="I133" s="11" t="s">
        <v>35</v>
      </c>
      <c r="J133" s="13">
        <f>+SUMIF(K131:K131,"=Pte.",J131:J131)</f>
        <v>-62.24</v>
      </c>
    </row>
    <row r="135" spans="1:12" x14ac:dyDescent="0.3">
      <c r="A135" s="5">
        <v>430000109</v>
      </c>
      <c r="B135" s="5" t="s">
        <v>149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3">
      <c r="C136" s="7" t="s">
        <v>150</v>
      </c>
      <c r="D136" s="7">
        <v>2200000313</v>
      </c>
      <c r="E136" s="7" t="s">
        <v>150</v>
      </c>
      <c r="F136" s="8">
        <v>1</v>
      </c>
      <c r="G136" s="7" t="s">
        <v>151</v>
      </c>
      <c r="H136" s="9"/>
      <c r="I136" s="7"/>
      <c r="J136" s="10">
        <v>-5.99</v>
      </c>
      <c r="K136" s="7" t="s">
        <v>16</v>
      </c>
      <c r="L136" s="7" t="s">
        <v>101</v>
      </c>
    </row>
    <row r="138" spans="1:12" x14ac:dyDescent="0.3">
      <c r="G138" s="11" t="s">
        <v>34</v>
      </c>
      <c r="H138" s="12">
        <f>+COUNTIF(K136:K136,"=Pte.")</f>
        <v>1</v>
      </c>
      <c r="I138" s="11" t="s">
        <v>35</v>
      </c>
      <c r="J138" s="13">
        <f>+SUMIF(K136:K136,"=Pte.",J136:J136)</f>
        <v>-5.99</v>
      </c>
    </row>
    <row r="140" spans="1:12" x14ac:dyDescent="0.3">
      <c r="A140" s="5">
        <v>430000110</v>
      </c>
      <c r="B140" s="5" t="s">
        <v>152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3">
      <c r="C141" s="7" t="s">
        <v>153</v>
      </c>
      <c r="D141" s="7" t="s">
        <v>154</v>
      </c>
      <c r="E141" s="7" t="s">
        <v>153</v>
      </c>
      <c r="F141" s="8">
        <v>1</v>
      </c>
      <c r="G141" s="7" t="s">
        <v>155</v>
      </c>
      <c r="H141" s="9"/>
      <c r="I141" s="7"/>
      <c r="J141" s="10">
        <v>-76.099999999999994</v>
      </c>
      <c r="K141" s="7" t="s">
        <v>16</v>
      </c>
      <c r="L141" s="7"/>
    </row>
    <row r="142" spans="1:12" x14ac:dyDescent="0.3">
      <c r="C142" s="7" t="s">
        <v>156</v>
      </c>
      <c r="D142" s="7" t="s">
        <v>157</v>
      </c>
      <c r="E142" s="7" t="s">
        <v>156</v>
      </c>
      <c r="F142" s="8">
        <v>1</v>
      </c>
      <c r="G142" s="7" t="s">
        <v>158</v>
      </c>
      <c r="H142" s="9"/>
      <c r="I142" s="7"/>
      <c r="J142" s="10">
        <v>1006.5</v>
      </c>
      <c r="K142" s="7" t="s">
        <v>16</v>
      </c>
      <c r="L142" s="7"/>
    </row>
    <row r="144" spans="1:12" x14ac:dyDescent="0.3">
      <c r="G144" s="11" t="s">
        <v>34</v>
      </c>
      <c r="H144" s="12">
        <f>+COUNTIF(K141:K142,"=Pte.")</f>
        <v>2</v>
      </c>
      <c r="I144" s="11" t="s">
        <v>35</v>
      </c>
      <c r="J144" s="13">
        <f>+SUMIF(K141:K142,"=Pte.",J141:J142)</f>
        <v>930.4</v>
      </c>
    </row>
    <row r="146" spans="1:12" x14ac:dyDescent="0.3">
      <c r="A146" s="5">
        <v>430000112</v>
      </c>
      <c r="B146" s="5" t="s">
        <v>159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3">
      <c r="C147" s="7" t="s">
        <v>160</v>
      </c>
      <c r="D147" s="7" t="s">
        <v>161</v>
      </c>
      <c r="E147" s="7" t="s">
        <v>160</v>
      </c>
      <c r="F147" s="8">
        <v>1</v>
      </c>
      <c r="G147" s="7" t="s">
        <v>162</v>
      </c>
      <c r="H147" s="9"/>
      <c r="I147" s="7"/>
      <c r="J147" s="10">
        <v>-21.61</v>
      </c>
      <c r="K147" s="7" t="s">
        <v>16</v>
      </c>
      <c r="L147" s="7"/>
    </row>
    <row r="148" spans="1:12" x14ac:dyDescent="0.3">
      <c r="C148" s="7" t="s">
        <v>163</v>
      </c>
      <c r="D148" s="7" t="s">
        <v>164</v>
      </c>
      <c r="E148" s="7" t="s">
        <v>163</v>
      </c>
      <c r="F148" s="8">
        <v>1</v>
      </c>
      <c r="G148" s="7" t="s">
        <v>165</v>
      </c>
      <c r="H148" s="9"/>
      <c r="I148" s="7"/>
      <c r="J148" s="10">
        <v>-0.79</v>
      </c>
      <c r="K148" s="7" t="s">
        <v>16</v>
      </c>
      <c r="L148" s="7"/>
    </row>
    <row r="149" spans="1:12" x14ac:dyDescent="0.3">
      <c r="C149" s="7" t="s">
        <v>166</v>
      </c>
      <c r="D149" s="7" t="s">
        <v>167</v>
      </c>
      <c r="E149" s="7" t="s">
        <v>166</v>
      </c>
      <c r="F149" s="8">
        <v>1</v>
      </c>
      <c r="G149" s="7" t="s">
        <v>168</v>
      </c>
      <c r="H149" s="9"/>
      <c r="I149" s="7"/>
      <c r="J149" s="10">
        <v>-4.82</v>
      </c>
      <c r="K149" s="7" t="s">
        <v>16</v>
      </c>
      <c r="L149" s="7"/>
    </row>
    <row r="150" spans="1:12" x14ac:dyDescent="0.3">
      <c r="C150" s="7" t="s">
        <v>169</v>
      </c>
      <c r="D150" s="7" t="s">
        <v>170</v>
      </c>
      <c r="E150" s="7" t="s">
        <v>169</v>
      </c>
      <c r="F150" s="8">
        <v>1</v>
      </c>
      <c r="G150" s="7" t="s">
        <v>171</v>
      </c>
      <c r="H150" s="9"/>
      <c r="I150" s="7"/>
      <c r="J150" s="10">
        <v>-10.83</v>
      </c>
      <c r="K150" s="7" t="s">
        <v>16</v>
      </c>
      <c r="L150" s="7"/>
    </row>
    <row r="151" spans="1:12" x14ac:dyDescent="0.3">
      <c r="C151" s="7" t="s">
        <v>172</v>
      </c>
      <c r="D151" s="7" t="s">
        <v>173</v>
      </c>
      <c r="E151" s="7" t="s">
        <v>172</v>
      </c>
      <c r="F151" s="8">
        <v>1</v>
      </c>
      <c r="G151" s="7" t="s">
        <v>174</v>
      </c>
      <c r="H151" s="9"/>
      <c r="I151" s="7"/>
      <c r="J151" s="10">
        <v>1575.05</v>
      </c>
      <c r="K151" s="7" t="s">
        <v>16</v>
      </c>
      <c r="L151" s="7"/>
    </row>
    <row r="153" spans="1:12" x14ac:dyDescent="0.3">
      <c r="G153" s="11" t="s">
        <v>34</v>
      </c>
      <c r="H153" s="12">
        <f>+COUNTIF(K147:K151,"=Pte.")</f>
        <v>5</v>
      </c>
      <c r="I153" s="11" t="s">
        <v>35</v>
      </c>
      <c r="J153" s="13">
        <f>+SUMIF(K147:K151,"=Pte.",J147:J151)</f>
        <v>1537</v>
      </c>
    </row>
    <row r="155" spans="1:12" x14ac:dyDescent="0.3">
      <c r="A155" s="5">
        <v>430000115</v>
      </c>
      <c r="B155" s="5" t="s">
        <v>175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3">
      <c r="C156" s="7" t="s">
        <v>176</v>
      </c>
      <c r="D156" s="7" t="s">
        <v>177</v>
      </c>
      <c r="E156" s="7" t="s">
        <v>176</v>
      </c>
      <c r="F156" s="8">
        <v>1</v>
      </c>
      <c r="G156" s="7" t="s">
        <v>178</v>
      </c>
      <c r="H156" s="9"/>
      <c r="I156" s="7"/>
      <c r="J156" s="10">
        <v>-61.57</v>
      </c>
      <c r="K156" s="7" t="s">
        <v>16</v>
      </c>
      <c r="L156" s="7"/>
    </row>
    <row r="157" spans="1:12" x14ac:dyDescent="0.3">
      <c r="C157" s="7" t="s">
        <v>179</v>
      </c>
      <c r="D157" s="7" t="s">
        <v>180</v>
      </c>
      <c r="E157" s="7" t="s">
        <v>179</v>
      </c>
      <c r="F157" s="8">
        <v>1</v>
      </c>
      <c r="G157" s="7" t="s">
        <v>181</v>
      </c>
      <c r="H157" s="9"/>
      <c r="I157" s="7"/>
      <c r="J157" s="10">
        <v>-38.67</v>
      </c>
      <c r="K157" s="7" t="s">
        <v>16</v>
      </c>
      <c r="L157" s="7"/>
    </row>
    <row r="158" spans="1:12" x14ac:dyDescent="0.3">
      <c r="C158" s="7" t="s">
        <v>182</v>
      </c>
      <c r="D158" s="7" t="s">
        <v>183</v>
      </c>
      <c r="E158" s="7" t="s">
        <v>182</v>
      </c>
      <c r="F158" s="8">
        <v>1</v>
      </c>
      <c r="G158" s="7" t="s">
        <v>184</v>
      </c>
      <c r="H158" s="9"/>
      <c r="I158" s="7"/>
      <c r="J158" s="10">
        <v>-68.38</v>
      </c>
      <c r="K158" s="7" t="s">
        <v>16</v>
      </c>
      <c r="L158" s="7"/>
    </row>
    <row r="159" spans="1:12" x14ac:dyDescent="0.3">
      <c r="C159" s="7" t="s">
        <v>182</v>
      </c>
      <c r="D159" s="7" t="s">
        <v>185</v>
      </c>
      <c r="E159" s="7" t="s">
        <v>182</v>
      </c>
      <c r="F159" s="8">
        <v>1</v>
      </c>
      <c r="G159" s="7" t="s">
        <v>186</v>
      </c>
      <c r="H159" s="9"/>
      <c r="I159" s="7"/>
      <c r="J159" s="10">
        <v>-106.92</v>
      </c>
      <c r="K159" s="7" t="s">
        <v>16</v>
      </c>
      <c r="L159" s="7"/>
    </row>
    <row r="160" spans="1:12" x14ac:dyDescent="0.3">
      <c r="C160" s="7" t="s">
        <v>182</v>
      </c>
      <c r="D160" s="7" t="s">
        <v>187</v>
      </c>
      <c r="E160" s="7" t="s">
        <v>182</v>
      </c>
      <c r="F160" s="8">
        <v>1</v>
      </c>
      <c r="G160" s="7" t="s">
        <v>188</v>
      </c>
      <c r="H160" s="9"/>
      <c r="I160" s="7"/>
      <c r="J160" s="10">
        <v>-143.44999999999999</v>
      </c>
      <c r="K160" s="7" t="s">
        <v>16</v>
      </c>
      <c r="L160" s="7"/>
    </row>
    <row r="161" spans="1:12" x14ac:dyDescent="0.3">
      <c r="C161" s="7" t="s">
        <v>182</v>
      </c>
      <c r="D161" s="7" t="s">
        <v>189</v>
      </c>
      <c r="E161" s="7" t="s">
        <v>182</v>
      </c>
      <c r="F161" s="8">
        <v>1</v>
      </c>
      <c r="G161" s="7" t="s">
        <v>190</v>
      </c>
      <c r="H161" s="9"/>
      <c r="I161" s="7"/>
      <c r="J161" s="10">
        <v>-262</v>
      </c>
      <c r="K161" s="7" t="s">
        <v>16</v>
      </c>
      <c r="L161" s="7"/>
    </row>
    <row r="162" spans="1:12" x14ac:dyDescent="0.3">
      <c r="C162" s="7" t="s">
        <v>182</v>
      </c>
      <c r="D162" s="7" t="s">
        <v>191</v>
      </c>
      <c r="E162" s="7" t="s">
        <v>182</v>
      </c>
      <c r="F162" s="8">
        <v>1</v>
      </c>
      <c r="G162" s="7" t="s">
        <v>192</v>
      </c>
      <c r="H162" s="9"/>
      <c r="I162" s="7"/>
      <c r="J162" s="10">
        <v>-182.52</v>
      </c>
      <c r="K162" s="7" t="s">
        <v>16</v>
      </c>
      <c r="L162" s="7"/>
    </row>
    <row r="164" spans="1:12" x14ac:dyDescent="0.3">
      <c r="G164" s="11" t="s">
        <v>34</v>
      </c>
      <c r="H164" s="12">
        <f>+COUNTIF(K156:K162,"=Pte.")</f>
        <v>7</v>
      </c>
      <c r="I164" s="11" t="s">
        <v>35</v>
      </c>
      <c r="J164" s="13">
        <f>+SUMIF(K156:K162,"=Pte.",J156:J162)</f>
        <v>-863.51</v>
      </c>
    </row>
    <row r="166" spans="1:12" x14ac:dyDescent="0.3">
      <c r="A166" s="5">
        <v>430000120</v>
      </c>
      <c r="B166" s="5" t="s">
        <v>193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3">
      <c r="C167" s="7" t="s">
        <v>194</v>
      </c>
      <c r="D167" s="7" t="s">
        <v>195</v>
      </c>
      <c r="E167" s="7" t="s">
        <v>194</v>
      </c>
      <c r="F167" s="8">
        <v>1</v>
      </c>
      <c r="G167" s="7" t="s">
        <v>196</v>
      </c>
      <c r="H167" s="9"/>
      <c r="I167" s="7"/>
      <c r="J167" s="10">
        <v>-22.57</v>
      </c>
      <c r="K167" s="7" t="s">
        <v>16</v>
      </c>
      <c r="L167" s="7"/>
    </row>
    <row r="169" spans="1:12" x14ac:dyDescent="0.3">
      <c r="G169" s="11" t="s">
        <v>34</v>
      </c>
      <c r="H169" s="12">
        <f>+COUNTIF(K167:K167,"=Pte.")</f>
        <v>1</v>
      </c>
      <c r="I169" s="11" t="s">
        <v>35</v>
      </c>
      <c r="J169" s="13">
        <f>+SUMIF(K167:K167,"=Pte.",J167:J167)</f>
        <v>-22.57</v>
      </c>
    </row>
    <row r="171" spans="1:12" x14ac:dyDescent="0.3">
      <c r="A171" s="5">
        <v>430000123</v>
      </c>
      <c r="B171" s="5" t="s">
        <v>197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3">
      <c r="C172" s="7" t="s">
        <v>198</v>
      </c>
      <c r="D172" s="7" t="s">
        <v>199</v>
      </c>
      <c r="E172" s="7" t="s">
        <v>198</v>
      </c>
      <c r="F172" s="8">
        <v>1</v>
      </c>
      <c r="G172" s="7" t="s">
        <v>200</v>
      </c>
      <c r="H172" s="9"/>
      <c r="I172" s="7"/>
      <c r="J172" s="10">
        <v>1190.7</v>
      </c>
      <c r="K172" s="7" t="s">
        <v>16</v>
      </c>
      <c r="L172" s="7"/>
    </row>
    <row r="173" spans="1:12" x14ac:dyDescent="0.3">
      <c r="C173" s="7" t="s">
        <v>201</v>
      </c>
      <c r="D173" s="7" t="s">
        <v>202</v>
      </c>
      <c r="E173" s="7" t="s">
        <v>201</v>
      </c>
      <c r="F173" s="8">
        <v>1</v>
      </c>
      <c r="G173" s="7" t="s">
        <v>203</v>
      </c>
      <c r="H173" s="9"/>
      <c r="I173" s="7"/>
      <c r="J173" s="10">
        <v>1824.4</v>
      </c>
      <c r="K173" s="7" t="s">
        <v>16</v>
      </c>
      <c r="L173" s="7"/>
    </row>
    <row r="174" spans="1:12" x14ac:dyDescent="0.3">
      <c r="C174" s="7" t="s">
        <v>156</v>
      </c>
      <c r="D174" s="7" t="s">
        <v>204</v>
      </c>
      <c r="E174" s="7" t="s">
        <v>156</v>
      </c>
      <c r="F174" s="8">
        <v>1</v>
      </c>
      <c r="G174" s="7" t="s">
        <v>205</v>
      </c>
      <c r="H174" s="9"/>
      <c r="I174" s="7"/>
      <c r="J174" s="10">
        <v>-1824.4</v>
      </c>
      <c r="K174" s="7" t="s">
        <v>16</v>
      </c>
      <c r="L174" s="7"/>
    </row>
    <row r="175" spans="1:12" x14ac:dyDescent="0.3">
      <c r="C175" s="7" t="s">
        <v>156</v>
      </c>
      <c r="D175" s="7" t="s">
        <v>206</v>
      </c>
      <c r="E175" s="7" t="s">
        <v>156</v>
      </c>
      <c r="F175" s="8">
        <v>1</v>
      </c>
      <c r="G175" s="7" t="s">
        <v>207</v>
      </c>
      <c r="H175" s="9"/>
      <c r="I175" s="7"/>
      <c r="J175" s="10">
        <v>985.8</v>
      </c>
      <c r="K175" s="7" t="s">
        <v>16</v>
      </c>
      <c r="L175" s="7"/>
    </row>
    <row r="176" spans="1:12" x14ac:dyDescent="0.3">
      <c r="C176" s="7" t="s">
        <v>208</v>
      </c>
      <c r="D176" s="7" t="s">
        <v>209</v>
      </c>
      <c r="E176" s="7" t="s">
        <v>208</v>
      </c>
      <c r="F176" s="8">
        <v>1</v>
      </c>
      <c r="G176" s="7" t="s">
        <v>210</v>
      </c>
      <c r="H176" s="9"/>
      <c r="I176" s="7"/>
      <c r="J176" s="10">
        <v>838.6</v>
      </c>
      <c r="K176" s="7" t="s">
        <v>16</v>
      </c>
      <c r="L176" s="7"/>
    </row>
    <row r="178" spans="1:12" x14ac:dyDescent="0.3">
      <c r="G178" s="11" t="s">
        <v>34</v>
      </c>
      <c r="H178" s="12">
        <f>+COUNTIF(K172:K176,"=Pte.")</f>
        <v>5</v>
      </c>
      <c r="I178" s="11" t="s">
        <v>35</v>
      </c>
      <c r="J178" s="13">
        <f>+SUMIF(K172:K176,"=Pte.",J172:J176)</f>
        <v>3015.1</v>
      </c>
    </row>
    <row r="180" spans="1:12" x14ac:dyDescent="0.3">
      <c r="A180" s="5">
        <v>430000126</v>
      </c>
      <c r="B180" s="5" t="s">
        <v>211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3">
      <c r="C181" s="7" t="s">
        <v>146</v>
      </c>
      <c r="D181" s="7" t="s">
        <v>212</v>
      </c>
      <c r="E181" s="7" t="s">
        <v>146</v>
      </c>
      <c r="F181" s="8">
        <v>1</v>
      </c>
      <c r="G181" s="7" t="s">
        <v>213</v>
      </c>
      <c r="H181" s="9"/>
      <c r="I181" s="7"/>
      <c r="J181" s="10">
        <v>388.58</v>
      </c>
      <c r="K181" s="7" t="s">
        <v>16</v>
      </c>
      <c r="L181" s="7"/>
    </row>
    <row r="183" spans="1:12" x14ac:dyDescent="0.3">
      <c r="G183" s="11" t="s">
        <v>34</v>
      </c>
      <c r="H183" s="12">
        <f>+COUNTIF(K181:K181,"=Pte.")</f>
        <v>1</v>
      </c>
      <c r="I183" s="11" t="s">
        <v>35</v>
      </c>
      <c r="J183" s="13">
        <f>+SUMIF(K181:K181,"=Pte.",J181:J181)</f>
        <v>388.58</v>
      </c>
    </row>
    <row r="185" spans="1:12" x14ac:dyDescent="0.3">
      <c r="A185" s="5">
        <v>430000132</v>
      </c>
      <c r="B185" s="5" t="s">
        <v>214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3">
      <c r="C186" s="7" t="s">
        <v>215</v>
      </c>
      <c r="D186" s="7" t="s">
        <v>216</v>
      </c>
      <c r="E186" s="7" t="s">
        <v>215</v>
      </c>
      <c r="F186" s="8">
        <v>1</v>
      </c>
      <c r="G186" s="7" t="s">
        <v>217</v>
      </c>
      <c r="H186" s="9"/>
      <c r="I186" s="7"/>
      <c r="J186" s="10">
        <v>-16.47</v>
      </c>
      <c r="K186" s="7" t="s">
        <v>16</v>
      </c>
      <c r="L186" s="7"/>
    </row>
    <row r="188" spans="1:12" x14ac:dyDescent="0.3">
      <c r="G188" s="11" t="s">
        <v>34</v>
      </c>
      <c r="H188" s="12">
        <f>+COUNTIF(K186:K186,"=Pte.")</f>
        <v>1</v>
      </c>
      <c r="I188" s="11" t="s">
        <v>35</v>
      </c>
      <c r="J188" s="13">
        <f>+SUMIF(K186:K186,"=Pte.",J186:J186)</f>
        <v>-16.47</v>
      </c>
    </row>
    <row r="190" spans="1:12" x14ac:dyDescent="0.3">
      <c r="A190" s="5">
        <v>430000137</v>
      </c>
      <c r="B190" s="5" t="s">
        <v>218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3">
      <c r="C191" s="7" t="s">
        <v>194</v>
      </c>
      <c r="D191" s="7" t="s">
        <v>219</v>
      </c>
      <c r="E191" s="7" t="s">
        <v>194</v>
      </c>
      <c r="F191" s="8">
        <v>1</v>
      </c>
      <c r="G191" s="7" t="s">
        <v>220</v>
      </c>
      <c r="H191" s="9"/>
      <c r="I191" s="7"/>
      <c r="J191" s="10">
        <v>-3.96</v>
      </c>
      <c r="K191" s="7" t="s">
        <v>16</v>
      </c>
      <c r="L191" s="7"/>
    </row>
    <row r="192" spans="1:12" x14ac:dyDescent="0.3">
      <c r="C192" s="7" t="s">
        <v>146</v>
      </c>
      <c r="D192" s="7" t="s">
        <v>221</v>
      </c>
      <c r="E192" s="7" t="s">
        <v>146</v>
      </c>
      <c r="F192" s="8">
        <v>1</v>
      </c>
      <c r="G192" s="7" t="s">
        <v>222</v>
      </c>
      <c r="H192" s="9"/>
      <c r="I192" s="7"/>
      <c r="J192" s="10">
        <v>1100.5</v>
      </c>
      <c r="K192" s="7" t="s">
        <v>16</v>
      </c>
      <c r="L192" s="7"/>
    </row>
    <row r="194" spans="1:12" x14ac:dyDescent="0.3">
      <c r="G194" s="11" t="s">
        <v>34</v>
      </c>
      <c r="H194" s="12">
        <f>+COUNTIF(K191:K192,"=Pte.")</f>
        <v>2</v>
      </c>
      <c r="I194" s="11" t="s">
        <v>35</v>
      </c>
      <c r="J194" s="13">
        <f>+SUMIF(K191:K192,"=Pte.",J191:J192)</f>
        <v>1096.54</v>
      </c>
    </row>
    <row r="196" spans="1:12" x14ac:dyDescent="0.3">
      <c r="A196" s="5">
        <v>430000138</v>
      </c>
      <c r="B196" s="5" t="s">
        <v>223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3">
      <c r="C197" s="7" t="s">
        <v>224</v>
      </c>
      <c r="D197" s="7" t="s">
        <v>225</v>
      </c>
      <c r="E197" s="7" t="s">
        <v>224</v>
      </c>
      <c r="F197" s="8">
        <v>1</v>
      </c>
      <c r="G197" s="7" t="s">
        <v>226</v>
      </c>
      <c r="H197" s="9"/>
      <c r="I197" s="7"/>
      <c r="J197" s="10">
        <v>-7.51</v>
      </c>
      <c r="K197" s="7" t="s">
        <v>16</v>
      </c>
      <c r="L197" s="7"/>
    </row>
    <row r="199" spans="1:12" x14ac:dyDescent="0.3">
      <c r="G199" s="11" t="s">
        <v>34</v>
      </c>
      <c r="H199" s="12">
        <f>+COUNTIF(K197:K197,"=Pte.")</f>
        <v>1</v>
      </c>
      <c r="I199" s="11" t="s">
        <v>35</v>
      </c>
      <c r="J199" s="13">
        <f>+SUMIF(K197:K197,"=Pte.",J197:J197)</f>
        <v>-7.51</v>
      </c>
    </row>
    <row r="201" spans="1:12" x14ac:dyDescent="0.3">
      <c r="A201" s="5">
        <v>430000143</v>
      </c>
      <c r="B201" s="5" t="s">
        <v>227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3">
      <c r="C202" s="7" t="s">
        <v>228</v>
      </c>
      <c r="D202" s="7">
        <v>2200000302</v>
      </c>
      <c r="E202" s="7" t="s">
        <v>228</v>
      </c>
      <c r="F202" s="8">
        <v>1</v>
      </c>
      <c r="G202" s="7" t="s">
        <v>229</v>
      </c>
      <c r="H202" s="9"/>
      <c r="I202" s="7"/>
      <c r="J202" s="10">
        <v>-3.6</v>
      </c>
      <c r="K202" s="7" t="s">
        <v>16</v>
      </c>
      <c r="L202" s="7" t="s">
        <v>101</v>
      </c>
    </row>
    <row r="204" spans="1:12" x14ac:dyDescent="0.3">
      <c r="G204" s="11" t="s">
        <v>34</v>
      </c>
      <c r="H204" s="12">
        <f>+COUNTIF(K202:K202,"=Pte.")</f>
        <v>1</v>
      </c>
      <c r="I204" s="11" t="s">
        <v>35</v>
      </c>
      <c r="J204" s="13">
        <f>+SUMIF(K202:K202,"=Pte.",J202:J202)</f>
        <v>-3.6</v>
      </c>
    </row>
    <row r="206" spans="1:12" x14ac:dyDescent="0.3">
      <c r="A206" s="5">
        <v>430000144</v>
      </c>
      <c r="B206" s="5" t="s">
        <v>230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3">
      <c r="C207" s="7" t="s">
        <v>231</v>
      </c>
      <c r="D207" s="7" t="s">
        <v>232</v>
      </c>
      <c r="E207" s="7" t="s">
        <v>231</v>
      </c>
      <c r="F207" s="8">
        <v>1</v>
      </c>
      <c r="G207" s="7" t="s">
        <v>233</v>
      </c>
      <c r="H207" s="9"/>
      <c r="I207" s="7"/>
      <c r="J207" s="10">
        <v>166.53</v>
      </c>
      <c r="K207" s="7" t="s">
        <v>16</v>
      </c>
      <c r="L207" s="7"/>
    </row>
    <row r="209" spans="1:12" x14ac:dyDescent="0.3">
      <c r="G209" s="11" t="s">
        <v>34</v>
      </c>
      <c r="H209" s="12">
        <f>+COUNTIF(K207:K207,"=Pte.")</f>
        <v>1</v>
      </c>
      <c r="I209" s="11" t="s">
        <v>35</v>
      </c>
      <c r="J209" s="13">
        <f>+SUMIF(K207:K207,"=Pte.",J207:J207)</f>
        <v>166.53</v>
      </c>
    </row>
    <row r="211" spans="1:12" x14ac:dyDescent="0.3">
      <c r="A211" s="5">
        <v>430000150</v>
      </c>
      <c r="B211" s="5" t="s">
        <v>234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3">
      <c r="C212" s="7" t="s">
        <v>23</v>
      </c>
      <c r="D212" s="7" t="s">
        <v>235</v>
      </c>
      <c r="E212" s="7" t="s">
        <v>23</v>
      </c>
      <c r="F212" s="8">
        <v>1</v>
      </c>
      <c r="G212" s="7" t="s">
        <v>236</v>
      </c>
      <c r="H212" s="9"/>
      <c r="I212" s="7"/>
      <c r="J212" s="10">
        <v>-8.92</v>
      </c>
      <c r="K212" s="7" t="s">
        <v>16</v>
      </c>
      <c r="L212" s="7" t="s">
        <v>101</v>
      </c>
    </row>
    <row r="214" spans="1:12" x14ac:dyDescent="0.3">
      <c r="G214" s="11" t="s">
        <v>34</v>
      </c>
      <c r="H214" s="12">
        <f>+COUNTIF(K212:K212,"=Pte.")</f>
        <v>1</v>
      </c>
      <c r="I214" s="11" t="s">
        <v>35</v>
      </c>
      <c r="J214" s="13">
        <f>+SUMIF(K212:K212,"=Pte.",J212:J212)</f>
        <v>-8.92</v>
      </c>
    </row>
    <row r="216" spans="1:12" x14ac:dyDescent="0.3">
      <c r="A216" s="5">
        <v>430000151</v>
      </c>
      <c r="B216" s="5" t="s">
        <v>237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3">
      <c r="C217" s="7" t="s">
        <v>238</v>
      </c>
      <c r="D217" s="7" t="s">
        <v>239</v>
      </c>
      <c r="E217" s="7" t="s">
        <v>238</v>
      </c>
      <c r="F217" s="8">
        <v>1</v>
      </c>
      <c r="G217" s="7" t="s">
        <v>240</v>
      </c>
      <c r="H217" s="9"/>
      <c r="I217" s="7"/>
      <c r="J217" s="10">
        <v>897.3</v>
      </c>
      <c r="K217" s="7" t="s">
        <v>16</v>
      </c>
      <c r="L217" s="7"/>
    </row>
    <row r="218" spans="1:12" x14ac:dyDescent="0.3">
      <c r="C218" s="7" t="s">
        <v>241</v>
      </c>
      <c r="D218" s="7" t="s">
        <v>242</v>
      </c>
      <c r="E218" s="7" t="s">
        <v>241</v>
      </c>
      <c r="F218" s="8">
        <v>1</v>
      </c>
      <c r="G218" s="7" t="s">
        <v>243</v>
      </c>
      <c r="H218" s="9"/>
      <c r="I218" s="7"/>
      <c r="J218" s="10">
        <v>713.4</v>
      </c>
      <c r="K218" s="7" t="s">
        <v>16</v>
      </c>
      <c r="L218" s="7"/>
    </row>
    <row r="219" spans="1:12" x14ac:dyDescent="0.3">
      <c r="C219" s="7" t="s">
        <v>208</v>
      </c>
      <c r="D219" s="7" t="s">
        <v>244</v>
      </c>
      <c r="E219" s="7" t="s">
        <v>208</v>
      </c>
      <c r="F219" s="8">
        <v>1</v>
      </c>
      <c r="G219" s="7" t="s">
        <v>245</v>
      </c>
      <c r="H219" s="9"/>
      <c r="I219" s="7"/>
      <c r="J219" s="10">
        <v>981.2</v>
      </c>
      <c r="K219" s="7" t="s">
        <v>16</v>
      </c>
      <c r="L219" s="7"/>
    </row>
    <row r="220" spans="1:12" x14ac:dyDescent="0.3">
      <c r="C220" s="7" t="s">
        <v>85</v>
      </c>
      <c r="D220" s="7" t="s">
        <v>246</v>
      </c>
      <c r="E220" s="7" t="s">
        <v>85</v>
      </c>
      <c r="F220" s="8">
        <v>1</v>
      </c>
      <c r="G220" s="7" t="s">
        <v>247</v>
      </c>
      <c r="H220" s="9"/>
      <c r="I220" s="7"/>
      <c r="J220" s="10">
        <v>547.75</v>
      </c>
      <c r="K220" s="7" t="s">
        <v>16</v>
      </c>
      <c r="L220" s="7"/>
    </row>
    <row r="222" spans="1:12" x14ac:dyDescent="0.3">
      <c r="G222" s="11" t="s">
        <v>34</v>
      </c>
      <c r="H222" s="12">
        <f>+COUNTIF(K217:K220,"=Pte.")</f>
        <v>4</v>
      </c>
      <c r="I222" s="11" t="s">
        <v>35</v>
      </c>
      <c r="J222" s="13">
        <f>+SUMIF(K217:K220,"=Pte.",J217:J220)</f>
        <v>3139.6499999999996</v>
      </c>
    </row>
    <row r="224" spans="1:12" x14ac:dyDescent="0.3">
      <c r="A224" s="5">
        <v>430000153</v>
      </c>
      <c r="B224" s="5" t="s">
        <v>248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3">
      <c r="C225" s="7" t="s">
        <v>249</v>
      </c>
      <c r="D225" s="7" t="s">
        <v>250</v>
      </c>
      <c r="E225" s="7" t="s">
        <v>249</v>
      </c>
      <c r="F225" s="8">
        <v>1</v>
      </c>
      <c r="G225" s="7" t="s">
        <v>251</v>
      </c>
      <c r="H225" s="9"/>
      <c r="I225" s="7"/>
      <c r="J225" s="10">
        <v>1657.85</v>
      </c>
      <c r="K225" s="7" t="s">
        <v>16</v>
      </c>
      <c r="L225" s="7"/>
    </row>
    <row r="226" spans="1:12" x14ac:dyDescent="0.3">
      <c r="C226" s="7" t="s">
        <v>252</v>
      </c>
      <c r="D226" s="7" t="s">
        <v>253</v>
      </c>
      <c r="E226" s="7" t="s">
        <v>252</v>
      </c>
      <c r="F226" s="8">
        <v>1</v>
      </c>
      <c r="G226" s="7" t="s">
        <v>254</v>
      </c>
      <c r="H226" s="9"/>
      <c r="I226" s="7"/>
      <c r="J226" s="10">
        <v>2280.92</v>
      </c>
      <c r="K226" s="7" t="s">
        <v>16</v>
      </c>
      <c r="L226" s="7"/>
    </row>
    <row r="227" spans="1:12" x14ac:dyDescent="0.3">
      <c r="C227" s="7" t="s">
        <v>255</v>
      </c>
      <c r="D227" s="7" t="s">
        <v>256</v>
      </c>
      <c r="E227" s="7" t="s">
        <v>255</v>
      </c>
      <c r="F227" s="8">
        <v>1</v>
      </c>
      <c r="G227" s="7" t="s">
        <v>257</v>
      </c>
      <c r="H227" s="9"/>
      <c r="I227" s="7"/>
      <c r="J227" s="10">
        <v>1225</v>
      </c>
      <c r="K227" s="7" t="s">
        <v>16</v>
      </c>
      <c r="L227" s="7"/>
    </row>
    <row r="229" spans="1:12" x14ac:dyDescent="0.3">
      <c r="G229" s="11" t="s">
        <v>34</v>
      </c>
      <c r="H229" s="12">
        <f>+COUNTIF(K225:K227,"=Pte.")</f>
        <v>3</v>
      </c>
      <c r="I229" s="11" t="s">
        <v>35</v>
      </c>
      <c r="J229" s="13">
        <f>+SUMIF(K225:K227,"=Pte.",J225:J227)</f>
        <v>5163.7700000000004</v>
      </c>
    </row>
    <row r="231" spans="1:12" x14ac:dyDescent="0.3">
      <c r="A231" s="5">
        <v>430000154</v>
      </c>
      <c r="B231" s="5" t="s">
        <v>258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3">
      <c r="C232" s="7" t="s">
        <v>241</v>
      </c>
      <c r="D232" s="7" t="s">
        <v>259</v>
      </c>
      <c r="E232" s="7" t="s">
        <v>241</v>
      </c>
      <c r="F232" s="8">
        <v>1</v>
      </c>
      <c r="G232" s="7" t="s">
        <v>260</v>
      </c>
      <c r="H232" s="9"/>
      <c r="I232" s="7"/>
      <c r="J232" s="10">
        <v>-36.71</v>
      </c>
      <c r="K232" s="7" t="s">
        <v>16</v>
      </c>
      <c r="L232" s="7"/>
    </row>
    <row r="234" spans="1:12" x14ac:dyDescent="0.3">
      <c r="G234" s="11" t="s">
        <v>34</v>
      </c>
      <c r="H234" s="12">
        <f>+COUNTIF(K232:K232,"=Pte.")</f>
        <v>1</v>
      </c>
      <c r="I234" s="11" t="s">
        <v>35</v>
      </c>
      <c r="J234" s="13">
        <f>+SUMIF(K232:K232,"=Pte.",J232:J232)</f>
        <v>-36.71</v>
      </c>
    </row>
    <row r="236" spans="1:12" x14ac:dyDescent="0.3">
      <c r="A236" s="5">
        <v>430000159</v>
      </c>
      <c r="B236" s="5" t="s">
        <v>261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3">
      <c r="C237" s="7" t="s">
        <v>163</v>
      </c>
      <c r="D237" s="7" t="s">
        <v>262</v>
      </c>
      <c r="E237" s="7" t="s">
        <v>163</v>
      </c>
      <c r="F237" s="8">
        <v>1</v>
      </c>
      <c r="G237" s="7" t="s">
        <v>263</v>
      </c>
      <c r="H237" s="9"/>
      <c r="I237" s="7"/>
      <c r="J237" s="10">
        <v>-13.42</v>
      </c>
      <c r="K237" s="7" t="s">
        <v>16</v>
      </c>
      <c r="L237" s="7"/>
    </row>
    <row r="238" spans="1:12" x14ac:dyDescent="0.3">
      <c r="C238" s="7" t="s">
        <v>264</v>
      </c>
      <c r="D238" s="7" t="s">
        <v>265</v>
      </c>
      <c r="E238" s="7" t="s">
        <v>264</v>
      </c>
      <c r="F238" s="8">
        <v>1</v>
      </c>
      <c r="G238" s="7" t="s">
        <v>266</v>
      </c>
      <c r="H238" s="9"/>
      <c r="I238" s="7"/>
      <c r="J238" s="10">
        <v>13.42</v>
      </c>
      <c r="K238" s="7" t="s">
        <v>16</v>
      </c>
      <c r="L238" s="7"/>
    </row>
    <row r="240" spans="1:12" x14ac:dyDescent="0.3">
      <c r="G240" s="11" t="s">
        <v>34</v>
      </c>
      <c r="H240" s="12">
        <f>+COUNTIF(K237:K238,"=Pte.")</f>
        <v>2</v>
      </c>
      <c r="I240" s="11" t="s">
        <v>35</v>
      </c>
      <c r="J240" s="13">
        <f>+SUMIF(K237:K238,"=Pte.",J237:J238)</f>
        <v>0</v>
      </c>
    </row>
    <row r="242" spans="1:12" x14ac:dyDescent="0.3">
      <c r="A242" s="5">
        <v>430000161</v>
      </c>
      <c r="B242" s="5" t="s">
        <v>267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3">
      <c r="C243" s="7" t="s">
        <v>268</v>
      </c>
      <c r="D243" s="7" t="s">
        <v>269</v>
      </c>
      <c r="E243" s="7" t="s">
        <v>268</v>
      </c>
      <c r="F243" s="8">
        <v>1</v>
      </c>
      <c r="G243" s="7" t="s">
        <v>270</v>
      </c>
      <c r="H243" s="9"/>
      <c r="I243" s="7"/>
      <c r="J243" s="10">
        <v>-4.5</v>
      </c>
      <c r="K243" s="7" t="s">
        <v>16</v>
      </c>
      <c r="L243" s="7"/>
    </row>
    <row r="244" spans="1:12" x14ac:dyDescent="0.3">
      <c r="C244" s="7" t="s">
        <v>271</v>
      </c>
      <c r="D244" s="7" t="s">
        <v>272</v>
      </c>
      <c r="E244" s="7" t="s">
        <v>271</v>
      </c>
      <c r="F244" s="8">
        <v>1</v>
      </c>
      <c r="G244" s="7" t="s">
        <v>273</v>
      </c>
      <c r="H244" s="9"/>
      <c r="I244" s="7"/>
      <c r="J244" s="10">
        <v>-47.14</v>
      </c>
      <c r="K244" s="7" t="s">
        <v>16</v>
      </c>
      <c r="L244" s="7"/>
    </row>
    <row r="246" spans="1:12" x14ac:dyDescent="0.3">
      <c r="G246" s="11" t="s">
        <v>34</v>
      </c>
      <c r="H246" s="12">
        <f>+COUNTIF(K243:K244,"=Pte.")</f>
        <v>2</v>
      </c>
      <c r="I246" s="11" t="s">
        <v>35</v>
      </c>
      <c r="J246" s="13">
        <f>+SUMIF(K243:K244,"=Pte.",J243:J244)</f>
        <v>-51.64</v>
      </c>
    </row>
    <row r="248" spans="1:12" x14ac:dyDescent="0.3">
      <c r="A248" s="5">
        <v>430000163</v>
      </c>
      <c r="B248" s="5" t="s">
        <v>274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3">
      <c r="C249" s="7" t="s">
        <v>275</v>
      </c>
      <c r="D249" s="7" t="s">
        <v>276</v>
      </c>
      <c r="E249" s="7" t="s">
        <v>275</v>
      </c>
      <c r="F249" s="8">
        <v>1</v>
      </c>
      <c r="G249" s="7" t="s">
        <v>277</v>
      </c>
      <c r="H249" s="9"/>
      <c r="I249" s="7"/>
      <c r="J249" s="10">
        <v>-56.62</v>
      </c>
      <c r="K249" s="7" t="s">
        <v>16</v>
      </c>
      <c r="L249" s="7"/>
    </row>
    <row r="251" spans="1:12" x14ac:dyDescent="0.3">
      <c r="G251" s="11" t="s">
        <v>34</v>
      </c>
      <c r="H251" s="12">
        <f>+COUNTIF(K249:K249,"=Pte.")</f>
        <v>1</v>
      </c>
      <c r="I251" s="11" t="s">
        <v>35</v>
      </c>
      <c r="J251" s="13">
        <f>+SUMIF(K249:K249,"=Pte.",J249:J249)</f>
        <v>-56.62</v>
      </c>
    </row>
    <row r="253" spans="1:12" x14ac:dyDescent="0.3">
      <c r="A253" s="5">
        <v>430000166</v>
      </c>
      <c r="B253" s="5" t="s">
        <v>278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3">
      <c r="C254" s="7" t="s">
        <v>279</v>
      </c>
      <c r="D254" s="7" t="s">
        <v>280</v>
      </c>
      <c r="E254" s="7" t="s">
        <v>279</v>
      </c>
      <c r="F254" s="8">
        <v>1</v>
      </c>
      <c r="G254" s="7" t="s">
        <v>281</v>
      </c>
      <c r="H254" s="9"/>
      <c r="I254" s="7"/>
      <c r="J254" s="10">
        <v>-45.28</v>
      </c>
      <c r="K254" s="7" t="s">
        <v>16</v>
      </c>
      <c r="L254" s="7"/>
    </row>
    <row r="255" spans="1:12" x14ac:dyDescent="0.3">
      <c r="C255" s="7" t="s">
        <v>282</v>
      </c>
      <c r="D255" s="7" t="s">
        <v>283</v>
      </c>
      <c r="E255" s="7" t="s">
        <v>282</v>
      </c>
      <c r="F255" s="8">
        <v>1</v>
      </c>
      <c r="G255" s="7" t="s">
        <v>284</v>
      </c>
      <c r="H255" s="9"/>
      <c r="I255" s="7"/>
      <c r="J255" s="10">
        <v>-44.08</v>
      </c>
      <c r="K255" s="7" t="s">
        <v>16</v>
      </c>
      <c r="L255" s="7"/>
    </row>
    <row r="256" spans="1:12" x14ac:dyDescent="0.3">
      <c r="C256" s="7" t="s">
        <v>285</v>
      </c>
      <c r="D256" s="7" t="s">
        <v>286</v>
      </c>
      <c r="E256" s="7" t="s">
        <v>285</v>
      </c>
      <c r="F256" s="8">
        <v>1</v>
      </c>
      <c r="G256" s="7" t="s">
        <v>287</v>
      </c>
      <c r="H256" s="9"/>
      <c r="I256" s="7"/>
      <c r="J256" s="10">
        <v>-227.07</v>
      </c>
      <c r="K256" s="7" t="s">
        <v>16</v>
      </c>
      <c r="L256" s="7"/>
    </row>
    <row r="257" spans="1:12" x14ac:dyDescent="0.3">
      <c r="C257" s="7" t="s">
        <v>288</v>
      </c>
      <c r="D257" s="7" t="s">
        <v>289</v>
      </c>
      <c r="E257" s="7" t="s">
        <v>288</v>
      </c>
      <c r="F257" s="8">
        <v>1</v>
      </c>
      <c r="G257" s="7" t="s">
        <v>290</v>
      </c>
      <c r="H257" s="9"/>
      <c r="I257" s="7"/>
      <c r="J257" s="10">
        <v>3334.65</v>
      </c>
      <c r="K257" s="7" t="s">
        <v>16</v>
      </c>
      <c r="L257" s="7"/>
    </row>
    <row r="259" spans="1:12" x14ac:dyDescent="0.3">
      <c r="G259" s="11" t="s">
        <v>34</v>
      </c>
      <c r="H259" s="12">
        <f>+COUNTIF(K254:K257,"=Pte.")</f>
        <v>4</v>
      </c>
      <c r="I259" s="11" t="s">
        <v>35</v>
      </c>
      <c r="J259" s="13">
        <f>+SUMIF(K254:K257,"=Pte.",J254:J257)</f>
        <v>3018.2200000000003</v>
      </c>
    </row>
    <row r="261" spans="1:12" x14ac:dyDescent="0.3">
      <c r="A261" s="5">
        <v>430000172</v>
      </c>
      <c r="B261" s="5" t="s">
        <v>291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3">
      <c r="C262" s="7" t="s">
        <v>292</v>
      </c>
      <c r="D262" s="7" t="s">
        <v>293</v>
      </c>
      <c r="E262" s="7" t="s">
        <v>292</v>
      </c>
      <c r="F262" s="8">
        <v>1</v>
      </c>
      <c r="G262" s="7" t="s">
        <v>294</v>
      </c>
      <c r="H262" s="9"/>
      <c r="I262" s="7"/>
      <c r="J262" s="10">
        <v>320.73</v>
      </c>
      <c r="K262" s="7" t="s">
        <v>16</v>
      </c>
      <c r="L262" s="7"/>
    </row>
    <row r="264" spans="1:12" x14ac:dyDescent="0.3">
      <c r="G264" s="11" t="s">
        <v>34</v>
      </c>
      <c r="H264" s="12">
        <f>+COUNTIF(K262:K262,"=Pte.")</f>
        <v>1</v>
      </c>
      <c r="I264" s="11" t="s">
        <v>35</v>
      </c>
      <c r="J264" s="13">
        <f>+SUMIF(K262:K262,"=Pte.",J262:J262)</f>
        <v>320.73</v>
      </c>
    </row>
    <row r="266" spans="1:12" x14ac:dyDescent="0.3">
      <c r="A266" s="5">
        <v>430000173</v>
      </c>
      <c r="B266" s="5" t="s">
        <v>295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3">
      <c r="C267" s="7" t="s">
        <v>296</v>
      </c>
      <c r="D267" s="7" t="s">
        <v>297</v>
      </c>
      <c r="E267" s="7" t="s">
        <v>296</v>
      </c>
      <c r="F267" s="8">
        <v>1</v>
      </c>
      <c r="G267" s="7" t="s">
        <v>298</v>
      </c>
      <c r="H267" s="9"/>
      <c r="I267" s="7"/>
      <c r="J267" s="10">
        <v>861.95</v>
      </c>
      <c r="K267" s="7" t="s">
        <v>16</v>
      </c>
      <c r="L267" s="7"/>
    </row>
    <row r="269" spans="1:12" x14ac:dyDescent="0.3">
      <c r="G269" s="11" t="s">
        <v>34</v>
      </c>
      <c r="H269" s="12">
        <f>+COUNTIF(K267:K267,"=Pte.")</f>
        <v>1</v>
      </c>
      <c r="I269" s="11" t="s">
        <v>35</v>
      </c>
      <c r="J269" s="13">
        <f>+SUMIF(K267:K267,"=Pte.",J267:J267)</f>
        <v>861.95</v>
      </c>
    </row>
    <row r="271" spans="1:12" x14ac:dyDescent="0.3">
      <c r="A271" s="5">
        <v>430000174</v>
      </c>
      <c r="B271" s="5" t="s">
        <v>299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3">
      <c r="C272" s="7" t="s">
        <v>300</v>
      </c>
      <c r="D272" s="7" t="s">
        <v>301</v>
      </c>
      <c r="E272" s="7" t="s">
        <v>300</v>
      </c>
      <c r="F272" s="8">
        <v>1</v>
      </c>
      <c r="G272" s="7" t="s">
        <v>302</v>
      </c>
      <c r="H272" s="9"/>
      <c r="I272" s="7"/>
      <c r="J272" s="10">
        <v>-9.09</v>
      </c>
      <c r="K272" s="7" t="s">
        <v>16</v>
      </c>
      <c r="L272" s="7"/>
    </row>
    <row r="273" spans="1:12" x14ac:dyDescent="0.3">
      <c r="C273" s="7" t="s">
        <v>300</v>
      </c>
      <c r="D273" s="7" t="s">
        <v>303</v>
      </c>
      <c r="E273" s="7" t="s">
        <v>300</v>
      </c>
      <c r="F273" s="8">
        <v>1</v>
      </c>
      <c r="G273" s="7" t="s">
        <v>304</v>
      </c>
      <c r="H273" s="9"/>
      <c r="I273" s="7"/>
      <c r="J273" s="10">
        <v>10.64</v>
      </c>
      <c r="K273" s="7" t="s">
        <v>16</v>
      </c>
      <c r="L273" s="7"/>
    </row>
    <row r="274" spans="1:12" x14ac:dyDescent="0.3">
      <c r="C274" s="7" t="s">
        <v>305</v>
      </c>
      <c r="D274" s="7" t="s">
        <v>306</v>
      </c>
      <c r="E274" s="7" t="s">
        <v>305</v>
      </c>
      <c r="F274" s="8">
        <v>1</v>
      </c>
      <c r="G274" s="7" t="s">
        <v>307</v>
      </c>
      <c r="H274" s="9"/>
      <c r="I274" s="7"/>
      <c r="J274" s="10">
        <v>-1.54</v>
      </c>
      <c r="K274" s="7" t="s">
        <v>16</v>
      </c>
      <c r="L274" s="7"/>
    </row>
    <row r="275" spans="1:12" x14ac:dyDescent="0.3">
      <c r="C275" s="7" t="s">
        <v>308</v>
      </c>
      <c r="D275" s="7" t="s">
        <v>309</v>
      </c>
      <c r="E275" s="7" t="s">
        <v>308</v>
      </c>
      <c r="F275" s="8">
        <v>1</v>
      </c>
      <c r="G275" s="7" t="s">
        <v>310</v>
      </c>
      <c r="H275" s="9"/>
      <c r="I275" s="7"/>
      <c r="J275" s="10">
        <v>-2.59</v>
      </c>
      <c r="K275" s="7" t="s">
        <v>16</v>
      </c>
      <c r="L275" s="7"/>
    </row>
    <row r="277" spans="1:12" x14ac:dyDescent="0.3">
      <c r="G277" s="11" t="s">
        <v>34</v>
      </c>
      <c r="H277" s="12">
        <f>+COUNTIF(K272:K275,"=Pte.")</f>
        <v>4</v>
      </c>
      <c r="I277" s="11" t="s">
        <v>35</v>
      </c>
      <c r="J277" s="13">
        <f>+SUMIF(K272:K275,"=Pte.",J272:J275)</f>
        <v>-2.5799999999999992</v>
      </c>
    </row>
    <row r="279" spans="1:12" x14ac:dyDescent="0.3">
      <c r="A279" s="5">
        <v>430000175</v>
      </c>
      <c r="B279" s="5" t="s">
        <v>311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3">
      <c r="C280" s="7" t="s">
        <v>123</v>
      </c>
      <c r="D280" s="7" t="s">
        <v>312</v>
      </c>
      <c r="E280" s="7" t="s">
        <v>123</v>
      </c>
      <c r="F280" s="8">
        <v>1</v>
      </c>
      <c r="G280" s="7" t="s">
        <v>313</v>
      </c>
      <c r="H280" s="9"/>
      <c r="I280" s="7"/>
      <c r="J280" s="10">
        <v>-32.33</v>
      </c>
      <c r="K280" s="7" t="s">
        <v>16</v>
      </c>
      <c r="L280" s="7"/>
    </row>
    <row r="281" spans="1:12" x14ac:dyDescent="0.3">
      <c r="C281" s="7" t="s">
        <v>123</v>
      </c>
      <c r="D281" s="7" t="s">
        <v>314</v>
      </c>
      <c r="E281" s="7" t="s">
        <v>123</v>
      </c>
      <c r="F281" s="8">
        <v>1</v>
      </c>
      <c r="G281" s="7" t="s">
        <v>315</v>
      </c>
      <c r="H281" s="9"/>
      <c r="I281" s="7"/>
      <c r="J281" s="10">
        <v>1021.01</v>
      </c>
      <c r="K281" s="7" t="s">
        <v>16</v>
      </c>
      <c r="L281" s="7"/>
    </row>
    <row r="282" spans="1:12" x14ac:dyDescent="0.3">
      <c r="C282" s="7" t="s">
        <v>231</v>
      </c>
      <c r="D282" s="7" t="s">
        <v>316</v>
      </c>
      <c r="E282" s="7" t="s">
        <v>231</v>
      </c>
      <c r="F282" s="8">
        <v>1</v>
      </c>
      <c r="G282" s="7" t="s">
        <v>317</v>
      </c>
      <c r="H282" s="9"/>
      <c r="I282" s="7"/>
      <c r="J282" s="10">
        <v>-14.61</v>
      </c>
      <c r="K282" s="7" t="s">
        <v>16</v>
      </c>
      <c r="L282" s="7"/>
    </row>
    <row r="283" spans="1:12" x14ac:dyDescent="0.3">
      <c r="C283" s="7" t="s">
        <v>79</v>
      </c>
      <c r="D283" s="7" t="s">
        <v>318</v>
      </c>
      <c r="E283" s="7" t="s">
        <v>79</v>
      </c>
      <c r="F283" s="8">
        <v>1</v>
      </c>
      <c r="G283" s="7" t="s">
        <v>319</v>
      </c>
      <c r="H283" s="9"/>
      <c r="I283" s="7"/>
      <c r="J283" s="10">
        <v>566.5</v>
      </c>
      <c r="K283" s="7" t="s">
        <v>16</v>
      </c>
      <c r="L283" s="7"/>
    </row>
    <row r="285" spans="1:12" x14ac:dyDescent="0.3">
      <c r="G285" s="11" t="s">
        <v>34</v>
      </c>
      <c r="H285" s="12">
        <f>+COUNTIF(K280:K283,"=Pte.")</f>
        <v>4</v>
      </c>
      <c r="I285" s="11" t="s">
        <v>35</v>
      </c>
      <c r="J285" s="13">
        <f>+SUMIF(K280:K283,"=Pte.",J280:J283)</f>
        <v>1540.57</v>
      </c>
    </row>
    <row r="287" spans="1:12" x14ac:dyDescent="0.3">
      <c r="A287" s="5">
        <v>430000177</v>
      </c>
      <c r="B287" s="5" t="s">
        <v>320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3">
      <c r="C288" s="7" t="s">
        <v>55</v>
      </c>
      <c r="D288" s="7" t="s">
        <v>321</v>
      </c>
      <c r="E288" s="7" t="s">
        <v>55</v>
      </c>
      <c r="F288" s="8">
        <v>1</v>
      </c>
      <c r="G288" s="7" t="s">
        <v>322</v>
      </c>
      <c r="H288" s="9"/>
      <c r="I288" s="7"/>
      <c r="J288" s="10">
        <v>-24.45</v>
      </c>
      <c r="K288" s="7" t="s">
        <v>16</v>
      </c>
      <c r="L288" s="7"/>
    </row>
    <row r="289" spans="1:12" x14ac:dyDescent="0.3">
      <c r="C289" s="7" t="s">
        <v>108</v>
      </c>
      <c r="D289" s="7" t="s">
        <v>323</v>
      </c>
      <c r="E289" s="7" t="s">
        <v>108</v>
      </c>
      <c r="F289" s="8">
        <v>1</v>
      </c>
      <c r="G289" s="7" t="s">
        <v>324</v>
      </c>
      <c r="H289" s="9"/>
      <c r="I289" s="7"/>
      <c r="J289" s="10">
        <v>-82.55</v>
      </c>
      <c r="K289" s="7" t="s">
        <v>16</v>
      </c>
      <c r="L289" s="7"/>
    </row>
    <row r="290" spans="1:12" x14ac:dyDescent="0.3">
      <c r="C290" s="7" t="s">
        <v>325</v>
      </c>
      <c r="D290" s="7" t="s">
        <v>326</v>
      </c>
      <c r="E290" s="7" t="s">
        <v>325</v>
      </c>
      <c r="F290" s="8">
        <v>1</v>
      </c>
      <c r="G290" s="7" t="s">
        <v>327</v>
      </c>
      <c r="H290" s="9"/>
      <c r="I290" s="7"/>
      <c r="J290" s="10">
        <v>-23.15</v>
      </c>
      <c r="K290" s="7" t="s">
        <v>16</v>
      </c>
      <c r="L290" s="7"/>
    </row>
    <row r="291" spans="1:12" x14ac:dyDescent="0.3">
      <c r="C291" s="7" t="s">
        <v>79</v>
      </c>
      <c r="D291" s="7" t="s">
        <v>328</v>
      </c>
      <c r="E291" s="7" t="s">
        <v>79</v>
      </c>
      <c r="F291" s="8">
        <v>1</v>
      </c>
      <c r="G291" s="7" t="s">
        <v>329</v>
      </c>
      <c r="H291" s="9"/>
      <c r="I291" s="7"/>
      <c r="J291" s="10">
        <v>767.8</v>
      </c>
      <c r="K291" s="7" t="s">
        <v>16</v>
      </c>
      <c r="L291" s="7"/>
    </row>
    <row r="293" spans="1:12" x14ac:dyDescent="0.3">
      <c r="G293" s="11" t="s">
        <v>34</v>
      </c>
      <c r="H293" s="12">
        <f>+COUNTIF(K288:K291,"=Pte.")</f>
        <v>4</v>
      </c>
      <c r="I293" s="11" t="s">
        <v>35</v>
      </c>
      <c r="J293" s="13">
        <f>+SUMIF(K288:K291,"=Pte.",J288:J291)</f>
        <v>637.65</v>
      </c>
    </row>
    <row r="295" spans="1:12" x14ac:dyDescent="0.3">
      <c r="A295" s="5">
        <v>430000178</v>
      </c>
      <c r="B295" s="5" t="s">
        <v>330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3">
      <c r="C296" s="7" t="s">
        <v>138</v>
      </c>
      <c r="D296" s="7" t="s">
        <v>331</v>
      </c>
      <c r="E296" s="7" t="s">
        <v>138</v>
      </c>
      <c r="F296" s="8">
        <v>1</v>
      </c>
      <c r="G296" s="7" t="s">
        <v>332</v>
      </c>
      <c r="H296" s="9"/>
      <c r="I296" s="7"/>
      <c r="J296" s="10">
        <v>-15.01</v>
      </c>
      <c r="K296" s="7" t="s">
        <v>16</v>
      </c>
      <c r="L296" s="7"/>
    </row>
    <row r="298" spans="1:12" x14ac:dyDescent="0.3">
      <c r="G298" s="11" t="s">
        <v>34</v>
      </c>
      <c r="H298" s="12">
        <f>+COUNTIF(K296:K296,"=Pte.")</f>
        <v>1</v>
      </c>
      <c r="I298" s="11" t="s">
        <v>35</v>
      </c>
      <c r="J298" s="13">
        <f>+SUMIF(K296:K296,"=Pte.",J296:J296)</f>
        <v>-15.01</v>
      </c>
    </row>
    <row r="300" spans="1:12" x14ac:dyDescent="0.3">
      <c r="A300" s="5">
        <v>430000181</v>
      </c>
      <c r="B300" s="5" t="s">
        <v>333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3">
      <c r="C301" s="7" t="s">
        <v>99</v>
      </c>
      <c r="D301" s="7">
        <v>2200000412</v>
      </c>
      <c r="E301" s="7" t="s">
        <v>99</v>
      </c>
      <c r="F301" s="8">
        <v>1</v>
      </c>
      <c r="G301" s="7" t="s">
        <v>333</v>
      </c>
      <c r="H301" s="9"/>
      <c r="I301" s="7"/>
      <c r="J301" s="10">
        <v>-43.3</v>
      </c>
      <c r="K301" s="7" t="s">
        <v>16</v>
      </c>
      <c r="L301" s="7" t="s">
        <v>101</v>
      </c>
    </row>
    <row r="302" spans="1:12" x14ac:dyDescent="0.3">
      <c r="C302" s="7" t="s">
        <v>334</v>
      </c>
      <c r="D302" s="7" t="s">
        <v>335</v>
      </c>
      <c r="E302" s="7" t="s">
        <v>334</v>
      </c>
      <c r="F302" s="8">
        <v>1</v>
      </c>
      <c r="G302" s="7" t="s">
        <v>336</v>
      </c>
      <c r="H302" s="9"/>
      <c r="I302" s="7"/>
      <c r="J302" s="10">
        <v>-18.36</v>
      </c>
      <c r="K302" s="7" t="s">
        <v>16</v>
      </c>
      <c r="L302" s="7"/>
    </row>
    <row r="304" spans="1:12" x14ac:dyDescent="0.3">
      <c r="G304" s="11" t="s">
        <v>34</v>
      </c>
      <c r="H304" s="12">
        <f>+COUNTIF(K301:K302,"=Pte.")</f>
        <v>2</v>
      </c>
      <c r="I304" s="11" t="s">
        <v>35</v>
      </c>
      <c r="J304" s="13">
        <f>+SUMIF(K301:K302,"=Pte.",J301:J302)</f>
        <v>-61.66</v>
      </c>
    </row>
    <row r="306" spans="1:12" x14ac:dyDescent="0.3">
      <c r="A306" s="5">
        <v>430000184</v>
      </c>
      <c r="B306" s="5" t="s">
        <v>337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x14ac:dyDescent="0.3">
      <c r="C307" s="7" t="s">
        <v>275</v>
      </c>
      <c r="D307" s="7" t="s">
        <v>338</v>
      </c>
      <c r="E307" s="7" t="s">
        <v>275</v>
      </c>
      <c r="F307" s="8">
        <v>1</v>
      </c>
      <c r="G307" s="7" t="s">
        <v>339</v>
      </c>
      <c r="H307" s="9"/>
      <c r="I307" s="7"/>
      <c r="J307" s="10">
        <v>631.9</v>
      </c>
      <c r="K307" s="7" t="s">
        <v>16</v>
      </c>
      <c r="L307" s="7"/>
    </row>
    <row r="309" spans="1:12" x14ac:dyDescent="0.3">
      <c r="G309" s="11" t="s">
        <v>34</v>
      </c>
      <c r="H309" s="12">
        <f>+COUNTIF(K307:K307,"=Pte.")</f>
        <v>1</v>
      </c>
      <c r="I309" s="11" t="s">
        <v>35</v>
      </c>
      <c r="J309" s="13">
        <f>+SUMIF(K307:K307,"=Pte.",J307:J307)</f>
        <v>631.9</v>
      </c>
    </row>
    <row r="311" spans="1:12" x14ac:dyDescent="0.3">
      <c r="A311" s="5">
        <v>430000187</v>
      </c>
      <c r="B311" s="5" t="s">
        <v>340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x14ac:dyDescent="0.3">
      <c r="C312" s="7" t="s">
        <v>341</v>
      </c>
      <c r="D312" s="7" t="s">
        <v>342</v>
      </c>
      <c r="E312" s="7" t="s">
        <v>341</v>
      </c>
      <c r="F312" s="8">
        <v>1</v>
      </c>
      <c r="G312" s="7" t="s">
        <v>343</v>
      </c>
      <c r="H312" s="9"/>
      <c r="I312" s="7"/>
      <c r="J312" s="10">
        <v>-48.73</v>
      </c>
      <c r="K312" s="7" t="s">
        <v>16</v>
      </c>
      <c r="L312" s="7"/>
    </row>
    <row r="314" spans="1:12" x14ac:dyDescent="0.3">
      <c r="G314" s="11" t="s">
        <v>34</v>
      </c>
      <c r="H314" s="12">
        <f>+COUNTIF(K312:K312,"=Pte.")</f>
        <v>1</v>
      </c>
      <c r="I314" s="11" t="s">
        <v>35</v>
      </c>
      <c r="J314" s="13">
        <f>+SUMIF(K312:K312,"=Pte.",J312:J312)</f>
        <v>-48.73</v>
      </c>
    </row>
    <row r="316" spans="1:12" x14ac:dyDescent="0.3">
      <c r="A316" s="5">
        <v>430000190</v>
      </c>
      <c r="B316" s="5" t="s">
        <v>344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x14ac:dyDescent="0.3">
      <c r="C317" s="7" t="s">
        <v>345</v>
      </c>
      <c r="D317" s="7" t="s">
        <v>346</v>
      </c>
      <c r="E317" s="7" t="s">
        <v>345</v>
      </c>
      <c r="F317" s="8">
        <v>1</v>
      </c>
      <c r="G317" s="7" t="s">
        <v>347</v>
      </c>
      <c r="H317" s="9"/>
      <c r="I317" s="7"/>
      <c r="J317" s="10">
        <v>-24.75</v>
      </c>
      <c r="K317" s="7" t="s">
        <v>16</v>
      </c>
      <c r="L317" s="7"/>
    </row>
    <row r="318" spans="1:12" x14ac:dyDescent="0.3">
      <c r="C318" s="7" t="s">
        <v>345</v>
      </c>
      <c r="D318" s="7" t="s">
        <v>348</v>
      </c>
      <c r="E318" s="7" t="s">
        <v>345</v>
      </c>
      <c r="F318" s="8">
        <v>1</v>
      </c>
      <c r="G318" s="7" t="s">
        <v>349</v>
      </c>
      <c r="H318" s="9"/>
      <c r="I318" s="7"/>
      <c r="J318" s="10">
        <v>-276.07</v>
      </c>
      <c r="K318" s="7" t="s">
        <v>16</v>
      </c>
      <c r="L318" s="7"/>
    </row>
    <row r="319" spans="1:12" x14ac:dyDescent="0.3">
      <c r="C319" s="7" t="s">
        <v>345</v>
      </c>
      <c r="D319" s="7" t="s">
        <v>350</v>
      </c>
      <c r="E319" s="7" t="s">
        <v>345</v>
      </c>
      <c r="F319" s="8">
        <v>1</v>
      </c>
      <c r="G319" s="7" t="s">
        <v>351</v>
      </c>
      <c r="H319" s="9"/>
      <c r="I319" s="7"/>
      <c r="J319" s="10">
        <v>1780.59</v>
      </c>
      <c r="K319" s="7" t="s">
        <v>16</v>
      </c>
      <c r="L319" s="7"/>
    </row>
    <row r="320" spans="1:12" x14ac:dyDescent="0.3">
      <c r="C320" s="7" t="s">
        <v>172</v>
      </c>
      <c r="D320" s="7" t="s">
        <v>352</v>
      </c>
      <c r="E320" s="7" t="s">
        <v>172</v>
      </c>
      <c r="F320" s="8">
        <v>1</v>
      </c>
      <c r="G320" s="7" t="s">
        <v>353</v>
      </c>
      <c r="H320" s="9"/>
      <c r="I320" s="7"/>
      <c r="J320" s="10">
        <v>2261.4</v>
      </c>
      <c r="K320" s="7" t="s">
        <v>16</v>
      </c>
      <c r="L320" s="7"/>
    </row>
    <row r="322" spans="1:12" x14ac:dyDescent="0.3">
      <c r="G322" s="11" t="s">
        <v>34</v>
      </c>
      <c r="H322" s="12">
        <f>+COUNTIF(K317:K320,"=Pte.")</f>
        <v>4</v>
      </c>
      <c r="I322" s="11" t="s">
        <v>35</v>
      </c>
      <c r="J322" s="13">
        <f>+SUMIF(K317:K320,"=Pte.",J317:J320)</f>
        <v>3741.17</v>
      </c>
    </row>
    <row r="324" spans="1:12" x14ac:dyDescent="0.3">
      <c r="A324" s="5">
        <v>430000192</v>
      </c>
      <c r="B324" s="5" t="s">
        <v>354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x14ac:dyDescent="0.3">
      <c r="C325" s="7" t="s">
        <v>238</v>
      </c>
      <c r="D325" s="7" t="s">
        <v>355</v>
      </c>
      <c r="E325" s="7" t="s">
        <v>238</v>
      </c>
      <c r="F325" s="8">
        <v>1</v>
      </c>
      <c r="G325" s="7" t="s">
        <v>356</v>
      </c>
      <c r="H325" s="9"/>
      <c r="I325" s="7"/>
      <c r="J325" s="10">
        <v>-5.6</v>
      </c>
      <c r="K325" s="7" t="s">
        <v>16</v>
      </c>
      <c r="L325" s="7"/>
    </row>
    <row r="327" spans="1:12" x14ac:dyDescent="0.3">
      <c r="G327" s="11" t="s">
        <v>34</v>
      </c>
      <c r="H327" s="12">
        <f>+COUNTIF(K325:K325,"=Pte.")</f>
        <v>1</v>
      </c>
      <c r="I327" s="11" t="s">
        <v>35</v>
      </c>
      <c r="J327" s="13">
        <f>+SUMIF(K325:K325,"=Pte.",J325:J325)</f>
        <v>-5.6</v>
      </c>
    </row>
    <row r="329" spans="1:12" x14ac:dyDescent="0.3">
      <c r="A329" s="5">
        <v>430000194</v>
      </c>
      <c r="B329" s="5" t="s">
        <v>357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x14ac:dyDescent="0.3">
      <c r="C330" s="7" t="s">
        <v>358</v>
      </c>
      <c r="D330" s="7" t="s">
        <v>359</v>
      </c>
      <c r="E330" s="7" t="s">
        <v>358</v>
      </c>
      <c r="F330" s="8">
        <v>1</v>
      </c>
      <c r="G330" s="7" t="s">
        <v>360</v>
      </c>
      <c r="H330" s="9"/>
      <c r="I330" s="7"/>
      <c r="J330" s="10">
        <v>-11.1</v>
      </c>
      <c r="K330" s="7" t="s">
        <v>16</v>
      </c>
      <c r="L330" s="7"/>
    </row>
    <row r="331" spans="1:12" x14ac:dyDescent="0.3">
      <c r="C331" s="7" t="s">
        <v>361</v>
      </c>
      <c r="D331" s="7" t="s">
        <v>362</v>
      </c>
      <c r="E331" s="7" t="s">
        <v>361</v>
      </c>
      <c r="F331" s="8">
        <v>1</v>
      </c>
      <c r="G331" s="7" t="s">
        <v>363</v>
      </c>
      <c r="H331" s="9"/>
      <c r="I331" s="7"/>
      <c r="J331" s="10">
        <v>89</v>
      </c>
      <c r="K331" s="7" t="s">
        <v>16</v>
      </c>
      <c r="L331" s="7"/>
    </row>
    <row r="332" spans="1:12" x14ac:dyDescent="0.3">
      <c r="C332" s="7" t="s">
        <v>285</v>
      </c>
      <c r="D332" s="7" t="s">
        <v>364</v>
      </c>
      <c r="E332" s="7" t="s">
        <v>285</v>
      </c>
      <c r="F332" s="8">
        <v>1</v>
      </c>
      <c r="G332" s="7" t="s">
        <v>365</v>
      </c>
      <c r="H332" s="9"/>
      <c r="I332" s="7"/>
      <c r="J332" s="10">
        <v>-57.25</v>
      </c>
      <c r="K332" s="7" t="s">
        <v>16</v>
      </c>
      <c r="L332" s="7"/>
    </row>
    <row r="333" spans="1:12" x14ac:dyDescent="0.3">
      <c r="C333" s="7" t="s">
        <v>366</v>
      </c>
      <c r="D333" s="7" t="s">
        <v>367</v>
      </c>
      <c r="E333" s="7" t="s">
        <v>366</v>
      </c>
      <c r="F333" s="8">
        <v>1</v>
      </c>
      <c r="G333" s="7" t="s">
        <v>368</v>
      </c>
      <c r="H333" s="9"/>
      <c r="I333" s="7"/>
      <c r="J333" s="10">
        <v>2828.55</v>
      </c>
      <c r="K333" s="7" t="s">
        <v>16</v>
      </c>
      <c r="L333" s="7"/>
    </row>
    <row r="334" spans="1:12" x14ac:dyDescent="0.3">
      <c r="C334" s="7" t="s">
        <v>366</v>
      </c>
      <c r="D334" s="7" t="s">
        <v>369</v>
      </c>
      <c r="E334" s="7" t="s">
        <v>366</v>
      </c>
      <c r="F334" s="8">
        <v>1</v>
      </c>
      <c r="G334" s="7" t="s">
        <v>370</v>
      </c>
      <c r="H334" s="9"/>
      <c r="I334" s="7"/>
      <c r="J334" s="10">
        <v>-400</v>
      </c>
      <c r="K334" s="7" t="s">
        <v>16</v>
      </c>
      <c r="L334" s="7"/>
    </row>
    <row r="335" spans="1:12" x14ac:dyDescent="0.3">
      <c r="C335" s="7" t="s">
        <v>172</v>
      </c>
      <c r="D335" s="7" t="s">
        <v>371</v>
      </c>
      <c r="E335" s="7" t="s">
        <v>172</v>
      </c>
      <c r="F335" s="8">
        <v>1</v>
      </c>
      <c r="G335" s="7" t="s">
        <v>372</v>
      </c>
      <c r="H335" s="9"/>
      <c r="I335" s="7"/>
      <c r="J335" s="10">
        <v>-20</v>
      </c>
      <c r="K335" s="7" t="s">
        <v>16</v>
      </c>
      <c r="L335" s="7"/>
    </row>
    <row r="336" spans="1:12" x14ac:dyDescent="0.3">
      <c r="C336" s="7" t="s">
        <v>373</v>
      </c>
      <c r="D336" s="7" t="s">
        <v>374</v>
      </c>
      <c r="E336" s="7" t="s">
        <v>373</v>
      </c>
      <c r="F336" s="8">
        <v>1</v>
      </c>
      <c r="G336" s="7" t="s">
        <v>375</v>
      </c>
      <c r="H336" s="9"/>
      <c r="I336" s="7"/>
      <c r="J336" s="10">
        <v>-54.55</v>
      </c>
      <c r="K336" s="7" t="s">
        <v>16</v>
      </c>
      <c r="L336" s="7"/>
    </row>
    <row r="338" spans="1:12" x14ac:dyDescent="0.3">
      <c r="G338" s="11" t="s">
        <v>34</v>
      </c>
      <c r="H338" s="12">
        <f>+COUNTIF(K330:K336,"=Pte.")</f>
        <v>7</v>
      </c>
      <c r="I338" s="11" t="s">
        <v>35</v>
      </c>
      <c r="J338" s="13">
        <f>+SUMIF(K330:K336,"=Pte.",J330:J336)</f>
        <v>2374.65</v>
      </c>
    </row>
    <row r="340" spans="1:12" x14ac:dyDescent="0.3">
      <c r="A340" s="5">
        <v>430000196</v>
      </c>
      <c r="B340" s="5" t="s">
        <v>376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x14ac:dyDescent="0.3">
      <c r="C341" s="7" t="s">
        <v>377</v>
      </c>
      <c r="D341" s="7" t="s">
        <v>378</v>
      </c>
      <c r="E341" s="7" t="s">
        <v>377</v>
      </c>
      <c r="F341" s="8">
        <v>1</v>
      </c>
      <c r="G341" s="7" t="s">
        <v>379</v>
      </c>
      <c r="H341" s="9"/>
      <c r="I341" s="7"/>
      <c r="J341" s="10">
        <v>1841.69</v>
      </c>
      <c r="K341" s="7" t="s">
        <v>16</v>
      </c>
      <c r="L341" s="7" t="s">
        <v>380</v>
      </c>
    </row>
    <row r="343" spans="1:12" x14ac:dyDescent="0.3">
      <c r="G343" s="11" t="s">
        <v>34</v>
      </c>
      <c r="H343" s="12">
        <f>+COUNTIF(K341:K341,"=Pte.")</f>
        <v>1</v>
      </c>
      <c r="I343" s="11" t="s">
        <v>35</v>
      </c>
      <c r="J343" s="13">
        <f>+SUMIF(K341:K341,"=Pte.",J341:J341)</f>
        <v>1841.69</v>
      </c>
    </row>
    <row r="345" spans="1:12" x14ac:dyDescent="0.3">
      <c r="A345" s="5">
        <v>430000197</v>
      </c>
      <c r="B345" s="5" t="s">
        <v>381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x14ac:dyDescent="0.3">
      <c r="C346" s="7" t="s">
        <v>382</v>
      </c>
      <c r="D346" s="7" t="s">
        <v>383</v>
      </c>
      <c r="E346" s="7" t="s">
        <v>382</v>
      </c>
      <c r="F346" s="8">
        <v>1</v>
      </c>
      <c r="G346" s="7" t="s">
        <v>384</v>
      </c>
      <c r="H346" s="9"/>
      <c r="I346" s="7"/>
      <c r="J346" s="10">
        <v>-50</v>
      </c>
      <c r="K346" s="7" t="s">
        <v>16</v>
      </c>
      <c r="L346" s="7"/>
    </row>
    <row r="347" spans="1:12" x14ac:dyDescent="0.3">
      <c r="C347" s="7" t="s">
        <v>385</v>
      </c>
      <c r="D347" s="7" t="s">
        <v>386</v>
      </c>
      <c r="E347" s="7" t="s">
        <v>385</v>
      </c>
      <c r="F347" s="8">
        <v>1</v>
      </c>
      <c r="G347" s="7" t="s">
        <v>387</v>
      </c>
      <c r="H347" s="9"/>
      <c r="I347" s="7"/>
      <c r="J347" s="10">
        <v>2046.9</v>
      </c>
      <c r="K347" s="7" t="s">
        <v>16</v>
      </c>
      <c r="L347" s="7"/>
    </row>
    <row r="348" spans="1:12" x14ac:dyDescent="0.3">
      <c r="C348" s="7" t="s">
        <v>45</v>
      </c>
      <c r="D348" s="7" t="s">
        <v>388</v>
      </c>
      <c r="E348" s="7" t="s">
        <v>45</v>
      </c>
      <c r="F348" s="8">
        <v>1</v>
      </c>
      <c r="G348" s="7" t="s">
        <v>389</v>
      </c>
      <c r="H348" s="9"/>
      <c r="I348" s="7"/>
      <c r="J348" s="10">
        <v>53.55</v>
      </c>
      <c r="K348" s="7" t="s">
        <v>16</v>
      </c>
      <c r="L348" s="7"/>
    </row>
    <row r="349" spans="1:12" x14ac:dyDescent="0.3">
      <c r="C349" s="7" t="s">
        <v>275</v>
      </c>
      <c r="D349" s="7" t="s">
        <v>390</v>
      </c>
      <c r="E349" s="7" t="s">
        <v>275</v>
      </c>
      <c r="F349" s="8">
        <v>1</v>
      </c>
      <c r="G349" s="7" t="s">
        <v>391</v>
      </c>
      <c r="H349" s="9"/>
      <c r="I349" s="7"/>
      <c r="J349" s="10">
        <v>3575.25</v>
      </c>
      <c r="K349" s="7" t="s">
        <v>16</v>
      </c>
      <c r="L349" s="7"/>
    </row>
    <row r="351" spans="1:12" x14ac:dyDescent="0.3">
      <c r="G351" s="11" t="s">
        <v>34</v>
      </c>
      <c r="H351" s="12">
        <f>+COUNTIF(K346:K349,"=Pte.")</f>
        <v>4</v>
      </c>
      <c r="I351" s="11" t="s">
        <v>35</v>
      </c>
      <c r="J351" s="13">
        <f>+SUMIF(K346:K349,"=Pte.",J346:J349)</f>
        <v>5625.7000000000007</v>
      </c>
    </row>
    <row r="353" spans="1:12" x14ac:dyDescent="0.3">
      <c r="A353" s="5">
        <v>430000198</v>
      </c>
      <c r="B353" s="5" t="s">
        <v>392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x14ac:dyDescent="0.3">
      <c r="C354" s="7" t="s">
        <v>393</v>
      </c>
      <c r="D354" s="7">
        <v>2200000414</v>
      </c>
      <c r="E354" s="7" t="s">
        <v>393</v>
      </c>
      <c r="F354" s="8">
        <v>1</v>
      </c>
      <c r="G354" s="7" t="s">
        <v>394</v>
      </c>
      <c r="H354" s="9"/>
      <c r="I354" s="7"/>
      <c r="J354" s="10">
        <v>7841.2</v>
      </c>
      <c r="K354" s="7" t="s">
        <v>16</v>
      </c>
      <c r="L354" s="7" t="s">
        <v>101</v>
      </c>
    </row>
    <row r="355" spans="1:12" x14ac:dyDescent="0.3">
      <c r="C355" s="7" t="s">
        <v>126</v>
      </c>
      <c r="D355" s="7" t="s">
        <v>395</v>
      </c>
      <c r="E355" s="7" t="s">
        <v>126</v>
      </c>
      <c r="F355" s="8">
        <v>1</v>
      </c>
      <c r="G355" s="7" t="s">
        <v>396</v>
      </c>
      <c r="H355" s="9"/>
      <c r="I355" s="7"/>
      <c r="J355" s="10">
        <v>3633.29</v>
      </c>
      <c r="K355" s="7" t="s">
        <v>16</v>
      </c>
      <c r="L355" s="7"/>
    </row>
    <row r="356" spans="1:12" x14ac:dyDescent="0.3">
      <c r="C356" s="7" t="s">
        <v>373</v>
      </c>
      <c r="D356" s="7" t="s">
        <v>397</v>
      </c>
      <c r="E356" s="7" t="s">
        <v>373</v>
      </c>
      <c r="F356" s="8">
        <v>1</v>
      </c>
      <c r="G356" s="7" t="s">
        <v>398</v>
      </c>
      <c r="H356" s="9"/>
      <c r="I356" s="7"/>
      <c r="J356" s="10">
        <v>-400</v>
      </c>
      <c r="K356" s="7" t="s">
        <v>16</v>
      </c>
      <c r="L356" s="7"/>
    </row>
    <row r="358" spans="1:12" x14ac:dyDescent="0.3">
      <c r="G358" s="11" t="s">
        <v>34</v>
      </c>
      <c r="H358" s="12">
        <f>+COUNTIF(K354:K356,"=Pte.")</f>
        <v>3</v>
      </c>
      <c r="I358" s="11" t="s">
        <v>35</v>
      </c>
      <c r="J358" s="13">
        <f>+SUMIF(K354:K356,"=Pte.",J354:J356)</f>
        <v>11074.49</v>
      </c>
    </row>
    <row r="360" spans="1:12" x14ac:dyDescent="0.3">
      <c r="A360" s="5">
        <v>430000202</v>
      </c>
      <c r="B360" s="5" t="s">
        <v>399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x14ac:dyDescent="0.3">
      <c r="C361" s="7" t="s">
        <v>146</v>
      </c>
      <c r="D361" s="7" t="s">
        <v>400</v>
      </c>
      <c r="E361" s="7" t="s">
        <v>146</v>
      </c>
      <c r="F361" s="8">
        <v>1</v>
      </c>
      <c r="G361" s="7" t="s">
        <v>401</v>
      </c>
      <c r="H361" s="9"/>
      <c r="I361" s="7"/>
      <c r="J361" s="10">
        <v>520.07000000000005</v>
      </c>
      <c r="K361" s="7" t="s">
        <v>16</v>
      </c>
      <c r="L361" s="7"/>
    </row>
    <row r="362" spans="1:12" x14ac:dyDescent="0.3">
      <c r="C362" s="7" t="s">
        <v>146</v>
      </c>
      <c r="D362" s="7" t="s">
        <v>402</v>
      </c>
      <c r="E362" s="7" t="s">
        <v>146</v>
      </c>
      <c r="F362" s="8">
        <v>1</v>
      </c>
      <c r="G362" s="7" t="s">
        <v>403</v>
      </c>
      <c r="H362" s="9"/>
      <c r="I362" s="7"/>
      <c r="J362" s="10">
        <v>1290.28</v>
      </c>
      <c r="K362" s="7" t="s">
        <v>16</v>
      </c>
      <c r="L362" s="7"/>
    </row>
    <row r="364" spans="1:12" x14ac:dyDescent="0.3">
      <c r="G364" s="11" t="s">
        <v>34</v>
      </c>
      <c r="H364" s="12">
        <f>+COUNTIF(K361:K362,"=Pte.")</f>
        <v>2</v>
      </c>
      <c r="I364" s="11" t="s">
        <v>35</v>
      </c>
      <c r="J364" s="13">
        <f>+SUMIF(K361:K362,"=Pte.",J361:J362)</f>
        <v>1810.35</v>
      </c>
    </row>
    <row r="366" spans="1:12" x14ac:dyDescent="0.3">
      <c r="A366" s="5">
        <v>430000204</v>
      </c>
      <c r="B366" s="5" t="s">
        <v>404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x14ac:dyDescent="0.3">
      <c r="C367" s="7" t="s">
        <v>172</v>
      </c>
      <c r="D367" s="7" t="s">
        <v>405</v>
      </c>
      <c r="E367" s="7" t="s">
        <v>172</v>
      </c>
      <c r="F367" s="8">
        <v>1</v>
      </c>
      <c r="G367" s="7" t="s">
        <v>406</v>
      </c>
      <c r="H367" s="9"/>
      <c r="I367" s="7"/>
      <c r="J367" s="10">
        <v>5380.1</v>
      </c>
      <c r="K367" s="7" t="s">
        <v>16</v>
      </c>
      <c r="L367" s="7"/>
    </row>
    <row r="369" spans="1:12" x14ac:dyDescent="0.3">
      <c r="G369" s="11" t="s">
        <v>34</v>
      </c>
      <c r="H369" s="12">
        <f>+COUNTIF(K367:K367,"=Pte.")</f>
        <v>1</v>
      </c>
      <c r="I369" s="11" t="s">
        <v>35</v>
      </c>
      <c r="J369" s="13">
        <f>+SUMIF(K367:K367,"=Pte.",J367:J367)</f>
        <v>5380.1</v>
      </c>
    </row>
    <row r="371" spans="1:12" x14ac:dyDescent="0.3">
      <c r="A371" s="5">
        <v>430000205</v>
      </c>
      <c r="B371" s="5" t="s">
        <v>407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x14ac:dyDescent="0.3">
      <c r="C372" s="7" t="s">
        <v>408</v>
      </c>
      <c r="D372" s="7" t="s">
        <v>409</v>
      </c>
      <c r="E372" s="7" t="s">
        <v>408</v>
      </c>
      <c r="F372" s="8">
        <v>1</v>
      </c>
      <c r="G372" s="7" t="s">
        <v>410</v>
      </c>
      <c r="H372" s="9"/>
      <c r="I372" s="7"/>
      <c r="J372" s="10">
        <v>655.02</v>
      </c>
      <c r="K372" s="7" t="s">
        <v>16</v>
      </c>
      <c r="L372" s="7"/>
    </row>
    <row r="373" spans="1:12" x14ac:dyDescent="0.3">
      <c r="C373" s="7" t="s">
        <v>411</v>
      </c>
      <c r="D373" s="7" t="s">
        <v>412</v>
      </c>
      <c r="E373" s="7" t="s">
        <v>411</v>
      </c>
      <c r="F373" s="8">
        <v>1</v>
      </c>
      <c r="G373" s="7" t="s">
        <v>413</v>
      </c>
      <c r="H373" s="9"/>
      <c r="I373" s="7"/>
      <c r="J373" s="10">
        <v>370.01</v>
      </c>
      <c r="K373" s="7" t="s">
        <v>16</v>
      </c>
      <c r="L373" s="7"/>
    </row>
    <row r="374" spans="1:12" x14ac:dyDescent="0.3">
      <c r="C374" s="7" t="s">
        <v>414</v>
      </c>
      <c r="D374" s="7" t="s">
        <v>415</v>
      </c>
      <c r="E374" s="7" t="s">
        <v>414</v>
      </c>
      <c r="F374" s="8">
        <v>1</v>
      </c>
      <c r="G374" s="7" t="s">
        <v>416</v>
      </c>
      <c r="H374" s="9"/>
      <c r="I374" s="7"/>
      <c r="J374" s="10">
        <v>-2.23</v>
      </c>
      <c r="K374" s="7" t="s">
        <v>16</v>
      </c>
      <c r="L374" s="7"/>
    </row>
    <row r="375" spans="1:12" x14ac:dyDescent="0.3">
      <c r="C375" s="7" t="s">
        <v>28</v>
      </c>
      <c r="D375" s="7" t="s">
        <v>417</v>
      </c>
      <c r="E375" s="7" t="s">
        <v>28</v>
      </c>
      <c r="F375" s="8">
        <v>1</v>
      </c>
      <c r="G375" s="7" t="s">
        <v>418</v>
      </c>
      <c r="H375" s="9"/>
      <c r="I375" s="7"/>
      <c r="J375" s="10">
        <v>1753.2</v>
      </c>
      <c r="K375" s="7" t="s">
        <v>16</v>
      </c>
      <c r="L375" s="7"/>
    </row>
    <row r="376" spans="1:12" x14ac:dyDescent="0.3">
      <c r="C376" s="7" t="s">
        <v>208</v>
      </c>
      <c r="D376" s="7" t="s">
        <v>419</v>
      </c>
      <c r="E376" s="7" t="s">
        <v>208</v>
      </c>
      <c r="F376" s="8">
        <v>1</v>
      </c>
      <c r="G376" s="7" t="s">
        <v>420</v>
      </c>
      <c r="H376" s="9"/>
      <c r="I376" s="7"/>
      <c r="J376" s="10">
        <v>2523.4</v>
      </c>
      <c r="K376" s="7" t="s">
        <v>16</v>
      </c>
      <c r="L376" s="7"/>
    </row>
    <row r="378" spans="1:12" x14ac:dyDescent="0.3">
      <c r="G378" s="11" t="s">
        <v>34</v>
      </c>
      <c r="H378" s="12">
        <f>+COUNTIF(K372:K376,"=Pte.")</f>
        <v>5</v>
      </c>
      <c r="I378" s="11" t="s">
        <v>35</v>
      </c>
      <c r="J378" s="13">
        <f>+SUMIF(K372:K376,"=Pte.",J372:J376)</f>
        <v>5299.4</v>
      </c>
    </row>
    <row r="380" spans="1:12" x14ac:dyDescent="0.3">
      <c r="A380" s="5">
        <v>430000207</v>
      </c>
      <c r="B380" s="5" t="s">
        <v>421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x14ac:dyDescent="0.3">
      <c r="C381" s="7" t="s">
        <v>422</v>
      </c>
      <c r="D381" s="7" t="s">
        <v>423</v>
      </c>
      <c r="E381" s="7" t="s">
        <v>422</v>
      </c>
      <c r="F381" s="8">
        <v>1</v>
      </c>
      <c r="G381" s="7" t="s">
        <v>424</v>
      </c>
      <c r="H381" s="9"/>
      <c r="I381" s="7"/>
      <c r="J381" s="10">
        <v>2992.28</v>
      </c>
      <c r="K381" s="7" t="s">
        <v>16</v>
      </c>
      <c r="L381" s="7"/>
    </row>
    <row r="382" spans="1:12" x14ac:dyDescent="0.3">
      <c r="C382" s="7" t="s">
        <v>425</v>
      </c>
      <c r="D382" s="7" t="s">
        <v>426</v>
      </c>
      <c r="E382" s="7" t="s">
        <v>425</v>
      </c>
      <c r="F382" s="8">
        <v>1</v>
      </c>
      <c r="G382" s="7" t="s">
        <v>427</v>
      </c>
      <c r="H382" s="9"/>
      <c r="I382" s="7"/>
      <c r="J382" s="10">
        <v>3621.55</v>
      </c>
      <c r="K382" s="7" t="s">
        <v>16</v>
      </c>
      <c r="L382" s="7"/>
    </row>
    <row r="383" spans="1:12" x14ac:dyDescent="0.3">
      <c r="C383" s="7" t="s">
        <v>89</v>
      </c>
      <c r="D383" s="7" t="s">
        <v>428</v>
      </c>
      <c r="E383" s="7" t="s">
        <v>89</v>
      </c>
      <c r="F383" s="8">
        <v>1</v>
      </c>
      <c r="G383" s="7" t="s">
        <v>429</v>
      </c>
      <c r="H383" s="9"/>
      <c r="I383" s="7"/>
      <c r="J383" s="10">
        <v>2123.15</v>
      </c>
      <c r="K383" s="7" t="s">
        <v>16</v>
      </c>
      <c r="L383" s="7"/>
    </row>
    <row r="384" spans="1:12" x14ac:dyDescent="0.3">
      <c r="C384" s="7" t="s">
        <v>282</v>
      </c>
      <c r="D384" s="7" t="s">
        <v>430</v>
      </c>
      <c r="E384" s="7" t="s">
        <v>282</v>
      </c>
      <c r="F384" s="8">
        <v>1</v>
      </c>
      <c r="G384" s="7" t="s">
        <v>431</v>
      </c>
      <c r="H384" s="9"/>
      <c r="I384" s="7"/>
      <c r="J384" s="10">
        <v>-85.26</v>
      </c>
      <c r="K384" s="7" t="s">
        <v>16</v>
      </c>
      <c r="L384" s="7"/>
    </row>
    <row r="385" spans="1:12" x14ac:dyDescent="0.3">
      <c r="C385" s="7" t="s">
        <v>285</v>
      </c>
      <c r="D385" s="7" t="s">
        <v>432</v>
      </c>
      <c r="E385" s="7" t="s">
        <v>285</v>
      </c>
      <c r="F385" s="8">
        <v>1</v>
      </c>
      <c r="G385" s="7" t="s">
        <v>433</v>
      </c>
      <c r="H385" s="9"/>
      <c r="I385" s="7"/>
      <c r="J385" s="10">
        <v>-61.5</v>
      </c>
      <c r="K385" s="7" t="s">
        <v>16</v>
      </c>
      <c r="L385" s="7"/>
    </row>
    <row r="386" spans="1:12" x14ac:dyDescent="0.3">
      <c r="C386" s="7" t="s">
        <v>434</v>
      </c>
      <c r="D386" s="7" t="s">
        <v>435</v>
      </c>
      <c r="E386" s="7" t="s">
        <v>434</v>
      </c>
      <c r="F386" s="8">
        <v>1</v>
      </c>
      <c r="G386" s="7" t="s">
        <v>436</v>
      </c>
      <c r="H386" s="9"/>
      <c r="I386" s="7"/>
      <c r="J386" s="10">
        <v>1670.75</v>
      </c>
      <c r="K386" s="7" t="s">
        <v>16</v>
      </c>
      <c r="L386" s="7"/>
    </row>
    <row r="387" spans="1:12" x14ac:dyDescent="0.3">
      <c r="C387" s="7" t="s">
        <v>198</v>
      </c>
      <c r="D387" s="7" t="s">
        <v>437</v>
      </c>
      <c r="E387" s="7" t="s">
        <v>198</v>
      </c>
      <c r="F387" s="8">
        <v>1</v>
      </c>
      <c r="G387" s="7" t="s">
        <v>438</v>
      </c>
      <c r="H387" s="9"/>
      <c r="I387" s="7"/>
      <c r="J387" s="10">
        <v>2427</v>
      </c>
      <c r="K387" s="7" t="s">
        <v>16</v>
      </c>
      <c r="L387" s="7"/>
    </row>
    <row r="389" spans="1:12" x14ac:dyDescent="0.3">
      <c r="G389" s="11" t="s">
        <v>34</v>
      </c>
      <c r="H389" s="12">
        <f>+COUNTIF(K381:K387,"=Pte.")</f>
        <v>7</v>
      </c>
      <c r="I389" s="11" t="s">
        <v>35</v>
      </c>
      <c r="J389" s="13">
        <f>+SUMIF(K381:K387,"=Pte.",J381:J387)</f>
        <v>12687.97</v>
      </c>
    </row>
    <row r="391" spans="1:12" x14ac:dyDescent="0.3">
      <c r="A391" s="5">
        <v>430000212</v>
      </c>
      <c r="B391" s="5" t="s">
        <v>439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x14ac:dyDescent="0.3">
      <c r="C392" s="7" t="s">
        <v>85</v>
      </c>
      <c r="D392" s="7" t="s">
        <v>440</v>
      </c>
      <c r="E392" s="7" t="s">
        <v>85</v>
      </c>
      <c r="F392" s="8">
        <v>1</v>
      </c>
      <c r="G392" s="7" t="s">
        <v>441</v>
      </c>
      <c r="H392" s="9"/>
      <c r="I392" s="7"/>
      <c r="J392" s="10">
        <v>2056.64</v>
      </c>
      <c r="K392" s="7" t="s">
        <v>16</v>
      </c>
      <c r="L392" s="7"/>
    </row>
    <row r="394" spans="1:12" x14ac:dyDescent="0.3">
      <c r="G394" s="11" t="s">
        <v>34</v>
      </c>
      <c r="H394" s="12">
        <f>+COUNTIF(K392:K392,"=Pte.")</f>
        <v>1</v>
      </c>
      <c r="I394" s="11" t="s">
        <v>35</v>
      </c>
      <c r="J394" s="13">
        <f>+SUMIF(K392:K392,"=Pte.",J392:J392)</f>
        <v>2056.64</v>
      </c>
    </row>
    <row r="396" spans="1:12" x14ac:dyDescent="0.3">
      <c r="A396" s="5">
        <v>430000214</v>
      </c>
      <c r="B396" s="5" t="s">
        <v>442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x14ac:dyDescent="0.3">
      <c r="C397" s="7" t="s">
        <v>443</v>
      </c>
      <c r="D397" s="7" t="s">
        <v>444</v>
      </c>
      <c r="E397" s="7" t="s">
        <v>443</v>
      </c>
      <c r="F397" s="8">
        <v>1</v>
      </c>
      <c r="G397" s="7" t="s">
        <v>445</v>
      </c>
      <c r="H397" s="9"/>
      <c r="I397" s="7"/>
      <c r="J397" s="10">
        <v>3600.45</v>
      </c>
      <c r="K397" s="7" t="s">
        <v>16</v>
      </c>
      <c r="L397" s="7" t="s">
        <v>101</v>
      </c>
    </row>
    <row r="399" spans="1:12" x14ac:dyDescent="0.3">
      <c r="G399" s="11" t="s">
        <v>34</v>
      </c>
      <c r="H399" s="12">
        <f>+COUNTIF(K397:K397,"=Pte.")</f>
        <v>1</v>
      </c>
      <c r="I399" s="11" t="s">
        <v>35</v>
      </c>
      <c r="J399" s="13">
        <f>+SUMIF(K397:K397,"=Pte.",J397:J397)</f>
        <v>3600.45</v>
      </c>
    </row>
    <row r="401" spans="1:12" x14ac:dyDescent="0.3">
      <c r="A401" s="5">
        <v>430000217</v>
      </c>
      <c r="B401" s="5" t="s">
        <v>446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x14ac:dyDescent="0.3">
      <c r="C402" s="7" t="s">
        <v>447</v>
      </c>
      <c r="D402" s="7" t="s">
        <v>448</v>
      </c>
      <c r="E402" s="7" t="s">
        <v>447</v>
      </c>
      <c r="F402" s="8">
        <v>1</v>
      </c>
      <c r="G402" s="7" t="s">
        <v>449</v>
      </c>
      <c r="H402" s="9"/>
      <c r="I402" s="7"/>
      <c r="J402" s="10">
        <v>-41.98</v>
      </c>
      <c r="K402" s="7" t="s">
        <v>16</v>
      </c>
      <c r="L402" s="7"/>
    </row>
    <row r="403" spans="1:12" x14ac:dyDescent="0.3">
      <c r="C403" s="7" t="s">
        <v>450</v>
      </c>
      <c r="D403" s="7" t="s">
        <v>451</v>
      </c>
      <c r="E403" s="7" t="s">
        <v>450</v>
      </c>
      <c r="F403" s="8">
        <v>1</v>
      </c>
      <c r="G403" s="7" t="s">
        <v>452</v>
      </c>
      <c r="H403" s="9"/>
      <c r="I403" s="7"/>
      <c r="J403" s="10">
        <v>2008.96</v>
      </c>
      <c r="K403" s="7" t="s">
        <v>16</v>
      </c>
      <c r="L403" s="7"/>
    </row>
    <row r="405" spans="1:12" x14ac:dyDescent="0.3">
      <c r="G405" s="11" t="s">
        <v>34</v>
      </c>
      <c r="H405" s="12">
        <f>+COUNTIF(K402:K403,"=Pte.")</f>
        <v>2</v>
      </c>
      <c r="I405" s="11" t="s">
        <v>35</v>
      </c>
      <c r="J405" s="13">
        <f>+SUMIF(K402:K403,"=Pte.",J402:J403)</f>
        <v>1966.98</v>
      </c>
    </row>
    <row r="407" spans="1:12" x14ac:dyDescent="0.3">
      <c r="A407" s="5">
        <v>430000218</v>
      </c>
      <c r="B407" s="5" t="s">
        <v>453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x14ac:dyDescent="0.3">
      <c r="C408" s="7" t="s">
        <v>454</v>
      </c>
      <c r="D408" s="7" t="s">
        <v>455</v>
      </c>
      <c r="E408" s="7" t="s">
        <v>454</v>
      </c>
      <c r="F408" s="8">
        <v>1</v>
      </c>
      <c r="G408" s="7" t="s">
        <v>456</v>
      </c>
      <c r="H408" s="9"/>
      <c r="I408" s="7"/>
      <c r="J408" s="10">
        <v>-27.72</v>
      </c>
      <c r="K408" s="7" t="s">
        <v>16</v>
      </c>
      <c r="L408" s="7"/>
    </row>
    <row r="409" spans="1:12" x14ac:dyDescent="0.3">
      <c r="C409" s="7" t="s">
        <v>457</v>
      </c>
      <c r="D409" s="7" t="s">
        <v>458</v>
      </c>
      <c r="E409" s="7" t="s">
        <v>457</v>
      </c>
      <c r="F409" s="8">
        <v>1</v>
      </c>
      <c r="G409" s="7" t="s">
        <v>459</v>
      </c>
      <c r="H409" s="9"/>
      <c r="I409" s="7"/>
      <c r="J409" s="10">
        <v>3144.05</v>
      </c>
      <c r="K409" s="7" t="s">
        <v>16</v>
      </c>
      <c r="L409" s="7"/>
    </row>
    <row r="411" spans="1:12" x14ac:dyDescent="0.3">
      <c r="G411" s="11" t="s">
        <v>34</v>
      </c>
      <c r="H411" s="12">
        <f>+COUNTIF(K408:K409,"=Pte.")</f>
        <v>2</v>
      </c>
      <c r="I411" s="11" t="s">
        <v>35</v>
      </c>
      <c r="J411" s="13">
        <f>+SUMIF(K408:K409,"=Pte.",J408:J409)</f>
        <v>3116.3300000000004</v>
      </c>
    </row>
    <row r="413" spans="1:12" x14ac:dyDescent="0.3">
      <c r="A413" s="5">
        <v>430000223</v>
      </c>
      <c r="B413" s="5" t="s">
        <v>460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x14ac:dyDescent="0.3">
      <c r="C414" s="7" t="s">
        <v>461</v>
      </c>
      <c r="D414" s="7" t="s">
        <v>462</v>
      </c>
      <c r="E414" s="7" t="s">
        <v>461</v>
      </c>
      <c r="F414" s="8">
        <v>1</v>
      </c>
      <c r="G414" s="7" t="s">
        <v>463</v>
      </c>
      <c r="H414" s="9"/>
      <c r="I414" s="7"/>
      <c r="J414" s="10">
        <v>499.99</v>
      </c>
      <c r="K414" s="7" t="s">
        <v>16</v>
      </c>
      <c r="L414" s="7"/>
    </row>
    <row r="416" spans="1:12" x14ac:dyDescent="0.3">
      <c r="G416" s="11" t="s">
        <v>34</v>
      </c>
      <c r="H416" s="12">
        <f>+COUNTIF(K414:K414,"=Pte.")</f>
        <v>1</v>
      </c>
      <c r="I416" s="11" t="s">
        <v>35</v>
      </c>
      <c r="J416" s="13">
        <f>+SUMIF(K414:K414,"=Pte.",J414:J414)</f>
        <v>499.99</v>
      </c>
    </row>
    <row r="418" spans="1:12" x14ac:dyDescent="0.3">
      <c r="A418" s="5">
        <v>430000226</v>
      </c>
      <c r="B418" s="5" t="s">
        <v>464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x14ac:dyDescent="0.3">
      <c r="C419" s="7" t="s">
        <v>465</v>
      </c>
      <c r="D419" s="7" t="s">
        <v>466</v>
      </c>
      <c r="E419" s="7" t="s">
        <v>465</v>
      </c>
      <c r="F419" s="8">
        <v>1</v>
      </c>
      <c r="G419" s="7" t="s">
        <v>467</v>
      </c>
      <c r="H419" s="9"/>
      <c r="I419" s="7"/>
      <c r="J419" s="10">
        <v>-15.21</v>
      </c>
      <c r="K419" s="7" t="s">
        <v>16</v>
      </c>
      <c r="L419" s="7"/>
    </row>
    <row r="420" spans="1:12" x14ac:dyDescent="0.3">
      <c r="C420" s="7" t="s">
        <v>156</v>
      </c>
      <c r="D420" s="7" t="s">
        <v>468</v>
      </c>
      <c r="E420" s="7" t="s">
        <v>156</v>
      </c>
      <c r="F420" s="8">
        <v>1</v>
      </c>
      <c r="G420" s="7" t="s">
        <v>469</v>
      </c>
      <c r="H420" s="9"/>
      <c r="I420" s="7"/>
      <c r="J420" s="10">
        <v>4584.2</v>
      </c>
      <c r="K420" s="7" t="s">
        <v>16</v>
      </c>
      <c r="L420" s="7"/>
    </row>
    <row r="422" spans="1:12" x14ac:dyDescent="0.3">
      <c r="G422" s="11" t="s">
        <v>34</v>
      </c>
      <c r="H422" s="12">
        <f>+COUNTIF(K419:K420,"=Pte.")</f>
        <v>2</v>
      </c>
      <c r="I422" s="11" t="s">
        <v>35</v>
      </c>
      <c r="J422" s="13">
        <f>+SUMIF(K419:K420,"=Pte.",J419:J420)</f>
        <v>4568.99</v>
      </c>
    </row>
    <row r="424" spans="1:12" x14ac:dyDescent="0.3">
      <c r="A424" s="5">
        <v>430000231</v>
      </c>
      <c r="B424" s="5" t="s">
        <v>470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x14ac:dyDescent="0.3">
      <c r="C425" s="7" t="s">
        <v>471</v>
      </c>
      <c r="D425" s="7" t="s">
        <v>472</v>
      </c>
      <c r="E425" s="7" t="s">
        <v>471</v>
      </c>
      <c r="F425" s="8">
        <v>1</v>
      </c>
      <c r="G425" s="7" t="s">
        <v>473</v>
      </c>
      <c r="H425" s="9"/>
      <c r="I425" s="7"/>
      <c r="J425" s="10">
        <v>-14.05</v>
      </c>
      <c r="K425" s="7" t="s">
        <v>16</v>
      </c>
      <c r="L425" s="7"/>
    </row>
    <row r="426" spans="1:12" x14ac:dyDescent="0.3">
      <c r="C426" s="7" t="s">
        <v>471</v>
      </c>
      <c r="D426" s="7" t="s">
        <v>474</v>
      </c>
      <c r="E426" s="7" t="s">
        <v>471</v>
      </c>
      <c r="F426" s="8">
        <v>1</v>
      </c>
      <c r="G426" s="7" t="s">
        <v>475</v>
      </c>
      <c r="H426" s="9"/>
      <c r="I426" s="7"/>
      <c r="J426" s="10">
        <v>-170.16</v>
      </c>
      <c r="K426" s="7" t="s">
        <v>16</v>
      </c>
      <c r="L426" s="7"/>
    </row>
    <row r="427" spans="1:12" x14ac:dyDescent="0.3">
      <c r="C427" s="7" t="s">
        <v>345</v>
      </c>
      <c r="D427" s="7" t="s">
        <v>476</v>
      </c>
      <c r="E427" s="7" t="s">
        <v>345</v>
      </c>
      <c r="F427" s="8">
        <v>1</v>
      </c>
      <c r="G427" s="7" t="s">
        <v>477</v>
      </c>
      <c r="H427" s="9"/>
      <c r="I427" s="7"/>
      <c r="J427" s="10">
        <v>2702.57</v>
      </c>
      <c r="K427" s="7" t="s">
        <v>16</v>
      </c>
      <c r="L427" s="7"/>
    </row>
    <row r="429" spans="1:12" x14ac:dyDescent="0.3">
      <c r="G429" s="11" t="s">
        <v>34</v>
      </c>
      <c r="H429" s="12">
        <f>+COUNTIF(K425:K427,"=Pte.")</f>
        <v>3</v>
      </c>
      <c r="I429" s="11" t="s">
        <v>35</v>
      </c>
      <c r="J429" s="13">
        <f>+SUMIF(K425:K427,"=Pte.",J425:J427)</f>
        <v>2518.36</v>
      </c>
    </row>
    <row r="431" spans="1:12" x14ac:dyDescent="0.3">
      <c r="A431" s="5">
        <v>430000234</v>
      </c>
      <c r="B431" s="5" t="s">
        <v>478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x14ac:dyDescent="0.3">
      <c r="C432" s="7" t="s">
        <v>465</v>
      </c>
      <c r="D432" s="7" t="s">
        <v>479</v>
      </c>
      <c r="E432" s="7" t="s">
        <v>465</v>
      </c>
      <c r="F432" s="8">
        <v>1</v>
      </c>
      <c r="G432" s="7" t="s">
        <v>480</v>
      </c>
      <c r="H432" s="9"/>
      <c r="I432" s="7"/>
      <c r="J432" s="10">
        <v>-41.61</v>
      </c>
      <c r="K432" s="7" t="s">
        <v>16</v>
      </c>
      <c r="L432" s="7"/>
    </row>
    <row r="433" spans="1:12" x14ac:dyDescent="0.3">
      <c r="C433" s="7" t="s">
        <v>345</v>
      </c>
      <c r="D433" s="7" t="s">
        <v>481</v>
      </c>
      <c r="E433" s="7" t="s">
        <v>345</v>
      </c>
      <c r="F433" s="8">
        <v>1</v>
      </c>
      <c r="G433" s="7" t="s">
        <v>482</v>
      </c>
      <c r="H433" s="9"/>
      <c r="I433" s="7"/>
      <c r="J433" s="10">
        <v>2121.89</v>
      </c>
      <c r="K433" s="7" t="s">
        <v>16</v>
      </c>
      <c r="L433" s="7"/>
    </row>
    <row r="434" spans="1:12" x14ac:dyDescent="0.3">
      <c r="C434" s="7" t="s">
        <v>483</v>
      </c>
      <c r="D434" s="7" t="s">
        <v>484</v>
      </c>
      <c r="E434" s="7" t="s">
        <v>483</v>
      </c>
      <c r="F434" s="8">
        <v>1</v>
      </c>
      <c r="G434" s="7" t="s">
        <v>485</v>
      </c>
      <c r="H434" s="9"/>
      <c r="I434" s="7"/>
      <c r="J434" s="10">
        <v>-44.11</v>
      </c>
      <c r="K434" s="7" t="s">
        <v>16</v>
      </c>
      <c r="L434" s="7"/>
    </row>
    <row r="435" spans="1:12" x14ac:dyDescent="0.3">
      <c r="C435" s="7" t="s">
        <v>156</v>
      </c>
      <c r="D435" s="7" t="s">
        <v>486</v>
      </c>
      <c r="E435" s="7" t="s">
        <v>156</v>
      </c>
      <c r="F435" s="8">
        <v>1</v>
      </c>
      <c r="G435" s="7" t="s">
        <v>487</v>
      </c>
      <c r="H435" s="9"/>
      <c r="I435" s="7"/>
      <c r="J435" s="10">
        <v>3654.35</v>
      </c>
      <c r="K435" s="7" t="s">
        <v>16</v>
      </c>
      <c r="L435" s="7"/>
    </row>
    <row r="437" spans="1:12" x14ac:dyDescent="0.3">
      <c r="G437" s="11" t="s">
        <v>34</v>
      </c>
      <c r="H437" s="12">
        <f>+COUNTIF(K432:K435,"=Pte.")</f>
        <v>4</v>
      </c>
      <c r="I437" s="11" t="s">
        <v>35</v>
      </c>
      <c r="J437" s="13">
        <f>+SUMIF(K432:K435,"=Pte.",J432:J435)</f>
        <v>5690.5199999999995</v>
      </c>
    </row>
    <row r="439" spans="1:12" x14ac:dyDescent="0.3">
      <c r="A439" s="5">
        <v>430000236</v>
      </c>
      <c r="B439" s="5" t="s">
        <v>488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x14ac:dyDescent="0.3">
      <c r="C440" s="7" t="s">
        <v>489</v>
      </c>
      <c r="D440" s="7" t="s">
        <v>490</v>
      </c>
      <c r="E440" s="7" t="s">
        <v>489</v>
      </c>
      <c r="F440" s="8">
        <v>1</v>
      </c>
      <c r="G440" s="7" t="s">
        <v>491</v>
      </c>
      <c r="H440" s="9"/>
      <c r="I440" s="7"/>
      <c r="J440" s="10">
        <v>882.59</v>
      </c>
      <c r="K440" s="7" t="s">
        <v>16</v>
      </c>
      <c r="L440" s="7"/>
    </row>
    <row r="442" spans="1:12" x14ac:dyDescent="0.3">
      <c r="G442" s="11" t="s">
        <v>34</v>
      </c>
      <c r="H442" s="12">
        <f>+COUNTIF(K440:K440,"=Pte.")</f>
        <v>1</v>
      </c>
      <c r="I442" s="11" t="s">
        <v>35</v>
      </c>
      <c r="J442" s="13">
        <f>+SUMIF(K440:K440,"=Pte.",J440:J440)</f>
        <v>882.59</v>
      </c>
    </row>
    <row r="444" spans="1:12" x14ac:dyDescent="0.3">
      <c r="A444" s="5">
        <v>430000238</v>
      </c>
      <c r="B444" s="5" t="s">
        <v>492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x14ac:dyDescent="0.3">
      <c r="C445" s="7" t="s">
        <v>493</v>
      </c>
      <c r="D445" s="7" t="s">
        <v>494</v>
      </c>
      <c r="E445" s="7" t="s">
        <v>493</v>
      </c>
      <c r="F445" s="8">
        <v>1</v>
      </c>
      <c r="G445" s="7" t="s">
        <v>495</v>
      </c>
      <c r="H445" s="9"/>
      <c r="I445" s="7"/>
      <c r="J445" s="10">
        <v>7031.51</v>
      </c>
      <c r="K445" s="7" t="s">
        <v>16</v>
      </c>
      <c r="L445" s="7"/>
    </row>
    <row r="446" spans="1:12" x14ac:dyDescent="0.3">
      <c r="C446" s="7" t="s">
        <v>465</v>
      </c>
      <c r="D446" s="7" t="s">
        <v>496</v>
      </c>
      <c r="E446" s="7" t="s">
        <v>465</v>
      </c>
      <c r="F446" s="8">
        <v>1</v>
      </c>
      <c r="G446" s="7" t="s">
        <v>497</v>
      </c>
      <c r="H446" s="9"/>
      <c r="I446" s="7"/>
      <c r="J446" s="10">
        <v>-11.96</v>
      </c>
      <c r="K446" s="7" t="s">
        <v>16</v>
      </c>
      <c r="L446" s="7"/>
    </row>
    <row r="448" spans="1:12" x14ac:dyDescent="0.3">
      <c r="G448" s="11" t="s">
        <v>34</v>
      </c>
      <c r="H448" s="12">
        <f>+COUNTIF(K445:K446,"=Pte.")</f>
        <v>2</v>
      </c>
      <c r="I448" s="11" t="s">
        <v>35</v>
      </c>
      <c r="J448" s="13">
        <f>+SUMIF(K445:K446,"=Pte.",J445:J446)</f>
        <v>7019.55</v>
      </c>
    </row>
    <row r="450" spans="1:12" x14ac:dyDescent="0.3">
      <c r="A450" s="5">
        <v>430000239</v>
      </c>
      <c r="B450" s="5" t="s">
        <v>498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x14ac:dyDescent="0.3">
      <c r="C451" s="7" t="s">
        <v>123</v>
      </c>
      <c r="D451" s="7" t="s">
        <v>499</v>
      </c>
      <c r="E451" s="7" t="s">
        <v>123</v>
      </c>
      <c r="F451" s="8">
        <v>1</v>
      </c>
      <c r="G451" s="7" t="s">
        <v>500</v>
      </c>
      <c r="H451" s="9"/>
      <c r="I451" s="7"/>
      <c r="J451" s="10">
        <v>4377.2</v>
      </c>
      <c r="K451" s="7" t="s">
        <v>16</v>
      </c>
      <c r="L451" s="7"/>
    </row>
    <row r="453" spans="1:12" x14ac:dyDescent="0.3">
      <c r="G453" s="11" t="s">
        <v>34</v>
      </c>
      <c r="H453" s="12">
        <f>+COUNTIF(K451:K451,"=Pte.")</f>
        <v>1</v>
      </c>
      <c r="I453" s="11" t="s">
        <v>35</v>
      </c>
      <c r="J453" s="13">
        <f>+SUMIF(K451:K451,"=Pte.",J451:J451)</f>
        <v>4377.2</v>
      </c>
    </row>
    <row r="455" spans="1:12" x14ac:dyDescent="0.3">
      <c r="A455" s="5">
        <v>430000241</v>
      </c>
      <c r="B455" s="5" t="s">
        <v>501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x14ac:dyDescent="0.3">
      <c r="C456" s="7" t="s">
        <v>502</v>
      </c>
      <c r="D456" s="7" t="s">
        <v>503</v>
      </c>
      <c r="E456" s="7" t="s">
        <v>502</v>
      </c>
      <c r="F456" s="8">
        <v>1</v>
      </c>
      <c r="G456" s="7" t="s">
        <v>504</v>
      </c>
      <c r="H456" s="9"/>
      <c r="I456" s="7"/>
      <c r="J456" s="10">
        <v>-20.43</v>
      </c>
      <c r="K456" s="7" t="s">
        <v>16</v>
      </c>
      <c r="L456" s="7"/>
    </row>
    <row r="458" spans="1:12" x14ac:dyDescent="0.3">
      <c r="G458" s="11" t="s">
        <v>34</v>
      </c>
      <c r="H458" s="12">
        <f>+COUNTIF(K456:K456,"=Pte.")</f>
        <v>1</v>
      </c>
      <c r="I458" s="11" t="s">
        <v>35</v>
      </c>
      <c r="J458" s="13">
        <f>+SUMIF(K456:K456,"=Pte.",J456:J456)</f>
        <v>-20.43</v>
      </c>
    </row>
    <row r="460" spans="1:12" x14ac:dyDescent="0.3">
      <c r="A460" s="5">
        <v>430000247</v>
      </c>
      <c r="B460" s="5" t="s">
        <v>505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x14ac:dyDescent="0.3">
      <c r="C461" s="7" t="s">
        <v>506</v>
      </c>
      <c r="D461" s="7" t="s">
        <v>507</v>
      </c>
      <c r="E461" s="7" t="s">
        <v>506</v>
      </c>
      <c r="F461" s="8">
        <v>1</v>
      </c>
      <c r="G461" s="7" t="s">
        <v>508</v>
      </c>
      <c r="H461" s="9"/>
      <c r="I461" s="7"/>
      <c r="J461" s="10">
        <v>4066.64</v>
      </c>
      <c r="K461" s="7" t="s">
        <v>16</v>
      </c>
      <c r="L461" s="7"/>
    </row>
    <row r="463" spans="1:12" x14ac:dyDescent="0.3">
      <c r="G463" s="11" t="s">
        <v>34</v>
      </c>
      <c r="H463" s="12">
        <f>+COUNTIF(K461:K461,"=Pte.")</f>
        <v>1</v>
      </c>
      <c r="I463" s="11" t="s">
        <v>35</v>
      </c>
      <c r="J463" s="13">
        <f>+SUMIF(K461:K461,"=Pte.",J461:J461)</f>
        <v>4066.64</v>
      </c>
    </row>
    <row r="465" spans="1:12" x14ac:dyDescent="0.3">
      <c r="A465" s="5">
        <v>430000248</v>
      </c>
      <c r="B465" s="5" t="s">
        <v>509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x14ac:dyDescent="0.3">
      <c r="C466" s="7" t="s">
        <v>208</v>
      </c>
      <c r="D466" s="7" t="s">
        <v>510</v>
      </c>
      <c r="E466" s="7" t="s">
        <v>208</v>
      </c>
      <c r="F466" s="8">
        <v>1</v>
      </c>
      <c r="G466" s="7" t="s">
        <v>511</v>
      </c>
      <c r="H466" s="9"/>
      <c r="I466" s="7"/>
      <c r="J466" s="10">
        <v>792</v>
      </c>
      <c r="K466" s="7" t="s">
        <v>16</v>
      </c>
      <c r="L466" s="7"/>
    </row>
    <row r="467" spans="1:12" x14ac:dyDescent="0.3">
      <c r="C467" s="7" t="s">
        <v>85</v>
      </c>
      <c r="D467" s="7" t="s">
        <v>512</v>
      </c>
      <c r="E467" s="7" t="s">
        <v>85</v>
      </c>
      <c r="F467" s="8">
        <v>1</v>
      </c>
      <c r="G467" s="7" t="s">
        <v>513</v>
      </c>
      <c r="H467" s="9"/>
      <c r="I467" s="7"/>
      <c r="J467" s="10">
        <v>952.95</v>
      </c>
      <c r="K467" s="7" t="s">
        <v>16</v>
      </c>
      <c r="L467" s="7"/>
    </row>
    <row r="468" spans="1:12" x14ac:dyDescent="0.3">
      <c r="C468" s="7" t="s">
        <v>142</v>
      </c>
      <c r="D468" s="7" t="s">
        <v>514</v>
      </c>
      <c r="E468" s="7" t="s">
        <v>142</v>
      </c>
      <c r="F468" s="8">
        <v>1</v>
      </c>
      <c r="G468" s="7" t="s">
        <v>515</v>
      </c>
      <c r="H468" s="9"/>
      <c r="I468" s="7"/>
      <c r="J468" s="10">
        <v>303</v>
      </c>
      <c r="K468" s="7" t="s">
        <v>16</v>
      </c>
      <c r="L468" s="7"/>
    </row>
    <row r="470" spans="1:12" x14ac:dyDescent="0.3">
      <c r="G470" s="11" t="s">
        <v>34</v>
      </c>
      <c r="H470" s="12">
        <f>+COUNTIF(K466:K468,"=Pte.")</f>
        <v>3</v>
      </c>
      <c r="I470" s="11" t="s">
        <v>35</v>
      </c>
      <c r="J470" s="13">
        <f>+SUMIF(K466:K468,"=Pte.",J466:J468)</f>
        <v>2047.95</v>
      </c>
    </row>
    <row r="472" spans="1:12" x14ac:dyDescent="0.3">
      <c r="A472" s="5">
        <v>430000249</v>
      </c>
      <c r="B472" s="5" t="s">
        <v>516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x14ac:dyDescent="0.3">
      <c r="C473" s="7" t="s">
        <v>517</v>
      </c>
      <c r="D473" s="7" t="s">
        <v>518</v>
      </c>
      <c r="E473" s="7" t="s">
        <v>517</v>
      </c>
      <c r="F473" s="8">
        <v>1</v>
      </c>
      <c r="G473" s="7" t="s">
        <v>519</v>
      </c>
      <c r="H473" s="9"/>
      <c r="I473" s="7"/>
      <c r="J473" s="10">
        <v>2368.7800000000002</v>
      </c>
      <c r="K473" s="7" t="s">
        <v>16</v>
      </c>
      <c r="L473" s="7"/>
    </row>
    <row r="474" spans="1:12" x14ac:dyDescent="0.3">
      <c r="C474" s="7" t="s">
        <v>361</v>
      </c>
      <c r="D474" s="7" t="s">
        <v>520</v>
      </c>
      <c r="E474" s="7" t="s">
        <v>361</v>
      </c>
      <c r="F474" s="8">
        <v>1</v>
      </c>
      <c r="G474" s="7" t="s">
        <v>521</v>
      </c>
      <c r="H474" s="9"/>
      <c r="I474" s="7"/>
      <c r="J474" s="10">
        <v>1190.5999999999999</v>
      </c>
      <c r="K474" s="7" t="s">
        <v>16</v>
      </c>
      <c r="L474" s="7"/>
    </row>
    <row r="475" spans="1:12" x14ac:dyDescent="0.3">
      <c r="C475" s="7" t="s">
        <v>522</v>
      </c>
      <c r="D475" s="7" t="s">
        <v>523</v>
      </c>
      <c r="E475" s="7" t="s">
        <v>522</v>
      </c>
      <c r="F475" s="8">
        <v>1</v>
      </c>
      <c r="G475" s="7" t="s">
        <v>524</v>
      </c>
      <c r="H475" s="9"/>
      <c r="I475" s="7"/>
      <c r="J475" s="10">
        <v>3930.22</v>
      </c>
      <c r="K475" s="7" t="s">
        <v>16</v>
      </c>
      <c r="L475" s="7"/>
    </row>
    <row r="477" spans="1:12" x14ac:dyDescent="0.3">
      <c r="G477" s="11" t="s">
        <v>34</v>
      </c>
      <c r="H477" s="12">
        <f>+COUNTIF(K473:K475,"=Pte.")</f>
        <v>3</v>
      </c>
      <c r="I477" s="11" t="s">
        <v>35</v>
      </c>
      <c r="J477" s="13">
        <f>+SUMIF(K473:K475,"=Pte.",J473:J475)</f>
        <v>7489.6</v>
      </c>
    </row>
    <row r="479" spans="1:12" x14ac:dyDescent="0.3">
      <c r="A479" s="5">
        <v>430000250</v>
      </c>
      <c r="B479" s="5" t="s">
        <v>525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x14ac:dyDescent="0.3">
      <c r="C480" s="7" t="s">
        <v>526</v>
      </c>
      <c r="D480" s="7" t="s">
        <v>527</v>
      </c>
      <c r="E480" s="7" t="s">
        <v>526</v>
      </c>
      <c r="F480" s="8">
        <v>1</v>
      </c>
      <c r="G480" s="7" t="s">
        <v>528</v>
      </c>
      <c r="H480" s="9"/>
      <c r="I480" s="7"/>
      <c r="J480" s="10">
        <v>5579.65</v>
      </c>
      <c r="K480" s="7" t="s">
        <v>16</v>
      </c>
      <c r="L480" s="7"/>
    </row>
    <row r="482" spans="1:12" x14ac:dyDescent="0.3">
      <c r="G482" s="11" t="s">
        <v>34</v>
      </c>
      <c r="H482" s="12">
        <f>+COUNTIF(K480:K480,"=Pte.")</f>
        <v>1</v>
      </c>
      <c r="I482" s="11" t="s">
        <v>35</v>
      </c>
      <c r="J482" s="13">
        <f>+SUMIF(K480:K480,"=Pte.",J480:J480)</f>
        <v>5579.65</v>
      </c>
    </row>
    <row r="484" spans="1:12" x14ac:dyDescent="0.3">
      <c r="A484" s="5">
        <v>430000255</v>
      </c>
      <c r="B484" s="5" t="s">
        <v>529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x14ac:dyDescent="0.3">
      <c r="C485" s="7" t="s">
        <v>530</v>
      </c>
      <c r="D485" s="7" t="s">
        <v>531</v>
      </c>
      <c r="E485" s="7" t="s">
        <v>530</v>
      </c>
      <c r="F485" s="8">
        <v>1</v>
      </c>
      <c r="G485" s="7" t="s">
        <v>532</v>
      </c>
      <c r="H485" s="9"/>
      <c r="I485" s="7"/>
      <c r="J485" s="10">
        <v>2556.63</v>
      </c>
      <c r="K485" s="7" t="s">
        <v>16</v>
      </c>
      <c r="L485" s="7"/>
    </row>
    <row r="487" spans="1:12" x14ac:dyDescent="0.3">
      <c r="G487" s="11" t="s">
        <v>34</v>
      </c>
      <c r="H487" s="12">
        <f>+COUNTIF(K485:K485,"=Pte.")</f>
        <v>1</v>
      </c>
      <c r="I487" s="11" t="s">
        <v>35</v>
      </c>
      <c r="J487" s="13">
        <f>+SUMIF(K485:K485,"=Pte.",J485:J485)</f>
        <v>2556.63</v>
      </c>
    </row>
    <row r="489" spans="1:12" x14ac:dyDescent="0.3">
      <c r="A489" s="5">
        <v>430000260</v>
      </c>
      <c r="B489" s="5" t="s">
        <v>533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x14ac:dyDescent="0.3">
      <c r="C490" s="7" t="s">
        <v>238</v>
      </c>
      <c r="D490" s="7" t="s">
        <v>534</v>
      </c>
      <c r="E490" s="7" t="s">
        <v>238</v>
      </c>
      <c r="F490" s="8">
        <v>1</v>
      </c>
      <c r="G490" s="7" t="s">
        <v>535</v>
      </c>
      <c r="H490" s="9"/>
      <c r="I490" s="7"/>
      <c r="J490" s="10">
        <v>-28.73</v>
      </c>
      <c r="K490" s="7" t="s">
        <v>16</v>
      </c>
      <c r="L490" s="7"/>
    </row>
    <row r="491" spans="1:12" x14ac:dyDescent="0.3">
      <c r="C491" s="7" t="s">
        <v>536</v>
      </c>
      <c r="D491" s="7" t="s">
        <v>537</v>
      </c>
      <c r="E491" s="7" t="s">
        <v>536</v>
      </c>
      <c r="F491" s="8">
        <v>1</v>
      </c>
      <c r="G491" s="7" t="s">
        <v>538</v>
      </c>
      <c r="H491" s="9"/>
      <c r="I491" s="7"/>
      <c r="J491" s="10">
        <v>1163.3499999999999</v>
      </c>
      <c r="K491" s="7" t="s">
        <v>16</v>
      </c>
      <c r="L491" s="7"/>
    </row>
    <row r="493" spans="1:12" x14ac:dyDescent="0.3">
      <c r="G493" s="11" t="s">
        <v>34</v>
      </c>
      <c r="H493" s="12">
        <f>+COUNTIF(K490:K491,"=Pte.")</f>
        <v>2</v>
      </c>
      <c r="I493" s="11" t="s">
        <v>35</v>
      </c>
      <c r="J493" s="13">
        <f>+SUMIF(K490:K491,"=Pte.",J490:J491)</f>
        <v>1134.6199999999999</v>
      </c>
    </row>
    <row r="495" spans="1:12" x14ac:dyDescent="0.3">
      <c r="A495" s="5">
        <v>430000261</v>
      </c>
      <c r="B495" s="5" t="s">
        <v>539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x14ac:dyDescent="0.3">
      <c r="C496" s="7" t="s">
        <v>169</v>
      </c>
      <c r="D496" s="7" t="s">
        <v>540</v>
      </c>
      <c r="E496" s="7" t="s">
        <v>169</v>
      </c>
      <c r="F496" s="8">
        <v>1</v>
      </c>
      <c r="G496" s="7" t="s">
        <v>541</v>
      </c>
      <c r="H496" s="9"/>
      <c r="I496" s="7"/>
      <c r="J496" s="10">
        <v>1640.04</v>
      </c>
      <c r="K496" s="7" t="s">
        <v>16</v>
      </c>
      <c r="L496" s="7"/>
    </row>
    <row r="498" spans="1:12" x14ac:dyDescent="0.3">
      <c r="G498" s="11" t="s">
        <v>34</v>
      </c>
      <c r="H498" s="12">
        <f>+COUNTIF(K496:K496,"=Pte.")</f>
        <v>1</v>
      </c>
      <c r="I498" s="11" t="s">
        <v>35</v>
      </c>
      <c r="J498" s="13">
        <f>+SUMIF(K496:K496,"=Pte.",J496:J496)</f>
        <v>1640.04</v>
      </c>
    </row>
    <row r="500" spans="1:12" x14ac:dyDescent="0.3">
      <c r="A500" s="5">
        <v>430000264</v>
      </c>
      <c r="B500" s="5" t="s">
        <v>542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x14ac:dyDescent="0.3">
      <c r="C501" s="7" t="s">
        <v>45</v>
      </c>
      <c r="D501" s="7" t="s">
        <v>543</v>
      </c>
      <c r="E501" s="7" t="s">
        <v>45</v>
      </c>
      <c r="F501" s="8">
        <v>1</v>
      </c>
      <c r="G501" s="7" t="s">
        <v>544</v>
      </c>
      <c r="H501" s="9"/>
      <c r="I501" s="7"/>
      <c r="J501" s="10">
        <v>1052.6400000000001</v>
      </c>
      <c r="K501" s="7" t="s">
        <v>16</v>
      </c>
      <c r="L501" s="7"/>
    </row>
    <row r="503" spans="1:12" x14ac:dyDescent="0.3">
      <c r="G503" s="11" t="s">
        <v>34</v>
      </c>
      <c r="H503" s="12">
        <f>+COUNTIF(K501:K501,"=Pte.")</f>
        <v>1</v>
      </c>
      <c r="I503" s="11" t="s">
        <v>35</v>
      </c>
      <c r="J503" s="13">
        <f>+SUMIF(K501:K501,"=Pte.",J501:J501)</f>
        <v>1052.6400000000001</v>
      </c>
    </row>
    <row r="505" spans="1:12" x14ac:dyDescent="0.3">
      <c r="A505" s="5">
        <v>430000266</v>
      </c>
      <c r="B505" s="5" t="s">
        <v>545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x14ac:dyDescent="0.3">
      <c r="C506" s="7" t="s">
        <v>546</v>
      </c>
      <c r="D506" s="7" t="s">
        <v>547</v>
      </c>
      <c r="E506" s="7" t="s">
        <v>546</v>
      </c>
      <c r="F506" s="8">
        <v>1</v>
      </c>
      <c r="G506" s="7" t="s">
        <v>548</v>
      </c>
      <c r="H506" s="9"/>
      <c r="I506" s="7"/>
      <c r="J506" s="10">
        <v>-28.91</v>
      </c>
      <c r="K506" s="7" t="s">
        <v>16</v>
      </c>
      <c r="L506" s="7"/>
    </row>
    <row r="507" spans="1:12" x14ac:dyDescent="0.3">
      <c r="C507" s="7" t="s">
        <v>549</v>
      </c>
      <c r="D507" s="7" t="s">
        <v>550</v>
      </c>
      <c r="E507" s="7" t="s">
        <v>549</v>
      </c>
      <c r="F507" s="8">
        <v>1</v>
      </c>
      <c r="G507" s="7" t="s">
        <v>551</v>
      </c>
      <c r="H507" s="9"/>
      <c r="I507" s="7"/>
      <c r="J507" s="10">
        <v>350.76</v>
      </c>
      <c r="K507" s="7" t="s">
        <v>16</v>
      </c>
      <c r="L507" s="7"/>
    </row>
    <row r="509" spans="1:12" x14ac:dyDescent="0.3">
      <c r="G509" s="11" t="s">
        <v>34</v>
      </c>
      <c r="H509" s="12">
        <f>+COUNTIF(K506:K507,"=Pte.")</f>
        <v>2</v>
      </c>
      <c r="I509" s="11" t="s">
        <v>35</v>
      </c>
      <c r="J509" s="13">
        <f>+SUMIF(K506:K507,"=Pte.",J506:J507)</f>
        <v>321.84999999999997</v>
      </c>
    </row>
    <row r="511" spans="1:12" x14ac:dyDescent="0.3">
      <c r="A511" s="5">
        <v>430000268</v>
      </c>
      <c r="B511" s="5" t="s">
        <v>552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x14ac:dyDescent="0.3">
      <c r="C512" s="7" t="s">
        <v>553</v>
      </c>
      <c r="D512" s="7" t="s">
        <v>554</v>
      </c>
      <c r="E512" s="7" t="s">
        <v>553</v>
      </c>
      <c r="F512" s="8">
        <v>1</v>
      </c>
      <c r="G512" s="7" t="s">
        <v>555</v>
      </c>
      <c r="H512" s="9"/>
      <c r="I512" s="7"/>
      <c r="J512" s="10">
        <v>810.54</v>
      </c>
      <c r="K512" s="7" t="s">
        <v>16</v>
      </c>
      <c r="L512" s="7"/>
    </row>
    <row r="513" spans="1:12" x14ac:dyDescent="0.3">
      <c r="C513" s="7" t="s">
        <v>556</v>
      </c>
      <c r="D513" s="7" t="s">
        <v>557</v>
      </c>
      <c r="E513" s="7" t="s">
        <v>556</v>
      </c>
      <c r="F513" s="8">
        <v>1</v>
      </c>
      <c r="G513" s="7" t="s">
        <v>558</v>
      </c>
      <c r="H513" s="9"/>
      <c r="I513" s="7"/>
      <c r="J513" s="10">
        <v>607.65</v>
      </c>
      <c r="K513" s="7" t="s">
        <v>16</v>
      </c>
      <c r="L513" s="7"/>
    </row>
    <row r="514" spans="1:12" x14ac:dyDescent="0.3">
      <c r="C514" s="7" t="s">
        <v>559</v>
      </c>
      <c r="D514" s="7" t="s">
        <v>560</v>
      </c>
      <c r="E514" s="7" t="s">
        <v>559</v>
      </c>
      <c r="F514" s="8">
        <v>1</v>
      </c>
      <c r="G514" s="7" t="s">
        <v>561</v>
      </c>
      <c r="H514" s="9"/>
      <c r="I514" s="7"/>
      <c r="J514" s="10">
        <v>693.54</v>
      </c>
      <c r="K514" s="7" t="s">
        <v>16</v>
      </c>
      <c r="L514" s="7"/>
    </row>
    <row r="515" spans="1:12" x14ac:dyDescent="0.3">
      <c r="C515" s="7" t="s">
        <v>562</v>
      </c>
      <c r="D515" s="7" t="s">
        <v>563</v>
      </c>
      <c r="E515" s="7" t="s">
        <v>562</v>
      </c>
      <c r="F515" s="8">
        <v>1</v>
      </c>
      <c r="G515" s="7" t="s">
        <v>564</v>
      </c>
      <c r="H515" s="9"/>
      <c r="I515" s="7"/>
      <c r="J515" s="10">
        <v>596.88</v>
      </c>
      <c r="K515" s="7" t="s">
        <v>16</v>
      </c>
      <c r="L515" s="7"/>
    </row>
    <row r="516" spans="1:12" x14ac:dyDescent="0.3">
      <c r="C516" s="7" t="s">
        <v>565</v>
      </c>
      <c r="D516" s="7" t="s">
        <v>566</v>
      </c>
      <c r="E516" s="7" t="s">
        <v>565</v>
      </c>
      <c r="F516" s="8">
        <v>1</v>
      </c>
      <c r="G516" s="7" t="s">
        <v>567</v>
      </c>
      <c r="H516" s="9"/>
      <c r="I516" s="7"/>
      <c r="J516" s="10">
        <v>850.5</v>
      </c>
      <c r="K516" s="7" t="s">
        <v>16</v>
      </c>
      <c r="L516" s="7"/>
    </row>
    <row r="517" spans="1:12" x14ac:dyDescent="0.3">
      <c r="C517" s="7" t="s">
        <v>568</v>
      </c>
      <c r="D517" s="7" t="s">
        <v>569</v>
      </c>
      <c r="E517" s="7" t="s">
        <v>568</v>
      </c>
      <c r="F517" s="8">
        <v>1</v>
      </c>
      <c r="G517" s="7" t="s">
        <v>570</v>
      </c>
      <c r="H517" s="9"/>
      <c r="I517" s="7"/>
      <c r="J517" s="10">
        <v>344.31</v>
      </c>
      <c r="K517" s="7" t="s">
        <v>16</v>
      </c>
      <c r="L517" s="7"/>
    </row>
    <row r="518" spans="1:12" x14ac:dyDescent="0.3">
      <c r="C518" s="7" t="s">
        <v>85</v>
      </c>
      <c r="D518" s="7" t="s">
        <v>571</v>
      </c>
      <c r="E518" s="7" t="s">
        <v>85</v>
      </c>
      <c r="F518" s="8">
        <v>1</v>
      </c>
      <c r="G518" s="7" t="s">
        <v>572</v>
      </c>
      <c r="H518" s="9"/>
      <c r="I518" s="7"/>
      <c r="J518" s="10">
        <v>-28.53</v>
      </c>
      <c r="K518" s="7" t="s">
        <v>16</v>
      </c>
      <c r="L518" s="7"/>
    </row>
    <row r="519" spans="1:12" x14ac:dyDescent="0.3">
      <c r="C519" s="7" t="s">
        <v>275</v>
      </c>
      <c r="D519" s="7" t="s">
        <v>573</v>
      </c>
      <c r="E519" s="7" t="s">
        <v>275</v>
      </c>
      <c r="F519" s="8">
        <v>1</v>
      </c>
      <c r="G519" s="7" t="s">
        <v>574</v>
      </c>
      <c r="H519" s="9"/>
      <c r="I519" s="7"/>
      <c r="J519" s="10">
        <v>-3.12</v>
      </c>
      <c r="K519" s="7" t="s">
        <v>16</v>
      </c>
      <c r="L519" s="7"/>
    </row>
    <row r="520" spans="1:12" x14ac:dyDescent="0.3">
      <c r="C520" s="7" t="s">
        <v>231</v>
      </c>
      <c r="D520" s="7" t="s">
        <v>575</v>
      </c>
      <c r="E520" s="7" t="s">
        <v>231</v>
      </c>
      <c r="F520" s="8">
        <v>1</v>
      </c>
      <c r="G520" s="7" t="s">
        <v>576</v>
      </c>
      <c r="H520" s="9"/>
      <c r="I520" s="7"/>
      <c r="J520" s="10">
        <v>1019.55</v>
      </c>
      <c r="K520" s="7" t="s">
        <v>16</v>
      </c>
      <c r="L520" s="7"/>
    </row>
    <row r="522" spans="1:12" x14ac:dyDescent="0.3">
      <c r="G522" s="11" t="s">
        <v>34</v>
      </c>
      <c r="H522" s="12">
        <f>+COUNTIF(K512:K520,"=Pte.")</f>
        <v>9</v>
      </c>
      <c r="I522" s="11" t="s">
        <v>35</v>
      </c>
      <c r="J522" s="13">
        <f>+SUMIF(K512:K520,"=Pte.",J512:J520)</f>
        <v>4891.32</v>
      </c>
    </row>
    <row r="524" spans="1:12" x14ac:dyDescent="0.3">
      <c r="A524" s="5">
        <v>430000270</v>
      </c>
      <c r="B524" s="5" t="s">
        <v>577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x14ac:dyDescent="0.3">
      <c r="C525" s="7" t="s">
        <v>578</v>
      </c>
      <c r="D525" s="7" t="s">
        <v>579</v>
      </c>
      <c r="E525" s="7" t="s">
        <v>578</v>
      </c>
      <c r="F525" s="8">
        <v>1</v>
      </c>
      <c r="G525" s="7" t="s">
        <v>580</v>
      </c>
      <c r="H525" s="9"/>
      <c r="I525" s="7"/>
      <c r="J525" s="10">
        <v>-234.51</v>
      </c>
      <c r="K525" s="7" t="s">
        <v>16</v>
      </c>
      <c r="L525" s="7"/>
    </row>
    <row r="527" spans="1:12" x14ac:dyDescent="0.3">
      <c r="G527" s="11" t="s">
        <v>34</v>
      </c>
      <c r="H527" s="12">
        <f>+COUNTIF(K525:K525,"=Pte.")</f>
        <v>1</v>
      </c>
      <c r="I527" s="11" t="s">
        <v>35</v>
      </c>
      <c r="J527" s="13">
        <f>+SUMIF(K525:K525,"=Pte.",J525:J525)</f>
        <v>-234.51</v>
      </c>
    </row>
    <row r="529" spans="1:12" x14ac:dyDescent="0.3">
      <c r="A529" s="5">
        <v>430000271</v>
      </c>
      <c r="B529" s="5" t="s">
        <v>581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x14ac:dyDescent="0.3">
      <c r="C530" s="7" t="s">
        <v>582</v>
      </c>
      <c r="D530" s="7" t="s">
        <v>583</v>
      </c>
      <c r="E530" s="7" t="s">
        <v>582</v>
      </c>
      <c r="F530" s="8">
        <v>1</v>
      </c>
      <c r="G530" s="7" t="s">
        <v>584</v>
      </c>
      <c r="H530" s="9"/>
      <c r="I530" s="7"/>
      <c r="J530" s="10">
        <v>366.53</v>
      </c>
      <c r="K530" s="7" t="s">
        <v>16</v>
      </c>
      <c r="L530" s="7"/>
    </row>
    <row r="531" spans="1:12" x14ac:dyDescent="0.3">
      <c r="C531" s="7" t="s">
        <v>37</v>
      </c>
      <c r="D531" s="7" t="s">
        <v>585</v>
      </c>
      <c r="E531" s="7" t="s">
        <v>37</v>
      </c>
      <c r="F531" s="8">
        <v>1</v>
      </c>
      <c r="G531" s="7" t="s">
        <v>586</v>
      </c>
      <c r="H531" s="9"/>
      <c r="I531" s="7"/>
      <c r="J531" s="10">
        <v>-18.7</v>
      </c>
      <c r="K531" s="7" t="s">
        <v>16</v>
      </c>
      <c r="L531" s="7"/>
    </row>
    <row r="532" spans="1:12" x14ac:dyDescent="0.3">
      <c r="C532" s="7" t="s">
        <v>153</v>
      </c>
      <c r="D532" s="7" t="s">
        <v>587</v>
      </c>
      <c r="E532" s="7" t="s">
        <v>153</v>
      </c>
      <c r="F532" s="8">
        <v>1</v>
      </c>
      <c r="G532" s="7" t="s">
        <v>588</v>
      </c>
      <c r="H532" s="9"/>
      <c r="I532" s="7"/>
      <c r="J532" s="10">
        <v>804.52</v>
      </c>
      <c r="K532" s="7" t="s">
        <v>16</v>
      </c>
      <c r="L532" s="7"/>
    </row>
    <row r="534" spans="1:12" x14ac:dyDescent="0.3">
      <c r="G534" s="11" t="s">
        <v>34</v>
      </c>
      <c r="H534" s="12">
        <f>+COUNTIF(K530:K532,"=Pte.")</f>
        <v>3</v>
      </c>
      <c r="I534" s="11" t="s">
        <v>35</v>
      </c>
      <c r="J534" s="13">
        <f>+SUMIF(K530:K532,"=Pte.",J530:J532)</f>
        <v>1152.3499999999999</v>
      </c>
    </row>
    <row r="536" spans="1:12" x14ac:dyDescent="0.3">
      <c r="A536" s="5">
        <v>430000273</v>
      </c>
      <c r="B536" s="5" t="s">
        <v>589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x14ac:dyDescent="0.3">
      <c r="C537" s="7" t="s">
        <v>590</v>
      </c>
      <c r="D537" s="7" t="s">
        <v>591</v>
      </c>
      <c r="E537" s="7" t="s">
        <v>590</v>
      </c>
      <c r="F537" s="8">
        <v>1</v>
      </c>
      <c r="G537" s="7" t="s">
        <v>592</v>
      </c>
      <c r="H537" s="9"/>
      <c r="I537" s="7"/>
      <c r="J537" s="10">
        <v>799.63</v>
      </c>
      <c r="K537" s="7" t="s">
        <v>16</v>
      </c>
      <c r="L537" s="7"/>
    </row>
    <row r="538" spans="1:12" x14ac:dyDescent="0.3">
      <c r="C538" s="7" t="s">
        <v>593</v>
      </c>
      <c r="D538" s="7" t="s">
        <v>594</v>
      </c>
      <c r="E538" s="7" t="s">
        <v>593</v>
      </c>
      <c r="F538" s="8">
        <v>1</v>
      </c>
      <c r="G538" s="7" t="s">
        <v>595</v>
      </c>
      <c r="H538" s="9"/>
      <c r="I538" s="7"/>
      <c r="J538" s="10">
        <v>-784.7</v>
      </c>
      <c r="K538" s="7" t="s">
        <v>16</v>
      </c>
      <c r="L538" s="7"/>
    </row>
    <row r="539" spans="1:12" x14ac:dyDescent="0.3">
      <c r="C539" s="7" t="s">
        <v>596</v>
      </c>
      <c r="D539" s="7" t="s">
        <v>597</v>
      </c>
      <c r="E539" s="7" t="s">
        <v>596</v>
      </c>
      <c r="F539" s="8">
        <v>1</v>
      </c>
      <c r="G539" s="7" t="s">
        <v>598</v>
      </c>
      <c r="H539" s="9"/>
      <c r="I539" s="7"/>
      <c r="J539" s="10">
        <v>-6.29</v>
      </c>
      <c r="K539" s="7" t="s">
        <v>16</v>
      </c>
      <c r="L539" s="7"/>
    </row>
    <row r="540" spans="1:12" x14ac:dyDescent="0.3">
      <c r="C540" s="7" t="s">
        <v>565</v>
      </c>
      <c r="D540" s="7" t="s">
        <v>599</v>
      </c>
      <c r="E540" s="7" t="s">
        <v>565</v>
      </c>
      <c r="F540" s="8">
        <v>1</v>
      </c>
      <c r="G540" s="7" t="s">
        <v>600</v>
      </c>
      <c r="H540" s="9"/>
      <c r="I540" s="7"/>
      <c r="J540" s="10">
        <v>-1.22</v>
      </c>
      <c r="K540" s="7" t="s">
        <v>16</v>
      </c>
      <c r="L540" s="7"/>
    </row>
    <row r="542" spans="1:12" x14ac:dyDescent="0.3">
      <c r="G542" s="11" t="s">
        <v>34</v>
      </c>
      <c r="H542" s="12">
        <f>+COUNTIF(K537:K540,"=Pte.")</f>
        <v>4</v>
      </c>
      <c r="I542" s="11" t="s">
        <v>35</v>
      </c>
      <c r="J542" s="13">
        <f>+SUMIF(K537:K540,"=Pte.",J537:J540)</f>
        <v>7.4199999999999511</v>
      </c>
    </row>
    <row r="544" spans="1:12" x14ac:dyDescent="0.3">
      <c r="A544" s="5">
        <v>430000275</v>
      </c>
      <c r="B544" s="5" t="s">
        <v>601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x14ac:dyDescent="0.3">
      <c r="C545" s="7" t="s">
        <v>160</v>
      </c>
      <c r="D545" s="7" t="s">
        <v>602</v>
      </c>
      <c r="E545" s="7" t="s">
        <v>160</v>
      </c>
      <c r="F545" s="8">
        <v>1</v>
      </c>
      <c r="G545" s="7" t="s">
        <v>603</v>
      </c>
      <c r="H545" s="9"/>
      <c r="I545" s="7"/>
      <c r="J545" s="10">
        <v>-8.73</v>
      </c>
      <c r="K545" s="7" t="s">
        <v>16</v>
      </c>
      <c r="L545" s="7"/>
    </row>
    <row r="546" spans="1:12" x14ac:dyDescent="0.3">
      <c r="C546" s="7" t="s">
        <v>108</v>
      </c>
      <c r="D546" s="7" t="s">
        <v>604</v>
      </c>
      <c r="E546" s="7" t="s">
        <v>108</v>
      </c>
      <c r="F546" s="8">
        <v>1</v>
      </c>
      <c r="G546" s="7" t="s">
        <v>605</v>
      </c>
      <c r="H546" s="9"/>
      <c r="I546" s="7"/>
      <c r="J546" s="10">
        <v>1196.0999999999999</v>
      </c>
      <c r="K546" s="7" t="s">
        <v>16</v>
      </c>
      <c r="L546" s="7"/>
    </row>
    <row r="547" spans="1:12" x14ac:dyDescent="0.3">
      <c r="C547" s="7" t="s">
        <v>606</v>
      </c>
      <c r="D547" s="7" t="s">
        <v>607</v>
      </c>
      <c r="E547" s="7" t="s">
        <v>606</v>
      </c>
      <c r="F547" s="8">
        <v>1</v>
      </c>
      <c r="G547" s="7" t="s">
        <v>608</v>
      </c>
      <c r="H547" s="9"/>
      <c r="I547" s="7"/>
      <c r="J547" s="10">
        <v>147.46</v>
      </c>
      <c r="K547" s="7" t="s">
        <v>16</v>
      </c>
      <c r="L547" s="7"/>
    </row>
    <row r="548" spans="1:12" x14ac:dyDescent="0.3">
      <c r="C548" s="7" t="s">
        <v>49</v>
      </c>
      <c r="D548" s="7" t="s">
        <v>609</v>
      </c>
      <c r="E548" s="7" t="s">
        <v>49</v>
      </c>
      <c r="F548" s="8">
        <v>1</v>
      </c>
      <c r="G548" s="7" t="s">
        <v>610</v>
      </c>
      <c r="H548" s="9"/>
      <c r="I548" s="7"/>
      <c r="J548" s="10">
        <v>985.59</v>
      </c>
      <c r="K548" s="7" t="s">
        <v>16</v>
      </c>
      <c r="L548" s="7"/>
    </row>
    <row r="550" spans="1:12" x14ac:dyDescent="0.3">
      <c r="G550" s="11" t="s">
        <v>34</v>
      </c>
      <c r="H550" s="12">
        <f>+COUNTIF(K545:K548,"=Pte.")</f>
        <v>4</v>
      </c>
      <c r="I550" s="11" t="s">
        <v>35</v>
      </c>
      <c r="J550" s="13">
        <f>+SUMIF(K545:K548,"=Pte.",J545:J548)</f>
        <v>2320.42</v>
      </c>
    </row>
    <row r="552" spans="1:12" x14ac:dyDescent="0.3">
      <c r="A552" s="5">
        <v>430000276</v>
      </c>
      <c r="B552" s="5" t="s">
        <v>611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x14ac:dyDescent="0.3">
      <c r="C553" s="7" t="s">
        <v>612</v>
      </c>
      <c r="D553" s="7" t="s">
        <v>613</v>
      </c>
      <c r="E553" s="7" t="s">
        <v>612</v>
      </c>
      <c r="F553" s="8">
        <v>1</v>
      </c>
      <c r="G553" s="7" t="s">
        <v>614</v>
      </c>
      <c r="H553" s="9"/>
      <c r="I553" s="7"/>
      <c r="J553" s="10">
        <v>-4.82</v>
      </c>
      <c r="K553" s="7" t="s">
        <v>16</v>
      </c>
      <c r="L553" s="7"/>
    </row>
    <row r="554" spans="1:12" x14ac:dyDescent="0.3">
      <c r="C554" s="7" t="s">
        <v>108</v>
      </c>
      <c r="D554" s="7" t="s">
        <v>615</v>
      </c>
      <c r="E554" s="7" t="s">
        <v>108</v>
      </c>
      <c r="F554" s="8">
        <v>1</v>
      </c>
      <c r="G554" s="7" t="s">
        <v>616</v>
      </c>
      <c r="H554" s="9"/>
      <c r="I554" s="7"/>
      <c r="J554" s="10">
        <v>947.61</v>
      </c>
      <c r="K554" s="7" t="s">
        <v>16</v>
      </c>
      <c r="L554" s="7"/>
    </row>
    <row r="555" spans="1:12" x14ac:dyDescent="0.3">
      <c r="C555" s="7" t="s">
        <v>108</v>
      </c>
      <c r="D555" s="7" t="s">
        <v>617</v>
      </c>
      <c r="E555" s="7" t="s">
        <v>108</v>
      </c>
      <c r="F555" s="8">
        <v>1</v>
      </c>
      <c r="G555" s="7" t="s">
        <v>618</v>
      </c>
      <c r="H555" s="9"/>
      <c r="I555" s="7"/>
      <c r="J555" s="10">
        <v>-30.15</v>
      </c>
      <c r="K555" s="7" t="s">
        <v>16</v>
      </c>
      <c r="L555" s="7"/>
    </row>
    <row r="556" spans="1:12" x14ac:dyDescent="0.3">
      <c r="C556" s="7" t="s">
        <v>49</v>
      </c>
      <c r="D556" s="7" t="s">
        <v>619</v>
      </c>
      <c r="E556" s="7" t="s">
        <v>49</v>
      </c>
      <c r="F556" s="8">
        <v>1</v>
      </c>
      <c r="G556" s="7" t="s">
        <v>620</v>
      </c>
      <c r="H556" s="9"/>
      <c r="I556" s="7"/>
      <c r="J556" s="10">
        <v>2124.3200000000002</v>
      </c>
      <c r="K556" s="7" t="s">
        <v>16</v>
      </c>
      <c r="L556" s="7"/>
    </row>
    <row r="558" spans="1:12" x14ac:dyDescent="0.3">
      <c r="G558" s="11" t="s">
        <v>34</v>
      </c>
      <c r="H558" s="12">
        <f>+COUNTIF(K553:K556,"=Pte.")</f>
        <v>4</v>
      </c>
      <c r="I558" s="11" t="s">
        <v>35</v>
      </c>
      <c r="J558" s="13">
        <f>+SUMIF(K553:K556,"=Pte.",J553:J556)</f>
        <v>3036.96</v>
      </c>
    </row>
    <row r="560" spans="1:12" x14ac:dyDescent="0.3">
      <c r="A560" s="5">
        <v>430000277</v>
      </c>
      <c r="B560" s="5" t="s">
        <v>621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x14ac:dyDescent="0.3">
      <c r="C561" s="7" t="s">
        <v>622</v>
      </c>
      <c r="D561" s="7" t="s">
        <v>623</v>
      </c>
      <c r="E561" s="7" t="s">
        <v>622</v>
      </c>
      <c r="F561" s="8">
        <v>1</v>
      </c>
      <c r="G561" s="7" t="s">
        <v>624</v>
      </c>
      <c r="H561" s="9"/>
      <c r="I561" s="7"/>
      <c r="J561" s="10">
        <v>2916.95</v>
      </c>
      <c r="K561" s="7" t="s">
        <v>16</v>
      </c>
      <c r="L561" s="7"/>
    </row>
    <row r="562" spans="1:12" x14ac:dyDescent="0.3">
      <c r="C562" s="7" t="s">
        <v>198</v>
      </c>
      <c r="D562" s="7" t="s">
        <v>625</v>
      </c>
      <c r="E562" s="7" t="s">
        <v>198</v>
      </c>
      <c r="F562" s="8">
        <v>1</v>
      </c>
      <c r="G562" s="7" t="s">
        <v>626</v>
      </c>
      <c r="H562" s="9"/>
      <c r="I562" s="7"/>
      <c r="J562" s="10">
        <v>2758.8</v>
      </c>
      <c r="K562" s="7" t="s">
        <v>16</v>
      </c>
      <c r="L562" s="7"/>
    </row>
    <row r="564" spans="1:12" x14ac:dyDescent="0.3">
      <c r="G564" s="11" t="s">
        <v>34</v>
      </c>
      <c r="H564" s="12">
        <f>+COUNTIF(K561:K562,"=Pte.")</f>
        <v>2</v>
      </c>
      <c r="I564" s="11" t="s">
        <v>35</v>
      </c>
      <c r="J564" s="13">
        <f>+SUMIF(K561:K562,"=Pte.",J561:J562)</f>
        <v>5675.75</v>
      </c>
    </row>
    <row r="566" spans="1:12" x14ac:dyDescent="0.3">
      <c r="A566" s="5">
        <v>430000278</v>
      </c>
      <c r="B566" s="5" t="s">
        <v>627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x14ac:dyDescent="0.3">
      <c r="C567" s="7" t="s">
        <v>628</v>
      </c>
      <c r="D567" s="7" t="s">
        <v>629</v>
      </c>
      <c r="E567" s="7" t="s">
        <v>628</v>
      </c>
      <c r="F567" s="8">
        <v>1</v>
      </c>
      <c r="G567" s="7" t="s">
        <v>630</v>
      </c>
      <c r="H567" s="9"/>
      <c r="I567" s="7"/>
      <c r="J567" s="10">
        <v>70.56</v>
      </c>
      <c r="K567" s="7" t="s">
        <v>16</v>
      </c>
      <c r="L567" s="7"/>
    </row>
    <row r="569" spans="1:12" x14ac:dyDescent="0.3">
      <c r="G569" s="11" t="s">
        <v>34</v>
      </c>
      <c r="H569" s="12">
        <f>+COUNTIF(K567:K567,"=Pte.")</f>
        <v>1</v>
      </c>
      <c r="I569" s="11" t="s">
        <v>35</v>
      </c>
      <c r="J569" s="13">
        <f>+SUMIF(K567:K567,"=Pte.",J567:J567)</f>
        <v>70.56</v>
      </c>
    </row>
    <row r="571" spans="1:12" x14ac:dyDescent="0.3">
      <c r="A571" s="5">
        <v>430000279</v>
      </c>
      <c r="B571" s="5" t="s">
        <v>631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x14ac:dyDescent="0.3">
      <c r="C572" s="7" t="s">
        <v>632</v>
      </c>
      <c r="D572" s="7" t="s">
        <v>633</v>
      </c>
      <c r="E572" s="7" t="s">
        <v>632</v>
      </c>
      <c r="F572" s="8">
        <v>1</v>
      </c>
      <c r="G572" s="7" t="s">
        <v>634</v>
      </c>
      <c r="H572" s="9"/>
      <c r="I572" s="7"/>
      <c r="J572" s="10">
        <v>150.94999999999999</v>
      </c>
      <c r="K572" s="7" t="s">
        <v>16</v>
      </c>
      <c r="L572" s="7"/>
    </row>
    <row r="574" spans="1:12" x14ac:dyDescent="0.3">
      <c r="G574" s="11" t="s">
        <v>34</v>
      </c>
      <c r="H574" s="12">
        <f>+COUNTIF(K572:K572,"=Pte.")</f>
        <v>1</v>
      </c>
      <c r="I574" s="11" t="s">
        <v>35</v>
      </c>
      <c r="J574" s="13">
        <f>+SUMIF(K572:K572,"=Pte.",J572:J572)</f>
        <v>150.94999999999999</v>
      </c>
    </row>
    <row r="576" spans="1:12" x14ac:dyDescent="0.3">
      <c r="A576" s="5">
        <v>430000281</v>
      </c>
      <c r="B576" s="5" t="s">
        <v>635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x14ac:dyDescent="0.3">
      <c r="C577" s="7" t="s">
        <v>231</v>
      </c>
      <c r="D577" s="7" t="s">
        <v>636</v>
      </c>
      <c r="E577" s="7" t="s">
        <v>231</v>
      </c>
      <c r="F577" s="8">
        <v>1</v>
      </c>
      <c r="G577" s="7" t="s">
        <v>637</v>
      </c>
      <c r="H577" s="9"/>
      <c r="I577" s="7"/>
      <c r="J577" s="10">
        <v>-39.83</v>
      </c>
      <c r="K577" s="7" t="s">
        <v>16</v>
      </c>
      <c r="L577" s="7"/>
    </row>
    <row r="579" spans="1:12" x14ac:dyDescent="0.3">
      <c r="G579" s="11" t="s">
        <v>34</v>
      </c>
      <c r="H579" s="12">
        <f>+COUNTIF(K577:K577,"=Pte.")</f>
        <v>1</v>
      </c>
      <c r="I579" s="11" t="s">
        <v>35</v>
      </c>
      <c r="J579" s="13">
        <f>+SUMIF(K577:K577,"=Pte.",J577:J577)</f>
        <v>-39.83</v>
      </c>
    </row>
    <row r="581" spans="1:12" x14ac:dyDescent="0.3">
      <c r="A581" s="5">
        <v>430000282</v>
      </c>
      <c r="B581" s="5" t="s">
        <v>638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x14ac:dyDescent="0.3">
      <c r="C582" s="7" t="s">
        <v>639</v>
      </c>
      <c r="D582" s="7" t="s">
        <v>640</v>
      </c>
      <c r="E582" s="7" t="s">
        <v>639</v>
      </c>
      <c r="F582" s="8">
        <v>1</v>
      </c>
      <c r="G582" s="7" t="s">
        <v>641</v>
      </c>
      <c r="H582" s="9"/>
      <c r="I582" s="7"/>
      <c r="J582" s="10">
        <v>476.1</v>
      </c>
      <c r="K582" s="7" t="s">
        <v>16</v>
      </c>
      <c r="L582" s="7"/>
    </row>
    <row r="583" spans="1:12" x14ac:dyDescent="0.3">
      <c r="C583" s="7" t="s">
        <v>642</v>
      </c>
      <c r="D583" s="7" t="s">
        <v>643</v>
      </c>
      <c r="E583" s="7" t="s">
        <v>642</v>
      </c>
      <c r="F583" s="8">
        <v>1</v>
      </c>
      <c r="G583" s="7" t="s">
        <v>644</v>
      </c>
      <c r="H583" s="9"/>
      <c r="I583" s="7"/>
      <c r="J583" s="10">
        <v>474.15</v>
      </c>
      <c r="K583" s="7" t="s">
        <v>16</v>
      </c>
      <c r="L583" s="7"/>
    </row>
    <row r="584" spans="1:12" x14ac:dyDescent="0.3">
      <c r="C584" s="7" t="s">
        <v>642</v>
      </c>
      <c r="D584" s="7" t="s">
        <v>645</v>
      </c>
      <c r="E584" s="7" t="s">
        <v>642</v>
      </c>
      <c r="F584" s="8">
        <v>1</v>
      </c>
      <c r="G584" s="7" t="s">
        <v>646</v>
      </c>
      <c r="H584" s="9"/>
      <c r="I584" s="7"/>
      <c r="J584" s="10">
        <v>-3.59</v>
      </c>
      <c r="K584" s="7" t="s">
        <v>16</v>
      </c>
      <c r="L584" s="7"/>
    </row>
    <row r="586" spans="1:12" x14ac:dyDescent="0.3">
      <c r="G586" s="11" t="s">
        <v>34</v>
      </c>
      <c r="H586" s="12">
        <f>+COUNTIF(K582:K584,"=Pte.")</f>
        <v>3</v>
      </c>
      <c r="I586" s="11" t="s">
        <v>35</v>
      </c>
      <c r="J586" s="13">
        <f>+SUMIF(K582:K584,"=Pte.",J582:J584)</f>
        <v>946.66</v>
      </c>
    </row>
    <row r="588" spans="1:12" x14ac:dyDescent="0.3">
      <c r="A588" s="5">
        <v>430000283</v>
      </c>
      <c r="B588" s="5" t="s">
        <v>647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x14ac:dyDescent="0.3">
      <c r="C589" s="7" t="s">
        <v>648</v>
      </c>
      <c r="D589" s="7" t="s">
        <v>649</v>
      </c>
      <c r="E589" s="7" t="s">
        <v>648</v>
      </c>
      <c r="F589" s="8">
        <v>1</v>
      </c>
      <c r="G589" s="7" t="s">
        <v>650</v>
      </c>
      <c r="H589" s="9"/>
      <c r="I589" s="7"/>
      <c r="J589" s="10">
        <v>-296.52999999999997</v>
      </c>
      <c r="K589" s="7" t="s">
        <v>16</v>
      </c>
      <c r="L589" s="7"/>
    </row>
    <row r="590" spans="1:12" x14ac:dyDescent="0.3">
      <c r="C590" s="7" t="s">
        <v>282</v>
      </c>
      <c r="D590" s="7" t="s">
        <v>651</v>
      </c>
      <c r="E590" s="7" t="s">
        <v>282</v>
      </c>
      <c r="F590" s="8">
        <v>1</v>
      </c>
      <c r="G590" s="7" t="s">
        <v>652</v>
      </c>
      <c r="H590" s="9"/>
      <c r="I590" s="7"/>
      <c r="J590" s="10">
        <v>-4.92</v>
      </c>
      <c r="K590" s="7" t="s">
        <v>16</v>
      </c>
      <c r="L590" s="7"/>
    </row>
    <row r="591" spans="1:12" x14ac:dyDescent="0.3">
      <c r="C591" s="7" t="s">
        <v>296</v>
      </c>
      <c r="D591" s="7" t="s">
        <v>653</v>
      </c>
      <c r="E591" s="7" t="s">
        <v>296</v>
      </c>
      <c r="F591" s="8">
        <v>1</v>
      </c>
      <c r="G591" s="7" t="s">
        <v>654</v>
      </c>
      <c r="H591" s="9"/>
      <c r="I591" s="7"/>
      <c r="J591" s="10">
        <v>0.51</v>
      </c>
      <c r="K591" s="7" t="s">
        <v>16</v>
      </c>
      <c r="L591" s="7"/>
    </row>
    <row r="592" spans="1:12" x14ac:dyDescent="0.3">
      <c r="C592" s="7" t="s">
        <v>296</v>
      </c>
      <c r="D592" s="7" t="s">
        <v>655</v>
      </c>
      <c r="E592" s="7" t="s">
        <v>296</v>
      </c>
      <c r="F592" s="8">
        <v>1</v>
      </c>
      <c r="G592" s="7" t="s">
        <v>656</v>
      </c>
      <c r="H592" s="9"/>
      <c r="I592" s="7"/>
      <c r="J592" s="10">
        <v>2064.6999999999998</v>
      </c>
      <c r="K592" s="7" t="s">
        <v>16</v>
      </c>
      <c r="L592" s="7"/>
    </row>
    <row r="593" spans="1:12" x14ac:dyDescent="0.3">
      <c r="C593" s="7" t="s">
        <v>457</v>
      </c>
      <c r="D593" s="7" t="s">
        <v>657</v>
      </c>
      <c r="E593" s="7" t="s">
        <v>457</v>
      </c>
      <c r="F593" s="8">
        <v>1</v>
      </c>
      <c r="G593" s="7" t="s">
        <v>658</v>
      </c>
      <c r="H593" s="9"/>
      <c r="I593" s="7"/>
      <c r="J593" s="10">
        <v>1957.6</v>
      </c>
      <c r="K593" s="7" t="s">
        <v>16</v>
      </c>
      <c r="L593" s="7"/>
    </row>
    <row r="595" spans="1:12" x14ac:dyDescent="0.3">
      <c r="G595" s="11" t="s">
        <v>34</v>
      </c>
      <c r="H595" s="12">
        <f>+COUNTIF(K589:K593,"=Pte.")</f>
        <v>5</v>
      </c>
      <c r="I595" s="11" t="s">
        <v>35</v>
      </c>
      <c r="J595" s="13">
        <f>+SUMIF(K589:K593,"=Pte.",J589:J593)</f>
        <v>3721.3599999999997</v>
      </c>
    </row>
    <row r="597" spans="1:12" x14ac:dyDescent="0.3">
      <c r="A597" s="5">
        <v>430000284</v>
      </c>
      <c r="B597" s="5" t="s">
        <v>659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x14ac:dyDescent="0.3">
      <c r="C598" s="7" t="s">
        <v>268</v>
      </c>
      <c r="D598" s="7" t="s">
        <v>660</v>
      </c>
      <c r="E598" s="7" t="s">
        <v>268</v>
      </c>
      <c r="F598" s="8">
        <v>1</v>
      </c>
      <c r="G598" s="7" t="s">
        <v>661</v>
      </c>
      <c r="H598" s="9"/>
      <c r="I598" s="7"/>
      <c r="J598" s="10">
        <v>-2.98</v>
      </c>
      <c r="K598" s="7" t="s">
        <v>16</v>
      </c>
      <c r="L598" s="7"/>
    </row>
    <row r="599" spans="1:12" x14ac:dyDescent="0.3">
      <c r="C599" s="7" t="s">
        <v>166</v>
      </c>
      <c r="D599" s="7" t="s">
        <v>662</v>
      </c>
      <c r="E599" s="7" t="s">
        <v>166</v>
      </c>
      <c r="F599" s="8">
        <v>1</v>
      </c>
      <c r="G599" s="7" t="s">
        <v>663</v>
      </c>
      <c r="H599" s="9"/>
      <c r="I599" s="7"/>
      <c r="J599" s="10">
        <v>2830.56</v>
      </c>
      <c r="K599" s="7" t="s">
        <v>16</v>
      </c>
      <c r="L599" s="7"/>
    </row>
    <row r="601" spans="1:12" x14ac:dyDescent="0.3">
      <c r="G601" s="11" t="s">
        <v>34</v>
      </c>
      <c r="H601" s="12">
        <f>+COUNTIF(K598:K599,"=Pte.")</f>
        <v>2</v>
      </c>
      <c r="I601" s="11" t="s">
        <v>35</v>
      </c>
      <c r="J601" s="13">
        <f>+SUMIF(K598:K599,"=Pte.",J598:J599)</f>
        <v>2827.58</v>
      </c>
    </row>
    <row r="603" spans="1:12" x14ac:dyDescent="0.3">
      <c r="A603" s="5">
        <v>430000285</v>
      </c>
      <c r="B603" s="5" t="s">
        <v>664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x14ac:dyDescent="0.3">
      <c r="C604" s="7" t="s">
        <v>665</v>
      </c>
      <c r="D604" s="7" t="s">
        <v>666</v>
      </c>
      <c r="E604" s="7" t="s">
        <v>665</v>
      </c>
      <c r="F604" s="8">
        <v>1</v>
      </c>
      <c r="G604" s="7" t="s">
        <v>667</v>
      </c>
      <c r="H604" s="9"/>
      <c r="I604" s="7"/>
      <c r="J604" s="10">
        <v>1722.43</v>
      </c>
      <c r="K604" s="7" t="s">
        <v>16</v>
      </c>
      <c r="L604" s="7"/>
    </row>
    <row r="605" spans="1:12" x14ac:dyDescent="0.3">
      <c r="C605" s="7" t="s">
        <v>271</v>
      </c>
      <c r="D605" s="7" t="s">
        <v>668</v>
      </c>
      <c r="E605" s="7" t="s">
        <v>271</v>
      </c>
      <c r="F605" s="8">
        <v>1</v>
      </c>
      <c r="G605" s="7" t="s">
        <v>669</v>
      </c>
      <c r="H605" s="9"/>
      <c r="I605" s="7"/>
      <c r="J605" s="10">
        <v>-29.67</v>
      </c>
      <c r="K605" s="7" t="s">
        <v>16</v>
      </c>
      <c r="L605" s="7"/>
    </row>
    <row r="606" spans="1:12" x14ac:dyDescent="0.3">
      <c r="C606" s="7" t="s">
        <v>325</v>
      </c>
      <c r="D606" s="7" t="s">
        <v>670</v>
      </c>
      <c r="E606" s="7" t="s">
        <v>325</v>
      </c>
      <c r="F606" s="8">
        <v>1</v>
      </c>
      <c r="G606" s="7" t="s">
        <v>671</v>
      </c>
      <c r="H606" s="9"/>
      <c r="I606" s="7"/>
      <c r="J606" s="10">
        <v>1700.1</v>
      </c>
      <c r="K606" s="7" t="s">
        <v>16</v>
      </c>
      <c r="L606" s="7"/>
    </row>
    <row r="607" spans="1:12" x14ac:dyDescent="0.3">
      <c r="C607" s="7" t="s">
        <v>153</v>
      </c>
      <c r="D607" s="7" t="s">
        <v>672</v>
      </c>
      <c r="E607" s="7" t="s">
        <v>153</v>
      </c>
      <c r="F607" s="8">
        <v>1</v>
      </c>
      <c r="G607" s="7" t="s">
        <v>673</v>
      </c>
      <c r="H607" s="9"/>
      <c r="I607" s="7"/>
      <c r="J607" s="10">
        <v>-1009</v>
      </c>
      <c r="K607" s="7" t="s">
        <v>16</v>
      </c>
      <c r="L607" s="7"/>
    </row>
    <row r="609" spans="1:12" x14ac:dyDescent="0.3">
      <c r="G609" s="11" t="s">
        <v>34</v>
      </c>
      <c r="H609" s="12">
        <f>+COUNTIF(K604:K607,"=Pte.")</f>
        <v>4</v>
      </c>
      <c r="I609" s="11" t="s">
        <v>35</v>
      </c>
      <c r="J609" s="13">
        <f>+SUMIF(K604:K607,"=Pte.",J604:J607)</f>
        <v>2383.8599999999997</v>
      </c>
    </row>
    <row r="611" spans="1:12" x14ac:dyDescent="0.3">
      <c r="A611" s="5">
        <v>430000287</v>
      </c>
      <c r="B611" s="5" t="s">
        <v>674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x14ac:dyDescent="0.3">
      <c r="C612" s="7" t="s">
        <v>675</v>
      </c>
      <c r="D612" s="7" t="s">
        <v>676</v>
      </c>
      <c r="E612" s="7" t="s">
        <v>675</v>
      </c>
      <c r="F612" s="8">
        <v>1</v>
      </c>
      <c r="G612" s="7" t="s">
        <v>677</v>
      </c>
      <c r="H612" s="9"/>
      <c r="I612" s="7"/>
      <c r="J612" s="10">
        <v>-100</v>
      </c>
      <c r="K612" s="7" t="s">
        <v>16</v>
      </c>
      <c r="L612" s="7"/>
    </row>
    <row r="614" spans="1:12" x14ac:dyDescent="0.3">
      <c r="G614" s="11" t="s">
        <v>34</v>
      </c>
      <c r="H614" s="12">
        <f>+COUNTIF(K612:K612,"=Pte.")</f>
        <v>1</v>
      </c>
      <c r="I614" s="11" t="s">
        <v>35</v>
      </c>
      <c r="J614" s="13">
        <f>+SUMIF(K612:K612,"=Pte.",J612:J612)</f>
        <v>-100</v>
      </c>
    </row>
    <row r="616" spans="1:12" x14ac:dyDescent="0.3">
      <c r="A616" s="5">
        <v>430000291</v>
      </c>
      <c r="B616" s="5" t="s">
        <v>678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x14ac:dyDescent="0.3">
      <c r="C617" s="7" t="s">
        <v>679</v>
      </c>
      <c r="D617" s="7" t="s">
        <v>680</v>
      </c>
      <c r="E617" s="7" t="s">
        <v>679</v>
      </c>
      <c r="F617" s="8">
        <v>1</v>
      </c>
      <c r="G617" s="7" t="s">
        <v>681</v>
      </c>
      <c r="H617" s="9"/>
      <c r="I617" s="7"/>
      <c r="J617" s="10">
        <v>-56.87</v>
      </c>
      <c r="K617" s="7" t="s">
        <v>16</v>
      </c>
      <c r="L617" s="7"/>
    </row>
    <row r="619" spans="1:12" x14ac:dyDescent="0.3">
      <c r="G619" s="11" t="s">
        <v>34</v>
      </c>
      <c r="H619" s="12">
        <f>+COUNTIF(K617:K617,"=Pte.")</f>
        <v>1</v>
      </c>
      <c r="I619" s="11" t="s">
        <v>35</v>
      </c>
      <c r="J619" s="13">
        <f>+SUMIF(K617:K617,"=Pte.",J617:J617)</f>
        <v>-56.87</v>
      </c>
    </row>
    <row r="621" spans="1:12" x14ac:dyDescent="0.3">
      <c r="A621" s="5">
        <v>430000294</v>
      </c>
      <c r="B621" s="5" t="s">
        <v>682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x14ac:dyDescent="0.3">
      <c r="C622" s="7" t="s">
        <v>20</v>
      </c>
      <c r="D622" s="7" t="s">
        <v>683</v>
      </c>
      <c r="E622" s="7" t="s">
        <v>20</v>
      </c>
      <c r="F622" s="8">
        <v>1</v>
      </c>
      <c r="G622" s="7" t="s">
        <v>684</v>
      </c>
      <c r="H622" s="9"/>
      <c r="I622" s="7"/>
      <c r="J622" s="10">
        <v>18.59</v>
      </c>
      <c r="K622" s="7" t="s">
        <v>16</v>
      </c>
      <c r="L622" s="7"/>
    </row>
    <row r="623" spans="1:12" x14ac:dyDescent="0.3">
      <c r="C623" s="7" t="s">
        <v>679</v>
      </c>
      <c r="D623" s="7" t="s">
        <v>685</v>
      </c>
      <c r="E623" s="7" t="s">
        <v>679</v>
      </c>
      <c r="F623" s="8">
        <v>1</v>
      </c>
      <c r="G623" s="7" t="s">
        <v>686</v>
      </c>
      <c r="H623" s="9"/>
      <c r="I623" s="7"/>
      <c r="J623" s="10">
        <v>-18.59</v>
      </c>
      <c r="K623" s="7" t="s">
        <v>16</v>
      </c>
      <c r="L623" s="7"/>
    </row>
    <row r="625" spans="1:12" x14ac:dyDescent="0.3">
      <c r="G625" s="11" t="s">
        <v>34</v>
      </c>
      <c r="H625" s="12">
        <f>+COUNTIF(K622:K623,"=Pte.")</f>
        <v>2</v>
      </c>
      <c r="I625" s="11" t="s">
        <v>35</v>
      </c>
      <c r="J625" s="13">
        <f>+SUMIF(K622:K623,"=Pte.",J622:J623)</f>
        <v>0</v>
      </c>
    </row>
    <row r="627" spans="1:12" x14ac:dyDescent="0.3">
      <c r="A627" s="5">
        <v>430000301</v>
      </c>
      <c r="B627" s="5" t="s">
        <v>687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x14ac:dyDescent="0.3">
      <c r="C628" s="7" t="s">
        <v>622</v>
      </c>
      <c r="D628" s="7" t="s">
        <v>688</v>
      </c>
      <c r="E628" s="7" t="s">
        <v>622</v>
      </c>
      <c r="F628" s="8">
        <v>1</v>
      </c>
      <c r="G628" s="7" t="s">
        <v>689</v>
      </c>
      <c r="H628" s="9"/>
      <c r="I628" s="7"/>
      <c r="J628" s="10">
        <v>1124.97</v>
      </c>
      <c r="K628" s="7" t="s">
        <v>16</v>
      </c>
      <c r="L628" s="7"/>
    </row>
    <row r="630" spans="1:12" x14ac:dyDescent="0.3">
      <c r="G630" s="11" t="s">
        <v>34</v>
      </c>
      <c r="H630" s="12">
        <f>+COUNTIF(K628:K628,"=Pte.")</f>
        <v>1</v>
      </c>
      <c r="I630" s="11" t="s">
        <v>35</v>
      </c>
      <c r="J630" s="13">
        <f>+SUMIF(K628:K628,"=Pte.",J628:J628)</f>
        <v>1124.97</v>
      </c>
    </row>
    <row r="632" spans="1:12" x14ac:dyDescent="0.3">
      <c r="A632" s="5">
        <v>430000302</v>
      </c>
      <c r="B632" s="5" t="s">
        <v>690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x14ac:dyDescent="0.3">
      <c r="C633" s="7" t="s">
        <v>691</v>
      </c>
      <c r="D633" s="7" t="s">
        <v>692</v>
      </c>
      <c r="E633" s="7" t="s">
        <v>691</v>
      </c>
      <c r="F633" s="8">
        <v>1</v>
      </c>
      <c r="G633" s="7" t="s">
        <v>693</v>
      </c>
      <c r="H633" s="9"/>
      <c r="I633" s="7"/>
      <c r="J633" s="10">
        <v>-10.73</v>
      </c>
      <c r="K633" s="7" t="s">
        <v>16</v>
      </c>
      <c r="L633" s="7"/>
    </row>
    <row r="635" spans="1:12" x14ac:dyDescent="0.3">
      <c r="G635" s="11" t="s">
        <v>34</v>
      </c>
      <c r="H635" s="12">
        <f>+COUNTIF(K633:K633,"=Pte.")</f>
        <v>1</v>
      </c>
      <c r="I635" s="11" t="s">
        <v>35</v>
      </c>
      <c r="J635" s="13">
        <f>+SUMIF(K633:K633,"=Pte.",J633:J633)</f>
        <v>-10.73</v>
      </c>
    </row>
    <row r="637" spans="1:12" x14ac:dyDescent="0.3">
      <c r="A637" s="5">
        <v>430000305</v>
      </c>
      <c r="B637" s="5" t="s">
        <v>694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x14ac:dyDescent="0.3">
      <c r="C638" s="7" t="s">
        <v>695</v>
      </c>
      <c r="D638" s="7" t="s">
        <v>696</v>
      </c>
      <c r="E638" s="7" t="s">
        <v>695</v>
      </c>
      <c r="F638" s="8">
        <v>1</v>
      </c>
      <c r="G638" s="7" t="s">
        <v>697</v>
      </c>
      <c r="H638" s="9"/>
      <c r="I638" s="7"/>
      <c r="J638" s="10">
        <v>-1299.24</v>
      </c>
      <c r="K638" s="7" t="s">
        <v>16</v>
      </c>
      <c r="L638" s="7" t="s">
        <v>101</v>
      </c>
    </row>
    <row r="639" spans="1:12" x14ac:dyDescent="0.3">
      <c r="C639" s="7" t="s">
        <v>198</v>
      </c>
      <c r="D639" s="7" t="s">
        <v>698</v>
      </c>
      <c r="E639" s="7" t="s">
        <v>198</v>
      </c>
      <c r="F639" s="8">
        <v>1</v>
      </c>
      <c r="G639" s="7" t="s">
        <v>699</v>
      </c>
      <c r="H639" s="9"/>
      <c r="I639" s="7"/>
      <c r="J639" s="10">
        <v>1846.15</v>
      </c>
      <c r="K639" s="7" t="s">
        <v>16</v>
      </c>
      <c r="L639" s="7"/>
    </row>
    <row r="641" spans="1:12" x14ac:dyDescent="0.3">
      <c r="G641" s="11" t="s">
        <v>34</v>
      </c>
      <c r="H641" s="12">
        <f>+COUNTIF(K638:K639,"=Pte.")</f>
        <v>2</v>
      </c>
      <c r="I641" s="11" t="s">
        <v>35</v>
      </c>
      <c r="J641" s="13">
        <f>+SUMIF(K638:K639,"=Pte.",J638:J639)</f>
        <v>546.91000000000008</v>
      </c>
    </row>
    <row r="643" spans="1:12" x14ac:dyDescent="0.3">
      <c r="A643" s="5">
        <v>430000306</v>
      </c>
      <c r="B643" s="5" t="s">
        <v>700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x14ac:dyDescent="0.3">
      <c r="C644" s="7" t="s">
        <v>701</v>
      </c>
      <c r="D644" s="7" t="s">
        <v>702</v>
      </c>
      <c r="E644" s="7" t="s">
        <v>701</v>
      </c>
      <c r="F644" s="8">
        <v>1</v>
      </c>
      <c r="G644" s="7" t="s">
        <v>703</v>
      </c>
      <c r="H644" s="9"/>
      <c r="I644" s="7"/>
      <c r="J644" s="10">
        <v>4443.2</v>
      </c>
      <c r="K644" s="7" t="s">
        <v>16</v>
      </c>
      <c r="L644" s="7"/>
    </row>
    <row r="645" spans="1:12" x14ac:dyDescent="0.3">
      <c r="C645" s="7" t="s">
        <v>153</v>
      </c>
      <c r="D645" s="7" t="s">
        <v>704</v>
      </c>
      <c r="E645" s="7" t="s">
        <v>153</v>
      </c>
      <c r="F645" s="8">
        <v>1</v>
      </c>
      <c r="G645" s="7" t="s">
        <v>705</v>
      </c>
      <c r="H645" s="9"/>
      <c r="I645" s="7"/>
      <c r="J645" s="10">
        <v>-9.17</v>
      </c>
      <c r="K645" s="7" t="s">
        <v>16</v>
      </c>
      <c r="L645" s="7"/>
    </row>
    <row r="646" spans="1:12" x14ac:dyDescent="0.3">
      <c r="C646" s="7" t="s">
        <v>153</v>
      </c>
      <c r="D646" s="7" t="s">
        <v>706</v>
      </c>
      <c r="E646" s="7" t="s">
        <v>153</v>
      </c>
      <c r="F646" s="8">
        <v>1</v>
      </c>
      <c r="G646" s="7" t="s">
        <v>707</v>
      </c>
      <c r="H646" s="9"/>
      <c r="I646" s="7"/>
      <c r="J646" s="10">
        <v>-45.27</v>
      </c>
      <c r="K646" s="7" t="s">
        <v>16</v>
      </c>
      <c r="L646" s="7"/>
    </row>
    <row r="648" spans="1:12" x14ac:dyDescent="0.3">
      <c r="G648" s="11" t="s">
        <v>34</v>
      </c>
      <c r="H648" s="12">
        <f>+COUNTIF(K644:K646,"=Pte.")</f>
        <v>3</v>
      </c>
      <c r="I648" s="11" t="s">
        <v>35</v>
      </c>
      <c r="J648" s="13">
        <f>+SUMIF(K644:K646,"=Pte.",J644:J646)</f>
        <v>4388.7599999999993</v>
      </c>
    </row>
    <row r="650" spans="1:12" x14ac:dyDescent="0.3">
      <c r="A650" s="5">
        <v>430000307</v>
      </c>
      <c r="B650" s="5" t="s">
        <v>708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spans="1:12" x14ac:dyDescent="0.3">
      <c r="C651" s="7" t="s">
        <v>123</v>
      </c>
      <c r="D651" s="7" t="s">
        <v>709</v>
      </c>
      <c r="E651" s="7" t="s">
        <v>123</v>
      </c>
      <c r="F651" s="8">
        <v>1</v>
      </c>
      <c r="G651" s="7" t="s">
        <v>710</v>
      </c>
      <c r="H651" s="9"/>
      <c r="I651" s="7"/>
      <c r="J651" s="10">
        <v>-500</v>
      </c>
      <c r="K651" s="7" t="s">
        <v>16</v>
      </c>
      <c r="L651" s="7"/>
    </row>
    <row r="652" spans="1:12" x14ac:dyDescent="0.3">
      <c r="C652" s="7" t="s">
        <v>126</v>
      </c>
      <c r="D652" s="7" t="s">
        <v>711</v>
      </c>
      <c r="E652" s="7" t="s">
        <v>126</v>
      </c>
      <c r="F652" s="8">
        <v>1</v>
      </c>
      <c r="G652" s="7" t="s">
        <v>712</v>
      </c>
      <c r="H652" s="9"/>
      <c r="I652" s="7"/>
      <c r="J652" s="10">
        <v>3621.33</v>
      </c>
      <c r="K652" s="7" t="s">
        <v>16</v>
      </c>
      <c r="L652" s="7"/>
    </row>
    <row r="654" spans="1:12" x14ac:dyDescent="0.3">
      <c r="G654" s="11" t="s">
        <v>34</v>
      </c>
      <c r="H654" s="12">
        <f>+COUNTIF(K651:K652,"=Pte.")</f>
        <v>2</v>
      </c>
      <c r="I654" s="11" t="s">
        <v>35</v>
      </c>
      <c r="J654" s="13">
        <f>+SUMIF(K651:K652,"=Pte.",J651:J652)</f>
        <v>3121.33</v>
      </c>
    </row>
    <row r="656" spans="1:12" x14ac:dyDescent="0.3">
      <c r="A656" s="5">
        <v>430000309</v>
      </c>
      <c r="B656" s="5" t="s">
        <v>713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spans="1:12" x14ac:dyDescent="0.3">
      <c r="C657" s="7" t="s">
        <v>105</v>
      </c>
      <c r="D657" s="7" t="s">
        <v>714</v>
      </c>
      <c r="E657" s="7" t="s">
        <v>105</v>
      </c>
      <c r="F657" s="8">
        <v>1</v>
      </c>
      <c r="G657" s="7" t="s">
        <v>715</v>
      </c>
      <c r="H657" s="9"/>
      <c r="I657" s="7"/>
      <c r="J657" s="10">
        <v>-8.9499999999999993</v>
      </c>
      <c r="K657" s="7" t="s">
        <v>16</v>
      </c>
      <c r="L657" s="7"/>
    </row>
    <row r="658" spans="1:12" x14ac:dyDescent="0.3">
      <c r="C658" s="7" t="s">
        <v>716</v>
      </c>
      <c r="D658" s="7" t="s">
        <v>717</v>
      </c>
      <c r="E658" s="7" t="s">
        <v>716</v>
      </c>
      <c r="F658" s="8">
        <v>1</v>
      </c>
      <c r="G658" s="7" t="s">
        <v>718</v>
      </c>
      <c r="H658" s="9"/>
      <c r="I658" s="7"/>
      <c r="J658" s="10">
        <v>457.65</v>
      </c>
      <c r="K658" s="7" t="s">
        <v>16</v>
      </c>
      <c r="L658" s="7"/>
    </row>
    <row r="659" spans="1:12" x14ac:dyDescent="0.3">
      <c r="C659" s="7" t="s">
        <v>172</v>
      </c>
      <c r="D659" s="7" t="s">
        <v>719</v>
      </c>
      <c r="E659" s="7" t="s">
        <v>172</v>
      </c>
      <c r="F659" s="8">
        <v>1</v>
      </c>
      <c r="G659" s="7" t="s">
        <v>720</v>
      </c>
      <c r="H659" s="9"/>
      <c r="I659" s="7"/>
      <c r="J659" s="10">
        <v>855.65</v>
      </c>
      <c r="K659" s="7" t="s">
        <v>16</v>
      </c>
      <c r="L659" s="7"/>
    </row>
    <row r="661" spans="1:12" x14ac:dyDescent="0.3">
      <c r="G661" s="11" t="s">
        <v>34</v>
      </c>
      <c r="H661" s="12">
        <f>+COUNTIF(K657:K659,"=Pte.")</f>
        <v>3</v>
      </c>
      <c r="I661" s="11" t="s">
        <v>35</v>
      </c>
      <c r="J661" s="13">
        <f>+SUMIF(K657:K659,"=Pte.",J657:J659)</f>
        <v>1304.3499999999999</v>
      </c>
    </row>
    <row r="663" spans="1:12" x14ac:dyDescent="0.3">
      <c r="A663" s="5">
        <v>430000311</v>
      </c>
      <c r="B663" s="5" t="s">
        <v>721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spans="1:12" x14ac:dyDescent="0.3">
      <c r="C664" s="7" t="s">
        <v>208</v>
      </c>
      <c r="D664" s="7" t="s">
        <v>722</v>
      </c>
      <c r="E664" s="7" t="s">
        <v>208</v>
      </c>
      <c r="F664" s="8">
        <v>1</v>
      </c>
      <c r="G664" s="7" t="s">
        <v>723</v>
      </c>
      <c r="H664" s="9"/>
      <c r="I664" s="7"/>
      <c r="J664" s="10">
        <v>300</v>
      </c>
      <c r="K664" s="7" t="s">
        <v>16</v>
      </c>
      <c r="L664" s="7"/>
    </row>
    <row r="666" spans="1:12" x14ac:dyDescent="0.3">
      <c r="G666" s="11" t="s">
        <v>34</v>
      </c>
      <c r="H666" s="12">
        <f>+COUNTIF(K664:K664,"=Pte.")</f>
        <v>1</v>
      </c>
      <c r="I666" s="11" t="s">
        <v>35</v>
      </c>
      <c r="J666" s="13">
        <f>+SUMIF(K664:K664,"=Pte.",J664:J664)</f>
        <v>300</v>
      </c>
    </row>
    <row r="668" spans="1:12" x14ac:dyDescent="0.3">
      <c r="A668" s="5">
        <v>430000314</v>
      </c>
      <c r="B668" s="5" t="s">
        <v>724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spans="1:12" x14ac:dyDescent="0.3">
      <c r="C669" s="7" t="s">
        <v>593</v>
      </c>
      <c r="D669" s="7" t="s">
        <v>725</v>
      </c>
      <c r="E669" s="7" t="s">
        <v>593</v>
      </c>
      <c r="F669" s="8">
        <v>1</v>
      </c>
      <c r="G669" s="7" t="s">
        <v>726</v>
      </c>
      <c r="H669" s="9"/>
      <c r="I669" s="7"/>
      <c r="J669" s="10">
        <v>591.87</v>
      </c>
      <c r="K669" s="7" t="s">
        <v>16</v>
      </c>
      <c r="L669" s="7"/>
    </row>
    <row r="670" spans="1:12" x14ac:dyDescent="0.3">
      <c r="C670" s="7" t="s">
        <v>727</v>
      </c>
      <c r="D670" s="7" t="s">
        <v>728</v>
      </c>
      <c r="E670" s="7" t="s">
        <v>727</v>
      </c>
      <c r="F670" s="8">
        <v>1</v>
      </c>
      <c r="G670" s="7" t="s">
        <v>729</v>
      </c>
      <c r="H670" s="9"/>
      <c r="I670" s="7"/>
      <c r="J670" s="10">
        <v>667.67</v>
      </c>
      <c r="K670" s="7" t="s">
        <v>16</v>
      </c>
      <c r="L670" s="7"/>
    </row>
    <row r="671" spans="1:12" x14ac:dyDescent="0.3">
      <c r="C671" s="7" t="s">
        <v>264</v>
      </c>
      <c r="D671" s="7" t="s">
        <v>730</v>
      </c>
      <c r="E671" s="7" t="s">
        <v>264</v>
      </c>
      <c r="F671" s="8">
        <v>1</v>
      </c>
      <c r="G671" s="7" t="s">
        <v>731</v>
      </c>
      <c r="H671" s="9"/>
      <c r="I671" s="7"/>
      <c r="J671" s="10">
        <v>606.96</v>
      </c>
      <c r="K671" s="7" t="s">
        <v>16</v>
      </c>
      <c r="L671" s="7"/>
    </row>
    <row r="672" spans="1:12" x14ac:dyDescent="0.3">
      <c r="C672" s="7" t="s">
        <v>732</v>
      </c>
      <c r="D672" s="7" t="s">
        <v>733</v>
      </c>
      <c r="E672" s="7" t="s">
        <v>732</v>
      </c>
      <c r="F672" s="8">
        <v>1</v>
      </c>
      <c r="G672" s="7" t="s">
        <v>734</v>
      </c>
      <c r="H672" s="9"/>
      <c r="I672" s="7"/>
      <c r="J672" s="10">
        <v>682.55</v>
      </c>
      <c r="K672" s="7" t="s">
        <v>16</v>
      </c>
      <c r="L672" s="7"/>
    </row>
    <row r="674" spans="1:12" x14ac:dyDescent="0.3">
      <c r="G674" s="11" t="s">
        <v>34</v>
      </c>
      <c r="H674" s="12">
        <f>+COUNTIF(K669:K672,"=Pte.")</f>
        <v>4</v>
      </c>
      <c r="I674" s="11" t="s">
        <v>35</v>
      </c>
      <c r="J674" s="13">
        <f>+SUMIF(K669:K672,"=Pte.",J669:J672)</f>
        <v>2549.0500000000002</v>
      </c>
    </row>
    <row r="676" spans="1:12" x14ac:dyDescent="0.3">
      <c r="A676" s="5">
        <v>430000317</v>
      </c>
      <c r="B676" s="5" t="s">
        <v>735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x14ac:dyDescent="0.3">
      <c r="C677" s="7" t="s">
        <v>530</v>
      </c>
      <c r="D677" s="7" t="s">
        <v>736</v>
      </c>
      <c r="E677" s="7" t="s">
        <v>530</v>
      </c>
      <c r="F677" s="8">
        <v>1</v>
      </c>
      <c r="G677" s="7" t="s">
        <v>737</v>
      </c>
      <c r="H677" s="9"/>
      <c r="I677" s="7"/>
      <c r="J677" s="10">
        <v>-22.35</v>
      </c>
      <c r="K677" s="7" t="s">
        <v>16</v>
      </c>
      <c r="L677" s="7"/>
    </row>
    <row r="678" spans="1:12" x14ac:dyDescent="0.3">
      <c r="C678" s="7" t="s">
        <v>108</v>
      </c>
      <c r="D678" s="7" t="s">
        <v>738</v>
      </c>
      <c r="E678" s="7" t="s">
        <v>108</v>
      </c>
      <c r="F678" s="8">
        <v>1</v>
      </c>
      <c r="G678" s="7" t="s">
        <v>739</v>
      </c>
      <c r="H678" s="9"/>
      <c r="I678" s="7"/>
      <c r="J678" s="10">
        <v>680.2</v>
      </c>
      <c r="K678" s="7" t="s">
        <v>16</v>
      </c>
      <c r="L678" s="7"/>
    </row>
    <row r="679" spans="1:12" x14ac:dyDescent="0.3">
      <c r="C679" s="7" t="s">
        <v>740</v>
      </c>
      <c r="D679" s="7" t="s">
        <v>741</v>
      </c>
      <c r="E679" s="7" t="s">
        <v>740</v>
      </c>
      <c r="F679" s="8">
        <v>1</v>
      </c>
      <c r="G679" s="7" t="s">
        <v>742</v>
      </c>
      <c r="H679" s="9"/>
      <c r="I679" s="7"/>
      <c r="J679" s="10">
        <v>2383.65</v>
      </c>
      <c r="K679" s="7" t="s">
        <v>16</v>
      </c>
      <c r="L679" s="7"/>
    </row>
    <row r="680" spans="1:12" x14ac:dyDescent="0.3">
      <c r="C680" s="7" t="s">
        <v>275</v>
      </c>
      <c r="D680" s="7" t="s">
        <v>743</v>
      </c>
      <c r="E680" s="7" t="s">
        <v>275</v>
      </c>
      <c r="F680" s="8">
        <v>1</v>
      </c>
      <c r="G680" s="7" t="s">
        <v>744</v>
      </c>
      <c r="H680" s="9"/>
      <c r="I680" s="7"/>
      <c r="J680" s="10">
        <v>-16.170000000000002</v>
      </c>
      <c r="K680" s="7" t="s">
        <v>16</v>
      </c>
      <c r="L680" s="7"/>
    </row>
    <row r="681" spans="1:12" x14ac:dyDescent="0.3">
      <c r="C681" s="7" t="s">
        <v>457</v>
      </c>
      <c r="D681" s="7" t="s">
        <v>745</v>
      </c>
      <c r="E681" s="7" t="s">
        <v>457</v>
      </c>
      <c r="F681" s="8">
        <v>1</v>
      </c>
      <c r="G681" s="7" t="s">
        <v>746</v>
      </c>
      <c r="H681" s="9"/>
      <c r="I681" s="7"/>
      <c r="J681" s="10">
        <v>1723.95</v>
      </c>
      <c r="K681" s="7" t="s">
        <v>16</v>
      </c>
      <c r="L681" s="7"/>
    </row>
    <row r="683" spans="1:12" x14ac:dyDescent="0.3">
      <c r="G683" s="11" t="s">
        <v>34</v>
      </c>
      <c r="H683" s="12">
        <f>+COUNTIF(K677:K681,"=Pte.")</f>
        <v>5</v>
      </c>
      <c r="I683" s="11" t="s">
        <v>35</v>
      </c>
      <c r="J683" s="13">
        <f>+SUMIF(K677:K681,"=Pte.",J677:J681)</f>
        <v>4749.28</v>
      </c>
    </row>
    <row r="685" spans="1:12" x14ac:dyDescent="0.3">
      <c r="A685" s="5">
        <v>430000319</v>
      </c>
      <c r="B685" s="5" t="s">
        <v>747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spans="1:12" x14ac:dyDescent="0.3">
      <c r="C686" s="7" t="s">
        <v>422</v>
      </c>
      <c r="D686" s="7" t="s">
        <v>748</v>
      </c>
      <c r="E686" s="7" t="s">
        <v>422</v>
      </c>
      <c r="F686" s="8">
        <v>1</v>
      </c>
      <c r="G686" s="7" t="s">
        <v>749</v>
      </c>
      <c r="H686" s="9"/>
      <c r="I686" s="7"/>
      <c r="J686" s="10">
        <v>725.3</v>
      </c>
      <c r="K686" s="7" t="s">
        <v>16</v>
      </c>
      <c r="L686" s="7"/>
    </row>
    <row r="687" spans="1:12" x14ac:dyDescent="0.3">
      <c r="C687" s="7" t="s">
        <v>750</v>
      </c>
      <c r="D687" s="7" t="s">
        <v>751</v>
      </c>
      <c r="E687" s="7" t="s">
        <v>750</v>
      </c>
      <c r="F687" s="8">
        <v>1</v>
      </c>
      <c r="G687" s="7" t="s">
        <v>752</v>
      </c>
      <c r="H687" s="9"/>
      <c r="I687" s="7"/>
      <c r="J687" s="10">
        <v>-274.8</v>
      </c>
      <c r="K687" s="7" t="s">
        <v>16</v>
      </c>
      <c r="L687" s="7"/>
    </row>
    <row r="688" spans="1:12" x14ac:dyDescent="0.3">
      <c r="C688" s="7" t="s">
        <v>750</v>
      </c>
      <c r="D688" s="7" t="s">
        <v>753</v>
      </c>
      <c r="E688" s="7" t="s">
        <v>750</v>
      </c>
      <c r="F688" s="8">
        <v>1</v>
      </c>
      <c r="G688" s="7" t="s">
        <v>754</v>
      </c>
      <c r="H688" s="9"/>
      <c r="I688" s="7"/>
      <c r="J688" s="10">
        <v>-398.68</v>
      </c>
      <c r="K688" s="7" t="s">
        <v>16</v>
      </c>
      <c r="L688" s="7"/>
    </row>
    <row r="690" spans="1:12" x14ac:dyDescent="0.3">
      <c r="G690" s="11" t="s">
        <v>34</v>
      </c>
      <c r="H690" s="12">
        <f>+COUNTIF(K686:K688,"=Pte.")</f>
        <v>3</v>
      </c>
      <c r="I690" s="11" t="s">
        <v>35</v>
      </c>
      <c r="J690" s="13">
        <f>+SUMIF(K686:K688,"=Pte.",J686:J688)</f>
        <v>51.819999999999936</v>
      </c>
    </row>
    <row r="692" spans="1:12" x14ac:dyDescent="0.3">
      <c r="A692" s="5">
        <v>430000323</v>
      </c>
      <c r="B692" s="5" t="s">
        <v>755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spans="1:12" x14ac:dyDescent="0.3">
      <c r="C693" s="7" t="s">
        <v>31</v>
      </c>
      <c r="D693" s="7" t="s">
        <v>756</v>
      </c>
      <c r="E693" s="7" t="s">
        <v>31</v>
      </c>
      <c r="F693" s="8">
        <v>1</v>
      </c>
      <c r="G693" s="7" t="s">
        <v>757</v>
      </c>
      <c r="H693" s="9"/>
      <c r="I693" s="7"/>
      <c r="J693" s="10">
        <v>1376.35</v>
      </c>
      <c r="K693" s="7" t="s">
        <v>16</v>
      </c>
      <c r="L693" s="7"/>
    </row>
    <row r="695" spans="1:12" x14ac:dyDescent="0.3">
      <c r="G695" s="11" t="s">
        <v>34</v>
      </c>
      <c r="H695" s="12">
        <f>+COUNTIF(K693:K693,"=Pte.")</f>
        <v>1</v>
      </c>
      <c r="I695" s="11" t="s">
        <v>35</v>
      </c>
      <c r="J695" s="13">
        <f>+SUMIF(K693:K693,"=Pte.",J693:J693)</f>
        <v>1376.35</v>
      </c>
    </row>
    <row r="697" spans="1:12" x14ac:dyDescent="0.3">
      <c r="A697" s="5">
        <v>430000324</v>
      </c>
      <c r="B697" s="5" t="s">
        <v>758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spans="1:12" x14ac:dyDescent="0.3">
      <c r="C698" s="7" t="s">
        <v>285</v>
      </c>
      <c r="D698" s="7" t="s">
        <v>759</v>
      </c>
      <c r="E698" s="7" t="s">
        <v>285</v>
      </c>
      <c r="F698" s="8">
        <v>1</v>
      </c>
      <c r="G698" s="7" t="s">
        <v>760</v>
      </c>
      <c r="H698" s="9"/>
      <c r="I698" s="7"/>
      <c r="J698" s="10">
        <v>456.89</v>
      </c>
      <c r="K698" s="7" t="s">
        <v>16</v>
      </c>
      <c r="L698" s="7"/>
    </row>
    <row r="699" spans="1:12" x14ac:dyDescent="0.3">
      <c r="C699" s="7" t="s">
        <v>241</v>
      </c>
      <c r="D699" s="7" t="s">
        <v>761</v>
      </c>
      <c r="E699" s="7" t="s">
        <v>241</v>
      </c>
      <c r="F699" s="8">
        <v>1</v>
      </c>
      <c r="G699" s="7" t="s">
        <v>762</v>
      </c>
      <c r="H699" s="9"/>
      <c r="I699" s="7"/>
      <c r="J699" s="10">
        <v>-443.93</v>
      </c>
      <c r="K699" s="7" t="s">
        <v>16</v>
      </c>
      <c r="L699" s="7"/>
    </row>
    <row r="700" spans="1:12" x14ac:dyDescent="0.3">
      <c r="C700" s="7" t="s">
        <v>241</v>
      </c>
      <c r="D700" s="7" t="s">
        <v>763</v>
      </c>
      <c r="E700" s="7" t="s">
        <v>241</v>
      </c>
      <c r="F700" s="8">
        <v>1</v>
      </c>
      <c r="G700" s="7" t="s">
        <v>764</v>
      </c>
      <c r="H700" s="9"/>
      <c r="I700" s="7"/>
      <c r="J700" s="10">
        <v>-12.96</v>
      </c>
      <c r="K700" s="7" t="s">
        <v>16</v>
      </c>
      <c r="L700" s="7"/>
    </row>
    <row r="702" spans="1:12" x14ac:dyDescent="0.3">
      <c r="G702" s="11" t="s">
        <v>34</v>
      </c>
      <c r="H702" s="12">
        <f>+COUNTIF(K698:K700,"=Pte.")</f>
        <v>3</v>
      </c>
      <c r="I702" s="11" t="s">
        <v>35</v>
      </c>
      <c r="J702" s="13">
        <f>+SUMIF(K698:K700,"=Pte.",J698:J700)</f>
        <v>-2.1316282072803006E-14</v>
      </c>
    </row>
    <row r="704" spans="1:12" x14ac:dyDescent="0.3">
      <c r="A704" s="5">
        <v>430000326</v>
      </c>
      <c r="B704" s="5" t="s">
        <v>765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x14ac:dyDescent="0.3">
      <c r="C705" s="7" t="s">
        <v>156</v>
      </c>
      <c r="D705" s="7" t="s">
        <v>766</v>
      </c>
      <c r="E705" s="7" t="s">
        <v>156</v>
      </c>
      <c r="F705" s="8">
        <v>1</v>
      </c>
      <c r="G705" s="7" t="s">
        <v>767</v>
      </c>
      <c r="H705" s="9"/>
      <c r="I705" s="7"/>
      <c r="J705" s="10">
        <v>-3.52</v>
      </c>
      <c r="K705" s="7" t="s">
        <v>16</v>
      </c>
      <c r="L705" s="7"/>
    </row>
    <row r="707" spans="1:12" x14ac:dyDescent="0.3">
      <c r="G707" s="11" t="s">
        <v>34</v>
      </c>
      <c r="H707" s="12">
        <f>+COUNTIF(K705:K705,"=Pte.")</f>
        <v>1</v>
      </c>
      <c r="I707" s="11" t="s">
        <v>35</v>
      </c>
      <c r="J707" s="13">
        <f>+SUMIF(K705:K705,"=Pte.",J705:J705)</f>
        <v>-3.52</v>
      </c>
    </row>
    <row r="709" spans="1:12" x14ac:dyDescent="0.3">
      <c r="A709" s="5">
        <v>430000335</v>
      </c>
      <c r="B709" s="5" t="s">
        <v>768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x14ac:dyDescent="0.3">
      <c r="C710" s="7" t="s">
        <v>345</v>
      </c>
      <c r="D710" s="7" t="s">
        <v>769</v>
      </c>
      <c r="E710" s="7" t="s">
        <v>345</v>
      </c>
      <c r="F710" s="8">
        <v>1</v>
      </c>
      <c r="G710" s="7" t="s">
        <v>770</v>
      </c>
      <c r="H710" s="9"/>
      <c r="I710" s="7"/>
      <c r="J710" s="10">
        <v>80</v>
      </c>
      <c r="K710" s="7" t="s">
        <v>16</v>
      </c>
      <c r="L710" s="7" t="s">
        <v>101</v>
      </c>
    </row>
    <row r="711" spans="1:12" x14ac:dyDescent="0.3">
      <c r="C711" s="7" t="s">
        <v>771</v>
      </c>
      <c r="D711" s="7" t="s">
        <v>772</v>
      </c>
      <c r="E711" s="7" t="s">
        <v>771</v>
      </c>
      <c r="F711" s="8">
        <v>1</v>
      </c>
      <c r="G711" s="7" t="s">
        <v>773</v>
      </c>
      <c r="H711" s="9"/>
      <c r="I711" s="7"/>
      <c r="J711" s="10">
        <v>133.38</v>
      </c>
      <c r="K711" s="7" t="s">
        <v>16</v>
      </c>
      <c r="L711" s="7"/>
    </row>
    <row r="712" spans="1:12" x14ac:dyDescent="0.3">
      <c r="C712" s="7" t="s">
        <v>28</v>
      </c>
      <c r="D712" s="7" t="s">
        <v>774</v>
      </c>
      <c r="E712" s="7" t="s">
        <v>28</v>
      </c>
      <c r="F712" s="8">
        <v>1</v>
      </c>
      <c r="G712" s="7" t="s">
        <v>775</v>
      </c>
      <c r="H712" s="9"/>
      <c r="I712" s="7"/>
      <c r="J712" s="10">
        <v>-56.09</v>
      </c>
      <c r="K712" s="7" t="s">
        <v>16</v>
      </c>
      <c r="L712" s="7"/>
    </row>
    <row r="713" spans="1:12" x14ac:dyDescent="0.3">
      <c r="C713" s="7" t="s">
        <v>28</v>
      </c>
      <c r="D713" s="7" t="s">
        <v>776</v>
      </c>
      <c r="E713" s="7" t="s">
        <v>28</v>
      </c>
      <c r="F713" s="8">
        <v>1</v>
      </c>
      <c r="G713" s="7" t="s">
        <v>777</v>
      </c>
      <c r="H713" s="9"/>
      <c r="I713" s="7"/>
      <c r="J713" s="10">
        <v>-1.37</v>
      </c>
      <c r="K713" s="7" t="s">
        <v>16</v>
      </c>
      <c r="L713" s="7"/>
    </row>
    <row r="714" spans="1:12" x14ac:dyDescent="0.3">
      <c r="C714" s="7" t="s">
        <v>156</v>
      </c>
      <c r="D714" s="7" t="s">
        <v>778</v>
      </c>
      <c r="E714" s="7" t="s">
        <v>156</v>
      </c>
      <c r="F714" s="8">
        <v>1</v>
      </c>
      <c r="G714" s="7" t="s">
        <v>779</v>
      </c>
      <c r="H714" s="9"/>
      <c r="I714" s="7"/>
      <c r="J714" s="10">
        <v>-159.47999999999999</v>
      </c>
      <c r="K714" s="7" t="s">
        <v>16</v>
      </c>
      <c r="L714" s="7"/>
    </row>
    <row r="715" spans="1:12" x14ac:dyDescent="0.3">
      <c r="C715" s="7" t="s">
        <v>79</v>
      </c>
      <c r="D715" s="7" t="s">
        <v>780</v>
      </c>
      <c r="E715" s="7" t="s">
        <v>79</v>
      </c>
      <c r="F715" s="8">
        <v>1</v>
      </c>
      <c r="G715" s="7" t="s">
        <v>781</v>
      </c>
      <c r="H715" s="9"/>
      <c r="I715" s="7"/>
      <c r="J715" s="10">
        <v>1054.3</v>
      </c>
      <c r="K715" s="7" t="s">
        <v>16</v>
      </c>
      <c r="L715" s="7"/>
    </row>
    <row r="717" spans="1:12" x14ac:dyDescent="0.3">
      <c r="G717" s="11" t="s">
        <v>34</v>
      </c>
      <c r="H717" s="12">
        <f>+COUNTIF(K710:K715,"=Pte.")</f>
        <v>6</v>
      </c>
      <c r="I717" s="11" t="s">
        <v>35</v>
      </c>
      <c r="J717" s="13">
        <f>+SUMIF(K710:K715,"=Pte.",J710:J715)</f>
        <v>1050.74</v>
      </c>
    </row>
    <row r="719" spans="1:12" x14ac:dyDescent="0.3">
      <c r="A719" s="5">
        <v>430000337</v>
      </c>
      <c r="B719" s="5" t="s">
        <v>782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x14ac:dyDescent="0.3">
      <c r="C720" s="7" t="s">
        <v>201</v>
      </c>
      <c r="D720" s="7" t="s">
        <v>783</v>
      </c>
      <c r="E720" s="7" t="s">
        <v>201</v>
      </c>
      <c r="F720" s="8">
        <v>1</v>
      </c>
      <c r="G720" s="7" t="s">
        <v>784</v>
      </c>
      <c r="H720" s="9"/>
      <c r="I720" s="7"/>
      <c r="J720" s="10">
        <v>464.68</v>
      </c>
      <c r="K720" s="7" t="s">
        <v>16</v>
      </c>
      <c r="L720" s="7"/>
    </row>
    <row r="722" spans="1:12" x14ac:dyDescent="0.3">
      <c r="G722" s="11" t="s">
        <v>34</v>
      </c>
      <c r="H722" s="12">
        <f>+COUNTIF(K720:K720,"=Pte.")</f>
        <v>1</v>
      </c>
      <c r="I722" s="11" t="s">
        <v>35</v>
      </c>
      <c r="J722" s="13">
        <f>+SUMIF(K720:K720,"=Pte.",J720:J720)</f>
        <v>464.68</v>
      </c>
    </row>
    <row r="724" spans="1:12" x14ac:dyDescent="0.3">
      <c r="A724" s="5">
        <v>430000341</v>
      </c>
      <c r="B724" s="5" t="s">
        <v>785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spans="1:12" x14ac:dyDescent="0.3">
      <c r="C725" s="7" t="s">
        <v>506</v>
      </c>
      <c r="D725" s="7" t="s">
        <v>786</v>
      </c>
      <c r="E725" s="7" t="s">
        <v>506</v>
      </c>
      <c r="F725" s="8">
        <v>1</v>
      </c>
      <c r="G725" s="7" t="s">
        <v>787</v>
      </c>
      <c r="H725" s="9"/>
      <c r="I725" s="7"/>
      <c r="J725" s="10">
        <v>1285.4000000000001</v>
      </c>
      <c r="K725" s="7" t="s">
        <v>16</v>
      </c>
      <c r="L725" s="7"/>
    </row>
    <row r="727" spans="1:12" x14ac:dyDescent="0.3">
      <c r="G727" s="11" t="s">
        <v>34</v>
      </c>
      <c r="H727" s="12">
        <f>+COUNTIF(K725:K725,"=Pte.")</f>
        <v>1</v>
      </c>
      <c r="I727" s="11" t="s">
        <v>35</v>
      </c>
      <c r="J727" s="13">
        <f>+SUMIF(K725:K725,"=Pte.",J725:J725)</f>
        <v>1285.4000000000001</v>
      </c>
    </row>
    <row r="729" spans="1:12" x14ac:dyDescent="0.3">
      <c r="A729" s="5">
        <v>430000343</v>
      </c>
      <c r="B729" s="5" t="s">
        <v>788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x14ac:dyDescent="0.3">
      <c r="C730" s="7" t="s">
        <v>37</v>
      </c>
      <c r="D730" s="7" t="s">
        <v>789</v>
      </c>
      <c r="E730" s="7" t="s">
        <v>37</v>
      </c>
      <c r="F730" s="8">
        <v>1</v>
      </c>
      <c r="G730" s="7" t="s">
        <v>790</v>
      </c>
      <c r="H730" s="9"/>
      <c r="I730" s="7"/>
      <c r="J730" s="10">
        <v>-300</v>
      </c>
      <c r="K730" s="7" t="s">
        <v>16</v>
      </c>
      <c r="L730" s="7"/>
    </row>
    <row r="731" spans="1:12" x14ac:dyDescent="0.3">
      <c r="C731" s="7" t="s">
        <v>49</v>
      </c>
      <c r="D731" s="7" t="s">
        <v>791</v>
      </c>
      <c r="E731" s="7" t="s">
        <v>49</v>
      </c>
      <c r="F731" s="8">
        <v>1</v>
      </c>
      <c r="G731" s="7" t="s">
        <v>792</v>
      </c>
      <c r="H731" s="9"/>
      <c r="I731" s="7"/>
      <c r="J731" s="10">
        <v>516.08000000000004</v>
      </c>
      <c r="K731" s="7" t="s">
        <v>16</v>
      </c>
      <c r="L731" s="7"/>
    </row>
    <row r="733" spans="1:12" x14ac:dyDescent="0.3">
      <c r="G733" s="11" t="s">
        <v>34</v>
      </c>
      <c r="H733" s="12">
        <f>+COUNTIF(K730:K731,"=Pte.")</f>
        <v>2</v>
      </c>
      <c r="I733" s="11" t="s">
        <v>35</v>
      </c>
      <c r="J733" s="13">
        <f>+SUMIF(K730:K731,"=Pte.",J730:J731)</f>
        <v>216.08000000000004</v>
      </c>
    </row>
    <row r="735" spans="1:12" x14ac:dyDescent="0.3">
      <c r="A735" s="5">
        <v>430000344</v>
      </c>
      <c r="B735" s="5" t="s">
        <v>793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x14ac:dyDescent="0.3">
      <c r="C736" s="7" t="s">
        <v>134</v>
      </c>
      <c r="D736" s="7" t="s">
        <v>794</v>
      </c>
      <c r="E736" s="7" t="s">
        <v>134</v>
      </c>
      <c r="F736" s="8">
        <v>1</v>
      </c>
      <c r="G736" s="7" t="s">
        <v>795</v>
      </c>
      <c r="H736" s="9"/>
      <c r="I736" s="7"/>
      <c r="J736" s="10">
        <v>892.5</v>
      </c>
      <c r="K736" s="7" t="s">
        <v>16</v>
      </c>
      <c r="L736" s="7"/>
    </row>
    <row r="738" spans="1:12" x14ac:dyDescent="0.3">
      <c r="G738" s="11" t="s">
        <v>34</v>
      </c>
      <c r="H738" s="12">
        <f>+COUNTIF(K736:K736,"=Pte.")</f>
        <v>1</v>
      </c>
      <c r="I738" s="11" t="s">
        <v>35</v>
      </c>
      <c r="J738" s="13">
        <f>+SUMIF(K736:K736,"=Pte.",J736:J736)</f>
        <v>892.5</v>
      </c>
    </row>
    <row r="740" spans="1:12" x14ac:dyDescent="0.3">
      <c r="A740" s="5">
        <v>430000346</v>
      </c>
      <c r="B740" s="5" t="s">
        <v>796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spans="1:12" x14ac:dyDescent="0.3">
      <c r="C741" s="7" t="s">
        <v>325</v>
      </c>
      <c r="D741" s="7" t="s">
        <v>797</v>
      </c>
      <c r="E741" s="7" t="s">
        <v>325</v>
      </c>
      <c r="F741" s="8">
        <v>1</v>
      </c>
      <c r="G741" s="7" t="s">
        <v>798</v>
      </c>
      <c r="H741" s="9"/>
      <c r="I741" s="7"/>
      <c r="J741" s="10">
        <v>-3.38</v>
      </c>
      <c r="K741" s="7" t="s">
        <v>16</v>
      </c>
      <c r="L741" s="7"/>
    </row>
    <row r="743" spans="1:12" x14ac:dyDescent="0.3">
      <c r="G743" s="11" t="s">
        <v>34</v>
      </c>
      <c r="H743" s="12">
        <f>+COUNTIF(K741:K741,"=Pte.")</f>
        <v>1</v>
      </c>
      <c r="I743" s="11" t="s">
        <v>35</v>
      </c>
      <c r="J743" s="13">
        <f>+SUMIF(K741:K741,"=Pte.",J741:J741)</f>
        <v>-3.38</v>
      </c>
    </row>
    <row r="745" spans="1:12" x14ac:dyDescent="0.3">
      <c r="A745" s="5">
        <v>430000349</v>
      </c>
      <c r="B745" s="5" t="s">
        <v>799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spans="1:12" x14ac:dyDescent="0.3">
      <c r="C746" s="7" t="s">
        <v>31</v>
      </c>
      <c r="D746" s="7" t="s">
        <v>800</v>
      </c>
      <c r="E746" s="7" t="s">
        <v>31</v>
      </c>
      <c r="F746" s="8">
        <v>1</v>
      </c>
      <c r="G746" s="7" t="s">
        <v>801</v>
      </c>
      <c r="H746" s="9"/>
      <c r="I746" s="7"/>
      <c r="J746" s="10">
        <v>-1.39</v>
      </c>
      <c r="K746" s="7" t="s">
        <v>16</v>
      </c>
      <c r="L746" s="7"/>
    </row>
    <row r="748" spans="1:12" x14ac:dyDescent="0.3">
      <c r="G748" s="11" t="s">
        <v>34</v>
      </c>
      <c r="H748" s="12">
        <f>+COUNTIF(K746:K746,"=Pte.")</f>
        <v>1</v>
      </c>
      <c r="I748" s="11" t="s">
        <v>35</v>
      </c>
      <c r="J748" s="13">
        <f>+SUMIF(K746:K746,"=Pte.",J746:J746)</f>
        <v>-1.39</v>
      </c>
    </row>
    <row r="750" spans="1:12" x14ac:dyDescent="0.3">
      <c r="A750" s="5">
        <v>430000353</v>
      </c>
      <c r="B750" s="5" t="s">
        <v>802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spans="1:12" x14ac:dyDescent="0.3">
      <c r="C751" s="7" t="s">
        <v>803</v>
      </c>
      <c r="D751" s="7" t="s">
        <v>804</v>
      </c>
      <c r="E751" s="7" t="s">
        <v>803</v>
      </c>
      <c r="F751" s="8">
        <v>1</v>
      </c>
      <c r="G751" s="7" t="s">
        <v>805</v>
      </c>
      <c r="H751" s="9"/>
      <c r="I751" s="7"/>
      <c r="J751" s="10">
        <v>1736.22</v>
      </c>
      <c r="K751" s="7" t="s">
        <v>16</v>
      </c>
      <c r="L751" s="7"/>
    </row>
    <row r="753" spans="1:12" x14ac:dyDescent="0.3">
      <c r="G753" s="11" t="s">
        <v>34</v>
      </c>
      <c r="H753" s="12">
        <f>+COUNTIF(K751:K751,"=Pte.")</f>
        <v>1</v>
      </c>
      <c r="I753" s="11" t="s">
        <v>35</v>
      </c>
      <c r="J753" s="13">
        <f>+SUMIF(K751:K751,"=Pte.",J751:J751)</f>
        <v>1736.22</v>
      </c>
    </row>
    <row r="755" spans="1:12" x14ac:dyDescent="0.3">
      <c r="A755" s="5">
        <v>430000355</v>
      </c>
      <c r="B755" s="5" t="s">
        <v>806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x14ac:dyDescent="0.3">
      <c r="C756" s="7" t="s">
        <v>252</v>
      </c>
      <c r="D756" s="7" t="s">
        <v>807</v>
      </c>
      <c r="E756" s="7" t="s">
        <v>252</v>
      </c>
      <c r="F756" s="8">
        <v>1</v>
      </c>
      <c r="G756" s="7" t="s">
        <v>808</v>
      </c>
      <c r="H756" s="9"/>
      <c r="I756" s="7"/>
      <c r="J756" s="10">
        <v>225.72</v>
      </c>
      <c r="K756" s="7" t="s">
        <v>16</v>
      </c>
      <c r="L756" s="7"/>
    </row>
    <row r="757" spans="1:12" x14ac:dyDescent="0.3">
      <c r="C757" s="7" t="s">
        <v>809</v>
      </c>
      <c r="D757" s="7" t="s">
        <v>810</v>
      </c>
      <c r="E757" s="7" t="s">
        <v>809</v>
      </c>
      <c r="F757" s="8">
        <v>1</v>
      </c>
      <c r="G757" s="7" t="s">
        <v>811</v>
      </c>
      <c r="H757" s="9"/>
      <c r="I757" s="7"/>
      <c r="J757" s="10">
        <v>-14.11</v>
      </c>
      <c r="K757" s="7" t="s">
        <v>16</v>
      </c>
      <c r="L757" s="7"/>
    </row>
    <row r="759" spans="1:12" x14ac:dyDescent="0.3">
      <c r="G759" s="11" t="s">
        <v>34</v>
      </c>
      <c r="H759" s="12">
        <f>+COUNTIF(K756:K757,"=Pte.")</f>
        <v>2</v>
      </c>
      <c r="I759" s="11" t="s">
        <v>35</v>
      </c>
      <c r="J759" s="13">
        <f>+SUMIF(K756:K757,"=Pte.",J756:J757)</f>
        <v>211.61</v>
      </c>
    </row>
    <row r="761" spans="1:12" x14ac:dyDescent="0.3">
      <c r="A761" s="5">
        <v>430000364</v>
      </c>
      <c r="B761" s="5" t="s">
        <v>812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x14ac:dyDescent="0.3">
      <c r="C762" s="7" t="s">
        <v>740</v>
      </c>
      <c r="D762" s="7" t="s">
        <v>813</v>
      </c>
      <c r="E762" s="7" t="s">
        <v>740</v>
      </c>
      <c r="F762" s="8">
        <v>1</v>
      </c>
      <c r="G762" s="7" t="s">
        <v>814</v>
      </c>
      <c r="H762" s="9"/>
      <c r="I762" s="7"/>
      <c r="J762" s="10">
        <v>-3.1</v>
      </c>
      <c r="K762" s="7" t="s">
        <v>16</v>
      </c>
      <c r="L762" s="7"/>
    </row>
    <row r="763" spans="1:12" x14ac:dyDescent="0.3">
      <c r="C763" s="7" t="s">
        <v>740</v>
      </c>
      <c r="D763" s="7" t="s">
        <v>815</v>
      </c>
      <c r="E763" s="7" t="s">
        <v>740</v>
      </c>
      <c r="F763" s="8">
        <v>1</v>
      </c>
      <c r="G763" s="7" t="s">
        <v>816</v>
      </c>
      <c r="H763" s="9"/>
      <c r="I763" s="7"/>
      <c r="J763" s="10">
        <v>-24.71</v>
      </c>
      <c r="K763" s="7" t="s">
        <v>16</v>
      </c>
      <c r="L763" s="7"/>
    </row>
    <row r="765" spans="1:12" x14ac:dyDescent="0.3">
      <c r="G765" s="11" t="s">
        <v>34</v>
      </c>
      <c r="H765" s="12">
        <f>+COUNTIF(K762:K763,"=Pte.")</f>
        <v>2</v>
      </c>
      <c r="I765" s="11" t="s">
        <v>35</v>
      </c>
      <c r="J765" s="13">
        <f>+SUMIF(K762:K763,"=Pte.",J762:J763)</f>
        <v>-27.810000000000002</v>
      </c>
    </row>
    <row r="767" spans="1:12" x14ac:dyDescent="0.3">
      <c r="A767" s="5">
        <v>430000367</v>
      </c>
      <c r="B767" s="5" t="s">
        <v>817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spans="1:12" x14ac:dyDescent="0.3">
      <c r="C768" s="7" t="s">
        <v>750</v>
      </c>
      <c r="D768" s="7" t="s">
        <v>818</v>
      </c>
      <c r="E768" s="7" t="s">
        <v>750</v>
      </c>
      <c r="F768" s="8">
        <v>1</v>
      </c>
      <c r="G768" s="7" t="s">
        <v>819</v>
      </c>
      <c r="H768" s="9"/>
      <c r="I768" s="7"/>
      <c r="J768" s="10">
        <v>1216.74</v>
      </c>
      <c r="K768" s="7" t="s">
        <v>16</v>
      </c>
      <c r="L768" s="7"/>
    </row>
    <row r="770" spans="1:12" x14ac:dyDescent="0.3">
      <c r="G770" s="11" t="s">
        <v>34</v>
      </c>
      <c r="H770" s="12">
        <f>+COUNTIF(K768:K768,"=Pte.")</f>
        <v>1</v>
      </c>
      <c r="I770" s="11" t="s">
        <v>35</v>
      </c>
      <c r="J770" s="13">
        <f>+SUMIF(K768:K768,"=Pte.",J768:J768)</f>
        <v>1216.74</v>
      </c>
    </row>
    <row r="772" spans="1:12" x14ac:dyDescent="0.3">
      <c r="A772" s="5">
        <v>430000372</v>
      </c>
      <c r="B772" s="5" t="s">
        <v>820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spans="1:12" x14ac:dyDescent="0.3">
      <c r="C773" s="7" t="s">
        <v>465</v>
      </c>
      <c r="D773" s="7" t="s">
        <v>821</v>
      </c>
      <c r="E773" s="7" t="s">
        <v>465</v>
      </c>
      <c r="F773" s="8">
        <v>1</v>
      </c>
      <c r="G773" s="7" t="s">
        <v>822</v>
      </c>
      <c r="H773" s="9"/>
      <c r="I773" s="7"/>
      <c r="J773" s="10">
        <v>-38.090000000000003</v>
      </c>
      <c r="K773" s="7" t="s">
        <v>16</v>
      </c>
      <c r="L773" s="7"/>
    </row>
    <row r="774" spans="1:12" x14ac:dyDescent="0.3">
      <c r="C774" s="7" t="s">
        <v>55</v>
      </c>
      <c r="D774" s="7" t="s">
        <v>823</v>
      </c>
      <c r="E774" s="7" t="s">
        <v>55</v>
      </c>
      <c r="F774" s="8">
        <v>1</v>
      </c>
      <c r="G774" s="7" t="s">
        <v>824</v>
      </c>
      <c r="H774" s="9"/>
      <c r="I774" s="7"/>
      <c r="J774" s="10">
        <v>-3.38</v>
      </c>
      <c r="K774" s="7" t="s">
        <v>16</v>
      </c>
      <c r="L774" s="7"/>
    </row>
    <row r="776" spans="1:12" x14ac:dyDescent="0.3">
      <c r="G776" s="11" t="s">
        <v>34</v>
      </c>
      <c r="H776" s="12">
        <f>+COUNTIF(K773:K774,"=Pte.")</f>
        <v>2</v>
      </c>
      <c r="I776" s="11" t="s">
        <v>35</v>
      </c>
      <c r="J776" s="13">
        <f>+SUMIF(K773:K774,"=Pte.",J773:J774)</f>
        <v>-41.470000000000006</v>
      </c>
    </row>
    <row r="778" spans="1:12" x14ac:dyDescent="0.3">
      <c r="A778" s="5">
        <v>430000376</v>
      </c>
      <c r="B778" s="5" t="s">
        <v>825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spans="1:12" x14ac:dyDescent="0.3">
      <c r="C779" s="7" t="s">
        <v>282</v>
      </c>
      <c r="D779" s="7" t="s">
        <v>826</v>
      </c>
      <c r="E779" s="7" t="s">
        <v>282</v>
      </c>
      <c r="F779" s="8">
        <v>1</v>
      </c>
      <c r="G779" s="7" t="s">
        <v>827</v>
      </c>
      <c r="H779" s="9"/>
      <c r="I779" s="7"/>
      <c r="J779" s="10">
        <v>-606.5</v>
      </c>
      <c r="K779" s="7" t="s">
        <v>16</v>
      </c>
      <c r="L779" s="7"/>
    </row>
    <row r="780" spans="1:12" x14ac:dyDescent="0.3">
      <c r="C780" s="7" t="s">
        <v>28</v>
      </c>
      <c r="D780" s="7" t="s">
        <v>828</v>
      </c>
      <c r="E780" s="7" t="s">
        <v>28</v>
      </c>
      <c r="F780" s="8">
        <v>1</v>
      </c>
      <c r="G780" s="7" t="s">
        <v>829</v>
      </c>
      <c r="H780" s="9"/>
      <c r="I780" s="7"/>
      <c r="J780" s="10">
        <v>541.74</v>
      </c>
      <c r="K780" s="7" t="s">
        <v>16</v>
      </c>
      <c r="L780" s="7"/>
    </row>
    <row r="782" spans="1:12" x14ac:dyDescent="0.3">
      <c r="G782" s="11" t="s">
        <v>34</v>
      </c>
      <c r="H782" s="12">
        <f>+COUNTIF(K779:K780,"=Pte.")</f>
        <v>2</v>
      </c>
      <c r="I782" s="11" t="s">
        <v>35</v>
      </c>
      <c r="J782" s="13">
        <f>+SUMIF(K779:K780,"=Pte.",J779:J780)</f>
        <v>-64.759999999999991</v>
      </c>
    </row>
    <row r="784" spans="1:12" x14ac:dyDescent="0.3">
      <c r="A784" s="5">
        <v>430000378</v>
      </c>
      <c r="B784" s="5" t="s">
        <v>830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x14ac:dyDescent="0.3">
      <c r="C785" s="7" t="s">
        <v>831</v>
      </c>
      <c r="D785" s="7" t="s">
        <v>832</v>
      </c>
      <c r="E785" s="7" t="s">
        <v>831</v>
      </c>
      <c r="F785" s="8">
        <v>1</v>
      </c>
      <c r="G785" s="7" t="s">
        <v>833</v>
      </c>
      <c r="H785" s="9"/>
      <c r="I785" s="7"/>
      <c r="J785" s="10">
        <v>-16.899999999999999</v>
      </c>
      <c r="K785" s="7" t="s">
        <v>16</v>
      </c>
      <c r="L785" s="7"/>
    </row>
    <row r="787" spans="1:12" x14ac:dyDescent="0.3">
      <c r="G787" s="11" t="s">
        <v>34</v>
      </c>
      <c r="H787" s="12">
        <f>+COUNTIF(K785:K785,"=Pte.")</f>
        <v>1</v>
      </c>
      <c r="I787" s="11" t="s">
        <v>35</v>
      </c>
      <c r="J787" s="13">
        <f>+SUMIF(K785:K785,"=Pte.",J785:J785)</f>
        <v>-16.899999999999999</v>
      </c>
    </row>
    <row r="789" spans="1:12" x14ac:dyDescent="0.3">
      <c r="A789" s="5">
        <v>430000382</v>
      </c>
      <c r="B789" s="5" t="s">
        <v>834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x14ac:dyDescent="0.3">
      <c r="C790" s="7" t="s">
        <v>835</v>
      </c>
      <c r="D790" s="7" t="s">
        <v>836</v>
      </c>
      <c r="E790" s="7" t="s">
        <v>835</v>
      </c>
      <c r="F790" s="8">
        <v>1</v>
      </c>
      <c r="G790" s="7" t="s">
        <v>837</v>
      </c>
      <c r="H790" s="9"/>
      <c r="I790" s="7"/>
      <c r="J790" s="10">
        <v>-3.2</v>
      </c>
      <c r="K790" s="7" t="s">
        <v>16</v>
      </c>
      <c r="L790" s="7"/>
    </row>
    <row r="791" spans="1:12" x14ac:dyDescent="0.3">
      <c r="C791" s="7" t="s">
        <v>642</v>
      </c>
      <c r="D791" s="7" t="s">
        <v>838</v>
      </c>
      <c r="E791" s="7" t="s">
        <v>642</v>
      </c>
      <c r="F791" s="8">
        <v>1</v>
      </c>
      <c r="G791" s="7" t="s">
        <v>839</v>
      </c>
      <c r="H791" s="9"/>
      <c r="I791" s="7"/>
      <c r="J791" s="10">
        <v>-7.09</v>
      </c>
      <c r="K791" s="7" t="s">
        <v>16</v>
      </c>
      <c r="L791" s="7"/>
    </row>
    <row r="793" spans="1:12" x14ac:dyDescent="0.3">
      <c r="G793" s="11" t="s">
        <v>34</v>
      </c>
      <c r="H793" s="12">
        <f>+COUNTIF(K790:K791,"=Pte.")</f>
        <v>2</v>
      </c>
      <c r="I793" s="11" t="s">
        <v>35</v>
      </c>
      <c r="J793" s="13">
        <f>+SUMIF(K790:K791,"=Pte.",J790:J791)</f>
        <v>-10.29</v>
      </c>
    </row>
    <row r="795" spans="1:12" x14ac:dyDescent="0.3">
      <c r="A795" s="5">
        <v>430000384</v>
      </c>
      <c r="B795" s="5" t="s">
        <v>840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spans="1:12" x14ac:dyDescent="0.3">
      <c r="C796" s="7" t="s">
        <v>841</v>
      </c>
      <c r="D796" s="7" t="s">
        <v>842</v>
      </c>
      <c r="E796" s="7" t="s">
        <v>841</v>
      </c>
      <c r="F796" s="8">
        <v>1</v>
      </c>
      <c r="G796" s="7" t="s">
        <v>843</v>
      </c>
      <c r="H796" s="9"/>
      <c r="I796" s="7"/>
      <c r="J796" s="10">
        <v>518.78</v>
      </c>
      <c r="K796" s="7" t="s">
        <v>16</v>
      </c>
      <c r="L796" s="7"/>
    </row>
    <row r="797" spans="1:12" x14ac:dyDescent="0.3">
      <c r="C797" s="7" t="s">
        <v>844</v>
      </c>
      <c r="D797" s="7" t="s">
        <v>845</v>
      </c>
      <c r="E797" s="7" t="s">
        <v>844</v>
      </c>
      <c r="F797" s="8">
        <v>1</v>
      </c>
      <c r="G797" s="7" t="s">
        <v>846</v>
      </c>
      <c r="H797" s="9"/>
      <c r="I797" s="7"/>
      <c r="J797" s="10">
        <v>708.92</v>
      </c>
      <c r="K797" s="7" t="s">
        <v>16</v>
      </c>
      <c r="L797" s="7"/>
    </row>
    <row r="798" spans="1:12" x14ac:dyDescent="0.3">
      <c r="C798" s="7" t="s">
        <v>373</v>
      </c>
      <c r="D798" s="7" t="s">
        <v>847</v>
      </c>
      <c r="E798" s="7" t="s">
        <v>373</v>
      </c>
      <c r="F798" s="8">
        <v>1</v>
      </c>
      <c r="G798" s="7" t="s">
        <v>848</v>
      </c>
      <c r="H798" s="9"/>
      <c r="I798" s="7"/>
      <c r="J798" s="10">
        <v>4355.59</v>
      </c>
      <c r="K798" s="7" t="s">
        <v>16</v>
      </c>
      <c r="L798" s="7"/>
    </row>
    <row r="799" spans="1:12" x14ac:dyDescent="0.3">
      <c r="C799" s="7" t="s">
        <v>275</v>
      </c>
      <c r="D799" s="7" t="s">
        <v>849</v>
      </c>
      <c r="E799" s="7" t="s">
        <v>275</v>
      </c>
      <c r="F799" s="8">
        <v>1</v>
      </c>
      <c r="G799" s="7" t="s">
        <v>850</v>
      </c>
      <c r="H799" s="9"/>
      <c r="I799" s="7"/>
      <c r="J799" s="10">
        <v>-637.51</v>
      </c>
      <c r="K799" s="7" t="s">
        <v>16</v>
      </c>
      <c r="L799" s="7"/>
    </row>
    <row r="800" spans="1:12" x14ac:dyDescent="0.3">
      <c r="C800" s="7" t="s">
        <v>231</v>
      </c>
      <c r="D800" s="7" t="s">
        <v>851</v>
      </c>
      <c r="E800" s="7" t="s">
        <v>231</v>
      </c>
      <c r="F800" s="8">
        <v>1</v>
      </c>
      <c r="G800" s="7" t="s">
        <v>852</v>
      </c>
      <c r="H800" s="9"/>
      <c r="I800" s="7"/>
      <c r="J800" s="10">
        <v>-22.83</v>
      </c>
      <c r="K800" s="7" t="s">
        <v>16</v>
      </c>
      <c r="L800" s="7"/>
    </row>
    <row r="801" spans="1:12" x14ac:dyDescent="0.3">
      <c r="C801" s="7" t="s">
        <v>231</v>
      </c>
      <c r="D801" s="7" t="s">
        <v>853</v>
      </c>
      <c r="E801" s="7" t="s">
        <v>231</v>
      </c>
      <c r="F801" s="8">
        <v>1</v>
      </c>
      <c r="G801" s="7" t="s">
        <v>854</v>
      </c>
      <c r="H801" s="9"/>
      <c r="I801" s="7"/>
      <c r="J801" s="10">
        <v>-3.86</v>
      </c>
      <c r="K801" s="7" t="s">
        <v>16</v>
      </c>
      <c r="L801" s="7"/>
    </row>
    <row r="802" spans="1:12" x14ac:dyDescent="0.3">
      <c r="C802" s="7" t="s">
        <v>231</v>
      </c>
      <c r="D802" s="7" t="s">
        <v>855</v>
      </c>
      <c r="E802" s="7" t="s">
        <v>231</v>
      </c>
      <c r="F802" s="8">
        <v>1</v>
      </c>
      <c r="G802" s="7" t="s">
        <v>856</v>
      </c>
      <c r="H802" s="9"/>
      <c r="I802" s="7"/>
      <c r="J802" s="10">
        <v>1998.55</v>
      </c>
      <c r="K802" s="7" t="s">
        <v>16</v>
      </c>
      <c r="L802" s="7"/>
    </row>
    <row r="803" spans="1:12" x14ac:dyDescent="0.3">
      <c r="C803" s="7" t="s">
        <v>231</v>
      </c>
      <c r="D803" s="7" t="s">
        <v>857</v>
      </c>
      <c r="E803" s="7" t="s">
        <v>231</v>
      </c>
      <c r="F803" s="8">
        <v>1</v>
      </c>
      <c r="G803" s="7" t="s">
        <v>858</v>
      </c>
      <c r="H803" s="9"/>
      <c r="I803" s="7"/>
      <c r="J803" s="10">
        <v>52.8</v>
      </c>
      <c r="K803" s="7" t="s">
        <v>16</v>
      </c>
      <c r="L803" s="7"/>
    </row>
    <row r="805" spans="1:12" x14ac:dyDescent="0.3">
      <c r="G805" s="11" t="s">
        <v>34</v>
      </c>
      <c r="H805" s="12">
        <f>+COUNTIF(K796:K803,"=Pte.")</f>
        <v>8</v>
      </c>
      <c r="I805" s="11" t="s">
        <v>35</v>
      </c>
      <c r="J805" s="13">
        <f>+SUMIF(K796:K803,"=Pte.",J796:J803)</f>
        <v>6970.4400000000005</v>
      </c>
    </row>
    <row r="807" spans="1:12" x14ac:dyDescent="0.3">
      <c r="A807" s="5">
        <v>430000386</v>
      </c>
      <c r="B807" s="5" t="s">
        <v>859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x14ac:dyDescent="0.3">
      <c r="C808" s="7" t="s">
        <v>282</v>
      </c>
      <c r="D808" s="7" t="s">
        <v>860</v>
      </c>
      <c r="E808" s="7" t="s">
        <v>282</v>
      </c>
      <c r="F808" s="8">
        <v>1</v>
      </c>
      <c r="G808" s="7" t="s">
        <v>861</v>
      </c>
      <c r="H808" s="9"/>
      <c r="I808" s="7"/>
      <c r="J808" s="10">
        <v>15000</v>
      </c>
      <c r="K808" s="7" t="s">
        <v>16</v>
      </c>
      <c r="L808" s="7"/>
    </row>
    <row r="809" spans="1:12" x14ac:dyDescent="0.3">
      <c r="C809" s="7" t="s">
        <v>831</v>
      </c>
      <c r="D809" s="7" t="s">
        <v>862</v>
      </c>
      <c r="E809" s="7" t="s">
        <v>831</v>
      </c>
      <c r="F809" s="8">
        <v>1</v>
      </c>
      <c r="G809" s="7" t="s">
        <v>863</v>
      </c>
      <c r="H809" s="9"/>
      <c r="I809" s="7"/>
      <c r="J809" s="10">
        <v>91563.07</v>
      </c>
      <c r="K809" s="7" t="s">
        <v>16</v>
      </c>
      <c r="L809" s="7"/>
    </row>
    <row r="810" spans="1:12" x14ac:dyDescent="0.3">
      <c r="C810" s="7" t="s">
        <v>153</v>
      </c>
      <c r="D810" s="7" t="s">
        <v>864</v>
      </c>
      <c r="E810" s="7" t="s">
        <v>153</v>
      </c>
      <c r="F810" s="8">
        <v>1</v>
      </c>
      <c r="G810" s="7" t="s">
        <v>865</v>
      </c>
      <c r="H810" s="9"/>
      <c r="I810" s="7"/>
      <c r="J810" s="10">
        <v>74565.070000000007</v>
      </c>
      <c r="K810" s="7" t="s">
        <v>16</v>
      </c>
      <c r="L810" s="7"/>
    </row>
    <row r="811" spans="1:12" x14ac:dyDescent="0.3">
      <c r="C811" s="7" t="s">
        <v>866</v>
      </c>
      <c r="D811" s="7" t="s">
        <v>867</v>
      </c>
      <c r="E811" s="7" t="s">
        <v>866</v>
      </c>
      <c r="F811" s="8">
        <v>1</v>
      </c>
      <c r="G811" s="7" t="s">
        <v>868</v>
      </c>
      <c r="H811" s="9"/>
      <c r="I811" s="7"/>
      <c r="J811" s="10">
        <v>66713.399999999994</v>
      </c>
      <c r="K811" s="7" t="s">
        <v>16</v>
      </c>
      <c r="L811" s="7"/>
    </row>
    <row r="812" spans="1:12" x14ac:dyDescent="0.3">
      <c r="C812" s="7" t="s">
        <v>866</v>
      </c>
      <c r="D812" s="7" t="s">
        <v>869</v>
      </c>
      <c r="E812" s="7" t="s">
        <v>866</v>
      </c>
      <c r="F812" s="8">
        <v>1</v>
      </c>
      <c r="G812" s="7" t="s">
        <v>870</v>
      </c>
      <c r="H812" s="9"/>
      <c r="I812" s="7"/>
      <c r="J812" s="10">
        <v>4444.8500000000004</v>
      </c>
      <c r="K812" s="7" t="s">
        <v>16</v>
      </c>
      <c r="L812" s="7"/>
    </row>
    <row r="814" spans="1:12" x14ac:dyDescent="0.3">
      <c r="G814" s="11" t="s">
        <v>34</v>
      </c>
      <c r="H814" s="12">
        <f>+COUNTIF(K808:K812,"=Pte.")</f>
        <v>5</v>
      </c>
      <c r="I814" s="11" t="s">
        <v>35</v>
      </c>
      <c r="J814" s="13">
        <f>+SUMIF(K808:K812,"=Pte.",J808:J812)</f>
        <v>252286.39</v>
      </c>
    </row>
    <row r="816" spans="1:12" x14ac:dyDescent="0.3">
      <c r="A816" s="5">
        <v>430000389</v>
      </c>
      <c r="B816" s="5" t="s">
        <v>871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spans="1:12" x14ac:dyDescent="0.3">
      <c r="C817" s="7" t="s">
        <v>872</v>
      </c>
      <c r="D817" s="7" t="s">
        <v>873</v>
      </c>
      <c r="E817" s="7" t="s">
        <v>872</v>
      </c>
      <c r="F817" s="8">
        <v>1</v>
      </c>
      <c r="G817" s="7" t="s">
        <v>874</v>
      </c>
      <c r="H817" s="9"/>
      <c r="I817" s="7"/>
      <c r="J817" s="10">
        <v>14.12</v>
      </c>
      <c r="K817" s="7" t="s">
        <v>16</v>
      </c>
      <c r="L817" s="7"/>
    </row>
    <row r="818" spans="1:12" x14ac:dyDescent="0.3">
      <c r="C818" s="7" t="s">
        <v>875</v>
      </c>
      <c r="D818" s="7" t="s">
        <v>876</v>
      </c>
      <c r="E818" s="7" t="s">
        <v>875</v>
      </c>
      <c r="F818" s="8">
        <v>1</v>
      </c>
      <c r="G818" s="7" t="s">
        <v>877</v>
      </c>
      <c r="H818" s="9"/>
      <c r="I818" s="7"/>
      <c r="J818" s="10">
        <v>-18.72</v>
      </c>
      <c r="K818" s="7" t="s">
        <v>16</v>
      </c>
      <c r="L818" s="7"/>
    </row>
    <row r="819" spans="1:12" x14ac:dyDescent="0.3">
      <c r="C819" s="7" t="s">
        <v>28</v>
      </c>
      <c r="D819" s="7" t="s">
        <v>878</v>
      </c>
      <c r="E819" s="7" t="s">
        <v>28</v>
      </c>
      <c r="F819" s="8">
        <v>1</v>
      </c>
      <c r="G819" s="7" t="s">
        <v>879</v>
      </c>
      <c r="H819" s="9"/>
      <c r="I819" s="7"/>
      <c r="J819" s="10">
        <v>-69.599999999999994</v>
      </c>
      <c r="K819" s="7" t="s">
        <v>16</v>
      </c>
      <c r="L819" s="7"/>
    </row>
    <row r="820" spans="1:12" x14ac:dyDescent="0.3">
      <c r="C820" s="7" t="s">
        <v>156</v>
      </c>
      <c r="D820" s="7" t="s">
        <v>880</v>
      </c>
      <c r="E820" s="7" t="s">
        <v>156</v>
      </c>
      <c r="F820" s="8">
        <v>1</v>
      </c>
      <c r="G820" s="7" t="s">
        <v>881</v>
      </c>
      <c r="H820" s="9"/>
      <c r="I820" s="7"/>
      <c r="J820" s="10">
        <v>-81.05</v>
      </c>
      <c r="K820" s="7" t="s">
        <v>16</v>
      </c>
      <c r="L820" s="7"/>
    </row>
    <row r="822" spans="1:12" x14ac:dyDescent="0.3">
      <c r="G822" s="11" t="s">
        <v>34</v>
      </c>
      <c r="H822" s="12">
        <f>+COUNTIF(K817:K820,"=Pte.")</f>
        <v>4</v>
      </c>
      <c r="I822" s="11" t="s">
        <v>35</v>
      </c>
      <c r="J822" s="13">
        <f>+SUMIF(K817:K820,"=Pte.",J817:J820)</f>
        <v>-155.25</v>
      </c>
    </row>
    <row r="824" spans="1:12" x14ac:dyDescent="0.3">
      <c r="A824" s="5">
        <v>430000391</v>
      </c>
      <c r="B824" s="5" t="s">
        <v>882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spans="1:12" x14ac:dyDescent="0.3">
      <c r="C825" s="7" t="s">
        <v>883</v>
      </c>
      <c r="D825" s="7" t="s">
        <v>884</v>
      </c>
      <c r="E825" s="7" t="s">
        <v>883</v>
      </c>
      <c r="F825" s="8">
        <v>1</v>
      </c>
      <c r="G825" s="7" t="s">
        <v>885</v>
      </c>
      <c r="H825" s="9"/>
      <c r="I825" s="7"/>
      <c r="J825" s="10">
        <v>725.94</v>
      </c>
      <c r="K825" s="7" t="s">
        <v>16</v>
      </c>
      <c r="L825" s="7"/>
    </row>
    <row r="826" spans="1:12" x14ac:dyDescent="0.3">
      <c r="C826" s="7" t="s">
        <v>639</v>
      </c>
      <c r="D826" s="7" t="s">
        <v>886</v>
      </c>
      <c r="E826" s="7" t="s">
        <v>639</v>
      </c>
      <c r="F826" s="8">
        <v>1</v>
      </c>
      <c r="G826" s="7" t="s">
        <v>887</v>
      </c>
      <c r="H826" s="9"/>
      <c r="I826" s="7"/>
      <c r="J826" s="10">
        <v>250.54</v>
      </c>
      <c r="K826" s="7" t="s">
        <v>16</v>
      </c>
      <c r="L826" s="7"/>
    </row>
    <row r="828" spans="1:12" x14ac:dyDescent="0.3">
      <c r="G828" s="11" t="s">
        <v>34</v>
      </c>
      <c r="H828" s="12">
        <f>+COUNTIF(K825:K826,"=Pte.")</f>
        <v>2</v>
      </c>
      <c r="I828" s="11" t="s">
        <v>35</v>
      </c>
      <c r="J828" s="13">
        <f>+SUMIF(K825:K826,"=Pte.",J825:J826)</f>
        <v>976.48</v>
      </c>
    </row>
    <row r="830" spans="1:12" x14ac:dyDescent="0.3">
      <c r="A830" s="5">
        <v>430000392</v>
      </c>
      <c r="B830" s="5" t="s">
        <v>888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spans="1:12" x14ac:dyDescent="0.3">
      <c r="C831" s="7" t="s">
        <v>883</v>
      </c>
      <c r="D831" s="7" t="s">
        <v>889</v>
      </c>
      <c r="E831" s="7" t="s">
        <v>883</v>
      </c>
      <c r="F831" s="8">
        <v>1</v>
      </c>
      <c r="G831" s="7" t="s">
        <v>890</v>
      </c>
      <c r="H831" s="9"/>
      <c r="I831" s="7"/>
      <c r="J831" s="10">
        <v>849.29</v>
      </c>
      <c r="K831" s="7" t="s">
        <v>16</v>
      </c>
      <c r="L831" s="7"/>
    </row>
    <row r="832" spans="1:12" x14ac:dyDescent="0.3">
      <c r="C832" s="7" t="s">
        <v>891</v>
      </c>
      <c r="D832" s="7" t="s">
        <v>892</v>
      </c>
      <c r="E832" s="7" t="s">
        <v>891</v>
      </c>
      <c r="F832" s="8">
        <v>1</v>
      </c>
      <c r="G832" s="7" t="s">
        <v>893</v>
      </c>
      <c r="H832" s="9"/>
      <c r="I832" s="7"/>
      <c r="J832" s="10">
        <v>481.67</v>
      </c>
      <c r="K832" s="7" t="s">
        <v>16</v>
      </c>
      <c r="L832" s="7"/>
    </row>
    <row r="834" spans="1:12" x14ac:dyDescent="0.3">
      <c r="G834" s="11" t="s">
        <v>34</v>
      </c>
      <c r="H834" s="12">
        <f>+COUNTIF(K831:K832,"=Pte.")</f>
        <v>2</v>
      </c>
      <c r="I834" s="11" t="s">
        <v>35</v>
      </c>
      <c r="J834" s="13">
        <f>+SUMIF(K831:K832,"=Pte.",J831:J832)</f>
        <v>1330.96</v>
      </c>
    </row>
    <row r="836" spans="1:12" x14ac:dyDescent="0.3">
      <c r="A836" s="5">
        <v>430000398</v>
      </c>
      <c r="B836" s="5" t="s">
        <v>894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2" x14ac:dyDescent="0.3">
      <c r="C837" s="7" t="s">
        <v>85</v>
      </c>
      <c r="D837" s="7" t="s">
        <v>895</v>
      </c>
      <c r="E837" s="7" t="s">
        <v>85</v>
      </c>
      <c r="F837" s="8">
        <v>1</v>
      </c>
      <c r="G837" s="7" t="s">
        <v>896</v>
      </c>
      <c r="H837" s="9"/>
      <c r="I837" s="7"/>
      <c r="J837" s="10">
        <v>-15.57</v>
      </c>
      <c r="K837" s="7" t="s">
        <v>16</v>
      </c>
      <c r="L837" s="7"/>
    </row>
    <row r="839" spans="1:12" x14ac:dyDescent="0.3">
      <c r="G839" s="11" t="s">
        <v>34</v>
      </c>
      <c r="H839" s="12">
        <f>+COUNTIF(K837:K837,"=Pte.")</f>
        <v>1</v>
      </c>
      <c r="I839" s="11" t="s">
        <v>35</v>
      </c>
      <c r="J839" s="13">
        <f>+SUMIF(K837:K837,"=Pte.",J837:J837)</f>
        <v>-15.57</v>
      </c>
    </row>
    <row r="841" spans="1:12" x14ac:dyDescent="0.3">
      <c r="A841" s="5">
        <v>430000412</v>
      </c>
      <c r="B841" s="5" t="s">
        <v>897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spans="1:12" x14ac:dyDescent="0.3">
      <c r="C842" s="7" t="s">
        <v>898</v>
      </c>
      <c r="D842" s="7" t="s">
        <v>899</v>
      </c>
      <c r="E842" s="7" t="s">
        <v>898</v>
      </c>
      <c r="F842" s="8">
        <v>1</v>
      </c>
      <c r="G842" s="7" t="s">
        <v>900</v>
      </c>
      <c r="H842" s="9"/>
      <c r="I842" s="7"/>
      <c r="J842" s="10">
        <v>-7.44</v>
      </c>
      <c r="K842" s="7" t="s">
        <v>16</v>
      </c>
      <c r="L842" s="7"/>
    </row>
    <row r="843" spans="1:12" x14ac:dyDescent="0.3">
      <c r="C843" s="7" t="s">
        <v>898</v>
      </c>
      <c r="D843" s="7" t="s">
        <v>901</v>
      </c>
      <c r="E843" s="7" t="s">
        <v>898</v>
      </c>
      <c r="F843" s="8">
        <v>1</v>
      </c>
      <c r="G843" s="7" t="s">
        <v>902</v>
      </c>
      <c r="H843" s="9"/>
      <c r="I843" s="7"/>
      <c r="J843" s="10">
        <v>485.47</v>
      </c>
      <c r="K843" s="7" t="s">
        <v>16</v>
      </c>
      <c r="L843" s="7"/>
    </row>
    <row r="844" spans="1:12" x14ac:dyDescent="0.3">
      <c r="C844" s="7" t="s">
        <v>701</v>
      </c>
      <c r="D844" s="7" t="s">
        <v>903</v>
      </c>
      <c r="E844" s="7" t="s">
        <v>701</v>
      </c>
      <c r="F844" s="8">
        <v>1</v>
      </c>
      <c r="G844" s="7" t="s">
        <v>904</v>
      </c>
      <c r="H844" s="9"/>
      <c r="I844" s="7"/>
      <c r="J844" s="10">
        <v>-11.88</v>
      </c>
      <c r="K844" s="7" t="s">
        <v>16</v>
      </c>
      <c r="L844" s="7"/>
    </row>
    <row r="845" spans="1:12" x14ac:dyDescent="0.3">
      <c r="C845" s="7" t="s">
        <v>701</v>
      </c>
      <c r="D845" s="7" t="s">
        <v>905</v>
      </c>
      <c r="E845" s="7" t="s">
        <v>701</v>
      </c>
      <c r="F845" s="8">
        <v>1</v>
      </c>
      <c r="G845" s="7" t="s">
        <v>906</v>
      </c>
      <c r="H845" s="9"/>
      <c r="I845" s="7"/>
      <c r="J845" s="10">
        <v>-2.85</v>
      </c>
      <c r="K845" s="7" t="s">
        <v>16</v>
      </c>
      <c r="L845" s="7"/>
    </row>
    <row r="846" spans="1:12" x14ac:dyDescent="0.3">
      <c r="C846" s="7" t="s">
        <v>49</v>
      </c>
      <c r="D846" s="7" t="s">
        <v>907</v>
      </c>
      <c r="E846" s="7" t="s">
        <v>49</v>
      </c>
      <c r="F846" s="8">
        <v>1</v>
      </c>
      <c r="G846" s="7" t="s">
        <v>908</v>
      </c>
      <c r="H846" s="9"/>
      <c r="I846" s="7"/>
      <c r="J846" s="10">
        <v>904.15</v>
      </c>
      <c r="K846" s="7" t="s">
        <v>16</v>
      </c>
      <c r="L846" s="7"/>
    </row>
    <row r="848" spans="1:12" x14ac:dyDescent="0.3">
      <c r="G848" s="11" t="s">
        <v>34</v>
      </c>
      <c r="H848" s="12">
        <f>+COUNTIF(K842:K846,"=Pte.")</f>
        <v>5</v>
      </c>
      <c r="I848" s="11" t="s">
        <v>35</v>
      </c>
      <c r="J848" s="13">
        <f>+SUMIF(K842:K846,"=Pte.",J842:J846)</f>
        <v>1367.45</v>
      </c>
    </row>
    <row r="850" spans="1:12" x14ac:dyDescent="0.3">
      <c r="A850" s="5">
        <v>430000424</v>
      </c>
      <c r="B850" s="5" t="s">
        <v>909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spans="1:12" x14ac:dyDescent="0.3">
      <c r="C851" s="7" t="s">
        <v>526</v>
      </c>
      <c r="D851" s="7" t="s">
        <v>910</v>
      </c>
      <c r="E851" s="7" t="s">
        <v>526</v>
      </c>
      <c r="F851" s="8">
        <v>1</v>
      </c>
      <c r="G851" s="7" t="s">
        <v>911</v>
      </c>
      <c r="H851" s="9"/>
      <c r="I851" s="7"/>
      <c r="J851" s="10">
        <v>3000</v>
      </c>
      <c r="K851" s="7" t="s">
        <v>16</v>
      </c>
      <c r="L851" s="7"/>
    </row>
    <row r="853" spans="1:12" x14ac:dyDescent="0.3">
      <c r="G853" s="11" t="s">
        <v>34</v>
      </c>
      <c r="H853" s="12">
        <f>+COUNTIF(K851:K851,"=Pte.")</f>
        <v>1</v>
      </c>
      <c r="I853" s="11" t="s">
        <v>35</v>
      </c>
      <c r="J853" s="13">
        <f>+SUMIF(K851:K851,"=Pte.",J851:J851)</f>
        <v>3000</v>
      </c>
    </row>
    <row r="855" spans="1:12" x14ac:dyDescent="0.3">
      <c r="A855" s="5">
        <v>430000425</v>
      </c>
      <c r="B855" s="5" t="s">
        <v>912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x14ac:dyDescent="0.3">
      <c r="C856" s="7" t="s">
        <v>160</v>
      </c>
      <c r="D856" s="7" t="s">
        <v>913</v>
      </c>
      <c r="E856" s="7" t="s">
        <v>160</v>
      </c>
      <c r="F856" s="8">
        <v>1</v>
      </c>
      <c r="G856" s="7" t="s">
        <v>914</v>
      </c>
      <c r="H856" s="9"/>
      <c r="I856" s="7"/>
      <c r="J856" s="10">
        <v>-26.73</v>
      </c>
      <c r="K856" s="7" t="s">
        <v>16</v>
      </c>
      <c r="L856" s="7"/>
    </row>
    <row r="857" spans="1:12" x14ac:dyDescent="0.3">
      <c r="C857" s="7" t="s">
        <v>506</v>
      </c>
      <c r="D857" s="7" t="s">
        <v>915</v>
      </c>
      <c r="E857" s="7" t="s">
        <v>506</v>
      </c>
      <c r="F857" s="8">
        <v>1</v>
      </c>
      <c r="G857" s="7" t="s">
        <v>916</v>
      </c>
      <c r="H857" s="9"/>
      <c r="I857" s="7"/>
      <c r="J857" s="10">
        <v>510.61</v>
      </c>
      <c r="K857" s="7" t="s">
        <v>16</v>
      </c>
      <c r="L857" s="7"/>
    </row>
    <row r="858" spans="1:12" x14ac:dyDescent="0.3">
      <c r="C858" s="7" t="s">
        <v>126</v>
      </c>
      <c r="D858" s="7" t="s">
        <v>917</v>
      </c>
      <c r="E858" s="7" t="s">
        <v>126</v>
      </c>
      <c r="F858" s="8">
        <v>1</v>
      </c>
      <c r="G858" s="7" t="s">
        <v>918</v>
      </c>
      <c r="H858" s="9"/>
      <c r="I858" s="7"/>
      <c r="J858" s="10">
        <v>1636.9</v>
      </c>
      <c r="K858" s="7" t="s">
        <v>16</v>
      </c>
      <c r="L858" s="7"/>
    </row>
    <row r="859" spans="1:12" x14ac:dyDescent="0.3">
      <c r="C859" s="7" t="s">
        <v>373</v>
      </c>
      <c r="D859" s="7" t="s">
        <v>919</v>
      </c>
      <c r="E859" s="7" t="s">
        <v>373</v>
      </c>
      <c r="F859" s="8">
        <v>1</v>
      </c>
      <c r="G859" s="7" t="s">
        <v>920</v>
      </c>
      <c r="H859" s="9"/>
      <c r="I859" s="7"/>
      <c r="J859" s="10">
        <v>105.45</v>
      </c>
      <c r="K859" s="7" t="s">
        <v>16</v>
      </c>
      <c r="L859" s="7"/>
    </row>
    <row r="860" spans="1:12" x14ac:dyDescent="0.3">
      <c r="C860" s="7" t="s">
        <v>921</v>
      </c>
      <c r="D860" s="7" t="s">
        <v>922</v>
      </c>
      <c r="E860" s="7" t="s">
        <v>921</v>
      </c>
      <c r="F860" s="8">
        <v>1</v>
      </c>
      <c r="G860" s="7" t="s">
        <v>923</v>
      </c>
      <c r="H860" s="9"/>
      <c r="I860" s="7"/>
      <c r="J860" s="10">
        <v>982.4</v>
      </c>
      <c r="K860" s="7" t="s">
        <v>16</v>
      </c>
      <c r="L860" s="7"/>
    </row>
    <row r="861" spans="1:12" x14ac:dyDescent="0.3">
      <c r="C861" s="7" t="s">
        <v>546</v>
      </c>
      <c r="D861" s="7" t="s">
        <v>924</v>
      </c>
      <c r="E861" s="7" t="s">
        <v>546</v>
      </c>
      <c r="F861" s="8">
        <v>1</v>
      </c>
      <c r="G861" s="7" t="s">
        <v>925</v>
      </c>
      <c r="H861" s="9"/>
      <c r="I861" s="7"/>
      <c r="J861" s="10">
        <v>982.4</v>
      </c>
      <c r="K861" s="7" t="s">
        <v>16</v>
      </c>
      <c r="L861" s="7"/>
    </row>
    <row r="863" spans="1:12" x14ac:dyDescent="0.3">
      <c r="G863" s="11" t="s">
        <v>34</v>
      </c>
      <c r="H863" s="12">
        <f>+COUNTIF(K856:K861,"=Pte.")</f>
        <v>6</v>
      </c>
      <c r="I863" s="11" t="s">
        <v>35</v>
      </c>
      <c r="J863" s="13">
        <f>+SUMIF(K856:K861,"=Pte.",J856:J861)</f>
        <v>4191.03</v>
      </c>
    </row>
    <row r="865" spans="1:12" x14ac:dyDescent="0.3">
      <c r="A865" s="5">
        <v>430000439</v>
      </c>
      <c r="B865" s="5" t="s">
        <v>926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x14ac:dyDescent="0.3">
      <c r="C866" s="7" t="s">
        <v>457</v>
      </c>
      <c r="D866" s="7" t="s">
        <v>927</v>
      </c>
      <c r="E866" s="7" t="s">
        <v>457</v>
      </c>
      <c r="F866" s="8">
        <v>1</v>
      </c>
      <c r="G866" s="7" t="s">
        <v>928</v>
      </c>
      <c r="H866" s="9"/>
      <c r="I866" s="7"/>
      <c r="J866" s="10">
        <v>215.68</v>
      </c>
      <c r="K866" s="7" t="s">
        <v>16</v>
      </c>
      <c r="L866" s="7"/>
    </row>
    <row r="867" spans="1:12" x14ac:dyDescent="0.3">
      <c r="C867" s="7" t="s">
        <v>457</v>
      </c>
      <c r="D867" s="7" t="s">
        <v>929</v>
      </c>
      <c r="E867" s="7" t="s">
        <v>457</v>
      </c>
      <c r="F867" s="8">
        <v>1</v>
      </c>
      <c r="G867" s="7" t="s">
        <v>930</v>
      </c>
      <c r="H867" s="9"/>
      <c r="I867" s="7"/>
      <c r="J867" s="10">
        <v>1126.82</v>
      </c>
      <c r="K867" s="7" t="s">
        <v>16</v>
      </c>
      <c r="L867" s="7"/>
    </row>
    <row r="869" spans="1:12" x14ac:dyDescent="0.3">
      <c r="G869" s="11" t="s">
        <v>34</v>
      </c>
      <c r="H869" s="12">
        <f>+COUNTIF(K866:K867,"=Pte.")</f>
        <v>2</v>
      </c>
      <c r="I869" s="11" t="s">
        <v>35</v>
      </c>
      <c r="J869" s="13">
        <f>+SUMIF(K866:K867,"=Pte.",J866:J867)</f>
        <v>1342.5</v>
      </c>
    </row>
    <row r="871" spans="1:12" x14ac:dyDescent="0.3">
      <c r="A871" s="5">
        <v>430000444</v>
      </c>
      <c r="B871" s="5" t="s">
        <v>931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spans="1:12" x14ac:dyDescent="0.3">
      <c r="C872" s="7" t="s">
        <v>134</v>
      </c>
      <c r="D872" s="7" t="s">
        <v>932</v>
      </c>
      <c r="E872" s="7" t="s">
        <v>134</v>
      </c>
      <c r="F872" s="8">
        <v>1</v>
      </c>
      <c r="G872" s="7" t="s">
        <v>933</v>
      </c>
      <c r="H872" s="9"/>
      <c r="I872" s="7"/>
      <c r="J872" s="10">
        <v>1145.75</v>
      </c>
      <c r="K872" s="7" t="s">
        <v>16</v>
      </c>
      <c r="L872" s="7"/>
    </row>
    <row r="874" spans="1:12" x14ac:dyDescent="0.3">
      <c r="G874" s="11" t="s">
        <v>34</v>
      </c>
      <c r="H874" s="12">
        <f>+COUNTIF(K872:K872,"=Pte.")</f>
        <v>1</v>
      </c>
      <c r="I874" s="11" t="s">
        <v>35</v>
      </c>
      <c r="J874" s="13">
        <f>+SUMIF(K872:K872,"=Pte.",J872:J872)</f>
        <v>1145.75</v>
      </c>
    </row>
    <row r="876" spans="1:12" x14ac:dyDescent="0.3">
      <c r="A876" s="5">
        <v>430000446</v>
      </c>
      <c r="B876" s="5" t="s">
        <v>934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spans="1:12" x14ac:dyDescent="0.3">
      <c r="C877" s="7" t="s">
        <v>45</v>
      </c>
      <c r="D877" s="7" t="s">
        <v>935</v>
      </c>
      <c r="E877" s="7" t="s">
        <v>45</v>
      </c>
      <c r="F877" s="8">
        <v>1</v>
      </c>
      <c r="G877" s="7" t="s">
        <v>936</v>
      </c>
      <c r="H877" s="9"/>
      <c r="I877" s="7"/>
      <c r="J877" s="10">
        <v>-39.68</v>
      </c>
      <c r="K877" s="7" t="s">
        <v>16</v>
      </c>
      <c r="L877" s="7"/>
    </row>
    <row r="879" spans="1:12" x14ac:dyDescent="0.3">
      <c r="G879" s="11" t="s">
        <v>34</v>
      </c>
      <c r="H879" s="12">
        <f>+COUNTIF(K877:K877,"=Pte.")</f>
        <v>1</v>
      </c>
      <c r="I879" s="11" t="s">
        <v>35</v>
      </c>
      <c r="J879" s="13">
        <f>+SUMIF(K877:K877,"=Pte.",J877:J877)</f>
        <v>-39.68</v>
      </c>
    </row>
    <row r="881" spans="1:12" x14ac:dyDescent="0.3">
      <c r="A881" s="5">
        <v>430000449</v>
      </c>
      <c r="B881" s="5" t="s">
        <v>937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x14ac:dyDescent="0.3">
      <c r="C882" s="7" t="s">
        <v>28</v>
      </c>
      <c r="D882" s="7" t="s">
        <v>938</v>
      </c>
      <c r="E882" s="7" t="s">
        <v>28</v>
      </c>
      <c r="F882" s="8">
        <v>1</v>
      </c>
      <c r="G882" s="7" t="s">
        <v>939</v>
      </c>
      <c r="H882" s="9"/>
      <c r="I882" s="7"/>
      <c r="J882" s="10">
        <v>-10.11</v>
      </c>
      <c r="K882" s="7" t="s">
        <v>16</v>
      </c>
      <c r="L882" s="7"/>
    </row>
    <row r="883" spans="1:12" x14ac:dyDescent="0.3">
      <c r="C883" s="7" t="s">
        <v>940</v>
      </c>
      <c r="D883" s="7" t="s">
        <v>941</v>
      </c>
      <c r="E883" s="7" t="s">
        <v>940</v>
      </c>
      <c r="F883" s="8">
        <v>1</v>
      </c>
      <c r="G883" s="7" t="s">
        <v>942</v>
      </c>
      <c r="H883" s="9"/>
      <c r="I883" s="7"/>
      <c r="J883" s="10">
        <v>10.11</v>
      </c>
      <c r="K883" s="7" t="s">
        <v>16</v>
      </c>
      <c r="L883" s="7"/>
    </row>
    <row r="885" spans="1:12" x14ac:dyDescent="0.3">
      <c r="G885" s="11" t="s">
        <v>34</v>
      </c>
      <c r="H885" s="12">
        <f>+COUNTIF(K882:K883,"=Pte.")</f>
        <v>2</v>
      </c>
      <c r="I885" s="11" t="s">
        <v>35</v>
      </c>
      <c r="J885" s="13">
        <f>+SUMIF(K882:K883,"=Pte.",J882:J883)</f>
        <v>0</v>
      </c>
    </row>
    <row r="887" spans="1:12" x14ac:dyDescent="0.3">
      <c r="A887" s="5">
        <v>430000452</v>
      </c>
      <c r="B887" s="5" t="s">
        <v>943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2" x14ac:dyDescent="0.3">
      <c r="C888" s="7" t="s">
        <v>72</v>
      </c>
      <c r="D888" s="7" t="s">
        <v>944</v>
      </c>
      <c r="E888" s="7" t="s">
        <v>72</v>
      </c>
      <c r="F888" s="8">
        <v>1</v>
      </c>
      <c r="G888" s="7" t="s">
        <v>945</v>
      </c>
      <c r="H888" s="9"/>
      <c r="I888" s="7"/>
      <c r="J888" s="10">
        <v>767.32</v>
      </c>
      <c r="K888" s="7" t="s">
        <v>16</v>
      </c>
      <c r="L888" s="7"/>
    </row>
    <row r="889" spans="1:12" x14ac:dyDescent="0.3">
      <c r="C889" s="7" t="s">
        <v>414</v>
      </c>
      <c r="D889" s="7" t="s">
        <v>946</v>
      </c>
      <c r="E889" s="7" t="s">
        <v>414</v>
      </c>
      <c r="F889" s="8">
        <v>1</v>
      </c>
      <c r="G889" s="7" t="s">
        <v>947</v>
      </c>
      <c r="H889" s="9"/>
      <c r="I889" s="7"/>
      <c r="J889" s="10">
        <v>764.93</v>
      </c>
      <c r="K889" s="7" t="s">
        <v>16</v>
      </c>
      <c r="L889" s="7"/>
    </row>
    <row r="891" spans="1:12" x14ac:dyDescent="0.3">
      <c r="G891" s="11" t="s">
        <v>34</v>
      </c>
      <c r="H891" s="12">
        <f>+COUNTIF(K888:K889,"=Pte.")</f>
        <v>2</v>
      </c>
      <c r="I891" s="11" t="s">
        <v>35</v>
      </c>
      <c r="J891" s="13">
        <f>+SUMIF(K888:K889,"=Pte.",J888:J889)</f>
        <v>1532.25</v>
      </c>
    </row>
    <row r="893" spans="1:12" x14ac:dyDescent="0.3">
      <c r="A893" s="5">
        <v>430000456</v>
      </c>
      <c r="B893" s="5" t="s">
        <v>948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x14ac:dyDescent="0.3">
      <c r="C894" s="7" t="s">
        <v>606</v>
      </c>
      <c r="D894" s="7" t="s">
        <v>949</v>
      </c>
      <c r="E894" s="7" t="s">
        <v>606</v>
      </c>
      <c r="F894" s="8">
        <v>1</v>
      </c>
      <c r="G894" s="7" t="s">
        <v>950</v>
      </c>
      <c r="H894" s="9"/>
      <c r="I894" s="7"/>
      <c r="J894" s="10">
        <v>1679.25</v>
      </c>
      <c r="K894" s="7" t="s">
        <v>16</v>
      </c>
      <c r="L894" s="7"/>
    </row>
    <row r="896" spans="1:12" x14ac:dyDescent="0.3">
      <c r="G896" s="11" t="s">
        <v>34</v>
      </c>
      <c r="H896" s="12">
        <f>+COUNTIF(K894:K894,"=Pte.")</f>
        <v>1</v>
      </c>
      <c r="I896" s="11" t="s">
        <v>35</v>
      </c>
      <c r="J896" s="13">
        <f>+SUMIF(K894:K894,"=Pte.",J894:J894)</f>
        <v>1679.25</v>
      </c>
    </row>
    <row r="898" spans="1:12" x14ac:dyDescent="0.3">
      <c r="A898" s="5">
        <v>430000458</v>
      </c>
      <c r="B898" s="5" t="s">
        <v>951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spans="1:12" x14ac:dyDescent="0.3">
      <c r="C899" s="7" t="s">
        <v>695</v>
      </c>
      <c r="D899" s="7" t="s">
        <v>952</v>
      </c>
      <c r="E899" s="7" t="s">
        <v>695</v>
      </c>
      <c r="F899" s="8">
        <v>1</v>
      </c>
      <c r="G899" s="7" t="s">
        <v>953</v>
      </c>
      <c r="H899" s="9"/>
      <c r="I899" s="7"/>
      <c r="J899" s="10">
        <v>55010</v>
      </c>
      <c r="K899" s="7" t="s">
        <v>16</v>
      </c>
      <c r="L899" s="7"/>
    </row>
    <row r="900" spans="1:12" x14ac:dyDescent="0.3">
      <c r="C900" s="7" t="s">
        <v>891</v>
      </c>
      <c r="D900" s="7" t="s">
        <v>954</v>
      </c>
      <c r="E900" s="7" t="s">
        <v>891</v>
      </c>
      <c r="F900" s="8">
        <v>1</v>
      </c>
      <c r="G900" s="7" t="s">
        <v>955</v>
      </c>
      <c r="H900" s="9"/>
      <c r="I900" s="7"/>
      <c r="J900" s="10">
        <v>47509.29</v>
      </c>
      <c r="K900" s="7" t="s">
        <v>16</v>
      </c>
      <c r="L900" s="7"/>
    </row>
    <row r="901" spans="1:12" x14ac:dyDescent="0.3">
      <c r="C901" s="7" t="s">
        <v>562</v>
      </c>
      <c r="D901" s="7" t="s">
        <v>956</v>
      </c>
      <c r="E901" s="7" t="s">
        <v>562</v>
      </c>
      <c r="F901" s="8">
        <v>1</v>
      </c>
      <c r="G901" s="7" t="s">
        <v>957</v>
      </c>
      <c r="H901" s="9"/>
      <c r="I901" s="7"/>
      <c r="J901" s="10">
        <v>115984.57</v>
      </c>
      <c r="K901" s="7" t="s">
        <v>16</v>
      </c>
      <c r="L901" s="7"/>
    </row>
    <row r="902" spans="1:12" x14ac:dyDescent="0.3">
      <c r="C902" s="7" t="s">
        <v>279</v>
      </c>
      <c r="D902" s="7" t="s">
        <v>958</v>
      </c>
      <c r="E902" s="7" t="s">
        <v>279</v>
      </c>
      <c r="F902" s="8">
        <v>1</v>
      </c>
      <c r="G902" s="7" t="s">
        <v>959</v>
      </c>
      <c r="H902" s="9"/>
      <c r="I902" s="7"/>
      <c r="J902" s="10">
        <v>86210.08</v>
      </c>
      <c r="K902" s="7" t="s">
        <v>16</v>
      </c>
      <c r="L902" s="7"/>
    </row>
    <row r="903" spans="1:12" x14ac:dyDescent="0.3">
      <c r="C903" s="7" t="s">
        <v>282</v>
      </c>
      <c r="D903" s="7" t="s">
        <v>960</v>
      </c>
      <c r="E903" s="7" t="s">
        <v>282</v>
      </c>
      <c r="F903" s="8">
        <v>1</v>
      </c>
      <c r="G903" s="7" t="s">
        <v>961</v>
      </c>
      <c r="H903" s="9"/>
      <c r="I903" s="7"/>
      <c r="J903" s="10">
        <v>69486.990000000005</v>
      </c>
      <c r="K903" s="7" t="s">
        <v>16</v>
      </c>
      <c r="L903" s="7"/>
    </row>
    <row r="904" spans="1:12" x14ac:dyDescent="0.3">
      <c r="C904" s="7" t="s">
        <v>831</v>
      </c>
      <c r="D904" s="7" t="s">
        <v>962</v>
      </c>
      <c r="E904" s="7" t="s">
        <v>831</v>
      </c>
      <c r="F904" s="8">
        <v>1</v>
      </c>
      <c r="G904" s="7" t="s">
        <v>963</v>
      </c>
      <c r="H904" s="9"/>
      <c r="I904" s="7"/>
      <c r="J904" s="10">
        <v>80693.02</v>
      </c>
      <c r="K904" s="7" t="s">
        <v>16</v>
      </c>
      <c r="L904" s="7"/>
    </row>
    <row r="905" spans="1:12" x14ac:dyDescent="0.3">
      <c r="C905" s="7" t="s">
        <v>153</v>
      </c>
      <c r="D905" s="7" t="s">
        <v>964</v>
      </c>
      <c r="E905" s="7" t="s">
        <v>153</v>
      </c>
      <c r="F905" s="8">
        <v>1</v>
      </c>
      <c r="G905" s="7" t="s">
        <v>965</v>
      </c>
      <c r="H905" s="9"/>
      <c r="I905" s="7"/>
      <c r="J905" s="10">
        <v>84595.38</v>
      </c>
      <c r="K905" s="7" t="s">
        <v>16</v>
      </c>
      <c r="L905" s="7"/>
    </row>
    <row r="906" spans="1:12" x14ac:dyDescent="0.3">
      <c r="C906" s="7" t="s">
        <v>866</v>
      </c>
      <c r="D906" s="7" t="s">
        <v>966</v>
      </c>
      <c r="E906" s="7" t="s">
        <v>866</v>
      </c>
      <c r="F906" s="8">
        <v>1</v>
      </c>
      <c r="G906" s="7" t="s">
        <v>967</v>
      </c>
      <c r="H906" s="9"/>
      <c r="I906" s="7"/>
      <c r="J906" s="10">
        <v>76423.839999999997</v>
      </c>
      <c r="K906" s="7" t="s">
        <v>16</v>
      </c>
      <c r="L906" s="7"/>
    </row>
    <row r="907" spans="1:12" x14ac:dyDescent="0.3">
      <c r="C907" s="7" t="s">
        <v>866</v>
      </c>
      <c r="D907" s="7" t="s">
        <v>968</v>
      </c>
      <c r="E907" s="7" t="s">
        <v>866</v>
      </c>
      <c r="F907" s="8">
        <v>1</v>
      </c>
      <c r="G907" s="7" t="s">
        <v>969</v>
      </c>
      <c r="H907" s="9"/>
      <c r="I907" s="7"/>
      <c r="J907" s="10">
        <v>645.08000000000004</v>
      </c>
      <c r="K907" s="7" t="s">
        <v>16</v>
      </c>
      <c r="L907" s="7"/>
    </row>
    <row r="909" spans="1:12" x14ac:dyDescent="0.3">
      <c r="G909" s="11" t="s">
        <v>34</v>
      </c>
      <c r="H909" s="12">
        <f>+COUNTIF(K899:K907,"=Pte.")</f>
        <v>9</v>
      </c>
      <c r="I909" s="11" t="s">
        <v>35</v>
      </c>
      <c r="J909" s="13">
        <f>+SUMIF(K899:K907,"=Pte.",J899:J907)</f>
        <v>616558.25</v>
      </c>
    </row>
    <row r="911" spans="1:12" x14ac:dyDescent="0.3">
      <c r="A911" s="5">
        <v>430000459</v>
      </c>
      <c r="B911" s="5" t="s">
        <v>970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x14ac:dyDescent="0.3">
      <c r="C912" s="7" t="s">
        <v>835</v>
      </c>
      <c r="D912" s="7" t="s">
        <v>971</v>
      </c>
      <c r="E912" s="7" t="s">
        <v>835</v>
      </c>
      <c r="F912" s="8">
        <v>1</v>
      </c>
      <c r="G912" s="7" t="s">
        <v>972</v>
      </c>
      <c r="H912" s="9"/>
      <c r="I912" s="7"/>
      <c r="J912" s="10">
        <v>1172.7</v>
      </c>
      <c r="K912" s="7" t="s">
        <v>16</v>
      </c>
      <c r="L912" s="7"/>
    </row>
    <row r="913" spans="1:12" x14ac:dyDescent="0.3">
      <c r="C913" s="7" t="s">
        <v>522</v>
      </c>
      <c r="D913" s="7" t="s">
        <v>973</v>
      </c>
      <c r="E913" s="7" t="s">
        <v>522</v>
      </c>
      <c r="F913" s="8">
        <v>1</v>
      </c>
      <c r="G913" s="7" t="s">
        <v>974</v>
      </c>
      <c r="H913" s="9"/>
      <c r="I913" s="7"/>
      <c r="J913" s="10">
        <v>80.73</v>
      </c>
      <c r="K913" s="7" t="s">
        <v>16</v>
      </c>
      <c r="L913" s="7"/>
    </row>
    <row r="914" spans="1:12" x14ac:dyDescent="0.3">
      <c r="C914" s="7" t="s">
        <v>79</v>
      </c>
      <c r="D914" s="7" t="s">
        <v>975</v>
      </c>
      <c r="E914" s="7" t="s">
        <v>79</v>
      </c>
      <c r="F914" s="8">
        <v>1</v>
      </c>
      <c r="G914" s="7" t="s">
        <v>976</v>
      </c>
      <c r="H914" s="9"/>
      <c r="I914" s="7"/>
      <c r="J914" s="10">
        <v>190.98</v>
      </c>
      <c r="K914" s="7" t="s">
        <v>16</v>
      </c>
      <c r="L914" s="7"/>
    </row>
    <row r="916" spans="1:12" x14ac:dyDescent="0.3">
      <c r="G916" s="11" t="s">
        <v>34</v>
      </c>
      <c r="H916" s="12">
        <f>+COUNTIF(K912:K914,"=Pte.")</f>
        <v>3</v>
      </c>
      <c r="I916" s="11" t="s">
        <v>35</v>
      </c>
      <c r="J916" s="13">
        <f>+SUMIF(K912:K914,"=Pte.",J912:J914)</f>
        <v>1444.41</v>
      </c>
    </row>
    <row r="918" spans="1:12" x14ac:dyDescent="0.3">
      <c r="A918" s="5">
        <v>430000465</v>
      </c>
      <c r="B918" s="5" t="s">
        <v>977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spans="1:12" x14ac:dyDescent="0.3">
      <c r="C919" s="7" t="s">
        <v>146</v>
      </c>
      <c r="D919" s="7" t="s">
        <v>978</v>
      </c>
      <c r="E919" s="7" t="s">
        <v>146</v>
      </c>
      <c r="F919" s="8">
        <v>1</v>
      </c>
      <c r="G919" s="7" t="s">
        <v>979</v>
      </c>
      <c r="H919" s="9"/>
      <c r="I919" s="7"/>
      <c r="J919" s="10">
        <v>12710.55</v>
      </c>
      <c r="K919" s="7" t="s">
        <v>16</v>
      </c>
      <c r="L919" s="7"/>
    </row>
    <row r="921" spans="1:12" x14ac:dyDescent="0.3">
      <c r="G921" s="11" t="s">
        <v>34</v>
      </c>
      <c r="H921" s="12">
        <f>+COUNTIF(K919:K919,"=Pte.")</f>
        <v>1</v>
      </c>
      <c r="I921" s="11" t="s">
        <v>35</v>
      </c>
      <c r="J921" s="13">
        <f>+SUMIF(K919:K919,"=Pte.",J919:J919)</f>
        <v>12710.55</v>
      </c>
    </row>
    <row r="923" spans="1:12" x14ac:dyDescent="0.3">
      <c r="A923" s="5">
        <v>430000466</v>
      </c>
      <c r="B923" s="5" t="s">
        <v>980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spans="1:12" x14ac:dyDescent="0.3">
      <c r="C924" s="7" t="s">
        <v>981</v>
      </c>
      <c r="D924" s="7" t="s">
        <v>982</v>
      </c>
      <c r="E924" s="7" t="s">
        <v>981</v>
      </c>
      <c r="F924" s="8">
        <v>1</v>
      </c>
      <c r="G924" s="7" t="s">
        <v>983</v>
      </c>
      <c r="H924" s="9"/>
      <c r="I924" s="7"/>
      <c r="J924" s="10">
        <v>17339.439999999999</v>
      </c>
      <c r="K924" s="7" t="s">
        <v>16</v>
      </c>
      <c r="L924" s="7"/>
    </row>
    <row r="925" spans="1:12" x14ac:dyDescent="0.3">
      <c r="C925" s="7" t="s">
        <v>984</v>
      </c>
      <c r="D925" s="7" t="s">
        <v>985</v>
      </c>
      <c r="E925" s="7" t="s">
        <v>984</v>
      </c>
      <c r="F925" s="8">
        <v>1</v>
      </c>
      <c r="G925" s="7" t="s">
        <v>986</v>
      </c>
      <c r="H925" s="9"/>
      <c r="I925" s="7"/>
      <c r="J925" s="10">
        <v>11688</v>
      </c>
      <c r="K925" s="7" t="s">
        <v>16</v>
      </c>
      <c r="L925" s="7"/>
    </row>
    <row r="927" spans="1:12" x14ac:dyDescent="0.3">
      <c r="G927" s="11" t="s">
        <v>34</v>
      </c>
      <c r="H927" s="12">
        <f>+COUNTIF(K924:K925,"=Pte.")</f>
        <v>2</v>
      </c>
      <c r="I927" s="11" t="s">
        <v>35</v>
      </c>
      <c r="J927" s="13">
        <f>+SUMIF(K924:K925,"=Pte.",J924:J925)</f>
        <v>29027.439999999999</v>
      </c>
    </row>
    <row r="929" spans="1:12" x14ac:dyDescent="0.3">
      <c r="A929" s="5">
        <v>430000467</v>
      </c>
      <c r="B929" s="5" t="s">
        <v>987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spans="1:12" x14ac:dyDescent="0.3">
      <c r="C930" s="7" t="s">
        <v>988</v>
      </c>
      <c r="D930" s="7" t="s">
        <v>989</v>
      </c>
      <c r="E930" s="7" t="s">
        <v>988</v>
      </c>
      <c r="F930" s="8">
        <v>1</v>
      </c>
      <c r="G930" s="7" t="s">
        <v>990</v>
      </c>
      <c r="H930" s="9"/>
      <c r="I930" s="7"/>
      <c r="J930" s="10">
        <v>6167.18</v>
      </c>
      <c r="K930" s="7" t="s">
        <v>16</v>
      </c>
      <c r="L930" s="7"/>
    </row>
    <row r="932" spans="1:12" x14ac:dyDescent="0.3">
      <c r="G932" s="11" t="s">
        <v>34</v>
      </c>
      <c r="H932" s="12">
        <f>+COUNTIF(K930:K930,"=Pte.")</f>
        <v>1</v>
      </c>
      <c r="I932" s="11" t="s">
        <v>35</v>
      </c>
      <c r="J932" s="13">
        <f>+SUMIF(K930:K930,"=Pte.",J930:J930)</f>
        <v>6167.18</v>
      </c>
    </row>
    <row r="934" spans="1:12" x14ac:dyDescent="0.3">
      <c r="A934" s="5">
        <v>430000468</v>
      </c>
      <c r="B934" s="5" t="s">
        <v>991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spans="1:12" x14ac:dyDescent="0.3">
      <c r="C935" s="7" t="s">
        <v>981</v>
      </c>
      <c r="D935" s="7" t="s">
        <v>992</v>
      </c>
      <c r="E935" s="7" t="s">
        <v>981</v>
      </c>
      <c r="F935" s="8">
        <v>1</v>
      </c>
      <c r="G935" s="7" t="s">
        <v>993</v>
      </c>
      <c r="H935" s="9"/>
      <c r="I935" s="7"/>
      <c r="J935" s="10">
        <v>891.08</v>
      </c>
      <c r="K935" s="7" t="s">
        <v>16</v>
      </c>
      <c r="L935" s="7"/>
    </row>
    <row r="936" spans="1:12" x14ac:dyDescent="0.3">
      <c r="C936" s="7" t="s">
        <v>517</v>
      </c>
      <c r="D936" s="7" t="s">
        <v>994</v>
      </c>
      <c r="E936" s="7" t="s">
        <v>517</v>
      </c>
      <c r="F936" s="8">
        <v>1</v>
      </c>
      <c r="G936" s="7" t="s">
        <v>995</v>
      </c>
      <c r="H936" s="9"/>
      <c r="I936" s="7"/>
      <c r="J936" s="10">
        <v>698.98</v>
      </c>
      <c r="K936" s="7" t="s">
        <v>16</v>
      </c>
      <c r="L936" s="7"/>
    </row>
    <row r="937" spans="1:12" x14ac:dyDescent="0.3">
      <c r="C937" s="7" t="s">
        <v>996</v>
      </c>
      <c r="D937" s="7" t="s">
        <v>997</v>
      </c>
      <c r="E937" s="7" t="s">
        <v>996</v>
      </c>
      <c r="F937" s="8">
        <v>1</v>
      </c>
      <c r="G937" s="7" t="s">
        <v>998</v>
      </c>
      <c r="H937" s="9"/>
      <c r="I937" s="7"/>
      <c r="J937" s="10">
        <v>909.93</v>
      </c>
      <c r="K937" s="7" t="s">
        <v>16</v>
      </c>
      <c r="L937" s="7"/>
    </row>
    <row r="938" spans="1:12" x14ac:dyDescent="0.3">
      <c r="C938" s="7" t="s">
        <v>465</v>
      </c>
      <c r="D938" s="7" t="s">
        <v>999</v>
      </c>
      <c r="E938" s="7" t="s">
        <v>465</v>
      </c>
      <c r="F938" s="8">
        <v>1</v>
      </c>
      <c r="G938" s="7" t="s">
        <v>1000</v>
      </c>
      <c r="H938" s="9"/>
      <c r="I938" s="7"/>
      <c r="J938" s="10">
        <v>625.52</v>
      </c>
      <c r="K938" s="7" t="s">
        <v>16</v>
      </c>
      <c r="L938" s="7"/>
    </row>
    <row r="939" spans="1:12" x14ac:dyDescent="0.3">
      <c r="C939" s="7" t="s">
        <v>1001</v>
      </c>
      <c r="D939" s="7" t="s">
        <v>1002</v>
      </c>
      <c r="E939" s="7" t="s">
        <v>1001</v>
      </c>
      <c r="F939" s="8">
        <v>1</v>
      </c>
      <c r="G939" s="7" t="s">
        <v>1003</v>
      </c>
      <c r="H939" s="9"/>
      <c r="I939" s="7"/>
      <c r="J939" s="10">
        <v>400.75</v>
      </c>
      <c r="K939" s="7" t="s">
        <v>16</v>
      </c>
      <c r="L939" s="7"/>
    </row>
    <row r="940" spans="1:12" x14ac:dyDescent="0.3">
      <c r="C940" s="7" t="s">
        <v>1004</v>
      </c>
      <c r="D940" s="7" t="s">
        <v>1005</v>
      </c>
      <c r="E940" s="7" t="s">
        <v>1004</v>
      </c>
      <c r="F940" s="8">
        <v>1</v>
      </c>
      <c r="G940" s="7" t="s">
        <v>1006</v>
      </c>
      <c r="H940" s="9"/>
      <c r="I940" s="7"/>
      <c r="J940" s="10">
        <v>428.92</v>
      </c>
      <c r="K940" s="7" t="s">
        <v>16</v>
      </c>
      <c r="L940" s="7"/>
    </row>
    <row r="941" spans="1:12" x14ac:dyDescent="0.3">
      <c r="C941" s="7" t="s">
        <v>1007</v>
      </c>
      <c r="D941" s="7" t="s">
        <v>1008</v>
      </c>
      <c r="E941" s="7" t="s">
        <v>1007</v>
      </c>
      <c r="F941" s="8">
        <v>1</v>
      </c>
      <c r="G941" s="7" t="s">
        <v>1009</v>
      </c>
      <c r="H941" s="9"/>
      <c r="I941" s="7"/>
      <c r="J941" s="10">
        <v>767.77</v>
      </c>
      <c r="K941" s="7" t="s">
        <v>16</v>
      </c>
      <c r="L941" s="7"/>
    </row>
    <row r="942" spans="1:12" x14ac:dyDescent="0.3">
      <c r="C942" s="7" t="s">
        <v>105</v>
      </c>
      <c r="D942" s="7" t="s">
        <v>1010</v>
      </c>
      <c r="E942" s="7" t="s">
        <v>105</v>
      </c>
      <c r="F942" s="8">
        <v>1</v>
      </c>
      <c r="G942" s="7" t="s">
        <v>1011</v>
      </c>
      <c r="H942" s="9"/>
      <c r="I942" s="7"/>
      <c r="J942" s="10">
        <v>764.5</v>
      </c>
      <c r="K942" s="7" t="s">
        <v>16</v>
      </c>
      <c r="L942" s="7"/>
    </row>
    <row r="943" spans="1:12" x14ac:dyDescent="0.3">
      <c r="C943" s="7" t="s">
        <v>1012</v>
      </c>
      <c r="D943" s="7" t="s">
        <v>1013</v>
      </c>
      <c r="E943" s="7" t="s">
        <v>1012</v>
      </c>
      <c r="F943" s="8">
        <v>1</v>
      </c>
      <c r="G943" s="7" t="s">
        <v>1014</v>
      </c>
      <c r="H943" s="9"/>
      <c r="I943" s="7"/>
      <c r="J943" s="10">
        <v>763.57</v>
      </c>
      <c r="K943" s="7" t="s">
        <v>16</v>
      </c>
      <c r="L943" s="7"/>
    </row>
    <row r="944" spans="1:12" x14ac:dyDescent="0.3">
      <c r="C944" s="7" t="s">
        <v>79</v>
      </c>
      <c r="D944" s="7" t="s">
        <v>1015</v>
      </c>
      <c r="E944" s="7" t="s">
        <v>79</v>
      </c>
      <c r="F944" s="8">
        <v>1</v>
      </c>
      <c r="G944" s="7" t="s">
        <v>1016</v>
      </c>
      <c r="H944" s="9"/>
      <c r="I944" s="7"/>
      <c r="J944" s="10">
        <v>877.9</v>
      </c>
      <c r="K944" s="7" t="s">
        <v>16</v>
      </c>
      <c r="L944" s="7"/>
    </row>
    <row r="946" spans="1:12" x14ac:dyDescent="0.3">
      <c r="G946" s="11" t="s">
        <v>34</v>
      </c>
      <c r="H946" s="12">
        <f>+COUNTIF(K935:K944,"=Pte.")</f>
        <v>10</v>
      </c>
      <c r="I946" s="11" t="s">
        <v>35</v>
      </c>
      <c r="J946" s="13">
        <f>+SUMIF(K935:K944,"=Pte.",J935:J944)</f>
        <v>7128.9199999999992</v>
      </c>
    </row>
    <row r="948" spans="1:12" x14ac:dyDescent="0.3">
      <c r="A948" s="5">
        <v>430000470</v>
      </c>
      <c r="B948" s="5" t="s">
        <v>1017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x14ac:dyDescent="0.3">
      <c r="C949" s="7" t="s">
        <v>771</v>
      </c>
      <c r="D949" s="7" t="s">
        <v>1018</v>
      </c>
      <c r="E949" s="7" t="s">
        <v>771</v>
      </c>
      <c r="F949" s="8">
        <v>1</v>
      </c>
      <c r="G949" s="7" t="s">
        <v>1019</v>
      </c>
      <c r="H949" s="9"/>
      <c r="I949" s="7"/>
      <c r="J949" s="10">
        <v>187.05</v>
      </c>
      <c r="K949" s="7" t="s">
        <v>16</v>
      </c>
      <c r="L949" s="7"/>
    </row>
    <row r="951" spans="1:12" x14ac:dyDescent="0.3">
      <c r="G951" s="11" t="s">
        <v>34</v>
      </c>
      <c r="H951" s="12">
        <f>+COUNTIF(K949:K949,"=Pte.")</f>
        <v>1</v>
      </c>
      <c r="I951" s="11" t="s">
        <v>35</v>
      </c>
      <c r="J951" s="13">
        <f>+SUMIF(K949:K949,"=Pte.",J949:J949)</f>
        <v>187.05</v>
      </c>
    </row>
    <row r="953" spans="1:12" x14ac:dyDescent="0.3">
      <c r="A953" s="5">
        <v>430000472</v>
      </c>
      <c r="B953" s="5" t="s">
        <v>1020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x14ac:dyDescent="0.3">
      <c r="C954" s="7" t="s">
        <v>201</v>
      </c>
      <c r="D954" s="7" t="s">
        <v>1021</v>
      </c>
      <c r="E954" s="7" t="s">
        <v>201</v>
      </c>
      <c r="F954" s="8">
        <v>1</v>
      </c>
      <c r="G954" s="7" t="s">
        <v>1022</v>
      </c>
      <c r="H954" s="9"/>
      <c r="I954" s="7"/>
      <c r="J954" s="10">
        <v>1731.62</v>
      </c>
      <c r="K954" s="7" t="s">
        <v>16</v>
      </c>
      <c r="L954" s="7"/>
    </row>
    <row r="956" spans="1:12" x14ac:dyDescent="0.3">
      <c r="G956" s="11" t="s">
        <v>34</v>
      </c>
      <c r="H956" s="12">
        <f>+COUNTIF(K954:K954,"=Pte.")</f>
        <v>1</v>
      </c>
      <c r="I956" s="11" t="s">
        <v>35</v>
      </c>
      <c r="J956" s="13">
        <f>+SUMIF(K954:K954,"=Pte.",J954:J954)</f>
        <v>1731.62</v>
      </c>
    </row>
    <row r="958" spans="1:12" x14ac:dyDescent="0.3">
      <c r="A958" s="5">
        <v>430000474</v>
      </c>
      <c r="B958" s="5" t="s">
        <v>1023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x14ac:dyDescent="0.3">
      <c r="C959" s="7" t="s">
        <v>182</v>
      </c>
      <c r="D959" s="7" t="s">
        <v>1024</v>
      </c>
      <c r="E959" s="7" t="s">
        <v>182</v>
      </c>
      <c r="F959" s="8">
        <v>1</v>
      </c>
      <c r="G959" s="7" t="s">
        <v>1025</v>
      </c>
      <c r="H959" s="9"/>
      <c r="I959" s="7"/>
      <c r="J959" s="10">
        <v>6782.99</v>
      </c>
      <c r="K959" s="7" t="s">
        <v>16</v>
      </c>
      <c r="L959" s="7"/>
    </row>
    <row r="960" spans="1:12" x14ac:dyDescent="0.3">
      <c r="C960" s="7" t="s">
        <v>1026</v>
      </c>
      <c r="D960" s="7" t="s">
        <v>1027</v>
      </c>
      <c r="E960" s="7" t="s">
        <v>1026</v>
      </c>
      <c r="F960" s="8">
        <v>1</v>
      </c>
      <c r="G960" s="7" t="s">
        <v>1028</v>
      </c>
      <c r="H960" s="9"/>
      <c r="I960" s="7"/>
      <c r="J960" s="10">
        <v>1058.76</v>
      </c>
      <c r="K960" s="7" t="s">
        <v>16</v>
      </c>
      <c r="L960" s="7"/>
    </row>
    <row r="961" spans="1:12" x14ac:dyDescent="0.3">
      <c r="C961" s="7" t="s">
        <v>385</v>
      </c>
      <c r="D961" s="7" t="s">
        <v>1029</v>
      </c>
      <c r="E961" s="7" t="s">
        <v>385</v>
      </c>
      <c r="F961" s="8">
        <v>1</v>
      </c>
      <c r="G961" s="7" t="s">
        <v>1030</v>
      </c>
      <c r="H961" s="9"/>
      <c r="I961" s="7"/>
      <c r="J961" s="10">
        <v>4181.26</v>
      </c>
      <c r="K961" s="7" t="s">
        <v>16</v>
      </c>
      <c r="L961" s="7"/>
    </row>
    <row r="963" spans="1:12" x14ac:dyDescent="0.3">
      <c r="G963" s="11" t="s">
        <v>34</v>
      </c>
      <c r="H963" s="12">
        <f>+COUNTIF(K959:K961,"=Pte.")</f>
        <v>3</v>
      </c>
      <c r="I963" s="11" t="s">
        <v>35</v>
      </c>
      <c r="J963" s="13">
        <f>+SUMIF(K959:K961,"=Pte.",J959:J961)</f>
        <v>12023.01</v>
      </c>
    </row>
    <row r="965" spans="1:12" x14ac:dyDescent="0.3">
      <c r="A965" s="5">
        <v>430000475</v>
      </c>
      <c r="B965" s="5" t="s">
        <v>1031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spans="1:12" x14ac:dyDescent="0.3">
      <c r="C966" s="7" t="s">
        <v>1001</v>
      </c>
      <c r="D966" s="7" t="s">
        <v>1032</v>
      </c>
      <c r="E966" s="7" t="s">
        <v>1001</v>
      </c>
      <c r="F966" s="8">
        <v>1</v>
      </c>
      <c r="G966" s="7" t="s">
        <v>1033</v>
      </c>
      <c r="H966" s="9"/>
      <c r="I966" s="7"/>
      <c r="J966" s="10">
        <v>1202.3900000000001</v>
      </c>
      <c r="K966" s="7" t="s">
        <v>16</v>
      </c>
      <c r="L966" s="7"/>
    </row>
    <row r="968" spans="1:12" x14ac:dyDescent="0.3">
      <c r="G968" s="11" t="s">
        <v>34</v>
      </c>
      <c r="H968" s="12">
        <f>+COUNTIF(K966:K966,"=Pte.")</f>
        <v>1</v>
      </c>
      <c r="I968" s="11" t="s">
        <v>35</v>
      </c>
      <c r="J968" s="13">
        <f>+SUMIF(K966:K966,"=Pte.",J966:J966)</f>
        <v>1202.3900000000001</v>
      </c>
    </row>
    <row r="970" spans="1:12" x14ac:dyDescent="0.3">
      <c r="A970" s="5">
        <v>430000476</v>
      </c>
      <c r="B970" s="5" t="s">
        <v>1034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spans="1:12" x14ac:dyDescent="0.3">
      <c r="C971" s="7" t="s">
        <v>182</v>
      </c>
      <c r="D971" s="7" t="s">
        <v>1035</v>
      </c>
      <c r="E971" s="7" t="s">
        <v>182</v>
      </c>
      <c r="F971" s="8">
        <v>1</v>
      </c>
      <c r="G971" s="7" t="s">
        <v>1036</v>
      </c>
      <c r="H971" s="9"/>
      <c r="I971" s="7"/>
      <c r="J971" s="10">
        <v>675</v>
      </c>
      <c r="K971" s="7" t="s">
        <v>16</v>
      </c>
      <c r="L971" s="7"/>
    </row>
    <row r="972" spans="1:12" x14ac:dyDescent="0.3">
      <c r="C972" s="7" t="s">
        <v>1037</v>
      </c>
      <c r="D972" s="7" t="s">
        <v>1038</v>
      </c>
      <c r="E972" s="7" t="s">
        <v>1037</v>
      </c>
      <c r="F972" s="8">
        <v>1</v>
      </c>
      <c r="G972" s="7" t="s">
        <v>1039</v>
      </c>
      <c r="H972" s="9"/>
      <c r="I972" s="7"/>
      <c r="J972" s="10">
        <v>1234.3499999999999</v>
      </c>
      <c r="K972" s="7" t="s">
        <v>16</v>
      </c>
      <c r="L972" s="7"/>
    </row>
    <row r="973" spans="1:12" x14ac:dyDescent="0.3">
      <c r="C973" s="7" t="s">
        <v>1040</v>
      </c>
      <c r="D973" s="7" t="s">
        <v>1041</v>
      </c>
      <c r="E973" s="7" t="s">
        <v>1040</v>
      </c>
      <c r="F973" s="8">
        <v>1</v>
      </c>
      <c r="G973" s="7" t="s">
        <v>1042</v>
      </c>
      <c r="H973" s="9"/>
      <c r="I973" s="7"/>
      <c r="J973" s="10">
        <v>-67.510000000000005</v>
      </c>
      <c r="K973" s="7" t="s">
        <v>16</v>
      </c>
      <c r="L973" s="7"/>
    </row>
    <row r="974" spans="1:12" x14ac:dyDescent="0.3">
      <c r="C974" s="7" t="s">
        <v>1040</v>
      </c>
      <c r="D974" s="7" t="s">
        <v>1043</v>
      </c>
      <c r="E974" s="7" t="s">
        <v>1040</v>
      </c>
      <c r="F974" s="8">
        <v>1</v>
      </c>
      <c r="G974" s="7" t="s">
        <v>1044</v>
      </c>
      <c r="H974" s="9"/>
      <c r="I974" s="7"/>
      <c r="J974" s="10">
        <v>-39.82</v>
      </c>
      <c r="K974" s="7" t="s">
        <v>16</v>
      </c>
      <c r="L974" s="7"/>
    </row>
    <row r="975" spans="1:12" x14ac:dyDescent="0.3">
      <c r="C975" s="7" t="s">
        <v>1040</v>
      </c>
      <c r="D975" s="7" t="s">
        <v>1045</v>
      </c>
      <c r="E975" s="7" t="s">
        <v>1040</v>
      </c>
      <c r="F975" s="8">
        <v>1</v>
      </c>
      <c r="G975" s="7" t="s">
        <v>1046</v>
      </c>
      <c r="H975" s="9"/>
      <c r="I975" s="7"/>
      <c r="J975" s="10">
        <v>-15</v>
      </c>
      <c r="K975" s="7" t="s">
        <v>16</v>
      </c>
      <c r="L975" s="7"/>
    </row>
    <row r="976" spans="1:12" x14ac:dyDescent="0.3">
      <c r="C976" s="7" t="s">
        <v>1040</v>
      </c>
      <c r="D976" s="7" t="s">
        <v>1047</v>
      </c>
      <c r="E976" s="7" t="s">
        <v>1040</v>
      </c>
      <c r="F976" s="8">
        <v>1</v>
      </c>
      <c r="G976" s="7" t="s">
        <v>1048</v>
      </c>
      <c r="H976" s="9"/>
      <c r="I976" s="7"/>
      <c r="J976" s="10">
        <v>-71.55</v>
      </c>
      <c r="K976" s="7" t="s">
        <v>16</v>
      </c>
      <c r="L976" s="7"/>
    </row>
    <row r="977" spans="1:12" x14ac:dyDescent="0.3">
      <c r="C977" s="7" t="s">
        <v>231</v>
      </c>
      <c r="D977" s="7" t="s">
        <v>1049</v>
      </c>
      <c r="E977" s="7" t="s">
        <v>231</v>
      </c>
      <c r="F977" s="8">
        <v>1</v>
      </c>
      <c r="G977" s="7" t="s">
        <v>1050</v>
      </c>
      <c r="H977" s="9"/>
      <c r="I977" s="7"/>
      <c r="J977" s="10">
        <v>4775.88</v>
      </c>
      <c r="K977" s="7" t="s">
        <v>16</v>
      </c>
      <c r="L977" s="7"/>
    </row>
    <row r="979" spans="1:12" x14ac:dyDescent="0.3">
      <c r="G979" s="11" t="s">
        <v>34</v>
      </c>
      <c r="H979" s="12">
        <f>+COUNTIF(K971:K977,"=Pte.")</f>
        <v>7</v>
      </c>
      <c r="I979" s="11" t="s">
        <v>35</v>
      </c>
      <c r="J979" s="13">
        <f>+SUMIF(K971:K977,"=Pte.",J971:J977)</f>
        <v>6491.35</v>
      </c>
    </row>
    <row r="981" spans="1:12" x14ac:dyDescent="0.3">
      <c r="A981" s="5">
        <v>430000478</v>
      </c>
      <c r="B981" s="5" t="s">
        <v>1051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spans="1:12" x14ac:dyDescent="0.3">
      <c r="C982" s="7" t="s">
        <v>382</v>
      </c>
      <c r="D982" s="7" t="s">
        <v>1052</v>
      </c>
      <c r="E982" s="7" t="s">
        <v>382</v>
      </c>
      <c r="F982" s="8">
        <v>1</v>
      </c>
      <c r="G982" s="7" t="s">
        <v>1053</v>
      </c>
      <c r="H982" s="9"/>
      <c r="I982" s="7"/>
      <c r="J982" s="10">
        <v>10.58</v>
      </c>
      <c r="K982" s="7" t="s">
        <v>16</v>
      </c>
      <c r="L982" s="7"/>
    </row>
    <row r="984" spans="1:12" x14ac:dyDescent="0.3">
      <c r="G984" s="11" t="s">
        <v>34</v>
      </c>
      <c r="H984" s="12">
        <f>+COUNTIF(K982:K982,"=Pte.")</f>
        <v>1</v>
      </c>
      <c r="I984" s="11" t="s">
        <v>35</v>
      </c>
      <c r="J984" s="13">
        <f>+SUMIF(K982:K982,"=Pte.",J982:J982)</f>
        <v>10.58</v>
      </c>
    </row>
    <row r="986" spans="1:12" x14ac:dyDescent="0.3">
      <c r="A986" s="5">
        <v>430000479</v>
      </c>
      <c r="B986" s="5" t="s">
        <v>1054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spans="1:12" x14ac:dyDescent="0.3">
      <c r="C987" s="7" t="s">
        <v>1055</v>
      </c>
      <c r="D987" s="7" t="s">
        <v>1056</v>
      </c>
      <c r="E987" s="7" t="s">
        <v>1055</v>
      </c>
      <c r="F987" s="8">
        <v>1</v>
      </c>
      <c r="G987" s="7" t="s">
        <v>1057</v>
      </c>
      <c r="H987" s="9"/>
      <c r="I987" s="7"/>
      <c r="J987" s="10">
        <v>1468.8</v>
      </c>
      <c r="K987" s="7" t="s">
        <v>16</v>
      </c>
      <c r="L987" s="7"/>
    </row>
    <row r="988" spans="1:12" x14ac:dyDescent="0.3">
      <c r="C988" s="7" t="s">
        <v>163</v>
      </c>
      <c r="D988" s="7" t="s">
        <v>1058</v>
      </c>
      <c r="E988" s="7" t="s">
        <v>163</v>
      </c>
      <c r="F988" s="8">
        <v>1</v>
      </c>
      <c r="G988" s="7" t="s">
        <v>1059</v>
      </c>
      <c r="H988" s="9"/>
      <c r="I988" s="7"/>
      <c r="J988" s="10">
        <v>3703.48</v>
      </c>
      <c r="K988" s="7" t="s">
        <v>16</v>
      </c>
      <c r="L988" s="7"/>
    </row>
    <row r="989" spans="1:12" x14ac:dyDescent="0.3">
      <c r="C989" s="7" t="s">
        <v>559</v>
      </c>
      <c r="D989" s="7" t="s">
        <v>1060</v>
      </c>
      <c r="E989" s="7" t="s">
        <v>559</v>
      </c>
      <c r="F989" s="8">
        <v>1</v>
      </c>
      <c r="G989" s="7" t="s">
        <v>1061</v>
      </c>
      <c r="H989" s="9"/>
      <c r="I989" s="7"/>
      <c r="J989" s="10">
        <v>-300</v>
      </c>
      <c r="K989" s="7" t="s">
        <v>16</v>
      </c>
      <c r="L989" s="7"/>
    </row>
    <row r="990" spans="1:12" x14ac:dyDescent="0.3">
      <c r="C990" s="7" t="s">
        <v>606</v>
      </c>
      <c r="D990" s="7" t="s">
        <v>1062</v>
      </c>
      <c r="E990" s="7" t="s">
        <v>606</v>
      </c>
      <c r="F990" s="8">
        <v>1</v>
      </c>
      <c r="G990" s="7" t="s">
        <v>1063</v>
      </c>
      <c r="H990" s="9"/>
      <c r="I990" s="7"/>
      <c r="J990" s="10">
        <v>1045.92</v>
      </c>
      <c r="K990" s="7" t="s">
        <v>16</v>
      </c>
      <c r="L990" s="7"/>
    </row>
    <row r="991" spans="1:12" x14ac:dyDescent="0.3">
      <c r="C991" s="7" t="s">
        <v>198</v>
      </c>
      <c r="D991" s="7" t="s">
        <v>1064</v>
      </c>
      <c r="E991" s="7" t="s">
        <v>198</v>
      </c>
      <c r="F991" s="8">
        <v>1</v>
      </c>
      <c r="G991" s="7" t="s">
        <v>1065</v>
      </c>
      <c r="H991" s="9"/>
      <c r="I991" s="7"/>
      <c r="J991" s="10">
        <v>3750.92</v>
      </c>
      <c r="K991" s="7" t="s">
        <v>16</v>
      </c>
      <c r="L991" s="7"/>
    </row>
    <row r="993" spans="1:12" x14ac:dyDescent="0.3">
      <c r="G993" s="11" t="s">
        <v>34</v>
      </c>
      <c r="H993" s="12">
        <f>+COUNTIF(K987:K991,"=Pte.")</f>
        <v>5</v>
      </c>
      <c r="I993" s="11" t="s">
        <v>35</v>
      </c>
      <c r="J993" s="13">
        <f>+SUMIF(K987:K991,"=Pte.",J987:J991)</f>
        <v>9669.119999999999</v>
      </c>
    </row>
    <row r="995" spans="1:12" x14ac:dyDescent="0.3">
      <c r="A995" s="5">
        <v>430000483</v>
      </c>
      <c r="B995" s="5" t="s">
        <v>1066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spans="1:12" x14ac:dyDescent="0.3">
      <c r="C996" s="7" t="s">
        <v>1004</v>
      </c>
      <c r="D996" s="7" t="s">
        <v>1067</v>
      </c>
      <c r="E996" s="7" t="s">
        <v>1004</v>
      </c>
      <c r="F996" s="8">
        <v>1</v>
      </c>
      <c r="G996" s="7" t="s">
        <v>1068</v>
      </c>
      <c r="H996" s="9"/>
      <c r="I996" s="7"/>
      <c r="J996" s="10">
        <v>-2.0699999999999998</v>
      </c>
      <c r="K996" s="7" t="s">
        <v>16</v>
      </c>
      <c r="L996" s="7"/>
    </row>
    <row r="997" spans="1:12" x14ac:dyDescent="0.3">
      <c r="C997" s="7" t="s">
        <v>898</v>
      </c>
      <c r="D997" s="7" t="s">
        <v>1069</v>
      </c>
      <c r="E997" s="7" t="s">
        <v>898</v>
      </c>
      <c r="F997" s="8">
        <v>1</v>
      </c>
      <c r="G997" s="7" t="s">
        <v>1070</v>
      </c>
      <c r="H997" s="9"/>
      <c r="I997" s="7"/>
      <c r="J997" s="10">
        <v>744.66</v>
      </c>
      <c r="K997" s="7" t="s">
        <v>16</v>
      </c>
      <c r="L997" s="7"/>
    </row>
    <row r="998" spans="1:12" x14ac:dyDescent="0.3">
      <c r="C998" s="7" t="s">
        <v>530</v>
      </c>
      <c r="D998" s="7" t="s">
        <v>1071</v>
      </c>
      <c r="E998" s="7" t="s">
        <v>530</v>
      </c>
      <c r="F998" s="8">
        <v>1</v>
      </c>
      <c r="G998" s="7" t="s">
        <v>1072</v>
      </c>
      <c r="H998" s="9"/>
      <c r="I998" s="7"/>
      <c r="J998" s="10">
        <v>1571.08</v>
      </c>
      <c r="K998" s="7" t="s">
        <v>16</v>
      </c>
      <c r="L998" s="7"/>
    </row>
    <row r="999" spans="1:12" x14ac:dyDescent="0.3">
      <c r="C999" s="7" t="s">
        <v>565</v>
      </c>
      <c r="D999" s="7" t="s">
        <v>1073</v>
      </c>
      <c r="E999" s="7" t="s">
        <v>565</v>
      </c>
      <c r="F999" s="8">
        <v>1</v>
      </c>
      <c r="G999" s="7" t="s">
        <v>1074</v>
      </c>
      <c r="H999" s="9"/>
      <c r="I999" s="7"/>
      <c r="J999" s="10">
        <v>1545.62</v>
      </c>
      <c r="K999" s="7" t="s">
        <v>16</v>
      </c>
      <c r="L999" s="7"/>
    </row>
    <row r="1000" spans="1:12" x14ac:dyDescent="0.3">
      <c r="C1000" s="7" t="s">
        <v>325</v>
      </c>
      <c r="D1000" s="7" t="s">
        <v>1075</v>
      </c>
      <c r="E1000" s="7" t="s">
        <v>325</v>
      </c>
      <c r="F1000" s="8">
        <v>1</v>
      </c>
      <c r="G1000" s="7" t="s">
        <v>1076</v>
      </c>
      <c r="H1000" s="9"/>
      <c r="I1000" s="7"/>
      <c r="J1000" s="10">
        <v>1687.07</v>
      </c>
      <c r="K1000" s="7" t="s">
        <v>16</v>
      </c>
      <c r="L1000" s="7"/>
    </row>
    <row r="1001" spans="1:12" x14ac:dyDescent="0.3">
      <c r="C1001" s="7" t="s">
        <v>457</v>
      </c>
      <c r="D1001" s="7" t="s">
        <v>1077</v>
      </c>
      <c r="E1001" s="7" t="s">
        <v>457</v>
      </c>
      <c r="F1001" s="8">
        <v>1</v>
      </c>
      <c r="G1001" s="7" t="s">
        <v>1078</v>
      </c>
      <c r="H1001" s="9"/>
      <c r="I1001" s="7"/>
      <c r="J1001" s="10">
        <v>2787.16</v>
      </c>
      <c r="K1001" s="7" t="s">
        <v>16</v>
      </c>
      <c r="L1001" s="7"/>
    </row>
    <row r="1003" spans="1:12" x14ac:dyDescent="0.3">
      <c r="G1003" s="11" t="s">
        <v>34</v>
      </c>
      <c r="H1003" s="12">
        <f>+COUNTIF(K996:K1001,"=Pte.")</f>
        <v>6</v>
      </c>
      <c r="I1003" s="11" t="s">
        <v>35</v>
      </c>
      <c r="J1003" s="13">
        <f>+SUMIF(K996:K1001,"=Pte.",J996:J1001)</f>
        <v>8333.52</v>
      </c>
    </row>
    <row r="1005" spans="1:12" x14ac:dyDescent="0.3">
      <c r="A1005" s="5">
        <v>430000484</v>
      </c>
      <c r="B1005" s="5" t="s">
        <v>1079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</row>
    <row r="1006" spans="1:12" x14ac:dyDescent="0.3">
      <c r="C1006" s="7" t="s">
        <v>1040</v>
      </c>
      <c r="D1006" s="7" t="s">
        <v>1080</v>
      </c>
      <c r="E1006" s="7" t="s">
        <v>1040</v>
      </c>
      <c r="F1006" s="8">
        <v>1</v>
      </c>
      <c r="G1006" s="7" t="s">
        <v>1081</v>
      </c>
      <c r="H1006" s="9"/>
      <c r="I1006" s="7"/>
      <c r="J1006" s="10">
        <v>102.22</v>
      </c>
      <c r="K1006" s="7" t="s">
        <v>16</v>
      </c>
      <c r="L1006" s="7"/>
    </row>
    <row r="1007" spans="1:12" x14ac:dyDescent="0.3">
      <c r="C1007" s="7" t="s">
        <v>1040</v>
      </c>
      <c r="D1007" s="7" t="s">
        <v>1082</v>
      </c>
      <c r="E1007" s="7" t="s">
        <v>1040</v>
      </c>
      <c r="F1007" s="8">
        <v>1</v>
      </c>
      <c r="G1007" s="7" t="s">
        <v>1083</v>
      </c>
      <c r="H1007" s="9"/>
      <c r="I1007" s="7"/>
      <c r="J1007" s="10">
        <v>9.58</v>
      </c>
      <c r="K1007" s="7" t="s">
        <v>16</v>
      </c>
      <c r="L1007" s="7"/>
    </row>
    <row r="1008" spans="1:12" x14ac:dyDescent="0.3">
      <c r="C1008" s="7" t="s">
        <v>1040</v>
      </c>
      <c r="D1008" s="7" t="s">
        <v>1084</v>
      </c>
      <c r="E1008" s="7" t="s">
        <v>1040</v>
      </c>
      <c r="F1008" s="8">
        <v>1</v>
      </c>
      <c r="G1008" s="7" t="s">
        <v>1085</v>
      </c>
      <c r="H1008" s="9"/>
      <c r="I1008" s="7"/>
      <c r="J1008" s="10">
        <v>3.19</v>
      </c>
      <c r="K1008" s="7" t="s">
        <v>16</v>
      </c>
      <c r="L1008" s="7"/>
    </row>
    <row r="1009" spans="3:12" x14ac:dyDescent="0.3">
      <c r="C1009" s="7" t="s">
        <v>1040</v>
      </c>
      <c r="D1009" s="7" t="s">
        <v>1086</v>
      </c>
      <c r="E1009" s="7" t="s">
        <v>1040</v>
      </c>
      <c r="F1009" s="8">
        <v>1</v>
      </c>
      <c r="G1009" s="7" t="s">
        <v>1087</v>
      </c>
      <c r="H1009" s="9"/>
      <c r="I1009" s="7"/>
      <c r="J1009" s="10">
        <v>3.19</v>
      </c>
      <c r="K1009" s="7" t="s">
        <v>16</v>
      </c>
      <c r="L1009" s="7"/>
    </row>
    <row r="1010" spans="3:12" x14ac:dyDescent="0.3">
      <c r="C1010" s="7" t="s">
        <v>1040</v>
      </c>
      <c r="D1010" s="7" t="s">
        <v>1088</v>
      </c>
      <c r="E1010" s="7" t="s">
        <v>1040</v>
      </c>
      <c r="F1010" s="8">
        <v>1</v>
      </c>
      <c r="G1010" s="7" t="s">
        <v>1089</v>
      </c>
      <c r="H1010" s="9"/>
      <c r="I1010" s="7"/>
      <c r="J1010" s="10">
        <v>3.19</v>
      </c>
      <c r="K1010" s="7" t="s">
        <v>16</v>
      </c>
      <c r="L1010" s="7"/>
    </row>
    <row r="1011" spans="3:12" x14ac:dyDescent="0.3">
      <c r="C1011" s="7" t="s">
        <v>1040</v>
      </c>
      <c r="D1011" s="7" t="s">
        <v>1090</v>
      </c>
      <c r="E1011" s="7" t="s">
        <v>1040</v>
      </c>
      <c r="F1011" s="8">
        <v>1</v>
      </c>
      <c r="G1011" s="7" t="s">
        <v>1091</v>
      </c>
      <c r="H1011" s="9"/>
      <c r="I1011" s="7"/>
      <c r="J1011" s="10">
        <v>3.19</v>
      </c>
      <c r="K1011" s="7" t="s">
        <v>16</v>
      </c>
      <c r="L1011" s="7"/>
    </row>
    <row r="1012" spans="3:12" x14ac:dyDescent="0.3">
      <c r="C1012" s="7" t="s">
        <v>1040</v>
      </c>
      <c r="D1012" s="7" t="s">
        <v>1092</v>
      </c>
      <c r="E1012" s="7" t="s">
        <v>1040</v>
      </c>
      <c r="F1012" s="8">
        <v>1</v>
      </c>
      <c r="G1012" s="7" t="s">
        <v>1093</v>
      </c>
      <c r="H1012" s="9"/>
      <c r="I1012" s="7"/>
      <c r="J1012" s="10">
        <v>6.39</v>
      </c>
      <c r="K1012" s="7" t="s">
        <v>16</v>
      </c>
      <c r="L1012" s="7"/>
    </row>
    <row r="1013" spans="3:12" x14ac:dyDescent="0.3">
      <c r="C1013" s="7" t="s">
        <v>1040</v>
      </c>
      <c r="D1013" s="7" t="s">
        <v>1094</v>
      </c>
      <c r="E1013" s="7" t="s">
        <v>1040</v>
      </c>
      <c r="F1013" s="8">
        <v>1</v>
      </c>
      <c r="G1013" s="7" t="s">
        <v>1095</v>
      </c>
      <c r="H1013" s="9"/>
      <c r="I1013" s="7"/>
      <c r="J1013" s="10">
        <v>3.19</v>
      </c>
      <c r="K1013" s="7" t="s">
        <v>16</v>
      </c>
      <c r="L1013" s="7"/>
    </row>
    <row r="1014" spans="3:12" x14ac:dyDescent="0.3">
      <c r="C1014" s="7" t="s">
        <v>1040</v>
      </c>
      <c r="D1014" s="7" t="s">
        <v>1096</v>
      </c>
      <c r="E1014" s="7" t="s">
        <v>1040</v>
      </c>
      <c r="F1014" s="8">
        <v>1</v>
      </c>
      <c r="G1014" s="7" t="s">
        <v>1097</v>
      </c>
      <c r="H1014" s="9"/>
      <c r="I1014" s="7"/>
      <c r="J1014" s="10">
        <v>958.32</v>
      </c>
      <c r="K1014" s="7" t="s">
        <v>16</v>
      </c>
      <c r="L1014" s="7"/>
    </row>
    <row r="1015" spans="3:12" x14ac:dyDescent="0.3">
      <c r="C1015" s="7" t="s">
        <v>153</v>
      </c>
      <c r="D1015" s="7" t="s">
        <v>1098</v>
      </c>
      <c r="E1015" s="7" t="s">
        <v>153</v>
      </c>
      <c r="F1015" s="8">
        <v>1</v>
      </c>
      <c r="G1015" s="7" t="s">
        <v>1099</v>
      </c>
      <c r="H1015" s="9"/>
      <c r="I1015" s="7"/>
      <c r="J1015" s="10">
        <v>76.959999999999994</v>
      </c>
      <c r="K1015" s="7" t="s">
        <v>16</v>
      </c>
      <c r="L1015" s="7"/>
    </row>
    <row r="1016" spans="3:12" x14ac:dyDescent="0.3">
      <c r="C1016" s="7" t="s">
        <v>134</v>
      </c>
      <c r="D1016" s="7" t="s">
        <v>1100</v>
      </c>
      <c r="E1016" s="7" t="s">
        <v>134</v>
      </c>
      <c r="F1016" s="8">
        <v>1</v>
      </c>
      <c r="G1016" s="7" t="s">
        <v>1101</v>
      </c>
      <c r="H1016" s="9"/>
      <c r="I1016" s="7"/>
      <c r="J1016" s="10">
        <v>6.78</v>
      </c>
      <c r="K1016" s="7" t="s">
        <v>16</v>
      </c>
      <c r="L1016" s="7"/>
    </row>
    <row r="1017" spans="3:12" x14ac:dyDescent="0.3">
      <c r="C1017" s="7" t="s">
        <v>385</v>
      </c>
      <c r="D1017" s="7" t="s">
        <v>1102</v>
      </c>
      <c r="E1017" s="7" t="s">
        <v>385</v>
      </c>
      <c r="F1017" s="8">
        <v>1</v>
      </c>
      <c r="G1017" s="7" t="s">
        <v>1103</v>
      </c>
      <c r="H1017" s="9"/>
      <c r="I1017" s="7"/>
      <c r="J1017" s="10">
        <v>231.11</v>
      </c>
      <c r="K1017" s="7" t="s">
        <v>16</v>
      </c>
      <c r="L1017" s="7"/>
    </row>
    <row r="1018" spans="3:12" x14ac:dyDescent="0.3">
      <c r="C1018" s="7" t="s">
        <v>385</v>
      </c>
      <c r="D1018" s="7" t="s">
        <v>1104</v>
      </c>
      <c r="E1018" s="7" t="s">
        <v>385</v>
      </c>
      <c r="F1018" s="8">
        <v>1</v>
      </c>
      <c r="G1018" s="7" t="s">
        <v>1105</v>
      </c>
      <c r="H1018" s="9"/>
      <c r="I1018" s="7"/>
      <c r="J1018" s="10">
        <v>32.549999999999997</v>
      </c>
      <c r="K1018" s="7" t="s">
        <v>16</v>
      </c>
      <c r="L1018" s="7"/>
    </row>
    <row r="1019" spans="3:12" x14ac:dyDescent="0.3">
      <c r="C1019" s="7" t="s">
        <v>45</v>
      </c>
      <c r="D1019" s="7" t="s">
        <v>1106</v>
      </c>
      <c r="E1019" s="7" t="s">
        <v>45</v>
      </c>
      <c r="F1019" s="8">
        <v>1</v>
      </c>
      <c r="G1019" s="7" t="s">
        <v>1107</v>
      </c>
      <c r="H1019" s="9"/>
      <c r="I1019" s="7"/>
      <c r="J1019" s="10">
        <v>20.62</v>
      </c>
      <c r="K1019" s="7" t="s">
        <v>16</v>
      </c>
      <c r="L1019" s="7"/>
    </row>
    <row r="1020" spans="3:12" x14ac:dyDescent="0.3">
      <c r="C1020" s="7" t="s">
        <v>45</v>
      </c>
      <c r="D1020" s="7" t="s">
        <v>1108</v>
      </c>
      <c r="E1020" s="7" t="s">
        <v>45</v>
      </c>
      <c r="F1020" s="8">
        <v>1</v>
      </c>
      <c r="G1020" s="7" t="s">
        <v>1109</v>
      </c>
      <c r="H1020" s="9"/>
      <c r="I1020" s="7"/>
      <c r="J1020" s="10">
        <v>1.69</v>
      </c>
      <c r="K1020" s="7" t="s">
        <v>16</v>
      </c>
      <c r="L1020" s="7"/>
    </row>
    <row r="1021" spans="3:12" x14ac:dyDescent="0.3">
      <c r="C1021" s="7" t="s">
        <v>45</v>
      </c>
      <c r="D1021" s="7" t="s">
        <v>1110</v>
      </c>
      <c r="E1021" s="7" t="s">
        <v>45</v>
      </c>
      <c r="F1021" s="8">
        <v>1</v>
      </c>
      <c r="G1021" s="7" t="s">
        <v>1111</v>
      </c>
      <c r="H1021" s="9"/>
      <c r="I1021" s="7"/>
      <c r="J1021" s="10">
        <v>33.35</v>
      </c>
      <c r="K1021" s="7" t="s">
        <v>16</v>
      </c>
      <c r="L1021" s="7"/>
    </row>
    <row r="1022" spans="3:12" x14ac:dyDescent="0.3">
      <c r="C1022" s="7" t="s">
        <v>546</v>
      </c>
      <c r="D1022" s="7" t="s">
        <v>1112</v>
      </c>
      <c r="E1022" s="7" t="s">
        <v>546</v>
      </c>
      <c r="F1022" s="8">
        <v>1</v>
      </c>
      <c r="G1022" s="7" t="s">
        <v>1113</v>
      </c>
      <c r="H1022" s="9"/>
      <c r="I1022" s="7"/>
      <c r="J1022" s="10">
        <v>0.82</v>
      </c>
      <c r="K1022" s="7" t="s">
        <v>16</v>
      </c>
      <c r="L1022" s="7"/>
    </row>
    <row r="1023" spans="3:12" x14ac:dyDescent="0.3">
      <c r="C1023" s="7" t="s">
        <v>546</v>
      </c>
      <c r="D1023" s="7" t="s">
        <v>1114</v>
      </c>
      <c r="E1023" s="7" t="s">
        <v>546</v>
      </c>
      <c r="F1023" s="8">
        <v>1</v>
      </c>
      <c r="G1023" s="7" t="s">
        <v>1115</v>
      </c>
      <c r="H1023" s="9"/>
      <c r="I1023" s="7"/>
      <c r="J1023" s="10">
        <v>44.43</v>
      </c>
      <c r="K1023" s="7" t="s">
        <v>16</v>
      </c>
      <c r="L1023" s="7"/>
    </row>
    <row r="1024" spans="3:12" x14ac:dyDescent="0.3">
      <c r="C1024" s="7" t="s">
        <v>546</v>
      </c>
      <c r="D1024" s="7" t="s">
        <v>1116</v>
      </c>
      <c r="E1024" s="7" t="s">
        <v>546</v>
      </c>
      <c r="F1024" s="8">
        <v>1</v>
      </c>
      <c r="G1024" s="7" t="s">
        <v>1117</v>
      </c>
      <c r="H1024" s="9"/>
      <c r="I1024" s="7"/>
      <c r="J1024" s="10">
        <v>3.39</v>
      </c>
      <c r="K1024" s="7" t="s">
        <v>16</v>
      </c>
      <c r="L1024" s="7"/>
    </row>
    <row r="1025" spans="3:12" x14ac:dyDescent="0.3">
      <c r="C1025" s="7" t="s">
        <v>526</v>
      </c>
      <c r="D1025" s="7" t="s">
        <v>1118</v>
      </c>
      <c r="E1025" s="7" t="s">
        <v>526</v>
      </c>
      <c r="F1025" s="8">
        <v>1</v>
      </c>
      <c r="G1025" s="7" t="s">
        <v>1119</v>
      </c>
      <c r="H1025" s="9"/>
      <c r="I1025" s="7"/>
      <c r="J1025" s="10">
        <v>-6.51</v>
      </c>
      <c r="K1025" s="7" t="s">
        <v>16</v>
      </c>
      <c r="L1025" s="7"/>
    </row>
    <row r="1026" spans="3:12" x14ac:dyDescent="0.3">
      <c r="C1026" s="7" t="s">
        <v>49</v>
      </c>
      <c r="D1026" s="7" t="s">
        <v>1120</v>
      </c>
      <c r="E1026" s="7" t="s">
        <v>49</v>
      </c>
      <c r="F1026" s="8">
        <v>1</v>
      </c>
      <c r="G1026" s="7" t="s">
        <v>1121</v>
      </c>
      <c r="H1026" s="9"/>
      <c r="I1026" s="7"/>
      <c r="J1026" s="10">
        <v>67.37</v>
      </c>
      <c r="K1026" s="7" t="s">
        <v>16</v>
      </c>
      <c r="L1026" s="7"/>
    </row>
    <row r="1027" spans="3:12" x14ac:dyDescent="0.3">
      <c r="C1027" s="7" t="s">
        <v>49</v>
      </c>
      <c r="D1027" s="7" t="s">
        <v>1122</v>
      </c>
      <c r="E1027" s="7" t="s">
        <v>49</v>
      </c>
      <c r="F1027" s="8">
        <v>1</v>
      </c>
      <c r="G1027" s="7" t="s">
        <v>1123</v>
      </c>
      <c r="H1027" s="9"/>
      <c r="I1027" s="7"/>
      <c r="J1027" s="10">
        <v>3.39</v>
      </c>
      <c r="K1027" s="7" t="s">
        <v>16</v>
      </c>
      <c r="L1027" s="7"/>
    </row>
    <row r="1028" spans="3:12" x14ac:dyDescent="0.3">
      <c r="C1028" s="7" t="s">
        <v>49</v>
      </c>
      <c r="D1028" s="7" t="s">
        <v>1124</v>
      </c>
      <c r="E1028" s="7" t="s">
        <v>49</v>
      </c>
      <c r="F1028" s="8">
        <v>1</v>
      </c>
      <c r="G1028" s="7" t="s">
        <v>1125</v>
      </c>
      <c r="H1028" s="9"/>
      <c r="I1028" s="7"/>
      <c r="J1028" s="10">
        <v>11.95</v>
      </c>
      <c r="K1028" s="7" t="s">
        <v>16</v>
      </c>
      <c r="L1028" s="7"/>
    </row>
    <row r="1029" spans="3:12" x14ac:dyDescent="0.3">
      <c r="C1029" s="7" t="s">
        <v>377</v>
      </c>
      <c r="D1029" s="7" t="s">
        <v>1126</v>
      </c>
      <c r="E1029" s="7" t="s">
        <v>377</v>
      </c>
      <c r="F1029" s="8">
        <v>1</v>
      </c>
      <c r="G1029" s="7" t="s">
        <v>1127</v>
      </c>
      <c r="H1029" s="9"/>
      <c r="I1029" s="7"/>
      <c r="J1029" s="10">
        <v>16.7</v>
      </c>
      <c r="K1029" s="7" t="s">
        <v>16</v>
      </c>
      <c r="L1029" s="7"/>
    </row>
    <row r="1030" spans="3:12" x14ac:dyDescent="0.3">
      <c r="C1030" s="7" t="s">
        <v>201</v>
      </c>
      <c r="D1030" s="7" t="s">
        <v>1128</v>
      </c>
      <c r="E1030" s="7" t="s">
        <v>201</v>
      </c>
      <c r="F1030" s="8">
        <v>1</v>
      </c>
      <c r="G1030" s="7" t="s">
        <v>1129</v>
      </c>
      <c r="H1030" s="9"/>
      <c r="I1030" s="7"/>
      <c r="J1030" s="10">
        <v>55.66</v>
      </c>
      <c r="K1030" s="7" t="s">
        <v>16</v>
      </c>
      <c r="L1030" s="7"/>
    </row>
    <row r="1031" spans="3:12" x14ac:dyDescent="0.3">
      <c r="C1031" s="7" t="s">
        <v>201</v>
      </c>
      <c r="D1031" s="7" t="s">
        <v>1130</v>
      </c>
      <c r="E1031" s="7" t="s">
        <v>201</v>
      </c>
      <c r="F1031" s="8">
        <v>1</v>
      </c>
      <c r="G1031" s="7" t="s">
        <v>1131</v>
      </c>
      <c r="H1031" s="9"/>
      <c r="I1031" s="7"/>
      <c r="J1031" s="10">
        <v>40.99</v>
      </c>
      <c r="K1031" s="7" t="s">
        <v>16</v>
      </c>
      <c r="L1031" s="7"/>
    </row>
    <row r="1032" spans="3:12" x14ac:dyDescent="0.3">
      <c r="C1032" s="7" t="s">
        <v>156</v>
      </c>
      <c r="D1032" s="7" t="s">
        <v>1132</v>
      </c>
      <c r="E1032" s="7" t="s">
        <v>156</v>
      </c>
      <c r="F1032" s="8">
        <v>1</v>
      </c>
      <c r="G1032" s="7" t="s">
        <v>1133</v>
      </c>
      <c r="H1032" s="9"/>
      <c r="I1032" s="7"/>
      <c r="J1032" s="10">
        <v>172.79</v>
      </c>
      <c r="K1032" s="7" t="s">
        <v>16</v>
      </c>
      <c r="L1032" s="7"/>
    </row>
    <row r="1033" spans="3:12" x14ac:dyDescent="0.3">
      <c r="C1033" s="7" t="s">
        <v>156</v>
      </c>
      <c r="D1033" s="7" t="s">
        <v>1134</v>
      </c>
      <c r="E1033" s="7" t="s">
        <v>156</v>
      </c>
      <c r="F1033" s="8">
        <v>1</v>
      </c>
      <c r="G1033" s="7" t="s">
        <v>1135</v>
      </c>
      <c r="H1033" s="9"/>
      <c r="I1033" s="7"/>
      <c r="J1033" s="10">
        <v>23.72</v>
      </c>
      <c r="K1033" s="7" t="s">
        <v>16</v>
      </c>
      <c r="L1033" s="7"/>
    </row>
    <row r="1034" spans="3:12" x14ac:dyDescent="0.3">
      <c r="C1034" s="7" t="s">
        <v>208</v>
      </c>
      <c r="D1034" s="7" t="s">
        <v>1136</v>
      </c>
      <c r="E1034" s="7" t="s">
        <v>208</v>
      </c>
      <c r="F1034" s="8">
        <v>1</v>
      </c>
      <c r="G1034" s="7" t="s">
        <v>1137</v>
      </c>
      <c r="H1034" s="9"/>
      <c r="I1034" s="7"/>
      <c r="J1034" s="10">
        <v>306.37</v>
      </c>
      <c r="K1034" s="7" t="s">
        <v>16</v>
      </c>
      <c r="L1034" s="7"/>
    </row>
    <row r="1035" spans="3:12" x14ac:dyDescent="0.3">
      <c r="C1035" s="7" t="s">
        <v>85</v>
      </c>
      <c r="D1035" s="7" t="s">
        <v>1138</v>
      </c>
      <c r="E1035" s="7" t="s">
        <v>85</v>
      </c>
      <c r="F1035" s="8">
        <v>1</v>
      </c>
      <c r="G1035" s="7" t="s">
        <v>1139</v>
      </c>
      <c r="H1035" s="9"/>
      <c r="I1035" s="7"/>
      <c r="J1035" s="10">
        <v>1106.42</v>
      </c>
      <c r="K1035" s="7" t="s">
        <v>16</v>
      </c>
      <c r="L1035" s="7"/>
    </row>
    <row r="1036" spans="3:12" x14ac:dyDescent="0.3">
      <c r="C1036" s="7" t="s">
        <v>142</v>
      </c>
      <c r="D1036" s="7" t="s">
        <v>1140</v>
      </c>
      <c r="E1036" s="7" t="s">
        <v>142</v>
      </c>
      <c r="F1036" s="8">
        <v>1</v>
      </c>
      <c r="G1036" s="7" t="s">
        <v>1141</v>
      </c>
      <c r="H1036" s="9"/>
      <c r="I1036" s="7"/>
      <c r="J1036" s="10">
        <v>2.42</v>
      </c>
      <c r="K1036" s="7" t="s">
        <v>16</v>
      </c>
      <c r="L1036" s="7"/>
    </row>
    <row r="1037" spans="3:12" x14ac:dyDescent="0.3">
      <c r="C1037" s="7" t="s">
        <v>142</v>
      </c>
      <c r="D1037" s="7" t="s">
        <v>1142</v>
      </c>
      <c r="E1037" s="7" t="s">
        <v>142</v>
      </c>
      <c r="F1037" s="8">
        <v>1</v>
      </c>
      <c r="G1037" s="7" t="s">
        <v>1143</v>
      </c>
      <c r="H1037" s="9"/>
      <c r="I1037" s="7"/>
      <c r="J1037" s="10">
        <v>6.78</v>
      </c>
      <c r="K1037" s="7" t="s">
        <v>16</v>
      </c>
      <c r="L1037" s="7"/>
    </row>
    <row r="1038" spans="3:12" x14ac:dyDescent="0.3">
      <c r="C1038" s="7" t="s">
        <v>642</v>
      </c>
      <c r="D1038" s="7" t="s">
        <v>1144</v>
      </c>
      <c r="E1038" s="7" t="s">
        <v>642</v>
      </c>
      <c r="F1038" s="8">
        <v>1</v>
      </c>
      <c r="G1038" s="7" t="s">
        <v>1145</v>
      </c>
      <c r="H1038" s="9"/>
      <c r="I1038" s="7"/>
      <c r="J1038" s="10">
        <v>135.52000000000001</v>
      </c>
      <c r="K1038" s="7" t="s">
        <v>16</v>
      </c>
      <c r="L1038" s="7"/>
    </row>
    <row r="1039" spans="3:12" x14ac:dyDescent="0.3">
      <c r="C1039" s="7" t="s">
        <v>642</v>
      </c>
      <c r="D1039" s="7" t="s">
        <v>1146</v>
      </c>
      <c r="E1039" s="7" t="s">
        <v>642</v>
      </c>
      <c r="F1039" s="8">
        <v>1</v>
      </c>
      <c r="G1039" s="7" t="s">
        <v>1147</v>
      </c>
      <c r="H1039" s="9"/>
      <c r="I1039" s="7"/>
      <c r="J1039" s="10">
        <v>296.45</v>
      </c>
      <c r="K1039" s="7" t="s">
        <v>16</v>
      </c>
      <c r="L1039" s="7"/>
    </row>
    <row r="1040" spans="3:12" x14ac:dyDescent="0.3">
      <c r="C1040" s="7" t="s">
        <v>642</v>
      </c>
      <c r="D1040" s="7" t="s">
        <v>1148</v>
      </c>
      <c r="E1040" s="7" t="s">
        <v>642</v>
      </c>
      <c r="F1040" s="8">
        <v>1</v>
      </c>
      <c r="G1040" s="7" t="s">
        <v>1149</v>
      </c>
      <c r="H1040" s="9"/>
      <c r="I1040" s="7"/>
      <c r="J1040" s="10">
        <v>335.41</v>
      </c>
      <c r="K1040" s="7" t="s">
        <v>16</v>
      </c>
      <c r="L1040" s="7"/>
    </row>
    <row r="1041" spans="1:12" x14ac:dyDescent="0.3">
      <c r="C1041" s="7" t="s">
        <v>642</v>
      </c>
      <c r="D1041" s="7" t="s">
        <v>1150</v>
      </c>
      <c r="E1041" s="7" t="s">
        <v>642</v>
      </c>
      <c r="F1041" s="8">
        <v>1</v>
      </c>
      <c r="G1041" s="7" t="s">
        <v>1151</v>
      </c>
      <c r="H1041" s="9"/>
      <c r="I1041" s="7"/>
      <c r="J1041" s="10">
        <v>5.81</v>
      </c>
      <c r="K1041" s="7" t="s">
        <v>16</v>
      </c>
      <c r="L1041" s="7"/>
    </row>
    <row r="1042" spans="1:12" x14ac:dyDescent="0.3">
      <c r="C1042" s="7" t="s">
        <v>642</v>
      </c>
      <c r="D1042" s="7" t="s">
        <v>1152</v>
      </c>
      <c r="E1042" s="7" t="s">
        <v>642</v>
      </c>
      <c r="F1042" s="8">
        <v>1</v>
      </c>
      <c r="G1042" s="7" t="s">
        <v>1153</v>
      </c>
      <c r="H1042" s="9"/>
      <c r="I1042" s="7"/>
      <c r="J1042" s="10">
        <v>30.25</v>
      </c>
      <c r="K1042" s="7" t="s">
        <v>16</v>
      </c>
      <c r="L1042" s="7"/>
    </row>
    <row r="1043" spans="1:12" x14ac:dyDescent="0.3">
      <c r="C1043" s="7" t="s">
        <v>457</v>
      </c>
      <c r="D1043" s="7" t="s">
        <v>1154</v>
      </c>
      <c r="E1043" s="7" t="s">
        <v>457</v>
      </c>
      <c r="F1043" s="8">
        <v>1</v>
      </c>
      <c r="G1043" s="7" t="s">
        <v>1155</v>
      </c>
      <c r="H1043" s="9"/>
      <c r="I1043" s="7"/>
      <c r="J1043" s="10">
        <v>59</v>
      </c>
      <c r="K1043" s="7" t="s">
        <v>16</v>
      </c>
      <c r="L1043" s="7"/>
    </row>
    <row r="1044" spans="1:12" x14ac:dyDescent="0.3">
      <c r="C1044" s="7" t="s">
        <v>457</v>
      </c>
      <c r="D1044" s="7" t="s">
        <v>1156</v>
      </c>
      <c r="E1044" s="7" t="s">
        <v>457</v>
      </c>
      <c r="F1044" s="8">
        <v>1</v>
      </c>
      <c r="G1044" s="7" t="s">
        <v>1157</v>
      </c>
      <c r="H1044" s="9"/>
      <c r="I1044" s="7"/>
      <c r="J1044" s="10">
        <v>63.31</v>
      </c>
      <c r="K1044" s="7" t="s">
        <v>16</v>
      </c>
      <c r="L1044" s="7"/>
    </row>
    <row r="1045" spans="1:12" x14ac:dyDescent="0.3">
      <c r="C1045" s="7" t="s">
        <v>231</v>
      </c>
      <c r="D1045" s="7" t="s">
        <v>1158</v>
      </c>
      <c r="E1045" s="7" t="s">
        <v>231</v>
      </c>
      <c r="F1045" s="8">
        <v>1</v>
      </c>
      <c r="G1045" s="7" t="s">
        <v>1159</v>
      </c>
      <c r="H1045" s="9"/>
      <c r="I1045" s="7"/>
      <c r="J1045" s="10">
        <v>100.04</v>
      </c>
      <c r="K1045" s="7" t="s">
        <v>16</v>
      </c>
      <c r="L1045" s="7"/>
    </row>
    <row r="1046" spans="1:12" x14ac:dyDescent="0.3">
      <c r="C1046" s="7" t="s">
        <v>231</v>
      </c>
      <c r="D1046" s="7" t="s">
        <v>1160</v>
      </c>
      <c r="E1046" s="7" t="s">
        <v>231</v>
      </c>
      <c r="F1046" s="8">
        <v>1</v>
      </c>
      <c r="G1046" s="7" t="s">
        <v>1161</v>
      </c>
      <c r="H1046" s="9"/>
      <c r="I1046" s="7"/>
      <c r="J1046" s="10">
        <v>227.04</v>
      </c>
      <c r="K1046" s="7" t="s">
        <v>16</v>
      </c>
      <c r="L1046" s="7"/>
    </row>
    <row r="1047" spans="1:12" x14ac:dyDescent="0.3">
      <c r="C1047" s="7" t="s">
        <v>79</v>
      </c>
      <c r="D1047" s="7" t="s">
        <v>1162</v>
      </c>
      <c r="E1047" s="7" t="s">
        <v>79</v>
      </c>
      <c r="F1047" s="8">
        <v>1</v>
      </c>
      <c r="G1047" s="7" t="s">
        <v>1163</v>
      </c>
      <c r="H1047" s="9"/>
      <c r="I1047" s="7"/>
      <c r="J1047" s="10">
        <v>11.71</v>
      </c>
      <c r="K1047" s="7" t="s">
        <v>16</v>
      </c>
      <c r="L1047" s="7"/>
    </row>
    <row r="1048" spans="1:12" x14ac:dyDescent="0.3">
      <c r="C1048" s="7" t="s">
        <v>79</v>
      </c>
      <c r="D1048" s="7" t="s">
        <v>1164</v>
      </c>
      <c r="E1048" s="7" t="s">
        <v>79</v>
      </c>
      <c r="F1048" s="8">
        <v>1</v>
      </c>
      <c r="G1048" s="7" t="s">
        <v>1165</v>
      </c>
      <c r="H1048" s="9"/>
      <c r="I1048" s="7"/>
      <c r="J1048" s="10">
        <v>333.81</v>
      </c>
      <c r="K1048" s="7" t="s">
        <v>16</v>
      </c>
      <c r="L1048" s="7"/>
    </row>
    <row r="1049" spans="1:12" x14ac:dyDescent="0.3">
      <c r="C1049" s="7" t="s">
        <v>146</v>
      </c>
      <c r="D1049" s="7" t="s">
        <v>1166</v>
      </c>
      <c r="E1049" s="7" t="s">
        <v>146</v>
      </c>
      <c r="F1049" s="8">
        <v>1</v>
      </c>
      <c r="G1049" s="7" t="s">
        <v>1167</v>
      </c>
      <c r="H1049" s="9"/>
      <c r="I1049" s="7"/>
      <c r="J1049" s="10">
        <v>1657.8</v>
      </c>
      <c r="K1049" s="7" t="s">
        <v>16</v>
      </c>
      <c r="L1049" s="7"/>
    </row>
    <row r="1050" spans="1:12" x14ac:dyDescent="0.3">
      <c r="C1050" s="7" t="s">
        <v>146</v>
      </c>
      <c r="D1050" s="7" t="s">
        <v>1168</v>
      </c>
      <c r="E1050" s="7" t="s">
        <v>146</v>
      </c>
      <c r="F1050" s="8">
        <v>1</v>
      </c>
      <c r="G1050" s="7" t="s">
        <v>1169</v>
      </c>
      <c r="H1050" s="9"/>
      <c r="I1050" s="7"/>
      <c r="J1050" s="10">
        <v>159.72</v>
      </c>
      <c r="K1050" s="7" t="s">
        <v>16</v>
      </c>
      <c r="L1050" s="7"/>
    </row>
    <row r="1051" spans="1:12" x14ac:dyDescent="0.3">
      <c r="C1051" s="7" t="s">
        <v>146</v>
      </c>
      <c r="D1051" s="7" t="s">
        <v>1170</v>
      </c>
      <c r="E1051" s="7" t="s">
        <v>146</v>
      </c>
      <c r="F1051" s="8">
        <v>1</v>
      </c>
      <c r="G1051" s="7" t="s">
        <v>1171</v>
      </c>
      <c r="H1051" s="9"/>
      <c r="I1051" s="7"/>
      <c r="J1051" s="10">
        <v>15.97</v>
      </c>
      <c r="K1051" s="7" t="s">
        <v>16</v>
      </c>
      <c r="L1051" s="7"/>
    </row>
    <row r="1053" spans="1:12" x14ac:dyDescent="0.3">
      <c r="G1053" s="11" t="s">
        <v>34</v>
      </c>
      <c r="H1053" s="12">
        <f>+COUNTIF(K1006:K1051,"=Pte.")</f>
        <v>46</v>
      </c>
      <c r="I1053" s="11" t="s">
        <v>35</v>
      </c>
      <c r="J1053" s="13">
        <f>+SUMIF(K1006:K1051,"=Pte.",J1006:J1051)</f>
        <v>6784.050000000002</v>
      </c>
    </row>
    <row r="1055" spans="1:12" x14ac:dyDescent="0.3">
      <c r="A1055" s="5">
        <v>430000488</v>
      </c>
      <c r="B1055" s="5" t="s">
        <v>1172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</row>
    <row r="1056" spans="1:12" x14ac:dyDescent="0.3">
      <c r="C1056" s="7" t="s">
        <v>984</v>
      </c>
      <c r="D1056" s="7" t="s">
        <v>1173</v>
      </c>
      <c r="E1056" s="7" t="s">
        <v>984</v>
      </c>
      <c r="F1056" s="8">
        <v>1</v>
      </c>
      <c r="G1056" s="7" t="s">
        <v>1174</v>
      </c>
      <c r="H1056" s="9"/>
      <c r="I1056" s="7"/>
      <c r="J1056" s="10">
        <v>1012.4</v>
      </c>
      <c r="K1056" s="7" t="s">
        <v>16</v>
      </c>
      <c r="L1056" s="7"/>
    </row>
    <row r="1057" spans="1:12" x14ac:dyDescent="0.3">
      <c r="C1057" s="7" t="s">
        <v>241</v>
      </c>
      <c r="D1057" s="7" t="s">
        <v>1175</v>
      </c>
      <c r="E1057" s="7" t="s">
        <v>241</v>
      </c>
      <c r="F1057" s="8">
        <v>1</v>
      </c>
      <c r="G1057" s="7" t="s">
        <v>1176</v>
      </c>
      <c r="H1057" s="9"/>
      <c r="I1057" s="7"/>
      <c r="J1057" s="10">
        <v>251.52</v>
      </c>
      <c r="K1057" s="7" t="s">
        <v>16</v>
      </c>
      <c r="L1057" s="7"/>
    </row>
    <row r="1059" spans="1:12" x14ac:dyDescent="0.3">
      <c r="G1059" s="11" t="s">
        <v>34</v>
      </c>
      <c r="H1059" s="12">
        <f>+COUNTIF(K1056:K1057,"=Pte.")</f>
        <v>2</v>
      </c>
      <c r="I1059" s="11" t="s">
        <v>35</v>
      </c>
      <c r="J1059" s="13">
        <f>+SUMIF(K1056:K1057,"=Pte.",J1056:J1057)</f>
        <v>1263.92</v>
      </c>
    </row>
    <row r="1061" spans="1:12" x14ac:dyDescent="0.3">
      <c r="A1061" s="5">
        <v>430000493</v>
      </c>
      <c r="B1061" s="5" t="s">
        <v>1177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</row>
    <row r="1062" spans="1:12" x14ac:dyDescent="0.3">
      <c r="C1062" s="7" t="s">
        <v>37</v>
      </c>
      <c r="D1062" s="7" t="s">
        <v>1178</v>
      </c>
      <c r="E1062" s="7" t="s">
        <v>37</v>
      </c>
      <c r="F1062" s="8">
        <v>1</v>
      </c>
      <c r="G1062" s="7" t="s">
        <v>1179</v>
      </c>
      <c r="H1062" s="9"/>
      <c r="I1062" s="7"/>
      <c r="J1062" s="10">
        <v>2547.36</v>
      </c>
      <c r="K1062" s="7" t="s">
        <v>16</v>
      </c>
      <c r="L1062" s="7"/>
    </row>
    <row r="1063" spans="1:12" x14ac:dyDescent="0.3">
      <c r="C1063" s="7" t="s">
        <v>282</v>
      </c>
      <c r="D1063" s="7" t="s">
        <v>1180</v>
      </c>
      <c r="E1063" s="7" t="s">
        <v>282</v>
      </c>
      <c r="F1063" s="8">
        <v>1</v>
      </c>
      <c r="G1063" s="7" t="s">
        <v>1181</v>
      </c>
      <c r="H1063" s="9"/>
      <c r="I1063" s="7"/>
      <c r="J1063" s="10">
        <v>-16.010000000000002</v>
      </c>
      <c r="K1063" s="7" t="s">
        <v>16</v>
      </c>
      <c r="L1063" s="7"/>
    </row>
    <row r="1065" spans="1:12" x14ac:dyDescent="0.3">
      <c r="G1065" s="11" t="s">
        <v>34</v>
      </c>
      <c r="H1065" s="12">
        <f>+COUNTIF(K1062:K1063,"=Pte.")</f>
        <v>2</v>
      </c>
      <c r="I1065" s="11" t="s">
        <v>35</v>
      </c>
      <c r="J1065" s="13">
        <f>+SUMIF(K1062:K1063,"=Pte.",J1062:J1063)</f>
        <v>2531.35</v>
      </c>
    </row>
    <row r="1067" spans="1:12" x14ac:dyDescent="0.3">
      <c r="A1067" s="5">
        <v>430000495</v>
      </c>
      <c r="B1067" s="5" t="s">
        <v>1182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</row>
    <row r="1068" spans="1:12" x14ac:dyDescent="0.3">
      <c r="C1068" s="7" t="s">
        <v>153</v>
      </c>
      <c r="D1068" s="7" t="s">
        <v>1183</v>
      </c>
      <c r="E1068" s="7" t="s">
        <v>153</v>
      </c>
      <c r="F1068" s="8">
        <v>1</v>
      </c>
      <c r="G1068" s="7" t="s">
        <v>1184</v>
      </c>
      <c r="H1068" s="9"/>
      <c r="I1068" s="7"/>
      <c r="J1068" s="10">
        <v>-2.92</v>
      </c>
      <c r="K1068" s="7" t="s">
        <v>16</v>
      </c>
      <c r="L1068" s="7"/>
    </row>
    <row r="1069" spans="1:12" x14ac:dyDescent="0.3">
      <c r="C1069" s="7" t="s">
        <v>79</v>
      </c>
      <c r="D1069" s="7" t="s">
        <v>1185</v>
      </c>
      <c r="E1069" s="7" t="s">
        <v>79</v>
      </c>
      <c r="F1069" s="8">
        <v>1</v>
      </c>
      <c r="G1069" s="7" t="s">
        <v>1186</v>
      </c>
      <c r="H1069" s="9"/>
      <c r="I1069" s="7"/>
      <c r="J1069" s="10">
        <v>531.01</v>
      </c>
      <c r="K1069" s="7" t="s">
        <v>16</v>
      </c>
      <c r="L1069" s="7"/>
    </row>
    <row r="1071" spans="1:12" x14ac:dyDescent="0.3">
      <c r="G1071" s="11" t="s">
        <v>34</v>
      </c>
      <c r="H1071" s="12">
        <f>+COUNTIF(K1068:K1069,"=Pte.")</f>
        <v>2</v>
      </c>
      <c r="I1071" s="11" t="s">
        <v>35</v>
      </c>
      <c r="J1071" s="13">
        <f>+SUMIF(K1068:K1069,"=Pte.",J1068:J1069)</f>
        <v>528.09</v>
      </c>
    </row>
    <row r="1073" spans="1:12" x14ac:dyDescent="0.3">
      <c r="A1073" s="5">
        <v>430000497</v>
      </c>
      <c r="B1073" s="5" t="s">
        <v>1187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</row>
    <row r="1074" spans="1:12" x14ac:dyDescent="0.3">
      <c r="C1074" s="7" t="s">
        <v>549</v>
      </c>
      <c r="D1074" s="7" t="s">
        <v>1188</v>
      </c>
      <c r="E1074" s="7" t="s">
        <v>549</v>
      </c>
      <c r="F1074" s="8">
        <v>1</v>
      </c>
      <c r="G1074" s="7" t="s">
        <v>1189</v>
      </c>
      <c r="H1074" s="9"/>
      <c r="I1074" s="7"/>
      <c r="J1074" s="10">
        <v>-8.4600000000000009</v>
      </c>
      <c r="K1074" s="7" t="s">
        <v>16</v>
      </c>
      <c r="L1074" s="7"/>
    </row>
    <row r="1076" spans="1:12" x14ac:dyDescent="0.3">
      <c r="G1076" s="11" t="s">
        <v>34</v>
      </c>
      <c r="H1076" s="12">
        <f>+COUNTIF(K1074:K1074,"=Pte.")</f>
        <v>1</v>
      </c>
      <c r="I1076" s="11" t="s">
        <v>35</v>
      </c>
      <c r="J1076" s="13">
        <f>+SUMIF(K1074:K1074,"=Pte.",J1074:J1074)</f>
        <v>-8.4600000000000009</v>
      </c>
    </row>
    <row r="1078" spans="1:12" x14ac:dyDescent="0.3">
      <c r="A1078" s="5">
        <v>430000498</v>
      </c>
      <c r="B1078" s="5" t="s">
        <v>1190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</row>
    <row r="1079" spans="1:12" x14ac:dyDescent="0.3">
      <c r="C1079" s="7" t="s">
        <v>506</v>
      </c>
      <c r="D1079" s="7" t="s">
        <v>1191</v>
      </c>
      <c r="E1079" s="7" t="s">
        <v>506</v>
      </c>
      <c r="F1079" s="8">
        <v>1</v>
      </c>
      <c r="G1079" s="7" t="s">
        <v>1192</v>
      </c>
      <c r="H1079" s="9"/>
      <c r="I1079" s="7"/>
      <c r="J1079" s="10">
        <v>2169.94</v>
      </c>
      <c r="K1079" s="7" t="s">
        <v>16</v>
      </c>
      <c r="L1079" s="7"/>
    </row>
    <row r="1080" spans="1:12" x14ac:dyDescent="0.3">
      <c r="C1080" s="7" t="s">
        <v>1040</v>
      </c>
      <c r="D1080" s="7" t="s">
        <v>1193</v>
      </c>
      <c r="E1080" s="7" t="s">
        <v>1040</v>
      </c>
      <c r="F1080" s="8">
        <v>1</v>
      </c>
      <c r="G1080" s="7" t="s">
        <v>1194</v>
      </c>
      <c r="H1080" s="9"/>
      <c r="I1080" s="7"/>
      <c r="J1080" s="10">
        <v>2411.0500000000002</v>
      </c>
      <c r="K1080" s="7" t="s">
        <v>16</v>
      </c>
      <c r="L1080" s="7"/>
    </row>
    <row r="1081" spans="1:12" x14ac:dyDescent="0.3">
      <c r="C1081" s="7" t="s">
        <v>1040</v>
      </c>
      <c r="D1081" s="7" t="s">
        <v>1195</v>
      </c>
      <c r="E1081" s="7" t="s">
        <v>1040</v>
      </c>
      <c r="F1081" s="8">
        <v>1</v>
      </c>
      <c r="G1081" s="7" t="s">
        <v>1196</v>
      </c>
      <c r="H1081" s="9"/>
      <c r="I1081" s="7"/>
      <c r="J1081" s="10">
        <v>-2169.94</v>
      </c>
      <c r="K1081" s="7" t="s">
        <v>16</v>
      </c>
      <c r="L1081" s="7"/>
    </row>
    <row r="1083" spans="1:12" x14ac:dyDescent="0.3">
      <c r="G1083" s="11" t="s">
        <v>34</v>
      </c>
      <c r="H1083" s="12">
        <f>+COUNTIF(K1079:K1081,"=Pte.")</f>
        <v>3</v>
      </c>
      <c r="I1083" s="11" t="s">
        <v>35</v>
      </c>
      <c r="J1083" s="13">
        <f>+SUMIF(K1079:K1081,"=Pte.",J1079:J1081)</f>
        <v>2411.0499999999997</v>
      </c>
    </row>
    <row r="1085" spans="1:12" x14ac:dyDescent="0.3">
      <c r="A1085" s="5">
        <v>430000501</v>
      </c>
      <c r="B1085" s="5" t="s">
        <v>1197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</row>
    <row r="1086" spans="1:12" x14ac:dyDescent="0.3">
      <c r="C1086" s="7" t="s">
        <v>49</v>
      </c>
      <c r="D1086" s="7" t="s">
        <v>1198</v>
      </c>
      <c r="E1086" s="7" t="s">
        <v>49</v>
      </c>
      <c r="F1086" s="8">
        <v>1</v>
      </c>
      <c r="G1086" s="7" t="s">
        <v>1199</v>
      </c>
      <c r="H1086" s="9"/>
      <c r="I1086" s="7"/>
      <c r="J1086" s="10">
        <v>914.48</v>
      </c>
      <c r="K1086" s="7" t="s">
        <v>16</v>
      </c>
      <c r="L1086" s="7"/>
    </row>
    <row r="1088" spans="1:12" x14ac:dyDescent="0.3">
      <c r="G1088" s="11" t="s">
        <v>34</v>
      </c>
      <c r="H1088" s="12">
        <f>+COUNTIF(K1086:K1086,"=Pte.")</f>
        <v>1</v>
      </c>
      <c r="I1088" s="11" t="s">
        <v>35</v>
      </c>
      <c r="J1088" s="13">
        <f>+SUMIF(K1086:K1086,"=Pte.",J1086:J1086)</f>
        <v>914.48</v>
      </c>
    </row>
    <row r="1090" spans="1:12" x14ac:dyDescent="0.3">
      <c r="A1090" s="5">
        <v>430000503</v>
      </c>
      <c r="B1090" s="5" t="s">
        <v>1200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</row>
    <row r="1091" spans="1:12" x14ac:dyDescent="0.3">
      <c r="C1091" s="7" t="s">
        <v>1201</v>
      </c>
      <c r="D1091" s="7" t="s">
        <v>1202</v>
      </c>
      <c r="E1091" s="7" t="s">
        <v>1201</v>
      </c>
      <c r="F1091" s="8">
        <v>1</v>
      </c>
      <c r="G1091" s="7" t="s">
        <v>1203</v>
      </c>
      <c r="H1091" s="9"/>
      <c r="I1091" s="7"/>
      <c r="J1091" s="10">
        <v>3500</v>
      </c>
      <c r="K1091" s="7" t="s">
        <v>16</v>
      </c>
      <c r="L1091" s="7"/>
    </row>
    <row r="1092" spans="1:12" x14ac:dyDescent="0.3">
      <c r="C1092" s="7" t="s">
        <v>325</v>
      </c>
      <c r="D1092" s="7" t="s">
        <v>1204</v>
      </c>
      <c r="E1092" s="7" t="s">
        <v>325</v>
      </c>
      <c r="F1092" s="8">
        <v>1</v>
      </c>
      <c r="G1092" s="7" t="s">
        <v>1205</v>
      </c>
      <c r="H1092" s="9"/>
      <c r="I1092" s="7"/>
      <c r="J1092" s="10">
        <v>7000.01</v>
      </c>
      <c r="K1092" s="7" t="s">
        <v>16</v>
      </c>
      <c r="L1092" s="7"/>
    </row>
    <row r="1093" spans="1:12" x14ac:dyDescent="0.3">
      <c r="C1093" s="7" t="s">
        <v>325</v>
      </c>
      <c r="D1093" s="7" t="s">
        <v>1206</v>
      </c>
      <c r="E1093" s="7" t="s">
        <v>325</v>
      </c>
      <c r="F1093" s="8">
        <v>1</v>
      </c>
      <c r="G1093" s="7" t="s">
        <v>1207</v>
      </c>
      <c r="H1093" s="9"/>
      <c r="I1093" s="7"/>
      <c r="J1093" s="10">
        <v>7000.01</v>
      </c>
      <c r="K1093" s="7" t="s">
        <v>16</v>
      </c>
      <c r="L1093" s="7"/>
    </row>
    <row r="1094" spans="1:12" x14ac:dyDescent="0.3">
      <c r="C1094" s="7" t="s">
        <v>325</v>
      </c>
      <c r="D1094" s="7" t="s">
        <v>1208</v>
      </c>
      <c r="E1094" s="7" t="s">
        <v>325</v>
      </c>
      <c r="F1094" s="8">
        <v>1</v>
      </c>
      <c r="G1094" s="7" t="s">
        <v>1209</v>
      </c>
      <c r="H1094" s="9"/>
      <c r="I1094" s="7"/>
      <c r="J1094" s="10">
        <v>6685.14</v>
      </c>
      <c r="K1094" s="7" t="s">
        <v>16</v>
      </c>
      <c r="L1094" s="7"/>
    </row>
    <row r="1095" spans="1:12" x14ac:dyDescent="0.3">
      <c r="C1095" s="7" t="s">
        <v>325</v>
      </c>
      <c r="D1095" s="7" t="s">
        <v>1210</v>
      </c>
      <c r="E1095" s="7" t="s">
        <v>325</v>
      </c>
      <c r="F1095" s="8">
        <v>1</v>
      </c>
      <c r="G1095" s="7" t="s">
        <v>1211</v>
      </c>
      <c r="H1095" s="9"/>
      <c r="I1095" s="7"/>
      <c r="J1095" s="10">
        <v>4240.88</v>
      </c>
      <c r="K1095" s="7" t="s">
        <v>16</v>
      </c>
      <c r="L1095" s="7"/>
    </row>
    <row r="1097" spans="1:12" x14ac:dyDescent="0.3">
      <c r="G1097" s="11" t="s">
        <v>34</v>
      </c>
      <c r="H1097" s="12">
        <f>+COUNTIF(K1091:K1095,"=Pte.")</f>
        <v>5</v>
      </c>
      <c r="I1097" s="11" t="s">
        <v>35</v>
      </c>
      <c r="J1097" s="13">
        <f>+SUMIF(K1091:K1095,"=Pte.",J1091:J1095)</f>
        <v>28426.04</v>
      </c>
    </row>
    <row r="1099" spans="1:12" x14ac:dyDescent="0.3">
      <c r="A1099" s="5">
        <v>430000504</v>
      </c>
      <c r="B1099" s="5" t="s">
        <v>1212</v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 spans="1:12" x14ac:dyDescent="0.3">
      <c r="C1100" s="7" t="s">
        <v>450</v>
      </c>
      <c r="D1100" s="7" t="s">
        <v>1213</v>
      </c>
      <c r="E1100" s="7" t="s">
        <v>450</v>
      </c>
      <c r="F1100" s="8">
        <v>1</v>
      </c>
      <c r="G1100" s="7" t="s">
        <v>1214</v>
      </c>
      <c r="H1100" s="9"/>
      <c r="I1100" s="7"/>
      <c r="J1100" s="10">
        <v>-15.82</v>
      </c>
      <c r="K1100" s="7" t="s">
        <v>16</v>
      </c>
      <c r="L1100" s="7"/>
    </row>
    <row r="1101" spans="1:12" x14ac:dyDescent="0.3">
      <c r="C1101" s="7" t="s">
        <v>450</v>
      </c>
      <c r="D1101" s="7" t="s">
        <v>1215</v>
      </c>
      <c r="E1101" s="7" t="s">
        <v>450</v>
      </c>
      <c r="F1101" s="8">
        <v>1</v>
      </c>
      <c r="G1101" s="7" t="s">
        <v>1216</v>
      </c>
      <c r="H1101" s="9"/>
      <c r="I1101" s="7"/>
      <c r="J1101" s="10">
        <v>168.78</v>
      </c>
      <c r="K1101" s="7" t="s">
        <v>16</v>
      </c>
      <c r="L1101" s="7"/>
    </row>
    <row r="1102" spans="1:12" x14ac:dyDescent="0.3">
      <c r="C1102" s="7" t="s">
        <v>450</v>
      </c>
      <c r="D1102" s="7" t="s">
        <v>1217</v>
      </c>
      <c r="E1102" s="7" t="s">
        <v>450</v>
      </c>
      <c r="F1102" s="8">
        <v>1</v>
      </c>
      <c r="G1102" s="7" t="s">
        <v>1218</v>
      </c>
      <c r="H1102" s="9"/>
      <c r="I1102" s="7"/>
      <c r="J1102" s="10">
        <v>935.89</v>
      </c>
      <c r="K1102" s="7" t="s">
        <v>16</v>
      </c>
      <c r="L1102" s="7"/>
    </row>
    <row r="1103" spans="1:12" x14ac:dyDescent="0.3">
      <c r="C1103" s="7" t="s">
        <v>172</v>
      </c>
      <c r="D1103" s="7" t="s">
        <v>1219</v>
      </c>
      <c r="E1103" s="7" t="s">
        <v>172</v>
      </c>
      <c r="F1103" s="8">
        <v>1</v>
      </c>
      <c r="G1103" s="7" t="s">
        <v>1220</v>
      </c>
      <c r="H1103" s="9"/>
      <c r="I1103" s="7"/>
      <c r="J1103" s="10">
        <v>1569.5</v>
      </c>
      <c r="K1103" s="7" t="s">
        <v>16</v>
      </c>
      <c r="L1103" s="7"/>
    </row>
    <row r="1104" spans="1:12" x14ac:dyDescent="0.3">
      <c r="C1104" s="7" t="s">
        <v>1221</v>
      </c>
      <c r="D1104" s="7" t="s">
        <v>1222</v>
      </c>
      <c r="E1104" s="7" t="s">
        <v>1221</v>
      </c>
      <c r="F1104" s="8">
        <v>1</v>
      </c>
      <c r="G1104" s="7" t="s">
        <v>1223</v>
      </c>
      <c r="H1104" s="9"/>
      <c r="I1104" s="7"/>
      <c r="J1104" s="10">
        <v>-300</v>
      </c>
      <c r="K1104" s="7" t="s">
        <v>16</v>
      </c>
      <c r="L1104" s="7"/>
    </row>
    <row r="1105" spans="1:12" x14ac:dyDescent="0.3">
      <c r="C1105" s="7" t="s">
        <v>123</v>
      </c>
      <c r="D1105" s="7" t="s">
        <v>1224</v>
      </c>
      <c r="E1105" s="7" t="s">
        <v>123</v>
      </c>
      <c r="F1105" s="8">
        <v>1</v>
      </c>
      <c r="G1105" s="7" t="s">
        <v>1225</v>
      </c>
      <c r="H1105" s="9"/>
      <c r="I1105" s="7"/>
      <c r="J1105" s="10">
        <v>411</v>
      </c>
      <c r="K1105" s="7" t="s">
        <v>16</v>
      </c>
      <c r="L1105" s="7"/>
    </row>
    <row r="1106" spans="1:12" x14ac:dyDescent="0.3">
      <c r="C1106" s="7" t="s">
        <v>126</v>
      </c>
      <c r="D1106" s="7" t="s">
        <v>1226</v>
      </c>
      <c r="E1106" s="7" t="s">
        <v>126</v>
      </c>
      <c r="F1106" s="8">
        <v>1</v>
      </c>
      <c r="G1106" s="7" t="s">
        <v>1227</v>
      </c>
      <c r="H1106" s="9"/>
      <c r="I1106" s="7"/>
      <c r="J1106" s="10">
        <v>86.41</v>
      </c>
      <c r="K1106" s="7" t="s">
        <v>16</v>
      </c>
      <c r="L1106" s="7"/>
    </row>
    <row r="1107" spans="1:12" x14ac:dyDescent="0.3">
      <c r="C1107" s="7" t="s">
        <v>153</v>
      </c>
      <c r="D1107" s="7" t="s">
        <v>1228</v>
      </c>
      <c r="E1107" s="7" t="s">
        <v>153</v>
      </c>
      <c r="F1107" s="8">
        <v>1</v>
      </c>
      <c r="G1107" s="7" t="s">
        <v>1229</v>
      </c>
      <c r="H1107" s="9"/>
      <c r="I1107" s="7"/>
      <c r="J1107" s="10">
        <v>-4.1500000000000004</v>
      </c>
      <c r="K1107" s="7" t="s">
        <v>16</v>
      </c>
      <c r="L1107" s="7"/>
    </row>
    <row r="1108" spans="1:12" x14ac:dyDescent="0.3">
      <c r="C1108" s="7" t="s">
        <v>275</v>
      </c>
      <c r="D1108" s="7" t="s">
        <v>1230</v>
      </c>
      <c r="E1108" s="7" t="s">
        <v>275</v>
      </c>
      <c r="F1108" s="8">
        <v>1</v>
      </c>
      <c r="G1108" s="7" t="s">
        <v>1231</v>
      </c>
      <c r="H1108" s="9"/>
      <c r="I1108" s="7"/>
      <c r="J1108" s="10">
        <v>-2.86</v>
      </c>
      <c r="K1108" s="7" t="s">
        <v>16</v>
      </c>
      <c r="L1108" s="7"/>
    </row>
    <row r="1109" spans="1:12" x14ac:dyDescent="0.3">
      <c r="C1109" s="7" t="s">
        <v>275</v>
      </c>
      <c r="D1109" s="7" t="s">
        <v>1232</v>
      </c>
      <c r="E1109" s="7" t="s">
        <v>275</v>
      </c>
      <c r="F1109" s="8">
        <v>1</v>
      </c>
      <c r="G1109" s="7" t="s">
        <v>1233</v>
      </c>
      <c r="H1109" s="9"/>
      <c r="I1109" s="7"/>
      <c r="J1109" s="10">
        <v>-8.3800000000000008</v>
      </c>
      <c r="K1109" s="7" t="s">
        <v>16</v>
      </c>
      <c r="L1109" s="7"/>
    </row>
    <row r="1110" spans="1:12" x14ac:dyDescent="0.3">
      <c r="C1110" s="7" t="s">
        <v>454</v>
      </c>
      <c r="D1110" s="7" t="s">
        <v>1234</v>
      </c>
      <c r="E1110" s="7" t="s">
        <v>454</v>
      </c>
      <c r="F1110" s="8">
        <v>1</v>
      </c>
      <c r="G1110" s="7" t="s">
        <v>1235</v>
      </c>
      <c r="H1110" s="9"/>
      <c r="I1110" s="7"/>
      <c r="J1110" s="10">
        <v>1453.95</v>
      </c>
      <c r="K1110" s="7" t="s">
        <v>16</v>
      </c>
      <c r="L1110" s="7"/>
    </row>
    <row r="1112" spans="1:12" x14ac:dyDescent="0.3">
      <c r="G1112" s="11" t="s">
        <v>34</v>
      </c>
      <c r="H1112" s="12">
        <f>+COUNTIF(K1100:K1110,"=Pte.")</f>
        <v>11</v>
      </c>
      <c r="I1112" s="11" t="s">
        <v>35</v>
      </c>
      <c r="J1112" s="13">
        <f>+SUMIF(K1100:K1110,"=Pte.",J1100:J1110)</f>
        <v>4294.32</v>
      </c>
    </row>
    <row r="1114" spans="1:12" x14ac:dyDescent="0.3">
      <c r="A1114" s="5">
        <v>430000505</v>
      </c>
      <c r="B1114" s="5" t="s">
        <v>1236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</row>
    <row r="1115" spans="1:12" x14ac:dyDescent="0.3">
      <c r="C1115" s="7" t="s">
        <v>1237</v>
      </c>
      <c r="D1115" s="7" t="s">
        <v>1238</v>
      </c>
      <c r="E1115" s="7" t="s">
        <v>1237</v>
      </c>
      <c r="F1115" s="8">
        <v>1</v>
      </c>
      <c r="G1115" s="7" t="s">
        <v>1239</v>
      </c>
      <c r="H1115" s="9"/>
      <c r="I1115" s="7"/>
      <c r="J1115" s="10">
        <v>-2.0099999999999998</v>
      </c>
      <c r="K1115" s="7" t="s">
        <v>16</v>
      </c>
      <c r="L1115" s="7"/>
    </row>
    <row r="1116" spans="1:12" x14ac:dyDescent="0.3">
      <c r="C1116" s="7" t="s">
        <v>642</v>
      </c>
      <c r="D1116" s="7" t="s">
        <v>1240</v>
      </c>
      <c r="E1116" s="7" t="s">
        <v>642</v>
      </c>
      <c r="F1116" s="8">
        <v>1</v>
      </c>
      <c r="G1116" s="7" t="s">
        <v>1241</v>
      </c>
      <c r="H1116" s="9"/>
      <c r="I1116" s="7"/>
      <c r="J1116" s="10">
        <v>-12.57</v>
      </c>
      <c r="K1116" s="7" t="s">
        <v>16</v>
      </c>
      <c r="L1116" s="7"/>
    </row>
    <row r="1118" spans="1:12" x14ac:dyDescent="0.3">
      <c r="G1118" s="11" t="s">
        <v>34</v>
      </c>
      <c r="H1118" s="12">
        <f>+COUNTIF(K1115:K1116,"=Pte.")</f>
        <v>2</v>
      </c>
      <c r="I1118" s="11" t="s">
        <v>35</v>
      </c>
      <c r="J1118" s="13">
        <f>+SUMIF(K1115:K1116,"=Pte.",J1115:J1116)</f>
        <v>-14.58</v>
      </c>
    </row>
    <row r="1120" spans="1:12" x14ac:dyDescent="0.3">
      <c r="A1120" s="5">
        <v>430000511</v>
      </c>
      <c r="B1120" s="5" t="s">
        <v>1242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</row>
    <row r="1121" spans="1:12" x14ac:dyDescent="0.3">
      <c r="C1121" s="7" t="s">
        <v>282</v>
      </c>
      <c r="D1121" s="7" t="s">
        <v>1243</v>
      </c>
      <c r="E1121" s="7" t="s">
        <v>282</v>
      </c>
      <c r="F1121" s="8">
        <v>1</v>
      </c>
      <c r="G1121" s="7" t="s">
        <v>1244</v>
      </c>
      <c r="H1121" s="9"/>
      <c r="I1121" s="7"/>
      <c r="J1121" s="10">
        <v>1217.53</v>
      </c>
      <c r="K1121" s="7" t="s">
        <v>16</v>
      </c>
      <c r="L1121" s="7"/>
    </row>
    <row r="1123" spans="1:12" x14ac:dyDescent="0.3">
      <c r="G1123" s="11" t="s">
        <v>34</v>
      </c>
      <c r="H1123" s="12">
        <f>+COUNTIF(K1121:K1121,"=Pte.")</f>
        <v>1</v>
      </c>
      <c r="I1123" s="11" t="s">
        <v>35</v>
      </c>
      <c r="J1123" s="13">
        <f>+SUMIF(K1121:K1121,"=Pte.",J1121:J1121)</f>
        <v>1217.53</v>
      </c>
    </row>
    <row r="1125" spans="1:12" x14ac:dyDescent="0.3">
      <c r="A1125" s="5">
        <v>430000512</v>
      </c>
      <c r="B1125" s="5" t="s">
        <v>1245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 spans="1:12" x14ac:dyDescent="0.3">
      <c r="C1126" s="7" t="s">
        <v>241</v>
      </c>
      <c r="D1126" s="7" t="s">
        <v>1246</v>
      </c>
      <c r="E1126" s="7" t="s">
        <v>241</v>
      </c>
      <c r="F1126" s="8">
        <v>1</v>
      </c>
      <c r="G1126" s="7" t="s">
        <v>1247</v>
      </c>
      <c r="H1126" s="9"/>
      <c r="I1126" s="7"/>
      <c r="J1126" s="10">
        <v>-230.4</v>
      </c>
      <c r="K1126" s="7" t="s">
        <v>16</v>
      </c>
      <c r="L1126" s="7"/>
    </row>
    <row r="1128" spans="1:12" x14ac:dyDescent="0.3">
      <c r="G1128" s="11" t="s">
        <v>34</v>
      </c>
      <c r="H1128" s="12">
        <f>+COUNTIF(K1126:K1126,"=Pte.")</f>
        <v>1</v>
      </c>
      <c r="I1128" s="11" t="s">
        <v>35</v>
      </c>
      <c r="J1128" s="13">
        <f>+SUMIF(K1126:K1126,"=Pte.",J1126:J1126)</f>
        <v>-230.4</v>
      </c>
    </row>
    <row r="1130" spans="1:12" x14ac:dyDescent="0.3">
      <c r="A1130" s="5">
        <v>430000513</v>
      </c>
      <c r="B1130" s="5" t="s">
        <v>1248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</row>
    <row r="1131" spans="1:12" x14ac:dyDescent="0.3">
      <c r="C1131" s="7" t="s">
        <v>471</v>
      </c>
      <c r="D1131" s="7" t="s">
        <v>1249</v>
      </c>
      <c r="E1131" s="7" t="s">
        <v>471</v>
      </c>
      <c r="F1131" s="8">
        <v>1</v>
      </c>
      <c r="G1131" s="7" t="s">
        <v>1250</v>
      </c>
      <c r="H1131" s="9"/>
      <c r="I1131" s="7"/>
      <c r="J1131" s="10">
        <v>190.08</v>
      </c>
      <c r="K1131" s="7" t="s">
        <v>16</v>
      </c>
      <c r="L1131" s="7"/>
    </row>
    <row r="1133" spans="1:12" x14ac:dyDescent="0.3">
      <c r="G1133" s="11" t="s">
        <v>34</v>
      </c>
      <c r="H1133" s="12">
        <f>+COUNTIF(K1131:K1131,"=Pte.")</f>
        <v>1</v>
      </c>
      <c r="I1133" s="11" t="s">
        <v>35</v>
      </c>
      <c r="J1133" s="13">
        <f>+SUMIF(K1131:K1131,"=Pte.",J1131:J1131)</f>
        <v>190.08</v>
      </c>
    </row>
    <row r="1135" spans="1:12" x14ac:dyDescent="0.3">
      <c r="A1135" s="5">
        <v>430000518</v>
      </c>
      <c r="B1135" s="5" t="s">
        <v>1251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</row>
    <row r="1136" spans="1:12" x14ac:dyDescent="0.3">
      <c r="C1136" s="7" t="s">
        <v>1252</v>
      </c>
      <c r="D1136" s="7" t="s">
        <v>1253</v>
      </c>
      <c r="E1136" s="7" t="s">
        <v>1252</v>
      </c>
      <c r="F1136" s="8">
        <v>1</v>
      </c>
      <c r="G1136" s="7" t="s">
        <v>1254</v>
      </c>
      <c r="H1136" s="9"/>
      <c r="I1136" s="7"/>
      <c r="J1136" s="10">
        <v>917.17</v>
      </c>
      <c r="K1136" s="7" t="s">
        <v>16</v>
      </c>
      <c r="L1136" s="7"/>
    </row>
    <row r="1138" spans="1:12" x14ac:dyDescent="0.3">
      <c r="G1138" s="11" t="s">
        <v>34</v>
      </c>
      <c r="H1138" s="12">
        <f>+COUNTIF(K1136:K1136,"=Pte.")</f>
        <v>1</v>
      </c>
      <c r="I1138" s="11" t="s">
        <v>35</v>
      </c>
      <c r="J1138" s="13">
        <f>+SUMIF(K1136:K1136,"=Pte.",J1136:J1136)</f>
        <v>917.17</v>
      </c>
    </row>
    <row r="1140" spans="1:12" x14ac:dyDescent="0.3">
      <c r="A1140" s="5">
        <v>430000519</v>
      </c>
      <c r="B1140" s="5" t="s">
        <v>1255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</row>
    <row r="1141" spans="1:12" x14ac:dyDescent="0.3">
      <c r="C1141" s="7" t="s">
        <v>1252</v>
      </c>
      <c r="D1141" s="7" t="s">
        <v>1256</v>
      </c>
      <c r="E1141" s="7" t="s">
        <v>1252</v>
      </c>
      <c r="F1141" s="8">
        <v>1</v>
      </c>
      <c r="G1141" s="7" t="s">
        <v>1257</v>
      </c>
      <c r="H1141" s="9"/>
      <c r="I1141" s="7"/>
      <c r="J1141" s="10">
        <v>993.6</v>
      </c>
      <c r="K1141" s="7" t="s">
        <v>16</v>
      </c>
      <c r="L1141" s="7"/>
    </row>
    <row r="1142" spans="1:12" x14ac:dyDescent="0.3">
      <c r="C1142" s="7" t="s">
        <v>1055</v>
      </c>
      <c r="D1142" s="7" t="s">
        <v>1258</v>
      </c>
      <c r="E1142" s="7" t="s">
        <v>1055</v>
      </c>
      <c r="F1142" s="8">
        <v>1</v>
      </c>
      <c r="G1142" s="7" t="s">
        <v>1259</v>
      </c>
      <c r="H1142" s="9"/>
      <c r="I1142" s="7"/>
      <c r="J1142" s="10">
        <v>955.68</v>
      </c>
      <c r="K1142" s="7" t="s">
        <v>16</v>
      </c>
      <c r="L1142" s="7"/>
    </row>
    <row r="1143" spans="1:12" x14ac:dyDescent="0.3">
      <c r="C1143" s="7" t="s">
        <v>1040</v>
      </c>
      <c r="D1143" s="7" t="s">
        <v>1260</v>
      </c>
      <c r="E1143" s="7" t="s">
        <v>1040</v>
      </c>
      <c r="F1143" s="8">
        <v>1</v>
      </c>
      <c r="G1143" s="7" t="s">
        <v>1261</v>
      </c>
      <c r="H1143" s="9"/>
      <c r="I1143" s="7"/>
      <c r="J1143" s="10">
        <v>988.28</v>
      </c>
      <c r="K1143" s="7" t="s">
        <v>16</v>
      </c>
      <c r="L1143" s="7"/>
    </row>
    <row r="1144" spans="1:12" x14ac:dyDescent="0.3">
      <c r="C1144" s="7" t="s">
        <v>146</v>
      </c>
      <c r="D1144" s="7" t="s">
        <v>1262</v>
      </c>
      <c r="E1144" s="7" t="s">
        <v>146</v>
      </c>
      <c r="F1144" s="8">
        <v>1</v>
      </c>
      <c r="G1144" s="7" t="s">
        <v>1263</v>
      </c>
      <c r="H1144" s="9"/>
      <c r="I1144" s="7"/>
      <c r="J1144" s="10">
        <v>-1.88</v>
      </c>
      <c r="K1144" s="7" t="s">
        <v>16</v>
      </c>
      <c r="L1144" s="7"/>
    </row>
    <row r="1146" spans="1:12" x14ac:dyDescent="0.3">
      <c r="G1146" s="11" t="s">
        <v>34</v>
      </c>
      <c r="H1146" s="12">
        <f>+COUNTIF(K1141:K1144,"=Pte.")</f>
        <v>4</v>
      </c>
      <c r="I1146" s="11" t="s">
        <v>35</v>
      </c>
      <c r="J1146" s="13">
        <f>+SUMIF(K1141:K1144,"=Pte.",J1141:J1144)</f>
        <v>2935.68</v>
      </c>
    </row>
    <row r="1148" spans="1:12" x14ac:dyDescent="0.3">
      <c r="A1148" s="5">
        <v>430000522</v>
      </c>
      <c r="B1148" s="5" t="s">
        <v>1264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</row>
    <row r="1149" spans="1:12" x14ac:dyDescent="0.3">
      <c r="C1149" s="7" t="s">
        <v>675</v>
      </c>
      <c r="D1149" s="7" t="s">
        <v>1265</v>
      </c>
      <c r="E1149" s="7" t="s">
        <v>675</v>
      </c>
      <c r="F1149" s="8">
        <v>1</v>
      </c>
      <c r="G1149" s="7" t="s">
        <v>1266</v>
      </c>
      <c r="H1149" s="9"/>
      <c r="I1149" s="7"/>
      <c r="J1149" s="10">
        <v>2150.02</v>
      </c>
      <c r="K1149" s="7" t="s">
        <v>16</v>
      </c>
      <c r="L1149" s="7"/>
    </row>
    <row r="1151" spans="1:12" x14ac:dyDescent="0.3">
      <c r="G1151" s="11" t="s">
        <v>34</v>
      </c>
      <c r="H1151" s="12">
        <f>+COUNTIF(K1149:K1149,"=Pte.")</f>
        <v>1</v>
      </c>
      <c r="I1151" s="11" t="s">
        <v>35</v>
      </c>
      <c r="J1151" s="13">
        <f>+SUMIF(K1149:K1149,"=Pte.",J1149:J1149)</f>
        <v>2150.02</v>
      </c>
    </row>
    <row r="1153" spans="1:12" x14ac:dyDescent="0.3">
      <c r="A1153" s="5">
        <v>430000523</v>
      </c>
      <c r="B1153" s="5" t="s">
        <v>1267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</row>
    <row r="1154" spans="1:12" x14ac:dyDescent="0.3">
      <c r="C1154" s="7" t="s">
        <v>1040</v>
      </c>
      <c r="D1154" s="7" t="s">
        <v>1268</v>
      </c>
      <c r="E1154" s="7" t="s">
        <v>1040</v>
      </c>
      <c r="F1154" s="8">
        <v>1</v>
      </c>
      <c r="G1154" s="7" t="s">
        <v>1269</v>
      </c>
      <c r="H1154" s="9"/>
      <c r="I1154" s="7"/>
      <c r="J1154" s="10">
        <v>5409.28</v>
      </c>
      <c r="K1154" s="7" t="s">
        <v>16</v>
      </c>
      <c r="L1154" s="7"/>
    </row>
    <row r="1155" spans="1:12" x14ac:dyDescent="0.3">
      <c r="C1155" s="7" t="s">
        <v>1040</v>
      </c>
      <c r="D1155" s="7" t="s">
        <v>1270</v>
      </c>
      <c r="E1155" s="7" t="s">
        <v>1040</v>
      </c>
      <c r="F1155" s="8">
        <v>1</v>
      </c>
      <c r="G1155" s="7" t="s">
        <v>1271</v>
      </c>
      <c r="H1155" s="9"/>
      <c r="I1155" s="7"/>
      <c r="J1155" s="10">
        <v>1781.19</v>
      </c>
      <c r="K1155" s="7" t="s">
        <v>16</v>
      </c>
      <c r="L1155" s="7"/>
    </row>
    <row r="1157" spans="1:12" x14ac:dyDescent="0.3">
      <c r="G1157" s="11" t="s">
        <v>34</v>
      </c>
      <c r="H1157" s="12">
        <f>+COUNTIF(K1154:K1155,"=Pte.")</f>
        <v>2</v>
      </c>
      <c r="I1157" s="11" t="s">
        <v>35</v>
      </c>
      <c r="J1157" s="13">
        <f>+SUMIF(K1154:K1155,"=Pte.",J1154:J1155)</f>
        <v>7190.4699999999993</v>
      </c>
    </row>
    <row r="1159" spans="1:12" x14ac:dyDescent="0.3">
      <c r="A1159" s="5">
        <v>430000526</v>
      </c>
      <c r="B1159" s="5" t="s">
        <v>1272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</row>
    <row r="1160" spans="1:12" x14ac:dyDescent="0.3">
      <c r="C1160" s="7" t="s">
        <v>1273</v>
      </c>
      <c r="D1160" s="7" t="s">
        <v>1274</v>
      </c>
      <c r="E1160" s="7" t="s">
        <v>1273</v>
      </c>
      <c r="F1160" s="8">
        <v>1</v>
      </c>
      <c r="G1160" s="7" t="s">
        <v>1275</v>
      </c>
      <c r="H1160" s="9"/>
      <c r="I1160" s="7"/>
      <c r="J1160" s="10">
        <v>778.2</v>
      </c>
      <c r="K1160" s="7" t="s">
        <v>16</v>
      </c>
      <c r="L1160" s="7"/>
    </row>
    <row r="1162" spans="1:12" x14ac:dyDescent="0.3">
      <c r="G1162" s="11" t="s">
        <v>34</v>
      </c>
      <c r="H1162" s="12">
        <f>+COUNTIF(K1160:K1160,"=Pte.")</f>
        <v>1</v>
      </c>
      <c r="I1162" s="11" t="s">
        <v>35</v>
      </c>
      <c r="J1162" s="13">
        <f>+SUMIF(K1160:K1160,"=Pte.",J1160:J1160)</f>
        <v>778.2</v>
      </c>
    </row>
    <row r="1164" spans="1:12" x14ac:dyDescent="0.3">
      <c r="A1164" s="5">
        <v>430000527</v>
      </c>
      <c r="B1164" s="5" t="s">
        <v>1276</v>
      </c>
      <c r="C1164" s="6"/>
      <c r="D1164" s="6"/>
      <c r="E1164" s="6"/>
      <c r="F1164" s="6"/>
      <c r="G1164" s="6"/>
      <c r="H1164" s="6"/>
      <c r="I1164" s="6"/>
      <c r="J1164" s="6"/>
      <c r="K1164" s="6"/>
      <c r="L1164" s="6"/>
    </row>
    <row r="1165" spans="1:12" x14ac:dyDescent="0.3">
      <c r="C1165" s="7" t="s">
        <v>1040</v>
      </c>
      <c r="D1165" s="7" t="s">
        <v>1277</v>
      </c>
      <c r="E1165" s="7" t="s">
        <v>1040</v>
      </c>
      <c r="F1165" s="8">
        <v>1</v>
      </c>
      <c r="G1165" s="7" t="s">
        <v>1278</v>
      </c>
      <c r="H1165" s="9"/>
      <c r="I1165" s="7"/>
      <c r="J1165" s="10">
        <v>2636.47</v>
      </c>
      <c r="K1165" s="7" t="s">
        <v>16</v>
      </c>
      <c r="L1165" s="7" t="s">
        <v>1279</v>
      </c>
    </row>
    <row r="1166" spans="1:12" x14ac:dyDescent="0.3">
      <c r="C1166" s="7" t="s">
        <v>1040</v>
      </c>
      <c r="D1166" s="7" t="s">
        <v>1280</v>
      </c>
      <c r="E1166" s="7" t="s">
        <v>1040</v>
      </c>
      <c r="F1166" s="8">
        <v>1</v>
      </c>
      <c r="G1166" s="7" t="s">
        <v>1281</v>
      </c>
      <c r="H1166" s="9"/>
      <c r="I1166" s="7"/>
      <c r="J1166" s="10">
        <v>1781.19</v>
      </c>
      <c r="K1166" s="7" t="s">
        <v>16</v>
      </c>
      <c r="L1166" s="7"/>
    </row>
    <row r="1167" spans="1:12" x14ac:dyDescent="0.3">
      <c r="C1167" s="7" t="s">
        <v>142</v>
      </c>
      <c r="D1167" s="7" t="s">
        <v>1282</v>
      </c>
      <c r="E1167" s="7" t="s">
        <v>142</v>
      </c>
      <c r="F1167" s="8">
        <v>1</v>
      </c>
      <c r="G1167" s="7" t="s">
        <v>1283</v>
      </c>
      <c r="H1167" s="9"/>
      <c r="I1167" s="7"/>
      <c r="J1167" s="10">
        <v>1861.9</v>
      </c>
      <c r="K1167" s="7" t="s">
        <v>16</v>
      </c>
      <c r="L1167" s="7"/>
    </row>
    <row r="1169" spans="1:12" x14ac:dyDescent="0.3">
      <c r="G1169" s="11" t="s">
        <v>34</v>
      </c>
      <c r="H1169" s="12">
        <f>+COUNTIF(K1165:K1167,"=Pte.")</f>
        <v>3</v>
      </c>
      <c r="I1169" s="11" t="s">
        <v>35</v>
      </c>
      <c r="J1169" s="13">
        <f>+SUMIF(K1165:K1167,"=Pte.",J1165:J1167)</f>
        <v>6279.5599999999995</v>
      </c>
    </row>
    <row r="1171" spans="1:12" x14ac:dyDescent="0.3">
      <c r="A1171" s="5">
        <v>430000528</v>
      </c>
      <c r="B1171" s="5" t="s">
        <v>1284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</row>
    <row r="1172" spans="1:12" x14ac:dyDescent="0.3">
      <c r="C1172" s="7" t="s">
        <v>146</v>
      </c>
      <c r="D1172" s="7" t="s">
        <v>1285</v>
      </c>
      <c r="E1172" s="7" t="s">
        <v>146</v>
      </c>
      <c r="F1172" s="8">
        <v>1</v>
      </c>
      <c r="G1172" s="7" t="s">
        <v>1286</v>
      </c>
      <c r="H1172" s="9"/>
      <c r="I1172" s="7"/>
      <c r="J1172" s="10">
        <v>-26.01</v>
      </c>
      <c r="K1172" s="7" t="s">
        <v>16</v>
      </c>
      <c r="L1172" s="7"/>
    </row>
    <row r="1174" spans="1:12" x14ac:dyDescent="0.3">
      <c r="G1174" s="11" t="s">
        <v>34</v>
      </c>
      <c r="H1174" s="12">
        <f>+COUNTIF(K1172:K1172,"=Pte.")</f>
        <v>1</v>
      </c>
      <c r="I1174" s="11" t="s">
        <v>35</v>
      </c>
      <c r="J1174" s="13">
        <f>+SUMIF(K1172:K1172,"=Pte.",J1172:J1172)</f>
        <v>-26.01</v>
      </c>
    </row>
    <row r="1176" spans="1:12" x14ac:dyDescent="0.3">
      <c r="A1176" s="5">
        <v>430000529</v>
      </c>
      <c r="B1176" s="5" t="s">
        <v>1287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</row>
    <row r="1177" spans="1:12" x14ac:dyDescent="0.3">
      <c r="C1177" s="7" t="s">
        <v>522</v>
      </c>
      <c r="D1177" s="7" t="s">
        <v>1288</v>
      </c>
      <c r="E1177" s="7" t="s">
        <v>522</v>
      </c>
      <c r="F1177" s="8">
        <v>1</v>
      </c>
      <c r="G1177" s="7" t="s">
        <v>1289</v>
      </c>
      <c r="H1177" s="9"/>
      <c r="I1177" s="7"/>
      <c r="J1177" s="10">
        <v>4312.1000000000004</v>
      </c>
      <c r="K1177" s="7" t="s">
        <v>16</v>
      </c>
      <c r="L1177" s="7"/>
    </row>
    <row r="1179" spans="1:12" x14ac:dyDescent="0.3">
      <c r="G1179" s="11" t="s">
        <v>34</v>
      </c>
      <c r="H1179" s="12">
        <f>+COUNTIF(K1177:K1177,"=Pte.")</f>
        <v>1</v>
      </c>
      <c r="I1179" s="11" t="s">
        <v>35</v>
      </c>
      <c r="J1179" s="13">
        <f>+SUMIF(K1177:K1177,"=Pte.",J1177:J1177)</f>
        <v>4312.1000000000004</v>
      </c>
    </row>
    <row r="1181" spans="1:12" x14ac:dyDescent="0.3">
      <c r="A1181" s="5">
        <v>430000530</v>
      </c>
      <c r="B1181" s="5" t="s">
        <v>1290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</row>
    <row r="1182" spans="1:12" x14ac:dyDescent="0.3">
      <c r="C1182" s="7" t="s">
        <v>502</v>
      </c>
      <c r="D1182" s="7" t="s">
        <v>1291</v>
      </c>
      <c r="E1182" s="7" t="s">
        <v>502</v>
      </c>
      <c r="F1182" s="8">
        <v>1</v>
      </c>
      <c r="G1182" s="7" t="s">
        <v>1292</v>
      </c>
      <c r="H1182" s="9"/>
      <c r="I1182" s="7"/>
      <c r="J1182" s="10">
        <v>986.54</v>
      </c>
      <c r="K1182" s="7" t="s">
        <v>16</v>
      </c>
      <c r="L1182" s="7"/>
    </row>
    <row r="1183" spans="1:12" x14ac:dyDescent="0.3">
      <c r="C1183" s="7" t="s">
        <v>461</v>
      </c>
      <c r="D1183" s="7" t="s">
        <v>1293</v>
      </c>
      <c r="E1183" s="7" t="s">
        <v>461</v>
      </c>
      <c r="F1183" s="8">
        <v>1</v>
      </c>
      <c r="G1183" s="7" t="s">
        <v>1294</v>
      </c>
      <c r="H1183" s="9"/>
      <c r="I1183" s="7"/>
      <c r="J1183" s="10">
        <v>934.33</v>
      </c>
      <c r="K1183" s="7" t="s">
        <v>16</v>
      </c>
      <c r="L1183" s="7"/>
    </row>
    <row r="1184" spans="1:12" x14ac:dyDescent="0.3">
      <c r="C1184" s="7" t="s">
        <v>648</v>
      </c>
      <c r="D1184" s="7" t="s">
        <v>1295</v>
      </c>
      <c r="E1184" s="7" t="s">
        <v>648</v>
      </c>
      <c r="F1184" s="8">
        <v>1</v>
      </c>
      <c r="G1184" s="7" t="s">
        <v>1296</v>
      </c>
      <c r="H1184" s="9"/>
      <c r="I1184" s="7"/>
      <c r="J1184" s="10">
        <v>984.27</v>
      </c>
      <c r="K1184" s="7" t="s">
        <v>16</v>
      </c>
      <c r="L1184" s="7"/>
    </row>
    <row r="1185" spans="1:12" x14ac:dyDescent="0.3">
      <c r="C1185" s="7" t="s">
        <v>1007</v>
      </c>
      <c r="D1185" s="7" t="s">
        <v>1297</v>
      </c>
      <c r="E1185" s="7" t="s">
        <v>1007</v>
      </c>
      <c r="F1185" s="8">
        <v>1</v>
      </c>
      <c r="G1185" s="7" t="s">
        <v>1298</v>
      </c>
      <c r="H1185" s="9"/>
      <c r="I1185" s="7"/>
      <c r="J1185" s="10">
        <v>978.83</v>
      </c>
      <c r="K1185" s="7" t="s">
        <v>16</v>
      </c>
      <c r="L1185" s="7"/>
    </row>
    <row r="1186" spans="1:12" x14ac:dyDescent="0.3">
      <c r="C1186" s="7" t="s">
        <v>126</v>
      </c>
      <c r="D1186" s="7" t="s">
        <v>1299</v>
      </c>
      <c r="E1186" s="7" t="s">
        <v>126</v>
      </c>
      <c r="F1186" s="8">
        <v>1</v>
      </c>
      <c r="G1186" s="7" t="s">
        <v>1300</v>
      </c>
      <c r="H1186" s="9"/>
      <c r="I1186" s="7"/>
      <c r="J1186" s="10">
        <v>15236.69</v>
      </c>
      <c r="K1186" s="7" t="s">
        <v>16</v>
      </c>
      <c r="L1186" s="7"/>
    </row>
    <row r="1188" spans="1:12" x14ac:dyDescent="0.3">
      <c r="G1188" s="11" t="s">
        <v>34</v>
      </c>
      <c r="H1188" s="12">
        <f>+COUNTIF(K1182:K1186,"=Pte.")</f>
        <v>5</v>
      </c>
      <c r="I1188" s="11" t="s">
        <v>35</v>
      </c>
      <c r="J1188" s="13">
        <f>+SUMIF(K1182:K1186,"=Pte.",J1182:J1186)</f>
        <v>19120.66</v>
      </c>
    </row>
    <row r="1190" spans="1:12" x14ac:dyDescent="0.3">
      <c r="A1190" s="5">
        <v>430000532</v>
      </c>
      <c r="B1190" s="5" t="s">
        <v>1301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</row>
    <row r="1191" spans="1:12" x14ac:dyDescent="0.3">
      <c r="C1191" s="7" t="s">
        <v>454</v>
      </c>
      <c r="D1191" s="7" t="s">
        <v>1302</v>
      </c>
      <c r="E1191" s="7" t="s">
        <v>454</v>
      </c>
      <c r="F1191" s="8">
        <v>1</v>
      </c>
      <c r="G1191" s="7" t="s">
        <v>1303</v>
      </c>
      <c r="H1191" s="9"/>
      <c r="I1191" s="7"/>
      <c r="J1191" s="10">
        <v>182.03</v>
      </c>
      <c r="K1191" s="7" t="s">
        <v>16</v>
      </c>
      <c r="L1191" s="7"/>
    </row>
    <row r="1193" spans="1:12" x14ac:dyDescent="0.3">
      <c r="G1193" s="11" t="s">
        <v>34</v>
      </c>
      <c r="H1193" s="12">
        <f>+COUNTIF(K1191:K1191,"=Pte.")</f>
        <v>1</v>
      </c>
      <c r="I1193" s="11" t="s">
        <v>35</v>
      </c>
      <c r="J1193" s="13">
        <f>+SUMIF(K1191:K1191,"=Pte.",J1191:J1191)</f>
        <v>182.03</v>
      </c>
    </row>
    <row r="1195" spans="1:12" x14ac:dyDescent="0.3">
      <c r="A1195" s="5">
        <v>430000533</v>
      </c>
      <c r="B1195" s="5" t="s">
        <v>1304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</row>
    <row r="1196" spans="1:12" x14ac:dyDescent="0.3">
      <c r="C1196" s="7" t="s">
        <v>1305</v>
      </c>
      <c r="D1196" s="7" t="s">
        <v>1306</v>
      </c>
      <c r="E1196" s="7" t="s">
        <v>1305</v>
      </c>
      <c r="F1196" s="8">
        <v>1</v>
      </c>
      <c r="G1196" s="7" t="s">
        <v>1307</v>
      </c>
      <c r="H1196" s="9"/>
      <c r="I1196" s="7"/>
      <c r="J1196" s="10">
        <v>1098.68</v>
      </c>
      <c r="K1196" s="7" t="s">
        <v>16</v>
      </c>
      <c r="L1196" s="7"/>
    </row>
    <row r="1197" spans="1:12" x14ac:dyDescent="0.3">
      <c r="C1197" s="7" t="s">
        <v>134</v>
      </c>
      <c r="D1197" s="7" t="s">
        <v>1308</v>
      </c>
      <c r="E1197" s="7" t="s">
        <v>134</v>
      </c>
      <c r="F1197" s="8">
        <v>1</v>
      </c>
      <c r="G1197" s="7" t="s">
        <v>1309</v>
      </c>
      <c r="H1197" s="9"/>
      <c r="I1197" s="7"/>
      <c r="J1197" s="10">
        <v>4967.55</v>
      </c>
      <c r="K1197" s="7" t="s">
        <v>16</v>
      </c>
      <c r="L1197" s="7"/>
    </row>
    <row r="1199" spans="1:12" x14ac:dyDescent="0.3">
      <c r="G1199" s="11" t="s">
        <v>34</v>
      </c>
      <c r="H1199" s="12">
        <f>+COUNTIF(K1196:K1197,"=Pte.")</f>
        <v>2</v>
      </c>
      <c r="I1199" s="11" t="s">
        <v>35</v>
      </c>
      <c r="J1199" s="13">
        <f>+SUMIF(K1196:K1197,"=Pte.",J1196:J1197)</f>
        <v>6066.2300000000005</v>
      </c>
    </row>
    <row r="1201" spans="1:12" x14ac:dyDescent="0.3">
      <c r="A1201" s="5">
        <v>430000534</v>
      </c>
      <c r="B1201" s="5" t="s">
        <v>1310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 spans="1:12" x14ac:dyDescent="0.3">
      <c r="C1202" s="7" t="s">
        <v>79</v>
      </c>
      <c r="D1202" s="7" t="s">
        <v>1311</v>
      </c>
      <c r="E1202" s="7" t="s">
        <v>79</v>
      </c>
      <c r="F1202" s="8">
        <v>1</v>
      </c>
      <c r="G1202" s="7" t="s">
        <v>1312</v>
      </c>
      <c r="H1202" s="9"/>
      <c r="I1202" s="7"/>
      <c r="J1202" s="10">
        <v>2232.1999999999998</v>
      </c>
      <c r="K1202" s="7" t="s">
        <v>16</v>
      </c>
      <c r="L1202" s="7"/>
    </row>
    <row r="1204" spans="1:12" x14ac:dyDescent="0.3">
      <c r="G1204" s="11" t="s">
        <v>34</v>
      </c>
      <c r="H1204" s="12">
        <f>+COUNTIF(K1202:K1202,"=Pte.")</f>
        <v>1</v>
      </c>
      <c r="I1204" s="11" t="s">
        <v>35</v>
      </c>
      <c r="J1204" s="13">
        <f>+SUMIF(K1202:K1202,"=Pte.",J1202:J1202)</f>
        <v>2232.1999999999998</v>
      </c>
    </row>
    <row r="1206" spans="1:12" x14ac:dyDescent="0.3">
      <c r="A1206" s="5">
        <v>430000537</v>
      </c>
      <c r="B1206" s="5" t="s">
        <v>1313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 spans="1:12" x14ac:dyDescent="0.3">
      <c r="C1207" s="7" t="s">
        <v>1314</v>
      </c>
      <c r="D1207" s="7" t="s">
        <v>1315</v>
      </c>
      <c r="E1207" s="7" t="s">
        <v>1314</v>
      </c>
      <c r="F1207" s="8">
        <v>1</v>
      </c>
      <c r="G1207" s="7" t="s">
        <v>1316</v>
      </c>
      <c r="H1207" s="9"/>
      <c r="I1207" s="7"/>
      <c r="J1207" s="10">
        <v>3495.15</v>
      </c>
      <c r="K1207" s="7" t="s">
        <v>16</v>
      </c>
      <c r="L1207" s="7"/>
    </row>
    <row r="1209" spans="1:12" x14ac:dyDescent="0.3">
      <c r="G1209" s="11" t="s">
        <v>34</v>
      </c>
      <c r="H1209" s="12">
        <f>+COUNTIF(K1207:K1207,"=Pte.")</f>
        <v>1</v>
      </c>
      <c r="I1209" s="11" t="s">
        <v>35</v>
      </c>
      <c r="J1209" s="13">
        <f>+SUMIF(K1207:K1207,"=Pte.",J1207:J1207)</f>
        <v>3495.15</v>
      </c>
    </row>
    <row r="1211" spans="1:12" x14ac:dyDescent="0.3">
      <c r="A1211" s="5">
        <v>430000542</v>
      </c>
      <c r="B1211" s="5" t="s">
        <v>1317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</row>
    <row r="1212" spans="1:12" x14ac:dyDescent="0.3">
      <c r="C1212" s="7" t="s">
        <v>835</v>
      </c>
      <c r="D1212" s="7" t="s">
        <v>1318</v>
      </c>
      <c r="E1212" s="7" t="s">
        <v>835</v>
      </c>
      <c r="F1212" s="8">
        <v>1</v>
      </c>
      <c r="G1212" s="7" t="s">
        <v>1319</v>
      </c>
      <c r="H1212" s="9"/>
      <c r="I1212" s="7"/>
      <c r="J1212" s="10">
        <v>-6.8</v>
      </c>
      <c r="K1212" s="7" t="s">
        <v>16</v>
      </c>
      <c r="L1212" s="7"/>
    </row>
    <row r="1214" spans="1:12" x14ac:dyDescent="0.3">
      <c r="G1214" s="11" t="s">
        <v>34</v>
      </c>
      <c r="H1214" s="12">
        <f>+COUNTIF(K1212:K1212,"=Pte.")</f>
        <v>1</v>
      </c>
      <c r="I1214" s="11" t="s">
        <v>35</v>
      </c>
      <c r="J1214" s="13">
        <f>+SUMIF(K1212:K1212,"=Pte.",J1212:J1212)</f>
        <v>-6.8</v>
      </c>
    </row>
    <row r="1216" spans="1:12" x14ac:dyDescent="0.3">
      <c r="A1216" s="5">
        <v>430000543</v>
      </c>
      <c r="B1216" s="5" t="s">
        <v>1320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 spans="1:12" x14ac:dyDescent="0.3">
      <c r="C1217" s="7" t="s">
        <v>1040</v>
      </c>
      <c r="D1217" s="7" t="s">
        <v>1321</v>
      </c>
      <c r="E1217" s="7" t="s">
        <v>1040</v>
      </c>
      <c r="F1217" s="8">
        <v>1</v>
      </c>
      <c r="G1217" s="7" t="s">
        <v>1322</v>
      </c>
      <c r="H1217" s="9"/>
      <c r="I1217" s="7"/>
      <c r="J1217" s="10">
        <v>979.8</v>
      </c>
      <c r="K1217" s="7" t="s">
        <v>16</v>
      </c>
      <c r="L1217" s="7"/>
    </row>
    <row r="1218" spans="1:12" x14ac:dyDescent="0.3">
      <c r="C1218" s="7" t="s">
        <v>231</v>
      </c>
      <c r="D1218" s="7" t="s">
        <v>1323</v>
      </c>
      <c r="E1218" s="7" t="s">
        <v>231</v>
      </c>
      <c r="F1218" s="8">
        <v>1</v>
      </c>
      <c r="G1218" s="7" t="s">
        <v>1324</v>
      </c>
      <c r="H1218" s="9"/>
      <c r="I1218" s="7"/>
      <c r="J1218" s="10">
        <v>1408.8</v>
      </c>
      <c r="K1218" s="7" t="s">
        <v>16</v>
      </c>
      <c r="L1218" s="7"/>
    </row>
    <row r="1220" spans="1:12" x14ac:dyDescent="0.3">
      <c r="G1220" s="11" t="s">
        <v>34</v>
      </c>
      <c r="H1220" s="12">
        <f>+COUNTIF(K1217:K1218,"=Pte.")</f>
        <v>2</v>
      </c>
      <c r="I1220" s="11" t="s">
        <v>35</v>
      </c>
      <c r="J1220" s="13">
        <f>+SUMIF(K1217:K1218,"=Pte.",J1217:J1218)</f>
        <v>2388.6</v>
      </c>
    </row>
    <row r="1222" spans="1:12" x14ac:dyDescent="0.3">
      <c r="A1222" s="5">
        <v>430000544</v>
      </c>
      <c r="B1222" s="5" t="s">
        <v>1325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</row>
    <row r="1223" spans="1:12" x14ac:dyDescent="0.3">
      <c r="C1223" s="7" t="s">
        <v>875</v>
      </c>
      <c r="D1223" s="7" t="s">
        <v>1326</v>
      </c>
      <c r="E1223" s="7" t="s">
        <v>875</v>
      </c>
      <c r="F1223" s="8">
        <v>1</v>
      </c>
      <c r="G1223" s="7" t="s">
        <v>1327</v>
      </c>
      <c r="H1223" s="9"/>
      <c r="I1223" s="7"/>
      <c r="J1223" s="10">
        <v>682.29</v>
      </c>
      <c r="K1223" s="7" t="s">
        <v>16</v>
      </c>
      <c r="L1223" s="7"/>
    </row>
    <row r="1224" spans="1:12" x14ac:dyDescent="0.3">
      <c r="C1224" s="7" t="s">
        <v>1328</v>
      </c>
      <c r="D1224" s="7" t="s">
        <v>1329</v>
      </c>
      <c r="E1224" s="7" t="s">
        <v>1328</v>
      </c>
      <c r="F1224" s="8">
        <v>1</v>
      </c>
      <c r="G1224" s="7" t="s">
        <v>1330</v>
      </c>
      <c r="H1224" s="9"/>
      <c r="I1224" s="7"/>
      <c r="J1224" s="10">
        <v>674.38</v>
      </c>
      <c r="K1224" s="7" t="s">
        <v>16</v>
      </c>
      <c r="L1224" s="7"/>
    </row>
    <row r="1225" spans="1:12" x14ac:dyDescent="0.3">
      <c r="C1225" s="7" t="s">
        <v>153</v>
      </c>
      <c r="D1225" s="7" t="s">
        <v>1331</v>
      </c>
      <c r="E1225" s="7" t="s">
        <v>153</v>
      </c>
      <c r="F1225" s="8">
        <v>1</v>
      </c>
      <c r="G1225" s="7" t="s">
        <v>1332</v>
      </c>
      <c r="H1225" s="9"/>
      <c r="I1225" s="7"/>
      <c r="J1225" s="10">
        <v>412.5</v>
      </c>
      <c r="K1225" s="7" t="s">
        <v>16</v>
      </c>
      <c r="L1225" s="7"/>
    </row>
    <row r="1226" spans="1:12" x14ac:dyDescent="0.3">
      <c r="C1226" s="7" t="s">
        <v>642</v>
      </c>
      <c r="D1226" s="7" t="s">
        <v>1333</v>
      </c>
      <c r="E1226" s="7" t="s">
        <v>642</v>
      </c>
      <c r="F1226" s="8">
        <v>1</v>
      </c>
      <c r="G1226" s="7" t="s">
        <v>1334</v>
      </c>
      <c r="H1226" s="9"/>
      <c r="I1226" s="7"/>
      <c r="J1226" s="10">
        <v>931.51</v>
      </c>
      <c r="K1226" s="7" t="s">
        <v>16</v>
      </c>
      <c r="L1226" s="7"/>
    </row>
    <row r="1227" spans="1:12" x14ac:dyDescent="0.3">
      <c r="C1227" s="7" t="s">
        <v>275</v>
      </c>
      <c r="D1227" s="7" t="s">
        <v>1335</v>
      </c>
      <c r="E1227" s="7" t="s">
        <v>275</v>
      </c>
      <c r="F1227" s="8">
        <v>1</v>
      </c>
      <c r="G1227" s="7" t="s">
        <v>1336</v>
      </c>
      <c r="H1227" s="9"/>
      <c r="I1227" s="7"/>
      <c r="J1227" s="10">
        <v>380.7</v>
      </c>
      <c r="K1227" s="7" t="s">
        <v>16</v>
      </c>
      <c r="L1227" s="7"/>
    </row>
    <row r="1228" spans="1:12" x14ac:dyDescent="0.3">
      <c r="C1228" s="7" t="s">
        <v>454</v>
      </c>
      <c r="D1228" s="7" t="s">
        <v>1337</v>
      </c>
      <c r="E1228" s="7" t="s">
        <v>454</v>
      </c>
      <c r="F1228" s="8">
        <v>1</v>
      </c>
      <c r="G1228" s="7" t="s">
        <v>1338</v>
      </c>
      <c r="H1228" s="9"/>
      <c r="I1228" s="7"/>
      <c r="J1228" s="10">
        <v>262.8</v>
      </c>
      <c r="K1228" s="7" t="s">
        <v>16</v>
      </c>
      <c r="L1228" s="7"/>
    </row>
    <row r="1230" spans="1:12" x14ac:dyDescent="0.3">
      <c r="G1230" s="11" t="s">
        <v>34</v>
      </c>
      <c r="H1230" s="12">
        <f>+COUNTIF(K1223:K1228,"=Pte.")</f>
        <v>6</v>
      </c>
      <c r="I1230" s="11" t="s">
        <v>35</v>
      </c>
      <c r="J1230" s="13">
        <f>+SUMIF(K1223:K1228,"=Pte.",J1223:J1228)</f>
        <v>3344.1800000000003</v>
      </c>
    </row>
    <row r="1232" spans="1:12" x14ac:dyDescent="0.3">
      <c r="A1232" s="5">
        <v>430000545</v>
      </c>
      <c r="B1232" s="5" t="s">
        <v>1339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</row>
    <row r="1233" spans="1:12" x14ac:dyDescent="0.3">
      <c r="C1233" s="7" t="s">
        <v>1201</v>
      </c>
      <c r="D1233" s="7" t="s">
        <v>1340</v>
      </c>
      <c r="E1233" s="7" t="s">
        <v>1201</v>
      </c>
      <c r="F1233" s="8">
        <v>1</v>
      </c>
      <c r="G1233" s="7" t="s">
        <v>1341</v>
      </c>
      <c r="H1233" s="9"/>
      <c r="I1233" s="7"/>
      <c r="J1233" s="10">
        <v>-100</v>
      </c>
      <c r="K1233" s="7" t="s">
        <v>16</v>
      </c>
      <c r="L1233" s="7"/>
    </row>
    <row r="1234" spans="1:12" x14ac:dyDescent="0.3">
      <c r="C1234" s="7" t="s">
        <v>809</v>
      </c>
      <c r="D1234" s="7" t="s">
        <v>1342</v>
      </c>
      <c r="E1234" s="7" t="s">
        <v>809</v>
      </c>
      <c r="F1234" s="8">
        <v>1</v>
      </c>
      <c r="G1234" s="7" t="s">
        <v>1343</v>
      </c>
      <c r="H1234" s="9"/>
      <c r="I1234" s="7"/>
      <c r="J1234" s="10">
        <v>-42.08</v>
      </c>
      <c r="K1234" s="7" t="s">
        <v>16</v>
      </c>
      <c r="L1234" s="7"/>
    </row>
    <row r="1235" spans="1:12" x14ac:dyDescent="0.3">
      <c r="C1235" s="7" t="s">
        <v>201</v>
      </c>
      <c r="D1235" s="7" t="s">
        <v>1344</v>
      </c>
      <c r="E1235" s="7" t="s">
        <v>201</v>
      </c>
      <c r="F1235" s="8">
        <v>1</v>
      </c>
      <c r="G1235" s="7" t="s">
        <v>1345</v>
      </c>
      <c r="H1235" s="9"/>
      <c r="I1235" s="7"/>
      <c r="J1235" s="10">
        <v>2251.9499999999998</v>
      </c>
      <c r="K1235" s="7" t="s">
        <v>16</v>
      </c>
      <c r="L1235" s="7"/>
    </row>
    <row r="1237" spans="1:12" x14ac:dyDescent="0.3">
      <c r="G1237" s="11" t="s">
        <v>34</v>
      </c>
      <c r="H1237" s="12">
        <f>+COUNTIF(K1233:K1235,"=Pte.")</f>
        <v>3</v>
      </c>
      <c r="I1237" s="11" t="s">
        <v>35</v>
      </c>
      <c r="J1237" s="13">
        <f>+SUMIF(K1233:K1235,"=Pte.",J1233:J1235)</f>
        <v>2109.87</v>
      </c>
    </row>
    <row r="1239" spans="1:12" x14ac:dyDescent="0.3">
      <c r="A1239" s="5">
        <v>430000547</v>
      </c>
      <c r="B1239" s="5" t="s">
        <v>1346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</row>
    <row r="1240" spans="1:12" x14ac:dyDescent="0.3">
      <c r="C1240" s="7" t="s">
        <v>1026</v>
      </c>
      <c r="D1240" s="7" t="s">
        <v>1347</v>
      </c>
      <c r="E1240" s="7" t="s">
        <v>1026</v>
      </c>
      <c r="F1240" s="8">
        <v>1</v>
      </c>
      <c r="G1240" s="7" t="s">
        <v>1348</v>
      </c>
      <c r="H1240" s="9"/>
      <c r="I1240" s="7"/>
      <c r="J1240" s="10">
        <v>1631.45</v>
      </c>
      <c r="K1240" s="7" t="s">
        <v>16</v>
      </c>
      <c r="L1240" s="7"/>
    </row>
    <row r="1242" spans="1:12" x14ac:dyDescent="0.3">
      <c r="G1242" s="11" t="s">
        <v>34</v>
      </c>
      <c r="H1242" s="12">
        <f>+COUNTIF(K1240:K1240,"=Pte.")</f>
        <v>1</v>
      </c>
      <c r="I1242" s="11" t="s">
        <v>35</v>
      </c>
      <c r="J1242" s="13">
        <f>+SUMIF(K1240:K1240,"=Pte.",J1240:J1240)</f>
        <v>1631.45</v>
      </c>
    </row>
    <row r="1244" spans="1:12" x14ac:dyDescent="0.3">
      <c r="A1244" s="5">
        <v>430000549</v>
      </c>
      <c r="B1244" s="5" t="s">
        <v>1349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</row>
    <row r="1245" spans="1:12" x14ac:dyDescent="0.3">
      <c r="C1245" s="7" t="s">
        <v>1237</v>
      </c>
      <c r="D1245" s="7" t="s">
        <v>1350</v>
      </c>
      <c r="E1245" s="7" t="s">
        <v>1237</v>
      </c>
      <c r="F1245" s="8">
        <v>1</v>
      </c>
      <c r="G1245" s="7" t="s">
        <v>1351</v>
      </c>
      <c r="H1245" s="9"/>
      <c r="I1245" s="7"/>
      <c r="J1245" s="10">
        <v>538.12</v>
      </c>
      <c r="K1245" s="7" t="s">
        <v>16</v>
      </c>
      <c r="L1245" s="7"/>
    </row>
    <row r="1246" spans="1:12" x14ac:dyDescent="0.3">
      <c r="C1246" s="7" t="s">
        <v>568</v>
      </c>
      <c r="D1246" s="7" t="s">
        <v>1352</v>
      </c>
      <c r="E1246" s="7" t="s">
        <v>568</v>
      </c>
      <c r="F1246" s="8">
        <v>1</v>
      </c>
      <c r="G1246" s="7" t="s">
        <v>1353</v>
      </c>
      <c r="H1246" s="9"/>
      <c r="I1246" s="7"/>
      <c r="J1246" s="10">
        <v>-168.02</v>
      </c>
      <c r="K1246" s="7" t="s">
        <v>16</v>
      </c>
      <c r="L1246" s="7"/>
    </row>
    <row r="1248" spans="1:12" x14ac:dyDescent="0.3">
      <c r="G1248" s="11" t="s">
        <v>34</v>
      </c>
      <c r="H1248" s="12">
        <f>+COUNTIF(K1245:K1246,"=Pte.")</f>
        <v>2</v>
      </c>
      <c r="I1248" s="11" t="s">
        <v>35</v>
      </c>
      <c r="J1248" s="13">
        <f>+SUMIF(K1245:K1246,"=Pte.",J1245:J1246)</f>
        <v>370.1</v>
      </c>
    </row>
    <row r="1250" spans="1:12" x14ac:dyDescent="0.3">
      <c r="A1250" s="5">
        <v>430000553</v>
      </c>
      <c r="B1250" s="5" t="s">
        <v>1354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</row>
    <row r="1251" spans="1:12" x14ac:dyDescent="0.3">
      <c r="C1251" s="7" t="s">
        <v>622</v>
      </c>
      <c r="D1251" s="7" t="s">
        <v>1355</v>
      </c>
      <c r="E1251" s="7" t="s">
        <v>622</v>
      </c>
      <c r="F1251" s="8">
        <v>1</v>
      </c>
      <c r="G1251" s="7" t="s">
        <v>1356</v>
      </c>
      <c r="H1251" s="9"/>
      <c r="I1251" s="7"/>
      <c r="J1251" s="10">
        <v>-200</v>
      </c>
      <c r="K1251" s="7" t="s">
        <v>16</v>
      </c>
      <c r="L1251" s="7"/>
    </row>
    <row r="1252" spans="1:12" x14ac:dyDescent="0.3">
      <c r="C1252" s="7" t="s">
        <v>28</v>
      </c>
      <c r="D1252" s="7" t="s">
        <v>1357</v>
      </c>
      <c r="E1252" s="7" t="s">
        <v>28</v>
      </c>
      <c r="F1252" s="8">
        <v>1</v>
      </c>
      <c r="G1252" s="7" t="s">
        <v>1358</v>
      </c>
      <c r="H1252" s="9"/>
      <c r="I1252" s="7"/>
      <c r="J1252" s="10">
        <v>1234.75</v>
      </c>
      <c r="K1252" s="7" t="s">
        <v>16</v>
      </c>
      <c r="L1252" s="7"/>
    </row>
    <row r="1254" spans="1:12" x14ac:dyDescent="0.3">
      <c r="G1254" s="11" t="s">
        <v>34</v>
      </c>
      <c r="H1254" s="12">
        <f>+COUNTIF(K1251:K1252,"=Pte.")</f>
        <v>2</v>
      </c>
      <c r="I1254" s="11" t="s">
        <v>35</v>
      </c>
      <c r="J1254" s="13">
        <f>+SUMIF(K1251:K1252,"=Pte.",J1251:J1252)</f>
        <v>1034.75</v>
      </c>
    </row>
    <row r="1256" spans="1:12" x14ac:dyDescent="0.3">
      <c r="A1256" s="5">
        <v>430000554</v>
      </c>
      <c r="B1256" s="5" t="s">
        <v>1359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</row>
    <row r="1257" spans="1:12" x14ac:dyDescent="0.3">
      <c r="C1257" s="7" t="s">
        <v>89</v>
      </c>
      <c r="D1257" s="7" t="s">
        <v>1360</v>
      </c>
      <c r="E1257" s="7" t="s">
        <v>89</v>
      </c>
      <c r="F1257" s="8">
        <v>1</v>
      </c>
      <c r="G1257" s="7" t="s">
        <v>1361</v>
      </c>
      <c r="H1257" s="9"/>
      <c r="I1257" s="7"/>
      <c r="J1257" s="10">
        <v>960</v>
      </c>
      <c r="K1257" s="7" t="s">
        <v>16</v>
      </c>
      <c r="L1257" s="7"/>
    </row>
    <row r="1258" spans="1:12" x14ac:dyDescent="0.3">
      <c r="C1258" s="7" t="s">
        <v>288</v>
      </c>
      <c r="D1258" s="7" t="s">
        <v>1362</v>
      </c>
      <c r="E1258" s="7" t="s">
        <v>288</v>
      </c>
      <c r="F1258" s="8">
        <v>1</v>
      </c>
      <c r="G1258" s="7" t="s">
        <v>1363</v>
      </c>
      <c r="H1258" s="9"/>
      <c r="I1258" s="7"/>
      <c r="J1258" s="10">
        <v>985.46</v>
      </c>
      <c r="K1258" s="7" t="s">
        <v>16</v>
      </c>
      <c r="L1258" s="7"/>
    </row>
    <row r="1260" spans="1:12" x14ac:dyDescent="0.3">
      <c r="G1260" s="11" t="s">
        <v>34</v>
      </c>
      <c r="H1260" s="12">
        <f>+COUNTIF(K1257:K1258,"=Pte.")</f>
        <v>2</v>
      </c>
      <c r="I1260" s="11" t="s">
        <v>35</v>
      </c>
      <c r="J1260" s="13">
        <f>+SUMIF(K1257:K1258,"=Pte.",J1257:J1258)</f>
        <v>1945.46</v>
      </c>
    </row>
    <row r="1262" spans="1:12" x14ac:dyDescent="0.3">
      <c r="A1262" s="5">
        <v>430000555</v>
      </c>
      <c r="B1262" s="5" t="s">
        <v>1364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</row>
    <row r="1263" spans="1:12" x14ac:dyDescent="0.3">
      <c r="C1263" s="7" t="s">
        <v>89</v>
      </c>
      <c r="D1263" s="7" t="s">
        <v>1365</v>
      </c>
      <c r="E1263" s="7" t="s">
        <v>89</v>
      </c>
      <c r="F1263" s="8">
        <v>1</v>
      </c>
      <c r="G1263" s="7" t="s">
        <v>1366</v>
      </c>
      <c r="H1263" s="9"/>
      <c r="I1263" s="7"/>
      <c r="J1263" s="10">
        <v>3958.72</v>
      </c>
      <c r="K1263" s="7" t="s">
        <v>16</v>
      </c>
      <c r="L1263" s="7"/>
    </row>
    <row r="1264" spans="1:12" x14ac:dyDescent="0.3">
      <c r="C1264" s="7" t="s">
        <v>483</v>
      </c>
      <c r="D1264" s="7" t="s">
        <v>769</v>
      </c>
      <c r="E1264" s="7" t="s">
        <v>483</v>
      </c>
      <c r="F1264" s="8">
        <v>1</v>
      </c>
      <c r="G1264" s="7" t="s">
        <v>1367</v>
      </c>
      <c r="H1264" s="9"/>
      <c r="I1264" s="7"/>
      <c r="J1264" s="10">
        <v>412.02</v>
      </c>
      <c r="K1264" s="7" t="s">
        <v>16</v>
      </c>
      <c r="L1264" s="7"/>
    </row>
    <row r="1265" spans="1:12" x14ac:dyDescent="0.3">
      <c r="C1265" s="7" t="s">
        <v>454</v>
      </c>
      <c r="D1265" s="7" t="s">
        <v>1368</v>
      </c>
      <c r="E1265" s="7" t="s">
        <v>454</v>
      </c>
      <c r="F1265" s="8">
        <v>1</v>
      </c>
      <c r="G1265" s="7" t="s">
        <v>1369</v>
      </c>
      <c r="H1265" s="9"/>
      <c r="I1265" s="7"/>
      <c r="J1265" s="10">
        <v>1657.08</v>
      </c>
      <c r="K1265" s="7" t="s">
        <v>16</v>
      </c>
      <c r="L1265" s="7"/>
    </row>
    <row r="1267" spans="1:12" x14ac:dyDescent="0.3">
      <c r="G1267" s="11" t="s">
        <v>34</v>
      </c>
      <c r="H1267" s="12">
        <f>+COUNTIF(K1263:K1265,"=Pte.")</f>
        <v>3</v>
      </c>
      <c r="I1267" s="11" t="s">
        <v>35</v>
      </c>
      <c r="J1267" s="13">
        <f>+SUMIF(K1263:K1265,"=Pte.",J1263:J1265)</f>
        <v>6027.82</v>
      </c>
    </row>
    <row r="1269" spans="1:12" x14ac:dyDescent="0.3">
      <c r="A1269" s="5">
        <v>430000557</v>
      </c>
      <c r="B1269" s="5" t="s">
        <v>1370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</row>
    <row r="1270" spans="1:12" x14ac:dyDescent="0.3">
      <c r="C1270" s="7" t="s">
        <v>875</v>
      </c>
      <c r="D1270" s="7" t="s">
        <v>1371</v>
      </c>
      <c r="E1270" s="7" t="s">
        <v>875</v>
      </c>
      <c r="F1270" s="8">
        <v>1</v>
      </c>
      <c r="G1270" s="7" t="s">
        <v>1372</v>
      </c>
      <c r="H1270" s="9"/>
      <c r="I1270" s="7"/>
      <c r="J1270" s="10">
        <v>881.18</v>
      </c>
      <c r="K1270" s="7" t="s">
        <v>16</v>
      </c>
      <c r="L1270" s="7"/>
    </row>
    <row r="1271" spans="1:12" x14ac:dyDescent="0.3">
      <c r="C1271" s="7" t="s">
        <v>1328</v>
      </c>
      <c r="D1271" s="7" t="s">
        <v>1373</v>
      </c>
      <c r="E1271" s="7" t="s">
        <v>1328</v>
      </c>
      <c r="F1271" s="8">
        <v>1</v>
      </c>
      <c r="G1271" s="7" t="s">
        <v>1374</v>
      </c>
      <c r="H1271" s="9"/>
      <c r="I1271" s="7"/>
      <c r="J1271" s="10">
        <v>847.06</v>
      </c>
      <c r="K1271" s="7" t="s">
        <v>16</v>
      </c>
      <c r="L1271" s="7"/>
    </row>
    <row r="1272" spans="1:12" x14ac:dyDescent="0.3">
      <c r="C1272" s="7" t="s">
        <v>1375</v>
      </c>
      <c r="D1272" s="7" t="s">
        <v>1376</v>
      </c>
      <c r="E1272" s="7" t="s">
        <v>1375</v>
      </c>
      <c r="F1272" s="8">
        <v>1</v>
      </c>
      <c r="G1272" s="7" t="s">
        <v>1377</v>
      </c>
      <c r="H1272" s="9"/>
      <c r="I1272" s="7"/>
      <c r="J1272" s="10">
        <v>630.25</v>
      </c>
      <c r="K1272" s="7" t="s">
        <v>16</v>
      </c>
      <c r="L1272" s="7"/>
    </row>
    <row r="1273" spans="1:12" x14ac:dyDescent="0.3">
      <c r="C1273" s="7" t="s">
        <v>198</v>
      </c>
      <c r="D1273" s="7" t="s">
        <v>1378</v>
      </c>
      <c r="E1273" s="7" t="s">
        <v>198</v>
      </c>
      <c r="F1273" s="8">
        <v>1</v>
      </c>
      <c r="G1273" s="7" t="s">
        <v>1379</v>
      </c>
      <c r="H1273" s="9"/>
      <c r="I1273" s="7"/>
      <c r="J1273" s="10">
        <v>2256.4</v>
      </c>
      <c r="K1273" s="7" t="s">
        <v>16</v>
      </c>
      <c r="L1273" s="7"/>
    </row>
    <row r="1274" spans="1:12" x14ac:dyDescent="0.3">
      <c r="C1274" s="7" t="s">
        <v>49</v>
      </c>
      <c r="D1274" s="7" t="s">
        <v>1380</v>
      </c>
      <c r="E1274" s="7" t="s">
        <v>49</v>
      </c>
      <c r="F1274" s="8">
        <v>1</v>
      </c>
      <c r="G1274" s="7" t="s">
        <v>1381</v>
      </c>
      <c r="H1274" s="9"/>
      <c r="I1274" s="7"/>
      <c r="J1274" s="10">
        <v>1225.4000000000001</v>
      </c>
      <c r="K1274" s="7" t="s">
        <v>16</v>
      </c>
      <c r="L1274" s="7"/>
    </row>
    <row r="1275" spans="1:12" x14ac:dyDescent="0.3">
      <c r="C1275" s="7" t="s">
        <v>549</v>
      </c>
      <c r="D1275" s="7" t="s">
        <v>1382</v>
      </c>
      <c r="E1275" s="7" t="s">
        <v>549</v>
      </c>
      <c r="F1275" s="8">
        <v>1</v>
      </c>
      <c r="G1275" s="7" t="s">
        <v>1383</v>
      </c>
      <c r="H1275" s="9"/>
      <c r="I1275" s="7"/>
      <c r="J1275" s="10">
        <v>1694.15</v>
      </c>
      <c r="K1275" s="7" t="s">
        <v>16</v>
      </c>
      <c r="L1275" s="7"/>
    </row>
    <row r="1276" spans="1:12" x14ac:dyDescent="0.3">
      <c r="C1276" s="7" t="s">
        <v>208</v>
      </c>
      <c r="D1276" s="7" t="s">
        <v>1384</v>
      </c>
      <c r="E1276" s="7" t="s">
        <v>208</v>
      </c>
      <c r="F1276" s="8">
        <v>1</v>
      </c>
      <c r="G1276" s="7" t="s">
        <v>1385</v>
      </c>
      <c r="H1276" s="9"/>
      <c r="I1276" s="7"/>
      <c r="J1276" s="10">
        <v>974.41</v>
      </c>
      <c r="K1276" s="7" t="s">
        <v>16</v>
      </c>
      <c r="L1276" s="7"/>
    </row>
    <row r="1277" spans="1:12" x14ac:dyDescent="0.3">
      <c r="C1277" s="7" t="s">
        <v>454</v>
      </c>
      <c r="D1277" s="7" t="s">
        <v>1386</v>
      </c>
      <c r="E1277" s="7" t="s">
        <v>454</v>
      </c>
      <c r="F1277" s="8">
        <v>1</v>
      </c>
      <c r="G1277" s="7" t="s">
        <v>1387</v>
      </c>
      <c r="H1277" s="9"/>
      <c r="I1277" s="7"/>
      <c r="J1277" s="10">
        <v>551.20000000000005</v>
      </c>
      <c r="K1277" s="7" t="s">
        <v>16</v>
      </c>
      <c r="L1277" s="7"/>
    </row>
    <row r="1279" spans="1:12" x14ac:dyDescent="0.3">
      <c r="G1279" s="11" t="s">
        <v>34</v>
      </c>
      <c r="H1279" s="12">
        <f>+COUNTIF(K1270:K1277,"=Pte.")</f>
        <v>8</v>
      </c>
      <c r="I1279" s="11" t="s">
        <v>35</v>
      </c>
      <c r="J1279" s="13">
        <f>+SUMIF(K1270:K1277,"=Pte.",J1270:J1277)</f>
        <v>9060.0499999999993</v>
      </c>
    </row>
    <row r="1281" spans="1:12" x14ac:dyDescent="0.3">
      <c r="A1281" s="5">
        <v>430000559</v>
      </c>
      <c r="B1281" s="5" t="s">
        <v>1388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</row>
    <row r="1282" spans="1:12" x14ac:dyDescent="0.3">
      <c r="C1282" s="7" t="s">
        <v>1375</v>
      </c>
      <c r="D1282" s="7" t="s">
        <v>1389</v>
      </c>
      <c r="E1282" s="7" t="s">
        <v>1375</v>
      </c>
      <c r="F1282" s="8">
        <v>1</v>
      </c>
      <c r="G1282" s="7" t="s">
        <v>1390</v>
      </c>
      <c r="H1282" s="9"/>
      <c r="I1282" s="7"/>
      <c r="J1282" s="10">
        <v>1595.45</v>
      </c>
      <c r="K1282" s="7" t="s">
        <v>16</v>
      </c>
      <c r="L1282" s="7"/>
    </row>
    <row r="1284" spans="1:12" x14ac:dyDescent="0.3">
      <c r="G1284" s="11" t="s">
        <v>34</v>
      </c>
      <c r="H1284" s="12">
        <f>+COUNTIF(K1282:K1282,"=Pte.")</f>
        <v>1</v>
      </c>
      <c r="I1284" s="11" t="s">
        <v>35</v>
      </c>
      <c r="J1284" s="13">
        <f>+SUMIF(K1282:K1282,"=Pte.",J1282:J1282)</f>
        <v>1595.45</v>
      </c>
    </row>
    <row r="1286" spans="1:12" x14ac:dyDescent="0.3">
      <c r="A1286" s="5">
        <v>430000563</v>
      </c>
      <c r="B1286" s="5" t="s">
        <v>1391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</row>
    <row r="1287" spans="1:12" x14ac:dyDescent="0.3">
      <c r="C1287" s="7" t="s">
        <v>153</v>
      </c>
      <c r="D1287" s="7" t="s">
        <v>1392</v>
      </c>
      <c r="E1287" s="7" t="s">
        <v>153</v>
      </c>
      <c r="F1287" s="8">
        <v>1</v>
      </c>
      <c r="G1287" s="7" t="s">
        <v>1393</v>
      </c>
      <c r="H1287" s="9"/>
      <c r="I1287" s="7"/>
      <c r="J1287" s="10">
        <v>1503.5</v>
      </c>
      <c r="K1287" s="7" t="s">
        <v>16</v>
      </c>
      <c r="L1287" s="7"/>
    </row>
    <row r="1288" spans="1:12" x14ac:dyDescent="0.3">
      <c r="C1288" s="7" t="s">
        <v>275</v>
      </c>
      <c r="D1288" s="7" t="s">
        <v>1394</v>
      </c>
      <c r="E1288" s="7" t="s">
        <v>275</v>
      </c>
      <c r="F1288" s="8">
        <v>1</v>
      </c>
      <c r="G1288" s="7" t="s">
        <v>1395</v>
      </c>
      <c r="H1288" s="9"/>
      <c r="I1288" s="7"/>
      <c r="J1288" s="10">
        <v>-10.119999999999999</v>
      </c>
      <c r="K1288" s="7" t="s">
        <v>16</v>
      </c>
      <c r="L1288" s="7"/>
    </row>
    <row r="1290" spans="1:12" x14ac:dyDescent="0.3">
      <c r="G1290" s="11" t="s">
        <v>34</v>
      </c>
      <c r="H1290" s="12">
        <f>+COUNTIF(K1287:K1288,"=Pte.")</f>
        <v>2</v>
      </c>
      <c r="I1290" s="11" t="s">
        <v>35</v>
      </c>
      <c r="J1290" s="13">
        <f>+SUMIF(K1287:K1288,"=Pte.",J1287:J1288)</f>
        <v>1493.38</v>
      </c>
    </row>
    <row r="1292" spans="1:12" x14ac:dyDescent="0.3">
      <c r="A1292" s="5">
        <v>430000565</v>
      </c>
      <c r="B1292" s="5" t="s">
        <v>1396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</row>
    <row r="1293" spans="1:12" x14ac:dyDescent="0.3">
      <c r="C1293" s="7" t="s">
        <v>1305</v>
      </c>
      <c r="D1293" s="7" t="s">
        <v>1397</v>
      </c>
      <c r="E1293" s="7" t="s">
        <v>1305</v>
      </c>
      <c r="F1293" s="8">
        <v>1</v>
      </c>
      <c r="G1293" s="7" t="s">
        <v>1398</v>
      </c>
      <c r="H1293" s="9"/>
      <c r="I1293" s="7"/>
      <c r="J1293" s="10">
        <v>627.78</v>
      </c>
      <c r="K1293" s="7" t="s">
        <v>16</v>
      </c>
      <c r="L1293" s="7"/>
    </row>
    <row r="1294" spans="1:12" x14ac:dyDescent="0.3">
      <c r="C1294" s="7" t="s">
        <v>361</v>
      </c>
      <c r="D1294" s="7" t="s">
        <v>1399</v>
      </c>
      <c r="E1294" s="7" t="s">
        <v>361</v>
      </c>
      <c r="F1294" s="8">
        <v>1</v>
      </c>
      <c r="G1294" s="7" t="s">
        <v>1400</v>
      </c>
      <c r="H1294" s="9"/>
      <c r="I1294" s="7"/>
      <c r="J1294" s="10">
        <v>7320.66</v>
      </c>
      <c r="K1294" s="7" t="s">
        <v>16</v>
      </c>
      <c r="L1294" s="7"/>
    </row>
    <row r="1295" spans="1:12" x14ac:dyDescent="0.3">
      <c r="C1295" s="7" t="s">
        <v>296</v>
      </c>
      <c r="D1295" s="7" t="s">
        <v>1401</v>
      </c>
      <c r="E1295" s="7" t="s">
        <v>296</v>
      </c>
      <c r="F1295" s="8">
        <v>1</v>
      </c>
      <c r="G1295" s="7" t="s">
        <v>1402</v>
      </c>
      <c r="H1295" s="9"/>
      <c r="I1295" s="7"/>
      <c r="J1295" s="10">
        <v>2787.4</v>
      </c>
      <c r="K1295" s="7" t="s">
        <v>16</v>
      </c>
      <c r="L1295" s="7"/>
    </row>
    <row r="1296" spans="1:12" x14ac:dyDescent="0.3">
      <c r="C1296" s="7" t="s">
        <v>565</v>
      </c>
      <c r="D1296" s="7" t="s">
        <v>1403</v>
      </c>
      <c r="E1296" s="7" t="s">
        <v>565</v>
      </c>
      <c r="F1296" s="8">
        <v>1</v>
      </c>
      <c r="G1296" s="7" t="s">
        <v>1404</v>
      </c>
      <c r="H1296" s="9"/>
      <c r="I1296" s="7"/>
      <c r="J1296" s="10">
        <v>1250.0999999999999</v>
      </c>
      <c r="K1296" s="7" t="s">
        <v>16</v>
      </c>
      <c r="L1296" s="7"/>
    </row>
    <row r="1297" spans="1:12" x14ac:dyDescent="0.3">
      <c r="C1297" s="7" t="s">
        <v>1040</v>
      </c>
      <c r="D1297" s="7" t="s">
        <v>1405</v>
      </c>
      <c r="E1297" s="7" t="s">
        <v>1040</v>
      </c>
      <c r="F1297" s="8">
        <v>1</v>
      </c>
      <c r="G1297" s="7" t="s">
        <v>1406</v>
      </c>
      <c r="H1297" s="9"/>
      <c r="I1297" s="7"/>
      <c r="J1297" s="10">
        <v>6957.54</v>
      </c>
      <c r="K1297" s="7" t="s">
        <v>16</v>
      </c>
      <c r="L1297" s="7"/>
    </row>
    <row r="1298" spans="1:12" x14ac:dyDescent="0.3">
      <c r="C1298" s="7" t="s">
        <v>1040</v>
      </c>
      <c r="D1298" s="7" t="s">
        <v>1407</v>
      </c>
      <c r="E1298" s="7" t="s">
        <v>1040</v>
      </c>
      <c r="F1298" s="8">
        <v>1</v>
      </c>
      <c r="G1298" s="7" t="s">
        <v>1408</v>
      </c>
      <c r="H1298" s="9"/>
      <c r="I1298" s="7"/>
      <c r="J1298" s="10">
        <v>363.12</v>
      </c>
      <c r="K1298" s="7" t="s">
        <v>16</v>
      </c>
      <c r="L1298" s="7"/>
    </row>
    <row r="1299" spans="1:12" x14ac:dyDescent="0.3">
      <c r="C1299" s="7" t="s">
        <v>275</v>
      </c>
      <c r="D1299" s="7" t="s">
        <v>1409</v>
      </c>
      <c r="E1299" s="7" t="s">
        <v>275</v>
      </c>
      <c r="F1299" s="8">
        <v>1</v>
      </c>
      <c r="G1299" s="7" t="s">
        <v>1410</v>
      </c>
      <c r="H1299" s="9"/>
      <c r="I1299" s="7"/>
      <c r="J1299" s="10">
        <v>1739.15</v>
      </c>
      <c r="K1299" s="7" t="s">
        <v>16</v>
      </c>
      <c r="L1299" s="7"/>
    </row>
    <row r="1301" spans="1:12" x14ac:dyDescent="0.3">
      <c r="G1301" s="11" t="s">
        <v>34</v>
      </c>
      <c r="H1301" s="12">
        <f>+COUNTIF(K1293:K1299,"=Pte.")</f>
        <v>7</v>
      </c>
      <c r="I1301" s="11" t="s">
        <v>35</v>
      </c>
      <c r="J1301" s="13">
        <f>+SUMIF(K1293:K1299,"=Pte.",J1293:J1299)</f>
        <v>21045.75</v>
      </c>
    </row>
    <row r="1303" spans="1:12" x14ac:dyDescent="0.3">
      <c r="A1303" s="5">
        <v>430000566</v>
      </c>
      <c r="B1303" s="5" t="s">
        <v>1411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</row>
    <row r="1304" spans="1:12" x14ac:dyDescent="0.3">
      <c r="C1304" s="7" t="s">
        <v>1412</v>
      </c>
      <c r="D1304" s="7" t="s">
        <v>1413</v>
      </c>
      <c r="E1304" s="7" t="s">
        <v>1412</v>
      </c>
      <c r="F1304" s="8">
        <v>1</v>
      </c>
      <c r="G1304" s="7" t="s">
        <v>1414</v>
      </c>
      <c r="H1304" s="9"/>
      <c r="I1304" s="7"/>
      <c r="J1304" s="10">
        <v>627.78</v>
      </c>
      <c r="K1304" s="7" t="s">
        <v>16</v>
      </c>
      <c r="L1304" s="7"/>
    </row>
    <row r="1305" spans="1:12" x14ac:dyDescent="0.3">
      <c r="C1305" s="7" t="s">
        <v>606</v>
      </c>
      <c r="D1305" s="7" t="s">
        <v>1415</v>
      </c>
      <c r="E1305" s="7" t="s">
        <v>606</v>
      </c>
      <c r="F1305" s="8">
        <v>1</v>
      </c>
      <c r="G1305" s="7" t="s">
        <v>1416</v>
      </c>
      <c r="H1305" s="9"/>
      <c r="I1305" s="7"/>
      <c r="J1305" s="10">
        <v>504.3</v>
      </c>
      <c r="K1305" s="7" t="s">
        <v>16</v>
      </c>
      <c r="L1305" s="7"/>
    </row>
    <row r="1306" spans="1:12" x14ac:dyDescent="0.3">
      <c r="C1306" s="7" t="s">
        <v>606</v>
      </c>
      <c r="D1306" s="7" t="s">
        <v>1417</v>
      </c>
      <c r="E1306" s="7" t="s">
        <v>606</v>
      </c>
      <c r="F1306" s="8">
        <v>1</v>
      </c>
      <c r="G1306" s="7" t="s">
        <v>1418</v>
      </c>
      <c r="H1306" s="9"/>
      <c r="I1306" s="7"/>
      <c r="J1306" s="10">
        <v>-100</v>
      </c>
      <c r="K1306" s="7" t="s">
        <v>16</v>
      </c>
      <c r="L1306" s="7"/>
    </row>
    <row r="1308" spans="1:12" x14ac:dyDescent="0.3">
      <c r="G1308" s="11" t="s">
        <v>34</v>
      </c>
      <c r="H1308" s="12">
        <f>+COUNTIF(K1304:K1306,"=Pte.")</f>
        <v>3</v>
      </c>
      <c r="I1308" s="11" t="s">
        <v>35</v>
      </c>
      <c r="J1308" s="13">
        <f>+SUMIF(K1304:K1306,"=Pte.",J1304:J1306)</f>
        <v>1032.08</v>
      </c>
    </row>
    <row r="1310" spans="1:12" x14ac:dyDescent="0.3">
      <c r="A1310" s="5">
        <v>430000567</v>
      </c>
      <c r="B1310" s="5" t="s">
        <v>1419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</row>
    <row r="1311" spans="1:12" x14ac:dyDescent="0.3">
      <c r="C1311" s="7" t="s">
        <v>1412</v>
      </c>
      <c r="D1311" s="7" t="s">
        <v>1420</v>
      </c>
      <c r="E1311" s="7" t="s">
        <v>1412</v>
      </c>
      <c r="F1311" s="8">
        <v>1</v>
      </c>
      <c r="G1311" s="7" t="s">
        <v>1421</v>
      </c>
      <c r="H1311" s="9"/>
      <c r="I1311" s="7"/>
      <c r="J1311" s="10">
        <v>-22</v>
      </c>
      <c r="K1311" s="7" t="s">
        <v>16</v>
      </c>
      <c r="L1311" s="7"/>
    </row>
    <row r="1312" spans="1:12" x14ac:dyDescent="0.3">
      <c r="C1312" s="7" t="s">
        <v>1004</v>
      </c>
      <c r="D1312" s="7" t="s">
        <v>1422</v>
      </c>
      <c r="E1312" s="7" t="s">
        <v>1004</v>
      </c>
      <c r="F1312" s="8">
        <v>1</v>
      </c>
      <c r="G1312" s="7" t="s">
        <v>1423</v>
      </c>
      <c r="H1312" s="9"/>
      <c r="I1312" s="7"/>
      <c r="J1312" s="10">
        <v>-28.6</v>
      </c>
      <c r="K1312" s="7" t="s">
        <v>16</v>
      </c>
      <c r="L1312" s="7"/>
    </row>
    <row r="1313" spans="1:12" x14ac:dyDescent="0.3">
      <c r="C1313" s="7" t="s">
        <v>809</v>
      </c>
      <c r="D1313" s="7" t="s">
        <v>1424</v>
      </c>
      <c r="E1313" s="7" t="s">
        <v>809</v>
      </c>
      <c r="F1313" s="8">
        <v>1</v>
      </c>
      <c r="G1313" s="7" t="s">
        <v>1425</v>
      </c>
      <c r="H1313" s="9"/>
      <c r="I1313" s="7"/>
      <c r="J1313" s="10">
        <v>-177.53</v>
      </c>
      <c r="K1313" s="7" t="s">
        <v>16</v>
      </c>
      <c r="L1313" s="7"/>
    </row>
    <row r="1315" spans="1:12" x14ac:dyDescent="0.3">
      <c r="G1315" s="11" t="s">
        <v>34</v>
      </c>
      <c r="H1315" s="12">
        <f>+COUNTIF(K1311:K1313,"=Pte.")</f>
        <v>3</v>
      </c>
      <c r="I1315" s="11" t="s">
        <v>35</v>
      </c>
      <c r="J1315" s="13">
        <f>+SUMIF(K1311:K1313,"=Pte.",J1311:J1313)</f>
        <v>-228.13</v>
      </c>
    </row>
    <row r="1317" spans="1:12" x14ac:dyDescent="0.3">
      <c r="A1317" s="5">
        <v>430000572</v>
      </c>
      <c r="B1317" s="5" t="s">
        <v>1426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</row>
    <row r="1318" spans="1:12" x14ac:dyDescent="0.3">
      <c r="C1318" s="7" t="s">
        <v>1427</v>
      </c>
      <c r="D1318" s="7" t="s">
        <v>1428</v>
      </c>
      <c r="E1318" s="7" t="s">
        <v>1427</v>
      </c>
      <c r="F1318" s="8">
        <v>1</v>
      </c>
      <c r="G1318" s="7" t="s">
        <v>1429</v>
      </c>
      <c r="H1318" s="9"/>
      <c r="I1318" s="7"/>
      <c r="J1318" s="10">
        <v>874.62</v>
      </c>
      <c r="K1318" s="7" t="s">
        <v>16</v>
      </c>
      <c r="L1318" s="7"/>
    </row>
    <row r="1320" spans="1:12" x14ac:dyDescent="0.3">
      <c r="G1320" s="11" t="s">
        <v>34</v>
      </c>
      <c r="H1320" s="12">
        <f>+COUNTIF(K1318:K1318,"=Pte.")</f>
        <v>1</v>
      </c>
      <c r="I1320" s="11" t="s">
        <v>35</v>
      </c>
      <c r="J1320" s="13">
        <f>+SUMIF(K1318:K1318,"=Pte.",J1318:J1318)</f>
        <v>874.62</v>
      </c>
    </row>
    <row r="1322" spans="1:12" x14ac:dyDescent="0.3">
      <c r="A1322" s="5">
        <v>430000573</v>
      </c>
      <c r="B1322" s="5" t="s">
        <v>1430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</row>
    <row r="1323" spans="1:12" x14ac:dyDescent="0.3">
      <c r="C1323" s="7" t="s">
        <v>1427</v>
      </c>
      <c r="D1323" s="7" t="s">
        <v>1431</v>
      </c>
      <c r="E1323" s="7" t="s">
        <v>1427</v>
      </c>
      <c r="F1323" s="8">
        <v>1</v>
      </c>
      <c r="G1323" s="7" t="s">
        <v>1432</v>
      </c>
      <c r="H1323" s="9"/>
      <c r="I1323" s="7"/>
      <c r="J1323" s="10">
        <v>864.04</v>
      </c>
      <c r="K1323" s="7" t="s">
        <v>16</v>
      </c>
      <c r="L1323" s="7"/>
    </row>
    <row r="1325" spans="1:12" x14ac:dyDescent="0.3">
      <c r="G1325" s="11" t="s">
        <v>34</v>
      </c>
      <c r="H1325" s="12">
        <f>+COUNTIF(K1323:K1323,"=Pte.")</f>
        <v>1</v>
      </c>
      <c r="I1325" s="11" t="s">
        <v>35</v>
      </c>
      <c r="J1325" s="13">
        <f>+SUMIF(K1323:K1323,"=Pte.",J1323:J1323)</f>
        <v>864.04</v>
      </c>
    </row>
    <row r="1327" spans="1:12" x14ac:dyDescent="0.3">
      <c r="A1327" s="5">
        <v>430000574</v>
      </c>
      <c r="B1327" s="5" t="s">
        <v>1433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</row>
    <row r="1328" spans="1:12" x14ac:dyDescent="0.3">
      <c r="C1328" s="7" t="s">
        <v>1427</v>
      </c>
      <c r="D1328" s="7" t="s">
        <v>1434</v>
      </c>
      <c r="E1328" s="7" t="s">
        <v>1427</v>
      </c>
      <c r="F1328" s="8">
        <v>1</v>
      </c>
      <c r="G1328" s="7" t="s">
        <v>1435</v>
      </c>
      <c r="H1328" s="9"/>
      <c r="I1328" s="7"/>
      <c r="J1328" s="10">
        <v>1857.62</v>
      </c>
      <c r="K1328" s="7" t="s">
        <v>16</v>
      </c>
      <c r="L1328" s="7"/>
    </row>
    <row r="1329" spans="1:12" x14ac:dyDescent="0.3">
      <c r="C1329" s="7" t="s">
        <v>648</v>
      </c>
      <c r="D1329" s="7" t="s">
        <v>1436</v>
      </c>
      <c r="E1329" s="7" t="s">
        <v>648</v>
      </c>
      <c r="F1329" s="8">
        <v>1</v>
      </c>
      <c r="G1329" s="7" t="s">
        <v>1437</v>
      </c>
      <c r="H1329" s="9"/>
      <c r="I1329" s="7"/>
      <c r="J1329" s="10">
        <v>75.819999999999993</v>
      </c>
      <c r="K1329" s="7" t="s">
        <v>16</v>
      </c>
      <c r="L1329" s="7"/>
    </row>
    <row r="1330" spans="1:12" x14ac:dyDescent="0.3">
      <c r="C1330" s="7" t="s">
        <v>940</v>
      </c>
      <c r="D1330" s="7" t="s">
        <v>1438</v>
      </c>
      <c r="E1330" s="7" t="s">
        <v>940</v>
      </c>
      <c r="F1330" s="8">
        <v>1</v>
      </c>
      <c r="G1330" s="7" t="s">
        <v>1439</v>
      </c>
      <c r="H1330" s="9"/>
      <c r="I1330" s="7"/>
      <c r="J1330" s="10">
        <v>-200</v>
      </c>
      <c r="K1330" s="7" t="s">
        <v>16</v>
      </c>
      <c r="L1330" s="7"/>
    </row>
    <row r="1331" spans="1:12" x14ac:dyDescent="0.3">
      <c r="C1331" s="7" t="s">
        <v>241</v>
      </c>
      <c r="D1331" s="7" t="s">
        <v>1440</v>
      </c>
      <c r="E1331" s="7" t="s">
        <v>241</v>
      </c>
      <c r="F1331" s="8">
        <v>1</v>
      </c>
      <c r="G1331" s="7" t="s">
        <v>1441</v>
      </c>
      <c r="H1331" s="9"/>
      <c r="I1331" s="7"/>
      <c r="J1331" s="10">
        <v>314.08</v>
      </c>
      <c r="K1331" s="7" t="s">
        <v>16</v>
      </c>
      <c r="L1331" s="7"/>
    </row>
    <row r="1332" spans="1:12" x14ac:dyDescent="0.3">
      <c r="C1332" s="7" t="s">
        <v>740</v>
      </c>
      <c r="D1332" s="7" t="s">
        <v>1442</v>
      </c>
      <c r="E1332" s="7" t="s">
        <v>740</v>
      </c>
      <c r="F1332" s="8">
        <v>1</v>
      </c>
      <c r="G1332" s="7" t="s">
        <v>1443</v>
      </c>
      <c r="H1332" s="9"/>
      <c r="I1332" s="7"/>
      <c r="J1332" s="10">
        <v>1746.55</v>
      </c>
      <c r="K1332" s="7" t="s">
        <v>16</v>
      </c>
      <c r="L1332" s="7"/>
    </row>
    <row r="1333" spans="1:12" x14ac:dyDescent="0.3">
      <c r="C1333" s="7" t="s">
        <v>536</v>
      </c>
      <c r="D1333" s="7" t="s">
        <v>1444</v>
      </c>
      <c r="E1333" s="7" t="s">
        <v>536</v>
      </c>
      <c r="F1333" s="8">
        <v>1</v>
      </c>
      <c r="G1333" s="7" t="s">
        <v>1445</v>
      </c>
      <c r="H1333" s="9"/>
      <c r="I1333" s="7"/>
      <c r="J1333" s="10">
        <v>-325.5</v>
      </c>
      <c r="K1333" s="7" t="s">
        <v>16</v>
      </c>
      <c r="L1333" s="7"/>
    </row>
    <row r="1335" spans="1:12" x14ac:dyDescent="0.3">
      <c r="G1335" s="11" t="s">
        <v>34</v>
      </c>
      <c r="H1335" s="12">
        <f>+COUNTIF(K1328:K1333,"=Pte.")</f>
        <v>6</v>
      </c>
      <c r="I1335" s="11" t="s">
        <v>35</v>
      </c>
      <c r="J1335" s="13">
        <f>+SUMIF(K1328:K1333,"=Pte.",J1328:J1333)</f>
        <v>3468.5699999999997</v>
      </c>
    </row>
    <row r="1337" spans="1:12" x14ac:dyDescent="0.3">
      <c r="A1337" s="5">
        <v>430000575</v>
      </c>
      <c r="B1337" s="5" t="s">
        <v>1446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</row>
    <row r="1338" spans="1:12" x14ac:dyDescent="0.3">
      <c r="C1338" s="7" t="s">
        <v>450</v>
      </c>
      <c r="D1338" s="7" t="s">
        <v>1447</v>
      </c>
      <c r="E1338" s="7" t="s">
        <v>450</v>
      </c>
      <c r="F1338" s="8">
        <v>1</v>
      </c>
      <c r="G1338" s="7" t="s">
        <v>1448</v>
      </c>
      <c r="H1338" s="9"/>
      <c r="I1338" s="7"/>
      <c r="J1338" s="10">
        <v>44.48</v>
      </c>
      <c r="K1338" s="7" t="s">
        <v>16</v>
      </c>
      <c r="L1338" s="7"/>
    </row>
    <row r="1340" spans="1:12" x14ac:dyDescent="0.3">
      <c r="G1340" s="11" t="s">
        <v>34</v>
      </c>
      <c r="H1340" s="12">
        <f>+COUNTIF(K1338:K1338,"=Pte.")</f>
        <v>1</v>
      </c>
      <c r="I1340" s="11" t="s">
        <v>35</v>
      </c>
      <c r="J1340" s="13">
        <f>+SUMIF(K1338:K1338,"=Pte.",J1338:J1338)</f>
        <v>44.48</v>
      </c>
    </row>
    <row r="1342" spans="1:12" x14ac:dyDescent="0.3">
      <c r="A1342" s="5">
        <v>430000577</v>
      </c>
      <c r="B1342" s="5" t="s">
        <v>1449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</row>
    <row r="1343" spans="1:12" x14ac:dyDescent="0.3">
      <c r="C1343" s="7" t="s">
        <v>450</v>
      </c>
      <c r="D1343" s="7" t="s">
        <v>1450</v>
      </c>
      <c r="E1343" s="7" t="s">
        <v>450</v>
      </c>
      <c r="F1343" s="8">
        <v>1</v>
      </c>
      <c r="G1343" s="7" t="s">
        <v>1451</v>
      </c>
      <c r="H1343" s="9"/>
      <c r="I1343" s="7"/>
      <c r="J1343" s="10">
        <v>2122.66</v>
      </c>
      <c r="K1343" s="7" t="s">
        <v>16</v>
      </c>
      <c r="L1343" s="7"/>
    </row>
    <row r="1345" spans="1:12" x14ac:dyDescent="0.3">
      <c r="G1345" s="11" t="s">
        <v>34</v>
      </c>
      <c r="H1345" s="12">
        <f>+COUNTIF(K1343:K1343,"=Pte.")</f>
        <v>1</v>
      </c>
      <c r="I1345" s="11" t="s">
        <v>35</v>
      </c>
      <c r="J1345" s="13">
        <f>+SUMIF(K1343:K1343,"=Pte.",J1343:J1343)</f>
        <v>2122.66</v>
      </c>
    </row>
    <row r="1347" spans="1:12" x14ac:dyDescent="0.3">
      <c r="A1347" s="5">
        <v>430000578</v>
      </c>
      <c r="B1347" s="5" t="s">
        <v>1452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</row>
    <row r="1348" spans="1:12" x14ac:dyDescent="0.3">
      <c r="C1348" s="7" t="s">
        <v>279</v>
      </c>
      <c r="D1348" s="7" t="s">
        <v>1453</v>
      </c>
      <c r="E1348" s="7" t="s">
        <v>279</v>
      </c>
      <c r="F1348" s="8">
        <v>1</v>
      </c>
      <c r="G1348" s="7" t="s">
        <v>1454</v>
      </c>
      <c r="H1348" s="9"/>
      <c r="I1348" s="7"/>
      <c r="J1348" s="10">
        <v>12.7</v>
      </c>
      <c r="K1348" s="7" t="s">
        <v>16</v>
      </c>
      <c r="L1348" s="7"/>
    </row>
    <row r="1350" spans="1:12" x14ac:dyDescent="0.3">
      <c r="G1350" s="11" t="s">
        <v>34</v>
      </c>
      <c r="H1350" s="12">
        <f>+COUNTIF(K1348:K1348,"=Pte.")</f>
        <v>1</v>
      </c>
      <c r="I1350" s="11" t="s">
        <v>35</v>
      </c>
      <c r="J1350" s="13">
        <f>+SUMIF(K1348:K1348,"=Pte.",J1348:J1348)</f>
        <v>12.7</v>
      </c>
    </row>
    <row r="1352" spans="1:12" x14ac:dyDescent="0.3">
      <c r="A1352" s="5">
        <v>430000579</v>
      </c>
      <c r="B1352" s="5" t="s">
        <v>1455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</row>
    <row r="1353" spans="1:12" x14ac:dyDescent="0.3">
      <c r="C1353" s="7" t="s">
        <v>1456</v>
      </c>
      <c r="D1353" s="7" t="s">
        <v>1457</v>
      </c>
      <c r="E1353" s="7" t="s">
        <v>1456</v>
      </c>
      <c r="F1353" s="8">
        <v>1</v>
      </c>
      <c r="G1353" s="7" t="s">
        <v>1458</v>
      </c>
      <c r="H1353" s="9"/>
      <c r="I1353" s="7"/>
      <c r="J1353" s="10">
        <v>4669.5</v>
      </c>
      <c r="K1353" s="7" t="s">
        <v>16</v>
      </c>
      <c r="L1353" s="7"/>
    </row>
    <row r="1355" spans="1:12" x14ac:dyDescent="0.3">
      <c r="G1355" s="11" t="s">
        <v>34</v>
      </c>
      <c r="H1355" s="12">
        <f>+COUNTIF(K1353:K1353,"=Pte.")</f>
        <v>1</v>
      </c>
      <c r="I1355" s="11" t="s">
        <v>35</v>
      </c>
      <c r="J1355" s="13">
        <f>+SUMIF(K1353:K1353,"=Pte.",J1353:J1353)</f>
        <v>4669.5</v>
      </c>
    </row>
    <row r="1357" spans="1:12" x14ac:dyDescent="0.3">
      <c r="A1357" s="5">
        <v>430000580</v>
      </c>
      <c r="B1357" s="5" t="s">
        <v>1459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</row>
    <row r="1358" spans="1:12" x14ac:dyDescent="0.3">
      <c r="C1358" s="7" t="s">
        <v>1040</v>
      </c>
      <c r="D1358" s="7" t="s">
        <v>1460</v>
      </c>
      <c r="E1358" s="7" t="s">
        <v>1040</v>
      </c>
      <c r="F1358" s="8">
        <v>1</v>
      </c>
      <c r="G1358" s="7" t="s">
        <v>1461</v>
      </c>
      <c r="H1358" s="9"/>
      <c r="I1358" s="7"/>
      <c r="J1358" s="10">
        <v>4464.09</v>
      </c>
      <c r="K1358" s="7" t="s">
        <v>16</v>
      </c>
      <c r="L1358" s="7"/>
    </row>
    <row r="1359" spans="1:12" x14ac:dyDescent="0.3">
      <c r="C1359" s="7" t="s">
        <v>549</v>
      </c>
      <c r="D1359" s="7" t="s">
        <v>1462</v>
      </c>
      <c r="E1359" s="7" t="s">
        <v>549</v>
      </c>
      <c r="F1359" s="8">
        <v>1</v>
      </c>
      <c r="G1359" s="7" t="s">
        <v>1463</v>
      </c>
      <c r="H1359" s="9"/>
      <c r="I1359" s="7"/>
      <c r="J1359" s="10">
        <v>3544.9</v>
      </c>
      <c r="K1359" s="7" t="s">
        <v>16</v>
      </c>
      <c r="L1359" s="7"/>
    </row>
    <row r="1361" spans="1:12" x14ac:dyDescent="0.3">
      <c r="G1361" s="11" t="s">
        <v>34</v>
      </c>
      <c r="H1361" s="12">
        <f>+COUNTIF(K1358:K1359,"=Pte.")</f>
        <v>2</v>
      </c>
      <c r="I1361" s="11" t="s">
        <v>35</v>
      </c>
      <c r="J1361" s="13">
        <f>+SUMIF(K1358:K1359,"=Pte.",J1358:J1359)</f>
        <v>8008.99</v>
      </c>
    </row>
    <row r="1363" spans="1:12" x14ac:dyDescent="0.3">
      <c r="A1363" s="5">
        <v>430000587</v>
      </c>
      <c r="B1363" s="5" t="s">
        <v>1464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 spans="1:12" x14ac:dyDescent="0.3">
      <c r="C1364" s="7" t="s">
        <v>31</v>
      </c>
      <c r="D1364" s="7" t="s">
        <v>1465</v>
      </c>
      <c r="E1364" s="7" t="s">
        <v>31</v>
      </c>
      <c r="F1364" s="8">
        <v>1</v>
      </c>
      <c r="G1364" s="7" t="s">
        <v>1466</v>
      </c>
      <c r="H1364" s="9"/>
      <c r="I1364" s="7"/>
      <c r="J1364" s="10">
        <v>818.7</v>
      </c>
      <c r="K1364" s="7" t="s">
        <v>16</v>
      </c>
      <c r="L1364" s="7"/>
    </row>
    <row r="1365" spans="1:12" x14ac:dyDescent="0.3">
      <c r="C1365" s="7" t="s">
        <v>31</v>
      </c>
      <c r="D1365" s="7" t="s">
        <v>1467</v>
      </c>
      <c r="E1365" s="7" t="s">
        <v>31</v>
      </c>
      <c r="F1365" s="8">
        <v>1</v>
      </c>
      <c r="G1365" s="7" t="s">
        <v>1468</v>
      </c>
      <c r="H1365" s="9"/>
      <c r="I1365" s="7"/>
      <c r="J1365" s="10">
        <v>604.35</v>
      </c>
      <c r="K1365" s="7" t="s">
        <v>16</v>
      </c>
      <c r="L1365" s="7"/>
    </row>
    <row r="1366" spans="1:12" x14ac:dyDescent="0.3">
      <c r="C1366" s="7" t="s">
        <v>1221</v>
      </c>
      <c r="D1366" s="7" t="s">
        <v>1469</v>
      </c>
      <c r="E1366" s="7" t="s">
        <v>1221</v>
      </c>
      <c r="F1366" s="8">
        <v>1</v>
      </c>
      <c r="G1366" s="7" t="s">
        <v>1470</v>
      </c>
      <c r="H1366" s="9"/>
      <c r="I1366" s="7"/>
      <c r="J1366" s="10">
        <v>-200</v>
      </c>
      <c r="K1366" s="7" t="s">
        <v>16</v>
      </c>
      <c r="L1366" s="7"/>
    </row>
    <row r="1368" spans="1:12" x14ac:dyDescent="0.3">
      <c r="G1368" s="11" t="s">
        <v>34</v>
      </c>
      <c r="H1368" s="12">
        <f>+COUNTIF(K1364:K1366,"=Pte.")</f>
        <v>3</v>
      </c>
      <c r="I1368" s="11" t="s">
        <v>35</v>
      </c>
      <c r="J1368" s="13">
        <f>+SUMIF(K1364:K1366,"=Pte.",J1364:J1366)</f>
        <v>1223.0500000000002</v>
      </c>
    </row>
    <row r="1370" spans="1:12" x14ac:dyDescent="0.3">
      <c r="A1370" s="5">
        <v>430000588</v>
      </c>
      <c r="B1370" s="5" t="s">
        <v>1471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</row>
    <row r="1371" spans="1:12" x14ac:dyDescent="0.3">
      <c r="C1371" s="7" t="s">
        <v>1004</v>
      </c>
      <c r="D1371" s="7" t="s">
        <v>1472</v>
      </c>
      <c r="E1371" s="7" t="s">
        <v>1004</v>
      </c>
      <c r="F1371" s="8">
        <v>1</v>
      </c>
      <c r="G1371" s="7" t="s">
        <v>1473</v>
      </c>
      <c r="H1371" s="9"/>
      <c r="I1371" s="7"/>
      <c r="J1371" s="10">
        <v>613.16999999999996</v>
      </c>
      <c r="K1371" s="7" t="s">
        <v>16</v>
      </c>
      <c r="L1371" s="7"/>
    </row>
    <row r="1373" spans="1:12" x14ac:dyDescent="0.3">
      <c r="G1373" s="11" t="s">
        <v>34</v>
      </c>
      <c r="H1373" s="12">
        <f>+COUNTIF(K1371:K1371,"=Pte.")</f>
        <v>1</v>
      </c>
      <c r="I1373" s="11" t="s">
        <v>35</v>
      </c>
      <c r="J1373" s="13">
        <f>+SUMIF(K1371:K1371,"=Pte.",J1371:J1371)</f>
        <v>613.16999999999996</v>
      </c>
    </row>
    <row r="1375" spans="1:12" x14ac:dyDescent="0.3">
      <c r="A1375" s="5">
        <v>430000589</v>
      </c>
      <c r="B1375" s="5" t="s">
        <v>1474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</row>
    <row r="1376" spans="1:12" x14ac:dyDescent="0.3">
      <c r="C1376" s="7" t="s">
        <v>522</v>
      </c>
      <c r="D1376" s="7" t="s">
        <v>1475</v>
      </c>
      <c r="E1376" s="7" t="s">
        <v>522</v>
      </c>
      <c r="F1376" s="8">
        <v>1</v>
      </c>
      <c r="G1376" s="7" t="s">
        <v>1476</v>
      </c>
      <c r="H1376" s="9"/>
      <c r="I1376" s="7"/>
      <c r="J1376" s="10">
        <v>-12.1</v>
      </c>
      <c r="K1376" s="7" t="s">
        <v>16</v>
      </c>
      <c r="L1376" s="7"/>
    </row>
    <row r="1377" spans="1:12" x14ac:dyDescent="0.3">
      <c r="C1377" s="7" t="s">
        <v>522</v>
      </c>
      <c r="D1377" s="7" t="s">
        <v>1477</v>
      </c>
      <c r="E1377" s="7" t="s">
        <v>522</v>
      </c>
      <c r="F1377" s="8">
        <v>1</v>
      </c>
      <c r="G1377" s="7" t="s">
        <v>1478</v>
      </c>
      <c r="H1377" s="9"/>
      <c r="I1377" s="7"/>
      <c r="J1377" s="10">
        <v>-2.35</v>
      </c>
      <c r="K1377" s="7" t="s">
        <v>16</v>
      </c>
      <c r="L1377" s="7"/>
    </row>
    <row r="1379" spans="1:12" x14ac:dyDescent="0.3">
      <c r="G1379" s="11" t="s">
        <v>34</v>
      </c>
      <c r="H1379" s="12">
        <f>+COUNTIF(K1376:K1377,"=Pte.")</f>
        <v>2</v>
      </c>
      <c r="I1379" s="11" t="s">
        <v>35</v>
      </c>
      <c r="J1379" s="13">
        <f>+SUMIF(K1376:K1377,"=Pte.",J1376:J1377)</f>
        <v>-14.45</v>
      </c>
    </row>
    <row r="1381" spans="1:12" x14ac:dyDescent="0.3">
      <c r="A1381" s="5">
        <v>430000592</v>
      </c>
      <c r="B1381" s="5" t="s">
        <v>1479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</row>
    <row r="1382" spans="1:12" x14ac:dyDescent="0.3">
      <c r="C1382" s="7" t="s">
        <v>1480</v>
      </c>
      <c r="D1382" s="7" t="s">
        <v>1481</v>
      </c>
      <c r="E1382" s="7" t="s">
        <v>1480</v>
      </c>
      <c r="F1382" s="8">
        <v>1</v>
      </c>
      <c r="G1382" s="7" t="s">
        <v>1482</v>
      </c>
      <c r="H1382" s="9"/>
      <c r="I1382" s="7"/>
      <c r="J1382" s="10">
        <v>464.69</v>
      </c>
      <c r="K1382" s="7" t="s">
        <v>16</v>
      </c>
      <c r="L1382" s="7"/>
    </row>
    <row r="1383" spans="1:12" x14ac:dyDescent="0.3">
      <c r="C1383" s="7" t="s">
        <v>1483</v>
      </c>
      <c r="D1383" s="7" t="s">
        <v>1484</v>
      </c>
      <c r="E1383" s="7" t="s">
        <v>1483</v>
      </c>
      <c r="F1383" s="8">
        <v>1</v>
      </c>
      <c r="G1383" s="7" t="s">
        <v>1485</v>
      </c>
      <c r="H1383" s="9"/>
      <c r="I1383" s="7"/>
      <c r="J1383" s="10">
        <v>739.44</v>
      </c>
      <c r="K1383" s="7" t="s">
        <v>16</v>
      </c>
      <c r="L1383" s="7"/>
    </row>
    <row r="1384" spans="1:12" x14ac:dyDescent="0.3">
      <c r="C1384" s="7" t="s">
        <v>1040</v>
      </c>
      <c r="D1384" s="7" t="s">
        <v>1486</v>
      </c>
      <c r="E1384" s="7" t="s">
        <v>1040</v>
      </c>
      <c r="F1384" s="8">
        <v>1</v>
      </c>
      <c r="G1384" s="7" t="s">
        <v>1487</v>
      </c>
      <c r="H1384" s="9"/>
      <c r="I1384" s="7"/>
      <c r="J1384" s="10">
        <v>-100</v>
      </c>
      <c r="K1384" s="7" t="s">
        <v>16</v>
      </c>
      <c r="L1384" s="7"/>
    </row>
    <row r="1386" spans="1:12" x14ac:dyDescent="0.3">
      <c r="G1386" s="11" t="s">
        <v>34</v>
      </c>
      <c r="H1386" s="12">
        <f>+COUNTIF(K1382:K1384,"=Pte.")</f>
        <v>3</v>
      </c>
      <c r="I1386" s="11" t="s">
        <v>35</v>
      </c>
      <c r="J1386" s="13">
        <f>+SUMIF(K1382:K1384,"=Pte.",J1382:J1384)</f>
        <v>1104.1300000000001</v>
      </c>
    </row>
    <row r="1388" spans="1:12" x14ac:dyDescent="0.3">
      <c r="A1388" s="5">
        <v>430000600</v>
      </c>
      <c r="B1388" s="5" t="s">
        <v>1488</v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</row>
    <row r="1389" spans="1:12" x14ac:dyDescent="0.3">
      <c r="C1389" s="7" t="s">
        <v>49</v>
      </c>
      <c r="D1389" s="7" t="s">
        <v>1489</v>
      </c>
      <c r="E1389" s="7" t="s">
        <v>49</v>
      </c>
      <c r="F1389" s="8">
        <v>1</v>
      </c>
      <c r="G1389" s="7" t="s">
        <v>1490</v>
      </c>
      <c r="H1389" s="9"/>
      <c r="I1389" s="7"/>
      <c r="J1389" s="10">
        <v>-2.68</v>
      </c>
      <c r="K1389" s="7" t="s">
        <v>16</v>
      </c>
      <c r="L1389" s="7"/>
    </row>
    <row r="1391" spans="1:12" x14ac:dyDescent="0.3">
      <c r="G1391" s="11" t="s">
        <v>34</v>
      </c>
      <c r="H1391" s="12">
        <f>+COUNTIF(K1389:K1389,"=Pte.")</f>
        <v>1</v>
      </c>
      <c r="I1391" s="11" t="s">
        <v>35</v>
      </c>
      <c r="J1391" s="13">
        <f>+SUMIF(K1389:K1389,"=Pte.",J1389:J1389)</f>
        <v>-2.68</v>
      </c>
    </row>
    <row r="1393" spans="1:12" x14ac:dyDescent="0.3">
      <c r="A1393" s="5">
        <v>430000601</v>
      </c>
      <c r="B1393" s="5" t="s">
        <v>1491</v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</row>
    <row r="1394" spans="1:12" x14ac:dyDescent="0.3">
      <c r="C1394" s="7" t="s">
        <v>434</v>
      </c>
      <c r="D1394" s="7" t="s">
        <v>1492</v>
      </c>
      <c r="E1394" s="7" t="s">
        <v>434</v>
      </c>
      <c r="F1394" s="8">
        <v>1</v>
      </c>
      <c r="G1394" s="7" t="s">
        <v>1493</v>
      </c>
      <c r="H1394" s="9"/>
      <c r="I1394" s="7"/>
      <c r="J1394" s="10">
        <v>1250.9000000000001</v>
      </c>
      <c r="K1394" s="7" t="s">
        <v>16</v>
      </c>
      <c r="L1394" s="7"/>
    </row>
    <row r="1395" spans="1:12" x14ac:dyDescent="0.3">
      <c r="C1395" s="7" t="s">
        <v>79</v>
      </c>
      <c r="D1395" s="7" t="s">
        <v>1494</v>
      </c>
      <c r="E1395" s="7" t="s">
        <v>79</v>
      </c>
      <c r="F1395" s="8">
        <v>1</v>
      </c>
      <c r="G1395" s="7" t="s">
        <v>1495</v>
      </c>
      <c r="H1395" s="9"/>
      <c r="I1395" s="7"/>
      <c r="J1395" s="10">
        <v>-9.9</v>
      </c>
      <c r="K1395" s="7" t="s">
        <v>16</v>
      </c>
      <c r="L1395" s="7"/>
    </row>
    <row r="1396" spans="1:12" x14ac:dyDescent="0.3">
      <c r="C1396" s="7" t="s">
        <v>146</v>
      </c>
      <c r="D1396" s="7" t="s">
        <v>1496</v>
      </c>
      <c r="E1396" s="7" t="s">
        <v>146</v>
      </c>
      <c r="F1396" s="8">
        <v>1</v>
      </c>
      <c r="G1396" s="7" t="s">
        <v>1497</v>
      </c>
      <c r="H1396" s="9"/>
      <c r="I1396" s="7"/>
      <c r="J1396" s="10">
        <v>-4.28</v>
      </c>
      <c r="K1396" s="7" t="s">
        <v>16</v>
      </c>
      <c r="L1396" s="7"/>
    </row>
    <row r="1397" spans="1:12" x14ac:dyDescent="0.3">
      <c r="C1397" s="7" t="s">
        <v>146</v>
      </c>
      <c r="D1397" s="7" t="s">
        <v>1498</v>
      </c>
      <c r="E1397" s="7" t="s">
        <v>146</v>
      </c>
      <c r="F1397" s="8">
        <v>1</v>
      </c>
      <c r="G1397" s="7" t="s">
        <v>1499</v>
      </c>
      <c r="H1397" s="9"/>
      <c r="I1397" s="7"/>
      <c r="J1397" s="10">
        <v>-340.19</v>
      </c>
      <c r="K1397" s="7" t="s">
        <v>16</v>
      </c>
      <c r="L1397" s="7"/>
    </row>
    <row r="1399" spans="1:12" x14ac:dyDescent="0.3">
      <c r="G1399" s="11" t="s">
        <v>34</v>
      </c>
      <c r="H1399" s="12">
        <f>+COUNTIF(K1394:K1397,"=Pte.")</f>
        <v>4</v>
      </c>
      <c r="I1399" s="11" t="s">
        <v>35</v>
      </c>
      <c r="J1399" s="13">
        <f>+SUMIF(K1394:K1397,"=Pte.",J1394:J1397)</f>
        <v>896.53</v>
      </c>
    </row>
    <row r="1401" spans="1:12" x14ac:dyDescent="0.3">
      <c r="A1401" s="5">
        <v>430000602</v>
      </c>
      <c r="B1401" s="5" t="s">
        <v>1500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</row>
    <row r="1402" spans="1:12" x14ac:dyDescent="0.3">
      <c r="C1402" s="7" t="s">
        <v>675</v>
      </c>
      <c r="D1402" s="7" t="s">
        <v>1501</v>
      </c>
      <c r="E1402" s="7" t="s">
        <v>675</v>
      </c>
      <c r="F1402" s="8">
        <v>1</v>
      </c>
      <c r="G1402" s="7" t="s">
        <v>1502</v>
      </c>
      <c r="H1402" s="9"/>
      <c r="I1402" s="7"/>
      <c r="J1402" s="10">
        <v>1721.54</v>
      </c>
      <c r="K1402" s="7" t="s">
        <v>16</v>
      </c>
      <c r="L1402" s="7"/>
    </row>
    <row r="1404" spans="1:12" x14ac:dyDescent="0.3">
      <c r="G1404" s="11" t="s">
        <v>34</v>
      </c>
      <c r="H1404" s="12">
        <f>+COUNTIF(K1402:K1402,"=Pte.")</f>
        <v>1</v>
      </c>
      <c r="I1404" s="11" t="s">
        <v>35</v>
      </c>
      <c r="J1404" s="13">
        <f>+SUMIF(K1402:K1402,"=Pte.",J1402:J1402)</f>
        <v>1721.54</v>
      </c>
    </row>
    <row r="1406" spans="1:12" x14ac:dyDescent="0.3">
      <c r="A1406" s="5">
        <v>430000603</v>
      </c>
      <c r="B1406" s="5" t="s">
        <v>1503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</row>
    <row r="1407" spans="1:12" x14ac:dyDescent="0.3">
      <c r="C1407" s="7" t="s">
        <v>675</v>
      </c>
      <c r="D1407" s="7" t="s">
        <v>1504</v>
      </c>
      <c r="E1407" s="7" t="s">
        <v>675</v>
      </c>
      <c r="F1407" s="8">
        <v>1</v>
      </c>
      <c r="G1407" s="7" t="s">
        <v>1505</v>
      </c>
      <c r="H1407" s="9"/>
      <c r="I1407" s="7"/>
      <c r="J1407" s="10">
        <v>808.2</v>
      </c>
      <c r="K1407" s="7" t="s">
        <v>16</v>
      </c>
      <c r="L1407" s="7"/>
    </row>
    <row r="1408" spans="1:12" x14ac:dyDescent="0.3">
      <c r="C1408" s="7" t="s">
        <v>108</v>
      </c>
      <c r="D1408" s="7" t="s">
        <v>1506</v>
      </c>
      <c r="E1408" s="7" t="s">
        <v>108</v>
      </c>
      <c r="F1408" s="8">
        <v>1</v>
      </c>
      <c r="G1408" s="7" t="s">
        <v>1507</v>
      </c>
      <c r="H1408" s="9"/>
      <c r="I1408" s="7"/>
      <c r="J1408" s="10">
        <v>867.15</v>
      </c>
      <c r="K1408" s="7" t="s">
        <v>16</v>
      </c>
      <c r="L1408" s="7"/>
    </row>
    <row r="1409" spans="1:12" x14ac:dyDescent="0.3">
      <c r="C1409" s="7" t="s">
        <v>622</v>
      </c>
      <c r="D1409" s="7" t="s">
        <v>1508</v>
      </c>
      <c r="E1409" s="7" t="s">
        <v>622</v>
      </c>
      <c r="F1409" s="8">
        <v>1</v>
      </c>
      <c r="G1409" s="7" t="s">
        <v>1509</v>
      </c>
      <c r="H1409" s="9"/>
      <c r="I1409" s="7"/>
      <c r="J1409" s="10">
        <v>890.1</v>
      </c>
      <c r="K1409" s="7" t="s">
        <v>16</v>
      </c>
      <c r="L1409" s="7"/>
    </row>
    <row r="1411" spans="1:12" x14ac:dyDescent="0.3">
      <c r="G1411" s="11" t="s">
        <v>34</v>
      </c>
      <c r="H1411" s="12">
        <f>+COUNTIF(K1407:K1409,"=Pte.")</f>
        <v>3</v>
      </c>
      <c r="I1411" s="11" t="s">
        <v>35</v>
      </c>
      <c r="J1411" s="13">
        <f>+SUMIF(K1407:K1409,"=Pte.",J1407:J1409)</f>
        <v>2565.4499999999998</v>
      </c>
    </row>
    <row r="1413" spans="1:12" x14ac:dyDescent="0.3">
      <c r="A1413" s="5">
        <v>430000604</v>
      </c>
      <c r="B1413" s="5" t="s">
        <v>1510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</row>
    <row r="1414" spans="1:12" x14ac:dyDescent="0.3">
      <c r="C1414" s="7" t="s">
        <v>238</v>
      </c>
      <c r="D1414" s="7" t="s">
        <v>1511</v>
      </c>
      <c r="E1414" s="7" t="s">
        <v>238</v>
      </c>
      <c r="F1414" s="8">
        <v>1</v>
      </c>
      <c r="G1414" s="7" t="s">
        <v>1512</v>
      </c>
      <c r="H1414" s="9"/>
      <c r="I1414" s="7"/>
      <c r="J1414" s="10">
        <v>1253.2</v>
      </c>
      <c r="K1414" s="7" t="s">
        <v>16</v>
      </c>
      <c r="L1414" s="7"/>
    </row>
    <row r="1415" spans="1:12" x14ac:dyDescent="0.3">
      <c r="C1415" s="7" t="s">
        <v>156</v>
      </c>
      <c r="D1415" s="7" t="s">
        <v>1513</v>
      </c>
      <c r="E1415" s="7" t="s">
        <v>156</v>
      </c>
      <c r="F1415" s="8">
        <v>1</v>
      </c>
      <c r="G1415" s="7" t="s">
        <v>1514</v>
      </c>
      <c r="H1415" s="9"/>
      <c r="I1415" s="7"/>
      <c r="J1415" s="10">
        <v>1178.0999999999999</v>
      </c>
      <c r="K1415" s="7" t="s">
        <v>16</v>
      </c>
      <c r="L1415" s="7"/>
    </row>
    <row r="1417" spans="1:12" x14ac:dyDescent="0.3">
      <c r="G1417" s="11" t="s">
        <v>34</v>
      </c>
      <c r="H1417" s="12">
        <f>+COUNTIF(K1414:K1415,"=Pte.")</f>
        <v>2</v>
      </c>
      <c r="I1417" s="11" t="s">
        <v>35</v>
      </c>
      <c r="J1417" s="13">
        <f>+SUMIF(K1414:K1415,"=Pte.",J1414:J1415)</f>
        <v>2431.3000000000002</v>
      </c>
    </row>
    <row r="1419" spans="1:12" x14ac:dyDescent="0.3">
      <c r="A1419" s="5">
        <v>430000607</v>
      </c>
      <c r="B1419" s="5" t="s">
        <v>1515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</row>
    <row r="1420" spans="1:12" x14ac:dyDescent="0.3">
      <c r="C1420" s="7" t="s">
        <v>37</v>
      </c>
      <c r="D1420" s="7" t="s">
        <v>1516</v>
      </c>
      <c r="E1420" s="7" t="s">
        <v>37</v>
      </c>
      <c r="F1420" s="8">
        <v>1</v>
      </c>
      <c r="G1420" s="7" t="s">
        <v>1517</v>
      </c>
      <c r="H1420" s="9"/>
      <c r="I1420" s="7"/>
      <c r="J1420" s="10">
        <v>80.849999999999994</v>
      </c>
      <c r="K1420" s="7" t="s">
        <v>16</v>
      </c>
      <c r="L1420" s="7"/>
    </row>
    <row r="1422" spans="1:12" x14ac:dyDescent="0.3">
      <c r="G1422" s="11" t="s">
        <v>34</v>
      </c>
      <c r="H1422" s="12">
        <f>+COUNTIF(K1420:K1420,"=Pte.")</f>
        <v>1</v>
      </c>
      <c r="I1422" s="11" t="s">
        <v>35</v>
      </c>
      <c r="J1422" s="13">
        <f>+SUMIF(K1420:K1420,"=Pte.",J1420:J1420)</f>
        <v>80.849999999999994</v>
      </c>
    </row>
    <row r="1424" spans="1:12" x14ac:dyDescent="0.3">
      <c r="A1424" s="5">
        <v>430000609</v>
      </c>
      <c r="B1424" s="5" t="s">
        <v>1518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</row>
    <row r="1425" spans="1:12" x14ac:dyDescent="0.3">
      <c r="C1425" s="7" t="s">
        <v>252</v>
      </c>
      <c r="D1425" s="7" t="s">
        <v>1519</v>
      </c>
      <c r="E1425" s="7" t="s">
        <v>252</v>
      </c>
      <c r="F1425" s="8">
        <v>1</v>
      </c>
      <c r="G1425" s="7" t="s">
        <v>1520</v>
      </c>
      <c r="H1425" s="9"/>
      <c r="I1425" s="7"/>
      <c r="J1425" s="10">
        <v>-100</v>
      </c>
      <c r="K1425" s="7" t="s">
        <v>16</v>
      </c>
      <c r="L1425" s="7"/>
    </row>
    <row r="1426" spans="1:12" x14ac:dyDescent="0.3">
      <c r="C1426" s="7" t="s">
        <v>565</v>
      </c>
      <c r="D1426" s="7" t="s">
        <v>1521</v>
      </c>
      <c r="E1426" s="7" t="s">
        <v>565</v>
      </c>
      <c r="F1426" s="8">
        <v>1</v>
      </c>
      <c r="G1426" s="7" t="s">
        <v>1522</v>
      </c>
      <c r="H1426" s="9"/>
      <c r="I1426" s="7"/>
      <c r="J1426" s="10">
        <v>669.87</v>
      </c>
      <c r="K1426" s="7" t="s">
        <v>16</v>
      </c>
      <c r="L1426" s="7"/>
    </row>
    <row r="1428" spans="1:12" x14ac:dyDescent="0.3">
      <c r="G1428" s="11" t="s">
        <v>34</v>
      </c>
      <c r="H1428" s="12">
        <f>+COUNTIF(K1425:K1426,"=Pte.")</f>
        <v>2</v>
      </c>
      <c r="I1428" s="11" t="s">
        <v>35</v>
      </c>
      <c r="J1428" s="13">
        <f>+SUMIF(K1425:K1426,"=Pte.",J1425:J1426)</f>
        <v>569.87</v>
      </c>
    </row>
    <row r="1430" spans="1:12" x14ac:dyDescent="0.3">
      <c r="A1430" s="5">
        <v>430000613</v>
      </c>
      <c r="B1430" s="5" t="s">
        <v>1523</v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</row>
    <row r="1431" spans="1:12" x14ac:dyDescent="0.3">
      <c r="C1431" s="7" t="s">
        <v>255</v>
      </c>
      <c r="D1431" s="7" t="s">
        <v>1524</v>
      </c>
      <c r="E1431" s="7" t="s">
        <v>255</v>
      </c>
      <c r="F1431" s="8">
        <v>1</v>
      </c>
      <c r="G1431" s="7" t="s">
        <v>1525</v>
      </c>
      <c r="H1431" s="9"/>
      <c r="I1431" s="7"/>
      <c r="J1431" s="10">
        <v>997.15</v>
      </c>
      <c r="K1431" s="7" t="s">
        <v>16</v>
      </c>
      <c r="L1431" s="7"/>
    </row>
    <row r="1432" spans="1:12" x14ac:dyDescent="0.3">
      <c r="C1432" s="7" t="s">
        <v>530</v>
      </c>
      <c r="D1432" s="7" t="s">
        <v>1526</v>
      </c>
      <c r="E1432" s="7" t="s">
        <v>530</v>
      </c>
      <c r="F1432" s="8">
        <v>1</v>
      </c>
      <c r="G1432" s="7" t="s">
        <v>1527</v>
      </c>
      <c r="H1432" s="9"/>
      <c r="I1432" s="7"/>
      <c r="J1432" s="10">
        <v>613.41999999999996</v>
      </c>
      <c r="K1432" s="7" t="s">
        <v>16</v>
      </c>
      <c r="L1432" s="7"/>
    </row>
    <row r="1433" spans="1:12" x14ac:dyDescent="0.3">
      <c r="C1433" s="7" t="s">
        <v>156</v>
      </c>
      <c r="D1433" s="7" t="s">
        <v>1528</v>
      </c>
      <c r="E1433" s="7" t="s">
        <v>156</v>
      </c>
      <c r="F1433" s="8">
        <v>1</v>
      </c>
      <c r="G1433" s="7" t="s">
        <v>1529</v>
      </c>
      <c r="H1433" s="9"/>
      <c r="I1433" s="7"/>
      <c r="J1433" s="10">
        <v>474.35</v>
      </c>
      <c r="K1433" s="7" t="s">
        <v>16</v>
      </c>
      <c r="L1433" s="7"/>
    </row>
    <row r="1434" spans="1:12" x14ac:dyDescent="0.3">
      <c r="C1434" s="7" t="s">
        <v>156</v>
      </c>
      <c r="D1434" s="7" t="s">
        <v>1530</v>
      </c>
      <c r="E1434" s="7" t="s">
        <v>156</v>
      </c>
      <c r="F1434" s="8">
        <v>1</v>
      </c>
      <c r="G1434" s="7" t="s">
        <v>1531</v>
      </c>
      <c r="H1434" s="9"/>
      <c r="I1434" s="7"/>
      <c r="J1434" s="10">
        <v>-77.209999999999994</v>
      </c>
      <c r="K1434" s="7" t="s">
        <v>16</v>
      </c>
      <c r="L1434" s="7"/>
    </row>
    <row r="1436" spans="1:12" x14ac:dyDescent="0.3">
      <c r="G1436" s="11" t="s">
        <v>34</v>
      </c>
      <c r="H1436" s="12">
        <f>+COUNTIF(K1431:K1434,"=Pte.")</f>
        <v>4</v>
      </c>
      <c r="I1436" s="11" t="s">
        <v>35</v>
      </c>
      <c r="J1436" s="13">
        <f>+SUMIF(K1431:K1434,"=Pte.",J1431:J1434)</f>
        <v>2007.71</v>
      </c>
    </row>
    <row r="1438" spans="1:12" x14ac:dyDescent="0.3">
      <c r="A1438" s="5">
        <v>430000614</v>
      </c>
      <c r="B1438" s="5" t="s">
        <v>1532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</row>
    <row r="1439" spans="1:12" x14ac:dyDescent="0.3">
      <c r="C1439" s="7" t="s">
        <v>241</v>
      </c>
      <c r="D1439" s="7" t="s">
        <v>1533</v>
      </c>
      <c r="E1439" s="7" t="s">
        <v>241</v>
      </c>
      <c r="F1439" s="8">
        <v>1</v>
      </c>
      <c r="G1439" s="7" t="s">
        <v>1534</v>
      </c>
      <c r="H1439" s="9"/>
      <c r="I1439" s="7"/>
      <c r="J1439" s="10">
        <v>-262.69</v>
      </c>
      <c r="K1439" s="7" t="s">
        <v>16</v>
      </c>
      <c r="L1439" s="7"/>
    </row>
    <row r="1440" spans="1:12" x14ac:dyDescent="0.3">
      <c r="C1440" s="7" t="s">
        <v>536</v>
      </c>
      <c r="D1440" s="7" t="s">
        <v>1535</v>
      </c>
      <c r="E1440" s="7" t="s">
        <v>536</v>
      </c>
      <c r="F1440" s="8">
        <v>1</v>
      </c>
      <c r="G1440" s="7" t="s">
        <v>1536</v>
      </c>
      <c r="H1440" s="9"/>
      <c r="I1440" s="7"/>
      <c r="J1440" s="10">
        <v>263.51</v>
      </c>
      <c r="K1440" s="7" t="s">
        <v>16</v>
      </c>
      <c r="L1440" s="7"/>
    </row>
    <row r="1441" spans="1:12" x14ac:dyDescent="0.3">
      <c r="C1441" s="7" t="s">
        <v>457</v>
      </c>
      <c r="D1441" s="7" t="s">
        <v>1537</v>
      </c>
      <c r="E1441" s="7" t="s">
        <v>457</v>
      </c>
      <c r="F1441" s="8">
        <v>1</v>
      </c>
      <c r="G1441" s="7" t="s">
        <v>1538</v>
      </c>
      <c r="H1441" s="9"/>
      <c r="I1441" s="7"/>
      <c r="J1441" s="10">
        <v>533.1</v>
      </c>
      <c r="K1441" s="7" t="s">
        <v>16</v>
      </c>
      <c r="L1441" s="7"/>
    </row>
    <row r="1443" spans="1:12" x14ac:dyDescent="0.3">
      <c r="G1443" s="11" t="s">
        <v>34</v>
      </c>
      <c r="H1443" s="12">
        <f>+COUNTIF(K1439:K1441,"=Pte.")</f>
        <v>3</v>
      </c>
      <c r="I1443" s="11" t="s">
        <v>35</v>
      </c>
      <c r="J1443" s="13">
        <f>+SUMIF(K1439:K1441,"=Pte.",J1439:J1441)</f>
        <v>533.92000000000007</v>
      </c>
    </row>
    <row r="1445" spans="1:12" x14ac:dyDescent="0.3">
      <c r="A1445" s="5">
        <v>430000617</v>
      </c>
      <c r="B1445" s="5" t="s">
        <v>1539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</row>
    <row r="1446" spans="1:12" x14ac:dyDescent="0.3">
      <c r="C1446" s="7" t="s">
        <v>809</v>
      </c>
      <c r="D1446" s="7" t="s">
        <v>1540</v>
      </c>
      <c r="E1446" s="7" t="s">
        <v>809</v>
      </c>
      <c r="F1446" s="8">
        <v>1</v>
      </c>
      <c r="G1446" s="7" t="s">
        <v>1541</v>
      </c>
      <c r="H1446" s="9"/>
      <c r="I1446" s="7"/>
      <c r="J1446" s="10">
        <v>987.41</v>
      </c>
      <c r="K1446" s="7" t="s">
        <v>16</v>
      </c>
      <c r="L1446" s="7"/>
    </row>
    <row r="1448" spans="1:12" x14ac:dyDescent="0.3">
      <c r="G1448" s="11" t="s">
        <v>34</v>
      </c>
      <c r="H1448" s="12">
        <f>+COUNTIF(K1446:K1446,"=Pte.")</f>
        <v>1</v>
      </c>
      <c r="I1448" s="11" t="s">
        <v>35</v>
      </c>
      <c r="J1448" s="13">
        <f>+SUMIF(K1446:K1446,"=Pte.",J1446:J1446)</f>
        <v>987.41</v>
      </c>
    </row>
    <row r="1450" spans="1:12" x14ac:dyDescent="0.3">
      <c r="A1450" s="5">
        <v>430000618</v>
      </c>
      <c r="B1450" s="5" t="s">
        <v>1542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</row>
    <row r="1451" spans="1:12" x14ac:dyDescent="0.3">
      <c r="C1451" s="7" t="s">
        <v>809</v>
      </c>
      <c r="D1451" s="7" t="s">
        <v>1543</v>
      </c>
      <c r="E1451" s="7" t="s">
        <v>809</v>
      </c>
      <c r="F1451" s="8">
        <v>1</v>
      </c>
      <c r="G1451" s="7" t="s">
        <v>1544</v>
      </c>
      <c r="H1451" s="9"/>
      <c r="I1451" s="7"/>
      <c r="J1451" s="10">
        <v>5000</v>
      </c>
      <c r="K1451" s="7" t="s">
        <v>16</v>
      </c>
      <c r="L1451" s="7"/>
    </row>
    <row r="1453" spans="1:12" x14ac:dyDescent="0.3">
      <c r="G1453" s="11" t="s">
        <v>34</v>
      </c>
      <c r="H1453" s="12">
        <f>+COUNTIF(K1451:K1451,"=Pte.")</f>
        <v>1</v>
      </c>
      <c r="I1453" s="11" t="s">
        <v>35</v>
      </c>
      <c r="J1453" s="13">
        <f>+SUMIF(K1451:K1451,"=Pte.",J1451:J1451)</f>
        <v>5000</v>
      </c>
    </row>
    <row r="1455" spans="1:12" x14ac:dyDescent="0.3">
      <c r="A1455" s="5">
        <v>430000620</v>
      </c>
      <c r="B1455" s="5" t="s">
        <v>1545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</row>
    <row r="1456" spans="1:12" x14ac:dyDescent="0.3">
      <c r="C1456" s="7" t="s">
        <v>803</v>
      </c>
      <c r="D1456" s="7" t="s">
        <v>1546</v>
      </c>
      <c r="E1456" s="7" t="s">
        <v>803</v>
      </c>
      <c r="F1456" s="8">
        <v>1</v>
      </c>
      <c r="G1456" s="7" t="s">
        <v>1547</v>
      </c>
      <c r="H1456" s="9"/>
      <c r="I1456" s="7"/>
      <c r="J1456" s="10">
        <v>1908.24</v>
      </c>
      <c r="K1456" s="7" t="s">
        <v>16</v>
      </c>
      <c r="L1456" s="7"/>
    </row>
    <row r="1457" spans="1:12" x14ac:dyDescent="0.3">
      <c r="C1457" s="7" t="s">
        <v>123</v>
      </c>
      <c r="D1457" s="7" t="s">
        <v>1548</v>
      </c>
      <c r="E1457" s="7" t="s">
        <v>123</v>
      </c>
      <c r="F1457" s="8">
        <v>1</v>
      </c>
      <c r="G1457" s="7" t="s">
        <v>1549</v>
      </c>
      <c r="H1457" s="9"/>
      <c r="I1457" s="7"/>
      <c r="J1457" s="10">
        <v>292.54000000000002</v>
      </c>
      <c r="K1457" s="7" t="s">
        <v>16</v>
      </c>
      <c r="L1457" s="7"/>
    </row>
    <row r="1458" spans="1:12" x14ac:dyDescent="0.3">
      <c r="C1458" s="7" t="s">
        <v>642</v>
      </c>
      <c r="D1458" s="7" t="s">
        <v>1550</v>
      </c>
      <c r="E1458" s="7" t="s">
        <v>642</v>
      </c>
      <c r="F1458" s="8">
        <v>1</v>
      </c>
      <c r="G1458" s="7" t="s">
        <v>1551</v>
      </c>
      <c r="H1458" s="9"/>
      <c r="I1458" s="7"/>
      <c r="J1458" s="10">
        <v>396.9</v>
      </c>
      <c r="K1458" s="7" t="s">
        <v>16</v>
      </c>
      <c r="L1458" s="7"/>
    </row>
    <row r="1460" spans="1:12" x14ac:dyDescent="0.3">
      <c r="G1460" s="11" t="s">
        <v>34</v>
      </c>
      <c r="H1460" s="12">
        <f>+COUNTIF(K1456:K1458,"=Pte.")</f>
        <v>3</v>
      </c>
      <c r="I1460" s="11" t="s">
        <v>35</v>
      </c>
      <c r="J1460" s="13">
        <f>+SUMIF(K1456:K1458,"=Pte.",J1456:J1458)</f>
        <v>2597.6800000000003</v>
      </c>
    </row>
    <row r="1462" spans="1:12" x14ac:dyDescent="0.3">
      <c r="A1462" s="5">
        <v>430000621</v>
      </c>
      <c r="B1462" s="5" t="s">
        <v>1552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</row>
    <row r="1463" spans="1:12" x14ac:dyDescent="0.3">
      <c r="C1463" s="7" t="s">
        <v>1553</v>
      </c>
      <c r="D1463" s="7" t="s">
        <v>1554</v>
      </c>
      <c r="E1463" s="7" t="s">
        <v>1553</v>
      </c>
      <c r="F1463" s="8">
        <v>1</v>
      </c>
      <c r="G1463" s="7" t="s">
        <v>1555</v>
      </c>
      <c r="H1463" s="9"/>
      <c r="I1463" s="7"/>
      <c r="J1463" s="10">
        <v>3345.9</v>
      </c>
      <c r="K1463" s="7" t="s">
        <v>16</v>
      </c>
      <c r="L1463" s="7"/>
    </row>
    <row r="1465" spans="1:12" x14ac:dyDescent="0.3">
      <c r="G1465" s="11" t="s">
        <v>34</v>
      </c>
      <c r="H1465" s="12">
        <f>+COUNTIF(K1463:K1463,"=Pte.")</f>
        <v>1</v>
      </c>
      <c r="I1465" s="11" t="s">
        <v>35</v>
      </c>
      <c r="J1465" s="13">
        <f>+SUMIF(K1463:K1463,"=Pte.",J1463:J1463)</f>
        <v>3345.9</v>
      </c>
    </row>
    <row r="1467" spans="1:12" x14ac:dyDescent="0.3">
      <c r="A1467" s="5">
        <v>430000622</v>
      </c>
      <c r="B1467" s="5" t="s">
        <v>1556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</row>
    <row r="1468" spans="1:12" x14ac:dyDescent="0.3">
      <c r="C1468" s="7" t="s">
        <v>1553</v>
      </c>
      <c r="D1468" s="7" t="s">
        <v>1557</v>
      </c>
      <c r="E1468" s="7" t="s">
        <v>1553</v>
      </c>
      <c r="F1468" s="8">
        <v>1</v>
      </c>
      <c r="G1468" s="7" t="s">
        <v>1558</v>
      </c>
      <c r="H1468" s="9"/>
      <c r="I1468" s="7"/>
      <c r="J1468" s="10">
        <v>761.61</v>
      </c>
      <c r="K1468" s="7" t="s">
        <v>16</v>
      </c>
      <c r="L1468" s="7"/>
    </row>
    <row r="1469" spans="1:12" x14ac:dyDescent="0.3">
      <c r="C1469" s="7" t="s">
        <v>238</v>
      </c>
      <c r="D1469" s="7" t="s">
        <v>1559</v>
      </c>
      <c r="E1469" s="7" t="s">
        <v>238</v>
      </c>
      <c r="F1469" s="8">
        <v>1</v>
      </c>
      <c r="G1469" s="7" t="s">
        <v>1560</v>
      </c>
      <c r="H1469" s="9"/>
      <c r="I1469" s="7"/>
      <c r="J1469" s="10">
        <v>501.98</v>
      </c>
      <c r="K1469" s="7" t="s">
        <v>16</v>
      </c>
      <c r="L1469" s="7"/>
    </row>
    <row r="1470" spans="1:12" x14ac:dyDescent="0.3">
      <c r="C1470" s="7" t="s">
        <v>49</v>
      </c>
      <c r="D1470" s="7" t="s">
        <v>1561</v>
      </c>
      <c r="E1470" s="7" t="s">
        <v>49</v>
      </c>
      <c r="F1470" s="8">
        <v>1</v>
      </c>
      <c r="G1470" s="7" t="s">
        <v>1562</v>
      </c>
      <c r="H1470" s="9"/>
      <c r="I1470" s="7"/>
      <c r="J1470" s="10">
        <v>733.02</v>
      </c>
      <c r="K1470" s="7" t="s">
        <v>16</v>
      </c>
      <c r="L1470" s="7"/>
    </row>
    <row r="1471" spans="1:12" x14ac:dyDescent="0.3">
      <c r="C1471" s="7" t="s">
        <v>156</v>
      </c>
      <c r="D1471" s="7" t="s">
        <v>1563</v>
      </c>
      <c r="E1471" s="7" t="s">
        <v>156</v>
      </c>
      <c r="F1471" s="8">
        <v>1</v>
      </c>
      <c r="G1471" s="7" t="s">
        <v>1564</v>
      </c>
      <c r="H1471" s="9"/>
      <c r="I1471" s="7"/>
      <c r="J1471" s="10">
        <v>257.08</v>
      </c>
      <c r="K1471" s="7" t="s">
        <v>16</v>
      </c>
      <c r="L1471" s="7"/>
    </row>
    <row r="1472" spans="1:12" x14ac:dyDescent="0.3">
      <c r="C1472" s="7" t="s">
        <v>142</v>
      </c>
      <c r="D1472" s="7" t="s">
        <v>1565</v>
      </c>
      <c r="E1472" s="7" t="s">
        <v>142</v>
      </c>
      <c r="F1472" s="8">
        <v>1</v>
      </c>
      <c r="G1472" s="7" t="s">
        <v>1566</v>
      </c>
      <c r="H1472" s="9"/>
      <c r="I1472" s="7"/>
      <c r="J1472" s="10">
        <v>787.03</v>
      </c>
      <c r="K1472" s="7" t="s">
        <v>16</v>
      </c>
      <c r="L1472" s="7"/>
    </row>
    <row r="1473" spans="1:12" x14ac:dyDescent="0.3">
      <c r="C1473" s="7" t="s">
        <v>142</v>
      </c>
      <c r="D1473" s="7" t="s">
        <v>1567</v>
      </c>
      <c r="E1473" s="7" t="s">
        <v>142</v>
      </c>
      <c r="F1473" s="8">
        <v>1</v>
      </c>
      <c r="G1473" s="7" t="s">
        <v>1568</v>
      </c>
      <c r="H1473" s="9"/>
      <c r="I1473" s="7"/>
      <c r="J1473" s="10">
        <v>-28.17</v>
      </c>
      <c r="K1473" s="7" t="s">
        <v>16</v>
      </c>
      <c r="L1473" s="7"/>
    </row>
    <row r="1474" spans="1:12" x14ac:dyDescent="0.3">
      <c r="C1474" s="7" t="s">
        <v>642</v>
      </c>
      <c r="D1474" s="7" t="s">
        <v>1569</v>
      </c>
      <c r="E1474" s="7" t="s">
        <v>642</v>
      </c>
      <c r="F1474" s="8">
        <v>1</v>
      </c>
      <c r="G1474" s="7" t="s">
        <v>1570</v>
      </c>
      <c r="H1474" s="9"/>
      <c r="I1474" s="7"/>
      <c r="J1474" s="10">
        <v>670.13</v>
      </c>
      <c r="K1474" s="7" t="s">
        <v>16</v>
      </c>
      <c r="L1474" s="7"/>
    </row>
    <row r="1476" spans="1:12" x14ac:dyDescent="0.3">
      <c r="G1476" s="11" t="s">
        <v>34</v>
      </c>
      <c r="H1476" s="12">
        <f>+COUNTIF(K1468:K1474,"=Pte.")</f>
        <v>7</v>
      </c>
      <c r="I1476" s="11" t="s">
        <v>35</v>
      </c>
      <c r="J1476" s="13">
        <f>+SUMIF(K1468:K1474,"=Pte.",J1468:J1474)</f>
        <v>3682.6800000000003</v>
      </c>
    </row>
    <row r="1478" spans="1:12" x14ac:dyDescent="0.3">
      <c r="A1478" s="5">
        <v>430000623</v>
      </c>
      <c r="B1478" s="5" t="s">
        <v>1571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</row>
    <row r="1479" spans="1:12" x14ac:dyDescent="0.3">
      <c r="C1479" s="7" t="s">
        <v>231</v>
      </c>
      <c r="D1479" s="7" t="s">
        <v>1572</v>
      </c>
      <c r="E1479" s="7" t="s">
        <v>231</v>
      </c>
      <c r="F1479" s="8">
        <v>1</v>
      </c>
      <c r="G1479" s="7" t="s">
        <v>1573</v>
      </c>
      <c r="H1479" s="9"/>
      <c r="I1479" s="7"/>
      <c r="J1479" s="10">
        <v>2541.4</v>
      </c>
      <c r="K1479" s="7" t="s">
        <v>16</v>
      </c>
      <c r="L1479" s="7"/>
    </row>
    <row r="1481" spans="1:12" x14ac:dyDescent="0.3">
      <c r="G1481" s="11" t="s">
        <v>34</v>
      </c>
      <c r="H1481" s="12">
        <f>+COUNTIF(K1479:K1479,"=Pte.")</f>
        <v>1</v>
      </c>
      <c r="I1481" s="11" t="s">
        <v>35</v>
      </c>
      <c r="J1481" s="13">
        <f>+SUMIF(K1479:K1479,"=Pte.",J1479:J1479)</f>
        <v>2541.4</v>
      </c>
    </row>
    <row r="1483" spans="1:12" x14ac:dyDescent="0.3">
      <c r="A1483" s="5">
        <v>430000625</v>
      </c>
      <c r="B1483" s="5" t="s">
        <v>1574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</row>
    <row r="1484" spans="1:12" x14ac:dyDescent="0.3">
      <c r="C1484" s="7" t="s">
        <v>536</v>
      </c>
      <c r="D1484" s="7" t="s">
        <v>1575</v>
      </c>
      <c r="E1484" s="7" t="s">
        <v>536</v>
      </c>
      <c r="F1484" s="8">
        <v>1</v>
      </c>
      <c r="G1484" s="7" t="s">
        <v>1576</v>
      </c>
      <c r="H1484" s="9"/>
      <c r="I1484" s="7"/>
      <c r="J1484" s="10">
        <v>313.04000000000002</v>
      </c>
      <c r="K1484" s="7" t="s">
        <v>16</v>
      </c>
      <c r="L1484" s="7"/>
    </row>
    <row r="1486" spans="1:12" x14ac:dyDescent="0.3">
      <c r="G1486" s="11" t="s">
        <v>34</v>
      </c>
      <c r="H1486" s="12">
        <f>+COUNTIF(K1484:K1484,"=Pte.")</f>
        <v>1</v>
      </c>
      <c r="I1486" s="11" t="s">
        <v>35</v>
      </c>
      <c r="J1486" s="13">
        <f>+SUMIF(K1484:K1484,"=Pte.",J1484:J1484)</f>
        <v>313.04000000000002</v>
      </c>
    </row>
    <row r="1488" spans="1:12" x14ac:dyDescent="0.3">
      <c r="A1488" s="5">
        <v>430000627</v>
      </c>
      <c r="B1488" s="5" t="s">
        <v>1577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</row>
    <row r="1489" spans="1:12" x14ac:dyDescent="0.3">
      <c r="C1489" s="7" t="s">
        <v>701</v>
      </c>
      <c r="D1489" s="7" t="s">
        <v>1578</v>
      </c>
      <c r="E1489" s="7" t="s">
        <v>701</v>
      </c>
      <c r="F1489" s="8">
        <v>1</v>
      </c>
      <c r="G1489" s="7" t="s">
        <v>1579</v>
      </c>
      <c r="H1489" s="9"/>
      <c r="I1489" s="7"/>
      <c r="J1489" s="10">
        <v>2283.73</v>
      </c>
      <c r="K1489" s="7" t="s">
        <v>16</v>
      </c>
      <c r="L1489" s="7"/>
    </row>
    <row r="1490" spans="1:12" x14ac:dyDescent="0.3">
      <c r="C1490" s="7" t="s">
        <v>153</v>
      </c>
      <c r="D1490" s="7" t="s">
        <v>1580</v>
      </c>
      <c r="E1490" s="7" t="s">
        <v>153</v>
      </c>
      <c r="F1490" s="8">
        <v>1</v>
      </c>
      <c r="G1490" s="7" t="s">
        <v>1581</v>
      </c>
      <c r="H1490" s="9"/>
      <c r="I1490" s="7"/>
      <c r="J1490" s="10">
        <v>258.20999999999998</v>
      </c>
      <c r="K1490" s="7" t="s">
        <v>16</v>
      </c>
      <c r="L1490" s="7"/>
    </row>
    <row r="1491" spans="1:12" x14ac:dyDescent="0.3">
      <c r="C1491" s="7" t="s">
        <v>153</v>
      </c>
      <c r="D1491" s="7" t="s">
        <v>1582</v>
      </c>
      <c r="E1491" s="7" t="s">
        <v>153</v>
      </c>
      <c r="F1491" s="8">
        <v>1</v>
      </c>
      <c r="G1491" s="7" t="s">
        <v>1583</v>
      </c>
      <c r="H1491" s="9"/>
      <c r="I1491" s="7"/>
      <c r="J1491" s="10">
        <v>-452.51</v>
      </c>
      <c r="K1491" s="7" t="s">
        <v>16</v>
      </c>
      <c r="L1491" s="7"/>
    </row>
    <row r="1492" spans="1:12" x14ac:dyDescent="0.3">
      <c r="C1492" s="7" t="s">
        <v>85</v>
      </c>
      <c r="D1492" s="7" t="s">
        <v>1584</v>
      </c>
      <c r="E1492" s="7" t="s">
        <v>85</v>
      </c>
      <c r="F1492" s="8">
        <v>1</v>
      </c>
      <c r="G1492" s="7" t="s">
        <v>1585</v>
      </c>
      <c r="H1492" s="9"/>
      <c r="I1492" s="7"/>
      <c r="J1492" s="10">
        <v>1898.1</v>
      </c>
      <c r="K1492" s="7" t="s">
        <v>16</v>
      </c>
      <c r="L1492" s="7"/>
    </row>
    <row r="1494" spans="1:12" x14ac:dyDescent="0.3">
      <c r="G1494" s="11" t="s">
        <v>34</v>
      </c>
      <c r="H1494" s="12">
        <f>+COUNTIF(K1489:K1492,"=Pte.")</f>
        <v>4</v>
      </c>
      <c r="I1494" s="11" t="s">
        <v>35</v>
      </c>
      <c r="J1494" s="13">
        <f>+SUMIF(K1489:K1492,"=Pte.",J1489:J1492)</f>
        <v>3987.53</v>
      </c>
    </row>
    <row r="1496" spans="1:12" x14ac:dyDescent="0.3">
      <c r="A1496" s="5">
        <v>430000628</v>
      </c>
      <c r="B1496" s="5" t="s">
        <v>1586</v>
      </c>
      <c r="C1496" s="6"/>
      <c r="D1496" s="6"/>
      <c r="E1496" s="6"/>
      <c r="F1496" s="6"/>
      <c r="G1496" s="6"/>
      <c r="H1496" s="6"/>
      <c r="I1496" s="6"/>
      <c r="J1496" s="6"/>
      <c r="K1496" s="6"/>
      <c r="L1496" s="6"/>
    </row>
    <row r="1497" spans="1:12" x14ac:dyDescent="0.3">
      <c r="C1497" s="7" t="s">
        <v>111</v>
      </c>
      <c r="D1497" s="7" t="s">
        <v>1587</v>
      </c>
      <c r="E1497" s="7" t="s">
        <v>111</v>
      </c>
      <c r="F1497" s="8">
        <v>1</v>
      </c>
      <c r="G1497" s="7" t="s">
        <v>1588</v>
      </c>
      <c r="H1497" s="9"/>
      <c r="I1497" s="7"/>
      <c r="J1497" s="10">
        <v>6466.83</v>
      </c>
      <c r="K1497" s="7" t="s">
        <v>16</v>
      </c>
      <c r="L1497" s="7"/>
    </row>
    <row r="1499" spans="1:12" x14ac:dyDescent="0.3">
      <c r="G1499" s="11" t="s">
        <v>34</v>
      </c>
      <c r="H1499" s="12">
        <f>+COUNTIF(K1497:K1497,"=Pte.")</f>
        <v>1</v>
      </c>
      <c r="I1499" s="11" t="s">
        <v>35</v>
      </c>
      <c r="J1499" s="13">
        <f>+SUMIF(K1497:K1497,"=Pte.",J1497:J1497)</f>
        <v>6466.83</v>
      </c>
    </row>
    <row r="1501" spans="1:12" x14ac:dyDescent="0.3">
      <c r="A1501" s="5">
        <v>430000630</v>
      </c>
      <c r="B1501" s="5" t="s">
        <v>1589</v>
      </c>
      <c r="C1501" s="6"/>
      <c r="D1501" s="6"/>
      <c r="E1501" s="6"/>
      <c r="F1501" s="6"/>
      <c r="G1501" s="6"/>
      <c r="H1501" s="6"/>
      <c r="I1501" s="6"/>
      <c r="J1501" s="6"/>
      <c r="K1501" s="6"/>
      <c r="L1501" s="6"/>
    </row>
    <row r="1502" spans="1:12" x14ac:dyDescent="0.3">
      <c r="C1502" s="7" t="s">
        <v>45</v>
      </c>
      <c r="D1502" s="7" t="s">
        <v>1590</v>
      </c>
      <c r="E1502" s="7" t="s">
        <v>45</v>
      </c>
      <c r="F1502" s="8">
        <v>1</v>
      </c>
      <c r="G1502" s="7" t="s">
        <v>1591</v>
      </c>
      <c r="H1502" s="9"/>
      <c r="I1502" s="7"/>
      <c r="J1502" s="10">
        <v>46.94</v>
      </c>
      <c r="K1502" s="7" t="s">
        <v>16</v>
      </c>
      <c r="L1502" s="7"/>
    </row>
    <row r="1503" spans="1:12" x14ac:dyDescent="0.3">
      <c r="C1503" s="7" t="s">
        <v>231</v>
      </c>
      <c r="D1503" s="7" t="s">
        <v>1592</v>
      </c>
      <c r="E1503" s="7" t="s">
        <v>231</v>
      </c>
      <c r="F1503" s="8">
        <v>1</v>
      </c>
      <c r="G1503" s="7" t="s">
        <v>1593</v>
      </c>
      <c r="H1503" s="9"/>
      <c r="I1503" s="7"/>
      <c r="J1503" s="10">
        <v>233.55</v>
      </c>
      <c r="K1503" s="7" t="s">
        <v>16</v>
      </c>
      <c r="L1503" s="7"/>
    </row>
    <row r="1505" spans="1:12" x14ac:dyDescent="0.3">
      <c r="G1505" s="11" t="s">
        <v>34</v>
      </c>
      <c r="H1505" s="12">
        <f>+COUNTIF(K1502:K1503,"=Pte.")</f>
        <v>2</v>
      </c>
      <c r="I1505" s="11" t="s">
        <v>35</v>
      </c>
      <c r="J1505" s="13">
        <f>+SUMIF(K1502:K1503,"=Pte.",J1502:J1503)</f>
        <v>280.49</v>
      </c>
    </row>
    <row r="1507" spans="1:12" x14ac:dyDescent="0.3">
      <c r="A1507" s="5">
        <v>430000632</v>
      </c>
      <c r="B1507" s="5" t="s">
        <v>1594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</row>
    <row r="1508" spans="1:12" x14ac:dyDescent="0.3">
      <c r="C1508" s="7" t="s">
        <v>1314</v>
      </c>
      <c r="D1508" s="7" t="s">
        <v>1595</v>
      </c>
      <c r="E1508" s="7" t="s">
        <v>1314</v>
      </c>
      <c r="F1508" s="8">
        <v>1</v>
      </c>
      <c r="G1508" s="7" t="s">
        <v>1596</v>
      </c>
      <c r="H1508" s="9"/>
      <c r="I1508" s="7"/>
      <c r="J1508" s="10">
        <v>800</v>
      </c>
      <c r="K1508" s="7" t="s">
        <v>16</v>
      </c>
      <c r="L1508" s="7"/>
    </row>
    <row r="1509" spans="1:12" x14ac:dyDescent="0.3">
      <c r="C1509" s="7" t="s">
        <v>288</v>
      </c>
      <c r="D1509" s="7" t="s">
        <v>1597</v>
      </c>
      <c r="E1509" s="7" t="s">
        <v>288</v>
      </c>
      <c r="F1509" s="8">
        <v>1</v>
      </c>
      <c r="G1509" s="7" t="s">
        <v>1598</v>
      </c>
      <c r="H1509" s="9"/>
      <c r="I1509" s="7"/>
      <c r="J1509" s="10">
        <v>857.01</v>
      </c>
      <c r="K1509" s="7" t="s">
        <v>16</v>
      </c>
      <c r="L1509" s="7"/>
    </row>
    <row r="1510" spans="1:12" x14ac:dyDescent="0.3">
      <c r="C1510" s="7" t="s">
        <v>238</v>
      </c>
      <c r="D1510" s="7" t="s">
        <v>1599</v>
      </c>
      <c r="E1510" s="7" t="s">
        <v>238</v>
      </c>
      <c r="F1510" s="8">
        <v>1</v>
      </c>
      <c r="G1510" s="7" t="s">
        <v>1600</v>
      </c>
      <c r="H1510" s="9"/>
      <c r="I1510" s="7"/>
      <c r="J1510" s="10">
        <v>866</v>
      </c>
      <c r="K1510" s="7" t="s">
        <v>16</v>
      </c>
      <c r="L1510" s="7"/>
    </row>
    <row r="1511" spans="1:12" x14ac:dyDescent="0.3">
      <c r="C1511" s="7" t="s">
        <v>701</v>
      </c>
      <c r="D1511" s="7" t="s">
        <v>1601</v>
      </c>
      <c r="E1511" s="7" t="s">
        <v>701</v>
      </c>
      <c r="F1511" s="8">
        <v>1</v>
      </c>
      <c r="G1511" s="7" t="s">
        <v>1602</v>
      </c>
      <c r="H1511" s="9"/>
      <c r="I1511" s="7"/>
      <c r="J1511" s="10">
        <v>805.95</v>
      </c>
      <c r="K1511" s="7" t="s">
        <v>16</v>
      </c>
      <c r="L1511" s="7"/>
    </row>
    <row r="1513" spans="1:12" x14ac:dyDescent="0.3">
      <c r="G1513" s="11" t="s">
        <v>34</v>
      </c>
      <c r="H1513" s="12">
        <f>+COUNTIF(K1508:K1511,"=Pte.")</f>
        <v>4</v>
      </c>
      <c r="I1513" s="11" t="s">
        <v>35</v>
      </c>
      <c r="J1513" s="13">
        <f>+SUMIF(K1508:K1511,"=Pte.",J1508:J1511)</f>
        <v>3328.96</v>
      </c>
    </row>
    <row r="1515" spans="1:12" x14ac:dyDescent="0.3">
      <c r="A1515" s="5">
        <v>430000637</v>
      </c>
      <c r="B1515" s="5" t="s">
        <v>1603</v>
      </c>
      <c r="C1515" s="6"/>
      <c r="D1515" s="6"/>
      <c r="E1515" s="6"/>
      <c r="F1515" s="6"/>
      <c r="G1515" s="6"/>
      <c r="H1515" s="6"/>
      <c r="I1515" s="6"/>
      <c r="J1515" s="6"/>
      <c r="K1515" s="6"/>
      <c r="L1515" s="6"/>
    </row>
    <row r="1516" spans="1:12" x14ac:dyDescent="0.3">
      <c r="C1516" s="7" t="s">
        <v>606</v>
      </c>
      <c r="D1516" s="7" t="s">
        <v>1604</v>
      </c>
      <c r="E1516" s="7" t="s">
        <v>606</v>
      </c>
      <c r="F1516" s="8">
        <v>1</v>
      </c>
      <c r="G1516" s="7" t="s">
        <v>1605</v>
      </c>
      <c r="H1516" s="9"/>
      <c r="I1516" s="7"/>
      <c r="J1516" s="10">
        <v>1651.72</v>
      </c>
      <c r="K1516" s="7" t="s">
        <v>16</v>
      </c>
      <c r="L1516" s="7"/>
    </row>
    <row r="1517" spans="1:12" x14ac:dyDescent="0.3">
      <c r="C1517" s="7" t="s">
        <v>241</v>
      </c>
      <c r="D1517" s="7" t="s">
        <v>1606</v>
      </c>
      <c r="E1517" s="7" t="s">
        <v>241</v>
      </c>
      <c r="F1517" s="8">
        <v>1</v>
      </c>
      <c r="G1517" s="7" t="s">
        <v>1607</v>
      </c>
      <c r="H1517" s="9"/>
      <c r="I1517" s="7"/>
      <c r="J1517" s="10">
        <v>-355.5</v>
      </c>
      <c r="K1517" s="7" t="s">
        <v>16</v>
      </c>
      <c r="L1517" s="7"/>
    </row>
    <row r="1519" spans="1:12" x14ac:dyDescent="0.3">
      <c r="G1519" s="11" t="s">
        <v>34</v>
      </c>
      <c r="H1519" s="12">
        <f>+COUNTIF(K1516:K1517,"=Pte.")</f>
        <v>2</v>
      </c>
      <c r="I1519" s="11" t="s">
        <v>35</v>
      </c>
      <c r="J1519" s="13">
        <f>+SUMIF(K1516:K1517,"=Pte.",J1516:J1517)</f>
        <v>1296.22</v>
      </c>
    </row>
    <row r="1521" spans="1:12" x14ac:dyDescent="0.3">
      <c r="A1521" s="5">
        <v>430000638</v>
      </c>
      <c r="B1521" s="5" t="s">
        <v>1608</v>
      </c>
      <c r="C1521" s="6"/>
      <c r="D1521" s="6"/>
      <c r="E1521" s="6"/>
      <c r="F1521" s="6"/>
      <c r="G1521" s="6"/>
      <c r="H1521" s="6"/>
      <c r="I1521" s="6"/>
      <c r="J1521" s="6"/>
      <c r="K1521" s="6"/>
      <c r="L1521" s="6"/>
    </row>
    <row r="1522" spans="1:12" x14ac:dyDescent="0.3">
      <c r="C1522" s="7" t="s">
        <v>606</v>
      </c>
      <c r="D1522" s="7" t="s">
        <v>1609</v>
      </c>
      <c r="E1522" s="7" t="s">
        <v>606</v>
      </c>
      <c r="F1522" s="8">
        <v>1</v>
      </c>
      <c r="G1522" s="7" t="s">
        <v>1610</v>
      </c>
      <c r="H1522" s="9"/>
      <c r="I1522" s="7"/>
      <c r="J1522" s="10">
        <v>750.94</v>
      </c>
      <c r="K1522" s="7" t="s">
        <v>16</v>
      </c>
      <c r="L1522" s="7"/>
    </row>
    <row r="1523" spans="1:12" x14ac:dyDescent="0.3">
      <c r="C1523" s="7" t="s">
        <v>940</v>
      </c>
      <c r="D1523" s="7" t="s">
        <v>1611</v>
      </c>
      <c r="E1523" s="7" t="s">
        <v>940</v>
      </c>
      <c r="F1523" s="8">
        <v>1</v>
      </c>
      <c r="G1523" s="7" t="s">
        <v>1612</v>
      </c>
      <c r="H1523" s="9"/>
      <c r="I1523" s="7"/>
      <c r="J1523" s="10">
        <v>155.03</v>
      </c>
      <c r="K1523" s="7" t="s">
        <v>16</v>
      </c>
      <c r="L1523" s="7"/>
    </row>
    <row r="1525" spans="1:12" x14ac:dyDescent="0.3">
      <c r="G1525" s="11" t="s">
        <v>34</v>
      </c>
      <c r="H1525" s="12">
        <f>+COUNTIF(K1522:K1523,"=Pte.")</f>
        <v>2</v>
      </c>
      <c r="I1525" s="11" t="s">
        <v>35</v>
      </c>
      <c r="J1525" s="13">
        <f>+SUMIF(K1522:K1523,"=Pte.",J1522:J1523)</f>
        <v>905.97</v>
      </c>
    </row>
    <row r="1527" spans="1:12" x14ac:dyDescent="0.3">
      <c r="A1527" s="5">
        <v>430000639</v>
      </c>
      <c r="B1527" s="5" t="s">
        <v>1613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</row>
    <row r="1528" spans="1:12" x14ac:dyDescent="0.3">
      <c r="C1528" s="7" t="s">
        <v>606</v>
      </c>
      <c r="D1528" s="7" t="s">
        <v>1614</v>
      </c>
      <c r="E1528" s="7" t="s">
        <v>606</v>
      </c>
      <c r="F1528" s="8">
        <v>1</v>
      </c>
      <c r="G1528" s="7" t="s">
        <v>1615</v>
      </c>
      <c r="H1528" s="9"/>
      <c r="I1528" s="7"/>
      <c r="J1528" s="10">
        <v>2967.94</v>
      </c>
      <c r="K1528" s="7" t="s">
        <v>16</v>
      </c>
      <c r="L1528" s="7"/>
    </row>
    <row r="1529" spans="1:12" x14ac:dyDescent="0.3">
      <c r="C1529" s="7" t="s">
        <v>201</v>
      </c>
      <c r="D1529" s="7" t="s">
        <v>1616</v>
      </c>
      <c r="E1529" s="7" t="s">
        <v>201</v>
      </c>
      <c r="F1529" s="8">
        <v>1</v>
      </c>
      <c r="G1529" s="7" t="s">
        <v>1617</v>
      </c>
      <c r="H1529" s="9"/>
      <c r="I1529" s="7"/>
      <c r="J1529" s="10">
        <v>633.58000000000004</v>
      </c>
      <c r="K1529" s="7" t="s">
        <v>16</v>
      </c>
      <c r="L1529" s="7"/>
    </row>
    <row r="1531" spans="1:12" x14ac:dyDescent="0.3">
      <c r="G1531" s="11" t="s">
        <v>34</v>
      </c>
      <c r="H1531" s="12">
        <f>+COUNTIF(K1528:K1529,"=Pte.")</f>
        <v>2</v>
      </c>
      <c r="I1531" s="11" t="s">
        <v>35</v>
      </c>
      <c r="J1531" s="13">
        <f>+SUMIF(K1528:K1529,"=Pte.",J1528:J1529)</f>
        <v>3601.52</v>
      </c>
    </row>
    <row r="1533" spans="1:12" x14ac:dyDescent="0.3">
      <c r="A1533" s="5">
        <v>430000640</v>
      </c>
      <c r="B1533" s="5" t="s">
        <v>1618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</row>
    <row r="1534" spans="1:12" x14ac:dyDescent="0.3">
      <c r="C1534" s="7" t="s">
        <v>201</v>
      </c>
      <c r="D1534" s="7" t="s">
        <v>1619</v>
      </c>
      <c r="E1534" s="7" t="s">
        <v>201</v>
      </c>
      <c r="F1534" s="8">
        <v>1</v>
      </c>
      <c r="G1534" s="7" t="s">
        <v>1620</v>
      </c>
      <c r="H1534" s="9"/>
      <c r="I1534" s="7"/>
      <c r="J1534" s="10">
        <v>-995.94</v>
      </c>
      <c r="K1534" s="7" t="s">
        <v>16</v>
      </c>
      <c r="L1534" s="7"/>
    </row>
    <row r="1535" spans="1:12" x14ac:dyDescent="0.3">
      <c r="C1535" s="7" t="s">
        <v>201</v>
      </c>
      <c r="D1535" s="7" t="s">
        <v>1621</v>
      </c>
      <c r="E1535" s="7" t="s">
        <v>201</v>
      </c>
      <c r="F1535" s="8">
        <v>1</v>
      </c>
      <c r="G1535" s="7" t="s">
        <v>1622</v>
      </c>
      <c r="H1535" s="9"/>
      <c r="I1535" s="7"/>
      <c r="J1535" s="10">
        <v>-942.34</v>
      </c>
      <c r="K1535" s="7" t="s">
        <v>16</v>
      </c>
      <c r="L1535" s="7"/>
    </row>
    <row r="1537" spans="1:12" x14ac:dyDescent="0.3">
      <c r="G1537" s="11" t="s">
        <v>34</v>
      </c>
      <c r="H1537" s="12">
        <f>+COUNTIF(K1534:K1535,"=Pte.")</f>
        <v>2</v>
      </c>
      <c r="I1537" s="11" t="s">
        <v>35</v>
      </c>
      <c r="J1537" s="13">
        <f>+SUMIF(K1534:K1535,"=Pte.",J1534:J1535)</f>
        <v>-1938.2800000000002</v>
      </c>
    </row>
    <row r="1539" spans="1:12" x14ac:dyDescent="0.3">
      <c r="A1539" s="5">
        <v>430000641</v>
      </c>
      <c r="B1539" s="5" t="s">
        <v>1623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</row>
    <row r="1540" spans="1:12" x14ac:dyDescent="0.3">
      <c r="C1540" s="7" t="s">
        <v>288</v>
      </c>
      <c r="D1540" s="7" t="s">
        <v>1624</v>
      </c>
      <c r="E1540" s="7" t="s">
        <v>288</v>
      </c>
      <c r="F1540" s="8">
        <v>1</v>
      </c>
      <c r="G1540" s="7" t="s">
        <v>1625</v>
      </c>
      <c r="H1540" s="9"/>
      <c r="I1540" s="7"/>
      <c r="J1540" s="10">
        <v>2408.98</v>
      </c>
      <c r="K1540" s="7" t="s">
        <v>16</v>
      </c>
      <c r="L1540" s="7"/>
    </row>
    <row r="1542" spans="1:12" x14ac:dyDescent="0.3">
      <c r="G1542" s="11" t="s">
        <v>34</v>
      </c>
      <c r="H1542" s="12">
        <f>+COUNTIF(K1540:K1540,"=Pte.")</f>
        <v>1</v>
      </c>
      <c r="I1542" s="11" t="s">
        <v>35</v>
      </c>
      <c r="J1542" s="13">
        <f>+SUMIF(K1540:K1540,"=Pte.",J1540:J1540)</f>
        <v>2408.98</v>
      </c>
    </row>
    <row r="1544" spans="1:12" x14ac:dyDescent="0.3">
      <c r="A1544" s="5">
        <v>430000645</v>
      </c>
      <c r="B1544" s="5" t="s">
        <v>1626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</row>
    <row r="1545" spans="1:12" x14ac:dyDescent="0.3">
      <c r="C1545" s="7" t="s">
        <v>238</v>
      </c>
      <c r="D1545" s="7" t="s">
        <v>1627</v>
      </c>
      <c r="E1545" s="7" t="s">
        <v>238</v>
      </c>
      <c r="F1545" s="8">
        <v>1</v>
      </c>
      <c r="G1545" s="7" t="s">
        <v>1628</v>
      </c>
      <c r="H1545" s="9"/>
      <c r="I1545" s="7"/>
      <c r="J1545" s="10">
        <v>2363.31</v>
      </c>
      <c r="K1545" s="7" t="s">
        <v>16</v>
      </c>
      <c r="L1545" s="7"/>
    </row>
    <row r="1547" spans="1:12" x14ac:dyDescent="0.3">
      <c r="G1547" s="11" t="s">
        <v>34</v>
      </c>
      <c r="H1547" s="12">
        <f>+COUNTIF(K1545:K1545,"=Pte.")</f>
        <v>1</v>
      </c>
      <c r="I1547" s="11" t="s">
        <v>35</v>
      </c>
      <c r="J1547" s="13">
        <f>+SUMIF(K1545:K1545,"=Pte.",J1545:J1545)</f>
        <v>2363.31</v>
      </c>
    </row>
    <row r="1549" spans="1:12" x14ac:dyDescent="0.3">
      <c r="A1549" s="5">
        <v>430000647</v>
      </c>
      <c r="B1549" s="5" t="s">
        <v>1629</v>
      </c>
      <c r="C1549" s="6"/>
      <c r="D1549" s="6"/>
      <c r="E1549" s="6"/>
      <c r="F1549" s="6"/>
      <c r="G1549" s="6"/>
      <c r="H1549" s="6"/>
      <c r="I1549" s="6"/>
      <c r="J1549" s="6"/>
      <c r="K1549" s="6"/>
      <c r="L1549" s="6"/>
    </row>
    <row r="1550" spans="1:12" x14ac:dyDescent="0.3">
      <c r="C1550" s="7" t="s">
        <v>1483</v>
      </c>
      <c r="D1550" s="7" t="s">
        <v>1630</v>
      </c>
      <c r="E1550" s="7" t="s">
        <v>1483</v>
      </c>
      <c r="F1550" s="8">
        <v>1</v>
      </c>
      <c r="G1550" s="7" t="s">
        <v>1631</v>
      </c>
      <c r="H1550" s="9"/>
      <c r="I1550" s="7"/>
      <c r="J1550" s="10">
        <v>1809.12</v>
      </c>
      <c r="K1550" s="7" t="s">
        <v>16</v>
      </c>
      <c r="L1550" s="7"/>
    </row>
    <row r="1552" spans="1:12" x14ac:dyDescent="0.3">
      <c r="G1552" s="11" t="s">
        <v>34</v>
      </c>
      <c r="H1552" s="12">
        <f>+COUNTIF(K1550:K1550,"=Pte.")</f>
        <v>1</v>
      </c>
      <c r="I1552" s="11" t="s">
        <v>35</v>
      </c>
      <c r="J1552" s="13">
        <f>+SUMIF(K1550:K1550,"=Pte.",J1550:J1550)</f>
        <v>1809.12</v>
      </c>
    </row>
    <row r="1554" spans="1:12" x14ac:dyDescent="0.3">
      <c r="A1554" s="5">
        <v>430000648</v>
      </c>
      <c r="B1554" s="5" t="s">
        <v>1632</v>
      </c>
      <c r="C1554" s="6"/>
      <c r="D1554" s="6"/>
      <c r="E1554" s="6"/>
      <c r="F1554" s="6"/>
      <c r="G1554" s="6"/>
      <c r="H1554" s="6"/>
      <c r="I1554" s="6"/>
      <c r="J1554" s="6"/>
      <c r="K1554" s="6"/>
      <c r="L1554" s="6"/>
    </row>
    <row r="1555" spans="1:12" x14ac:dyDescent="0.3">
      <c r="C1555" s="7" t="s">
        <v>1483</v>
      </c>
      <c r="D1555" s="7" t="s">
        <v>1633</v>
      </c>
      <c r="E1555" s="7" t="s">
        <v>1483</v>
      </c>
      <c r="F1555" s="8">
        <v>1</v>
      </c>
      <c r="G1555" s="7" t="s">
        <v>1634</v>
      </c>
      <c r="H1555" s="9"/>
      <c r="I1555" s="7"/>
      <c r="J1555" s="10">
        <v>730.07</v>
      </c>
      <c r="K1555" s="7" t="s">
        <v>16</v>
      </c>
      <c r="L1555" s="7"/>
    </row>
    <row r="1557" spans="1:12" x14ac:dyDescent="0.3">
      <c r="G1557" s="11" t="s">
        <v>34</v>
      </c>
      <c r="H1557" s="12">
        <f>+COUNTIF(K1555:K1555,"=Pte.")</f>
        <v>1</v>
      </c>
      <c r="I1557" s="11" t="s">
        <v>35</v>
      </c>
      <c r="J1557" s="13">
        <f>+SUMIF(K1555:K1555,"=Pte.",J1555:J1555)</f>
        <v>730.07</v>
      </c>
    </row>
    <row r="1559" spans="1:12" x14ac:dyDescent="0.3">
      <c r="A1559" s="5">
        <v>430000649</v>
      </c>
      <c r="B1559" s="5" t="s">
        <v>1635</v>
      </c>
      <c r="C1559" s="6"/>
      <c r="D1559" s="6"/>
      <c r="E1559" s="6"/>
      <c r="F1559" s="6"/>
      <c r="G1559" s="6"/>
      <c r="H1559" s="6"/>
      <c r="I1559" s="6"/>
      <c r="J1559" s="6"/>
      <c r="K1559" s="6"/>
      <c r="L1559" s="6"/>
    </row>
    <row r="1560" spans="1:12" x14ac:dyDescent="0.3">
      <c r="C1560" s="7" t="s">
        <v>142</v>
      </c>
      <c r="D1560" s="7" t="s">
        <v>1636</v>
      </c>
      <c r="E1560" s="7" t="s">
        <v>142</v>
      </c>
      <c r="F1560" s="8">
        <v>1</v>
      </c>
      <c r="G1560" s="7" t="s">
        <v>1637</v>
      </c>
      <c r="H1560" s="9"/>
      <c r="I1560" s="7"/>
      <c r="J1560" s="10">
        <v>2116.1</v>
      </c>
      <c r="K1560" s="7" t="s">
        <v>16</v>
      </c>
      <c r="L1560" s="7"/>
    </row>
    <row r="1562" spans="1:12" x14ac:dyDescent="0.3">
      <c r="G1562" s="11" t="s">
        <v>34</v>
      </c>
      <c r="H1562" s="12">
        <f>+COUNTIF(K1560:K1560,"=Pte.")</f>
        <v>1</v>
      </c>
      <c r="I1562" s="11" t="s">
        <v>35</v>
      </c>
      <c r="J1562" s="13">
        <f>+SUMIF(K1560:K1560,"=Pte.",J1560:J1560)</f>
        <v>2116.1</v>
      </c>
    </row>
    <row r="1564" spans="1:12" x14ac:dyDescent="0.3">
      <c r="A1564" s="5">
        <v>430000650</v>
      </c>
      <c r="B1564" s="5" t="s">
        <v>1638</v>
      </c>
      <c r="C1564" s="6"/>
      <c r="D1564" s="6"/>
      <c r="E1564" s="6"/>
      <c r="F1564" s="6"/>
      <c r="G1564" s="6"/>
      <c r="H1564" s="6"/>
      <c r="I1564" s="6"/>
      <c r="J1564" s="6"/>
      <c r="K1564" s="6"/>
      <c r="L1564" s="6"/>
    </row>
    <row r="1565" spans="1:12" x14ac:dyDescent="0.3">
      <c r="C1565" s="7" t="s">
        <v>241</v>
      </c>
      <c r="D1565" s="7" t="s">
        <v>1639</v>
      </c>
      <c r="E1565" s="7" t="s">
        <v>241</v>
      </c>
      <c r="F1565" s="8">
        <v>1</v>
      </c>
      <c r="G1565" s="7" t="s">
        <v>1640</v>
      </c>
      <c r="H1565" s="9"/>
      <c r="I1565" s="7"/>
      <c r="J1565" s="10">
        <v>1295.3900000000001</v>
      </c>
      <c r="K1565" s="7" t="s">
        <v>16</v>
      </c>
      <c r="L1565" s="7"/>
    </row>
    <row r="1566" spans="1:12" x14ac:dyDescent="0.3">
      <c r="C1566" s="7" t="s">
        <v>536</v>
      </c>
      <c r="D1566" s="7" t="s">
        <v>1641</v>
      </c>
      <c r="E1566" s="7" t="s">
        <v>536</v>
      </c>
      <c r="F1566" s="8">
        <v>1</v>
      </c>
      <c r="G1566" s="7" t="s">
        <v>1642</v>
      </c>
      <c r="H1566" s="9"/>
      <c r="I1566" s="7"/>
      <c r="J1566" s="10">
        <v>873.29</v>
      </c>
      <c r="K1566" s="7" t="s">
        <v>16</v>
      </c>
      <c r="L1566" s="7"/>
    </row>
    <row r="1567" spans="1:12" x14ac:dyDescent="0.3">
      <c r="C1567" s="7" t="s">
        <v>546</v>
      </c>
      <c r="D1567" s="7" t="s">
        <v>1643</v>
      </c>
      <c r="E1567" s="7" t="s">
        <v>546</v>
      </c>
      <c r="F1567" s="8">
        <v>1</v>
      </c>
      <c r="G1567" s="7" t="s">
        <v>1644</v>
      </c>
      <c r="H1567" s="9"/>
      <c r="I1567" s="7"/>
      <c r="J1567" s="10">
        <v>-1295.3900000000001</v>
      </c>
      <c r="K1567" s="7" t="s">
        <v>16</v>
      </c>
      <c r="L1567" s="7"/>
    </row>
    <row r="1569" spans="1:12" x14ac:dyDescent="0.3">
      <c r="G1569" s="11" t="s">
        <v>34</v>
      </c>
      <c r="H1569" s="12">
        <f>+COUNTIF(K1565:K1567,"=Pte.")</f>
        <v>3</v>
      </c>
      <c r="I1569" s="11" t="s">
        <v>35</v>
      </c>
      <c r="J1569" s="13">
        <f>+SUMIF(K1565:K1567,"=Pte.",J1565:J1567)</f>
        <v>873.29000000000019</v>
      </c>
    </row>
    <row r="1571" spans="1:12" x14ac:dyDescent="0.3">
      <c r="A1571" s="5">
        <v>430000652</v>
      </c>
      <c r="B1571" s="5" t="s">
        <v>1645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</row>
    <row r="1572" spans="1:12" x14ac:dyDescent="0.3">
      <c r="C1572" s="7" t="s">
        <v>241</v>
      </c>
      <c r="D1572" s="7" t="s">
        <v>1646</v>
      </c>
      <c r="E1572" s="7" t="s">
        <v>241</v>
      </c>
      <c r="F1572" s="8">
        <v>1</v>
      </c>
      <c r="G1572" s="7" t="s">
        <v>1647</v>
      </c>
      <c r="H1572" s="9"/>
      <c r="I1572" s="7"/>
      <c r="J1572" s="10">
        <v>-8.5500000000000007</v>
      </c>
      <c r="K1572" s="7" t="s">
        <v>16</v>
      </c>
      <c r="L1572" s="7"/>
    </row>
    <row r="1574" spans="1:12" x14ac:dyDescent="0.3">
      <c r="G1574" s="11" t="s">
        <v>34</v>
      </c>
      <c r="H1574" s="12">
        <f>+COUNTIF(K1572:K1572,"=Pte.")</f>
        <v>1</v>
      </c>
      <c r="I1574" s="11" t="s">
        <v>35</v>
      </c>
      <c r="J1574" s="13">
        <f>+SUMIF(K1572:K1572,"=Pte.",J1572:J1572)</f>
        <v>-8.5500000000000007</v>
      </c>
    </row>
    <row r="1576" spans="1:12" x14ac:dyDescent="0.3">
      <c r="A1576" s="5">
        <v>430000653</v>
      </c>
      <c r="B1576" s="5" t="s">
        <v>1648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</row>
    <row r="1577" spans="1:12" x14ac:dyDescent="0.3">
      <c r="C1577" s="7" t="s">
        <v>740</v>
      </c>
      <c r="D1577" s="7" t="s">
        <v>1649</v>
      </c>
      <c r="E1577" s="7" t="s">
        <v>740</v>
      </c>
      <c r="F1577" s="8">
        <v>1</v>
      </c>
      <c r="G1577" s="7" t="s">
        <v>1650</v>
      </c>
      <c r="H1577" s="9"/>
      <c r="I1577" s="7"/>
      <c r="J1577" s="10">
        <v>2468.67</v>
      </c>
      <c r="K1577" s="7" t="s">
        <v>16</v>
      </c>
      <c r="L1577" s="7"/>
    </row>
    <row r="1579" spans="1:12" x14ac:dyDescent="0.3">
      <c r="G1579" s="11" t="s">
        <v>34</v>
      </c>
      <c r="H1579" s="12">
        <f>+COUNTIF(K1577:K1577,"=Pte.")</f>
        <v>1</v>
      </c>
      <c r="I1579" s="11" t="s">
        <v>35</v>
      </c>
      <c r="J1579" s="13">
        <f>+SUMIF(K1577:K1577,"=Pte.",J1577:J1577)</f>
        <v>2468.67</v>
      </c>
    </row>
    <row r="1581" spans="1:12" x14ac:dyDescent="0.3">
      <c r="A1581" s="5">
        <v>430000654</v>
      </c>
      <c r="B1581" s="5" t="s">
        <v>1651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</row>
    <row r="1582" spans="1:12" x14ac:dyDescent="0.3">
      <c r="C1582" s="7" t="s">
        <v>546</v>
      </c>
      <c r="D1582" s="7" t="s">
        <v>1652</v>
      </c>
      <c r="E1582" s="7" t="s">
        <v>546</v>
      </c>
      <c r="F1582" s="8">
        <v>1</v>
      </c>
      <c r="G1582" s="7" t="s">
        <v>1653</v>
      </c>
      <c r="H1582" s="9"/>
      <c r="I1582" s="7"/>
      <c r="J1582" s="10">
        <v>-39.78</v>
      </c>
      <c r="K1582" s="7" t="s">
        <v>16</v>
      </c>
      <c r="L1582" s="7"/>
    </row>
    <row r="1584" spans="1:12" x14ac:dyDescent="0.3">
      <c r="G1584" s="11" t="s">
        <v>34</v>
      </c>
      <c r="H1584" s="12">
        <f>+COUNTIF(K1582:K1582,"=Pte.")</f>
        <v>1</v>
      </c>
      <c r="I1584" s="11" t="s">
        <v>35</v>
      </c>
      <c r="J1584" s="13">
        <f>+SUMIF(K1582:K1582,"=Pte.",J1582:J1582)</f>
        <v>-39.78</v>
      </c>
    </row>
    <row r="1586" spans="1:12" x14ac:dyDescent="0.3">
      <c r="A1586" s="5">
        <v>430000655</v>
      </c>
      <c r="B1586" s="5" t="s">
        <v>1654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</row>
    <row r="1587" spans="1:12" x14ac:dyDescent="0.3">
      <c r="C1587" s="7" t="s">
        <v>536</v>
      </c>
      <c r="D1587" s="7" t="s">
        <v>1655</v>
      </c>
      <c r="E1587" s="7" t="s">
        <v>536</v>
      </c>
      <c r="F1587" s="8">
        <v>1</v>
      </c>
      <c r="G1587" s="7" t="s">
        <v>1656</v>
      </c>
      <c r="H1587" s="9"/>
      <c r="I1587" s="7"/>
      <c r="J1587" s="10">
        <v>1578.9</v>
      </c>
      <c r="K1587" s="7" t="s">
        <v>16</v>
      </c>
      <c r="L1587" s="7"/>
    </row>
    <row r="1589" spans="1:12" x14ac:dyDescent="0.3">
      <c r="G1589" s="11" t="s">
        <v>34</v>
      </c>
      <c r="H1589" s="12">
        <f>+COUNTIF(K1587:K1587,"=Pte.")</f>
        <v>1</v>
      </c>
      <c r="I1589" s="11" t="s">
        <v>35</v>
      </c>
      <c r="J1589" s="13">
        <f>+SUMIF(K1587:K1587,"=Pte.",J1587:J1587)</f>
        <v>1578.9</v>
      </c>
    </row>
    <row r="1591" spans="1:12" x14ac:dyDescent="0.3">
      <c r="A1591" s="5">
        <v>430000659</v>
      </c>
      <c r="B1591" s="5" t="s">
        <v>1657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</row>
    <row r="1592" spans="1:12" x14ac:dyDescent="0.3">
      <c r="C1592" s="7" t="s">
        <v>126</v>
      </c>
      <c r="D1592" s="7" t="s">
        <v>1658</v>
      </c>
      <c r="E1592" s="7" t="s">
        <v>126</v>
      </c>
      <c r="F1592" s="8">
        <v>1</v>
      </c>
      <c r="G1592" s="7" t="s">
        <v>1659</v>
      </c>
      <c r="H1592" s="9"/>
      <c r="I1592" s="7"/>
      <c r="J1592" s="10">
        <v>3537.67</v>
      </c>
      <c r="K1592" s="7" t="s">
        <v>16</v>
      </c>
      <c r="L1592" s="7"/>
    </row>
    <row r="1594" spans="1:12" x14ac:dyDescent="0.3">
      <c r="G1594" s="11" t="s">
        <v>34</v>
      </c>
      <c r="H1594" s="12">
        <f>+COUNTIF(K1592:K1592,"=Pte.")</f>
        <v>1</v>
      </c>
      <c r="I1594" s="11" t="s">
        <v>35</v>
      </c>
      <c r="J1594" s="13">
        <f>+SUMIF(K1592:K1592,"=Pte.",J1592:J1592)</f>
        <v>3537.67</v>
      </c>
    </row>
    <row r="1596" spans="1:12" x14ac:dyDescent="0.3">
      <c r="A1596" s="5">
        <v>430000660</v>
      </c>
      <c r="B1596" s="5" t="s">
        <v>1660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</row>
    <row r="1597" spans="1:12" x14ac:dyDescent="0.3">
      <c r="C1597" s="7" t="s">
        <v>126</v>
      </c>
      <c r="D1597" s="7" t="s">
        <v>1661</v>
      </c>
      <c r="E1597" s="7" t="s">
        <v>126</v>
      </c>
      <c r="F1597" s="8">
        <v>1</v>
      </c>
      <c r="G1597" s="7" t="s">
        <v>1662</v>
      </c>
      <c r="H1597" s="9"/>
      <c r="I1597" s="7"/>
      <c r="J1597" s="10">
        <v>3320.63</v>
      </c>
      <c r="K1597" s="7" t="s">
        <v>16</v>
      </c>
      <c r="L1597" s="7"/>
    </row>
    <row r="1599" spans="1:12" x14ac:dyDescent="0.3">
      <c r="G1599" s="11" t="s">
        <v>34</v>
      </c>
      <c r="H1599" s="12">
        <f>+COUNTIF(K1597:K1597,"=Pte.")</f>
        <v>1</v>
      </c>
      <c r="I1599" s="11" t="s">
        <v>35</v>
      </c>
      <c r="J1599" s="13">
        <f>+SUMIF(K1597:K1597,"=Pte.",J1597:J1597)</f>
        <v>3320.63</v>
      </c>
    </row>
    <row r="1601" spans="1:12" x14ac:dyDescent="0.3">
      <c r="A1601" s="5">
        <v>430000661</v>
      </c>
      <c r="B1601" s="5" t="s">
        <v>1663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</row>
    <row r="1602" spans="1:12" x14ac:dyDescent="0.3">
      <c r="C1602" s="7" t="s">
        <v>126</v>
      </c>
      <c r="D1602" s="7" t="s">
        <v>1664</v>
      </c>
      <c r="E1602" s="7" t="s">
        <v>126</v>
      </c>
      <c r="F1602" s="8">
        <v>1</v>
      </c>
      <c r="G1602" s="7" t="s">
        <v>1665</v>
      </c>
      <c r="H1602" s="9"/>
      <c r="I1602" s="7"/>
      <c r="J1602" s="10">
        <v>0.28000000000000003</v>
      </c>
      <c r="K1602" s="7" t="s">
        <v>16</v>
      </c>
      <c r="L1602" s="7"/>
    </row>
    <row r="1603" spans="1:12" x14ac:dyDescent="0.3">
      <c r="C1603" s="7" t="s">
        <v>126</v>
      </c>
      <c r="D1603" s="7" t="s">
        <v>1666</v>
      </c>
      <c r="E1603" s="7" t="s">
        <v>126</v>
      </c>
      <c r="F1603" s="8">
        <v>1</v>
      </c>
      <c r="G1603" s="7" t="s">
        <v>1667</v>
      </c>
      <c r="H1603" s="9"/>
      <c r="I1603" s="7"/>
      <c r="J1603" s="10">
        <v>0.28000000000000003</v>
      </c>
      <c r="K1603" s="7" t="s">
        <v>16</v>
      </c>
      <c r="L1603" s="7"/>
    </row>
    <row r="1604" spans="1:12" x14ac:dyDescent="0.3">
      <c r="C1604" s="7" t="s">
        <v>373</v>
      </c>
      <c r="D1604" s="7" t="s">
        <v>1668</v>
      </c>
      <c r="E1604" s="7" t="s">
        <v>373</v>
      </c>
      <c r="F1604" s="8">
        <v>1</v>
      </c>
      <c r="G1604" s="7" t="s">
        <v>1669</v>
      </c>
      <c r="H1604" s="9"/>
      <c r="I1604" s="7"/>
      <c r="J1604" s="10">
        <v>0.37</v>
      </c>
      <c r="K1604" s="7" t="s">
        <v>16</v>
      </c>
      <c r="L1604" s="7"/>
    </row>
    <row r="1605" spans="1:12" x14ac:dyDescent="0.3">
      <c r="C1605" s="7" t="s">
        <v>373</v>
      </c>
      <c r="D1605" s="7" t="s">
        <v>1670</v>
      </c>
      <c r="E1605" s="7" t="s">
        <v>373</v>
      </c>
      <c r="F1605" s="8">
        <v>1</v>
      </c>
      <c r="G1605" s="7" t="s">
        <v>1671</v>
      </c>
      <c r="H1605" s="9"/>
      <c r="I1605" s="7"/>
      <c r="J1605" s="10">
        <v>0.28999999999999998</v>
      </c>
      <c r="K1605" s="7" t="s">
        <v>16</v>
      </c>
      <c r="L1605" s="7"/>
    </row>
    <row r="1606" spans="1:12" x14ac:dyDescent="0.3">
      <c r="C1606" s="7" t="s">
        <v>373</v>
      </c>
      <c r="D1606" s="7" t="s">
        <v>1672</v>
      </c>
      <c r="E1606" s="7" t="s">
        <v>373</v>
      </c>
      <c r="F1606" s="8">
        <v>1</v>
      </c>
      <c r="G1606" s="7" t="s">
        <v>1673</v>
      </c>
      <c r="H1606" s="9"/>
      <c r="I1606" s="7"/>
      <c r="J1606" s="10">
        <v>0.32</v>
      </c>
      <c r="K1606" s="7" t="s">
        <v>16</v>
      </c>
      <c r="L1606" s="7"/>
    </row>
    <row r="1607" spans="1:12" x14ac:dyDescent="0.3">
      <c r="C1607" s="7" t="s">
        <v>373</v>
      </c>
      <c r="D1607" s="7" t="s">
        <v>1674</v>
      </c>
      <c r="E1607" s="7" t="s">
        <v>373</v>
      </c>
      <c r="F1607" s="8">
        <v>1</v>
      </c>
      <c r="G1607" s="7" t="s">
        <v>1675</v>
      </c>
      <c r="H1607" s="9"/>
      <c r="I1607" s="7"/>
      <c r="J1607" s="10">
        <v>0.27</v>
      </c>
      <c r="K1607" s="7" t="s">
        <v>16</v>
      </c>
      <c r="L1607" s="7"/>
    </row>
    <row r="1608" spans="1:12" x14ac:dyDescent="0.3">
      <c r="C1608" s="7" t="s">
        <v>373</v>
      </c>
      <c r="D1608" s="7" t="s">
        <v>1676</v>
      </c>
      <c r="E1608" s="7" t="s">
        <v>373</v>
      </c>
      <c r="F1608" s="8">
        <v>1</v>
      </c>
      <c r="G1608" s="7" t="s">
        <v>1677</v>
      </c>
      <c r="H1608" s="9"/>
      <c r="I1608" s="7"/>
      <c r="J1608" s="10">
        <v>0.27</v>
      </c>
      <c r="K1608" s="7" t="s">
        <v>16</v>
      </c>
      <c r="L1608" s="7"/>
    </row>
    <row r="1609" spans="1:12" x14ac:dyDescent="0.3">
      <c r="C1609" s="7" t="s">
        <v>373</v>
      </c>
      <c r="D1609" s="7" t="s">
        <v>1678</v>
      </c>
      <c r="E1609" s="7" t="s">
        <v>373</v>
      </c>
      <c r="F1609" s="8">
        <v>1</v>
      </c>
      <c r="G1609" s="7" t="s">
        <v>1679</v>
      </c>
      <c r="H1609" s="9"/>
      <c r="I1609" s="7"/>
      <c r="J1609" s="10">
        <v>12895.32</v>
      </c>
      <c r="K1609" s="7" t="s">
        <v>16</v>
      </c>
      <c r="L1609" s="7"/>
    </row>
    <row r="1611" spans="1:12" x14ac:dyDescent="0.3">
      <c r="G1611" s="11" t="s">
        <v>34</v>
      </c>
      <c r="H1611" s="12">
        <f>+COUNTIF(K1602:K1609,"=Pte.")</f>
        <v>8</v>
      </c>
      <c r="I1611" s="11" t="s">
        <v>35</v>
      </c>
      <c r="J1611" s="13">
        <f>+SUMIF(K1602:K1609,"=Pte.",J1602:J1609)</f>
        <v>12897.4</v>
      </c>
    </row>
    <row r="1613" spans="1:12" x14ac:dyDescent="0.3">
      <c r="A1613" s="5">
        <v>430000662</v>
      </c>
      <c r="B1613" s="5" t="s">
        <v>1680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</row>
    <row r="1614" spans="1:12" x14ac:dyDescent="0.3">
      <c r="C1614" s="7" t="s">
        <v>373</v>
      </c>
      <c r="D1614" s="7" t="s">
        <v>1681</v>
      </c>
      <c r="E1614" s="7" t="s">
        <v>373</v>
      </c>
      <c r="F1614" s="8">
        <v>1</v>
      </c>
      <c r="G1614" s="7" t="s">
        <v>1682</v>
      </c>
      <c r="H1614" s="9"/>
      <c r="I1614" s="7"/>
      <c r="J1614" s="10">
        <v>6097.8</v>
      </c>
      <c r="K1614" s="7" t="s">
        <v>16</v>
      </c>
      <c r="L1614" s="7"/>
    </row>
    <row r="1616" spans="1:12" x14ac:dyDescent="0.3">
      <c r="G1616" s="11" t="s">
        <v>34</v>
      </c>
      <c r="H1616" s="12">
        <f>+COUNTIF(K1614:K1614,"=Pte.")</f>
        <v>1</v>
      </c>
      <c r="I1616" s="11" t="s">
        <v>35</v>
      </c>
      <c r="J1616" s="13">
        <f>+SUMIF(K1614:K1614,"=Pte.",J1614:J1614)</f>
        <v>6097.8</v>
      </c>
    </row>
    <row r="1618" spans="1:12" x14ac:dyDescent="0.3">
      <c r="A1618" s="5">
        <v>430000663</v>
      </c>
      <c r="B1618" s="5" t="s">
        <v>1683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</row>
    <row r="1619" spans="1:12" x14ac:dyDescent="0.3">
      <c r="C1619" s="7" t="s">
        <v>1040</v>
      </c>
      <c r="D1619" s="7" t="s">
        <v>1684</v>
      </c>
      <c r="E1619" s="7" t="s">
        <v>1040</v>
      </c>
      <c r="F1619" s="8">
        <v>1</v>
      </c>
      <c r="G1619" s="7" t="s">
        <v>1685</v>
      </c>
      <c r="H1619" s="9"/>
      <c r="I1619" s="7"/>
      <c r="J1619" s="10">
        <v>2995.35</v>
      </c>
      <c r="K1619" s="7" t="s">
        <v>16</v>
      </c>
      <c r="L1619" s="7"/>
    </row>
    <row r="1621" spans="1:12" x14ac:dyDescent="0.3">
      <c r="G1621" s="11" t="s">
        <v>34</v>
      </c>
      <c r="H1621" s="12">
        <f>+COUNTIF(K1619:K1619,"=Pte.")</f>
        <v>1</v>
      </c>
      <c r="I1621" s="11" t="s">
        <v>35</v>
      </c>
      <c r="J1621" s="13">
        <f>+SUMIF(K1619:K1619,"=Pte.",J1619:J1619)</f>
        <v>2995.35</v>
      </c>
    </row>
    <row r="1623" spans="1:12" x14ac:dyDescent="0.3">
      <c r="A1623" s="5">
        <v>430000664</v>
      </c>
      <c r="B1623" s="5" t="s">
        <v>1686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</row>
    <row r="1624" spans="1:12" x14ac:dyDescent="0.3">
      <c r="C1624" s="7" t="s">
        <v>325</v>
      </c>
      <c r="D1624" s="7" t="s">
        <v>1687</v>
      </c>
      <c r="E1624" s="7" t="s">
        <v>325</v>
      </c>
      <c r="F1624" s="8">
        <v>1</v>
      </c>
      <c r="G1624" s="7" t="s">
        <v>1688</v>
      </c>
      <c r="H1624" s="9"/>
      <c r="I1624" s="7"/>
      <c r="J1624" s="10">
        <v>-484.62</v>
      </c>
      <c r="K1624" s="7" t="s">
        <v>16</v>
      </c>
      <c r="L1624" s="7"/>
    </row>
    <row r="1625" spans="1:12" x14ac:dyDescent="0.3">
      <c r="C1625" s="7" t="s">
        <v>153</v>
      </c>
      <c r="D1625" s="7" t="s">
        <v>1689</v>
      </c>
      <c r="E1625" s="7" t="s">
        <v>153</v>
      </c>
      <c r="F1625" s="8">
        <v>1</v>
      </c>
      <c r="G1625" s="7" t="s">
        <v>1690</v>
      </c>
      <c r="H1625" s="9"/>
      <c r="I1625" s="7"/>
      <c r="J1625" s="10">
        <v>484.62</v>
      </c>
      <c r="K1625" s="7" t="s">
        <v>16</v>
      </c>
      <c r="L1625" s="7"/>
    </row>
    <row r="1627" spans="1:12" x14ac:dyDescent="0.3">
      <c r="G1627" s="11" t="s">
        <v>34</v>
      </c>
      <c r="H1627" s="12">
        <f>+COUNTIF(K1624:K1625,"=Pte.")</f>
        <v>2</v>
      </c>
      <c r="I1627" s="11" t="s">
        <v>35</v>
      </c>
      <c r="J1627" s="13">
        <f>+SUMIF(K1624:K1625,"=Pte.",J1624:J1625)</f>
        <v>0</v>
      </c>
    </row>
    <row r="1629" spans="1:12" x14ac:dyDescent="0.3">
      <c r="A1629" s="5">
        <v>430000665</v>
      </c>
      <c r="B1629" s="5" t="s">
        <v>1691</v>
      </c>
      <c r="C1629" s="6"/>
      <c r="D1629" s="6"/>
      <c r="E1629" s="6"/>
      <c r="F1629" s="6"/>
      <c r="G1629" s="6"/>
      <c r="H1629" s="6"/>
      <c r="I1629" s="6"/>
      <c r="J1629" s="6"/>
      <c r="K1629" s="6"/>
      <c r="L1629" s="6"/>
    </row>
    <row r="1630" spans="1:12" x14ac:dyDescent="0.3">
      <c r="C1630" s="7" t="s">
        <v>325</v>
      </c>
      <c r="D1630" s="7" t="s">
        <v>1692</v>
      </c>
      <c r="E1630" s="7" t="s">
        <v>325</v>
      </c>
      <c r="F1630" s="8">
        <v>1</v>
      </c>
      <c r="G1630" s="7" t="s">
        <v>1693</v>
      </c>
      <c r="H1630" s="9"/>
      <c r="I1630" s="7"/>
      <c r="J1630" s="10">
        <v>3405.51</v>
      </c>
      <c r="K1630" s="7" t="s">
        <v>16</v>
      </c>
      <c r="L1630" s="7"/>
    </row>
    <row r="1632" spans="1:12" x14ac:dyDescent="0.3">
      <c r="G1632" s="11" t="s">
        <v>34</v>
      </c>
      <c r="H1632" s="12">
        <f>+COUNTIF(K1630:K1630,"=Pte.")</f>
        <v>1</v>
      </c>
      <c r="I1632" s="11" t="s">
        <v>35</v>
      </c>
      <c r="J1632" s="13">
        <f>+SUMIF(K1630:K1630,"=Pte.",J1630:J1630)</f>
        <v>3405.51</v>
      </c>
    </row>
    <row r="1634" spans="1:12" x14ac:dyDescent="0.3">
      <c r="A1634" s="5">
        <v>430000667</v>
      </c>
      <c r="B1634" s="5" t="s">
        <v>1694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</row>
    <row r="1635" spans="1:12" x14ac:dyDescent="0.3">
      <c r="C1635" s="7" t="s">
        <v>385</v>
      </c>
      <c r="D1635" s="7" t="s">
        <v>1695</v>
      </c>
      <c r="E1635" s="7" t="s">
        <v>385</v>
      </c>
      <c r="F1635" s="8">
        <v>1</v>
      </c>
      <c r="G1635" s="7" t="s">
        <v>1696</v>
      </c>
      <c r="H1635" s="9"/>
      <c r="I1635" s="7"/>
      <c r="J1635" s="10">
        <v>549</v>
      </c>
      <c r="K1635" s="7" t="s">
        <v>16</v>
      </c>
      <c r="L1635" s="7"/>
    </row>
    <row r="1636" spans="1:12" x14ac:dyDescent="0.3">
      <c r="C1636" s="7" t="s">
        <v>385</v>
      </c>
      <c r="D1636" s="7" t="s">
        <v>1697</v>
      </c>
      <c r="E1636" s="7" t="s">
        <v>385</v>
      </c>
      <c r="F1636" s="8">
        <v>1</v>
      </c>
      <c r="G1636" s="7" t="s">
        <v>1698</v>
      </c>
      <c r="H1636" s="9"/>
      <c r="I1636" s="7"/>
      <c r="J1636" s="10">
        <v>501.44</v>
      </c>
      <c r="K1636" s="7" t="s">
        <v>16</v>
      </c>
      <c r="L1636" s="7"/>
    </row>
    <row r="1638" spans="1:12" x14ac:dyDescent="0.3">
      <c r="G1638" s="11" t="s">
        <v>34</v>
      </c>
      <c r="H1638" s="12">
        <f>+COUNTIF(K1635:K1636,"=Pte.")</f>
        <v>2</v>
      </c>
      <c r="I1638" s="11" t="s">
        <v>35</v>
      </c>
      <c r="J1638" s="13">
        <f>+SUMIF(K1635:K1636,"=Pte.",J1635:J1636)</f>
        <v>1050.44</v>
      </c>
    </row>
    <row r="1640" spans="1:12" x14ac:dyDescent="0.3">
      <c r="A1640" s="5">
        <v>430000668</v>
      </c>
      <c r="B1640" s="5" t="s">
        <v>1699</v>
      </c>
      <c r="C1640" s="6"/>
      <c r="D1640" s="6"/>
      <c r="E1640" s="6"/>
      <c r="F1640" s="6"/>
      <c r="G1640" s="6"/>
      <c r="H1640" s="6"/>
      <c r="I1640" s="6"/>
      <c r="J1640" s="6"/>
      <c r="K1640" s="6"/>
      <c r="L1640" s="6"/>
    </row>
    <row r="1641" spans="1:12" x14ac:dyDescent="0.3">
      <c r="C1641" s="7" t="s">
        <v>385</v>
      </c>
      <c r="D1641" s="7" t="s">
        <v>1700</v>
      </c>
      <c r="E1641" s="7" t="s">
        <v>385</v>
      </c>
      <c r="F1641" s="8">
        <v>1</v>
      </c>
      <c r="G1641" s="7" t="s">
        <v>1701</v>
      </c>
      <c r="H1641" s="9"/>
      <c r="I1641" s="7"/>
      <c r="J1641" s="10">
        <v>987.18</v>
      </c>
      <c r="K1641" s="7" t="s">
        <v>16</v>
      </c>
      <c r="L1641" s="7"/>
    </row>
    <row r="1642" spans="1:12" x14ac:dyDescent="0.3">
      <c r="C1642" s="7" t="s">
        <v>921</v>
      </c>
      <c r="D1642" s="7" t="s">
        <v>1702</v>
      </c>
      <c r="E1642" s="7" t="s">
        <v>921</v>
      </c>
      <c r="F1642" s="8">
        <v>1</v>
      </c>
      <c r="G1642" s="7" t="s">
        <v>1703</v>
      </c>
      <c r="H1642" s="9"/>
      <c r="I1642" s="7"/>
      <c r="J1642" s="10">
        <v>-987.18</v>
      </c>
      <c r="K1642" s="7" t="s">
        <v>16</v>
      </c>
      <c r="L1642" s="7"/>
    </row>
    <row r="1644" spans="1:12" x14ac:dyDescent="0.3">
      <c r="G1644" s="11" t="s">
        <v>34</v>
      </c>
      <c r="H1644" s="12">
        <f>+COUNTIF(K1641:K1642,"=Pte.")</f>
        <v>2</v>
      </c>
      <c r="I1644" s="11" t="s">
        <v>35</v>
      </c>
      <c r="J1644" s="13">
        <f>+SUMIF(K1641:K1642,"=Pte.",J1641:J1642)</f>
        <v>0</v>
      </c>
    </row>
    <row r="1646" spans="1:12" x14ac:dyDescent="0.3">
      <c r="A1646" s="5">
        <v>430000670</v>
      </c>
      <c r="B1646" s="5" t="s">
        <v>1704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</row>
    <row r="1647" spans="1:12" x14ac:dyDescent="0.3">
      <c r="C1647" s="7" t="s">
        <v>691</v>
      </c>
      <c r="D1647" s="7" t="s">
        <v>1705</v>
      </c>
      <c r="E1647" s="7" t="s">
        <v>691</v>
      </c>
      <c r="F1647" s="8">
        <v>1</v>
      </c>
      <c r="G1647" s="7" t="s">
        <v>1706</v>
      </c>
      <c r="H1647" s="9"/>
      <c r="I1647" s="7"/>
      <c r="J1647" s="10">
        <v>1854.52</v>
      </c>
      <c r="K1647" s="7" t="s">
        <v>16</v>
      </c>
      <c r="L1647" s="7"/>
    </row>
    <row r="1649" spans="1:12" x14ac:dyDescent="0.3">
      <c r="G1649" s="11" t="s">
        <v>34</v>
      </c>
      <c r="H1649" s="12">
        <f>+COUNTIF(K1647:K1647,"=Pte.")</f>
        <v>1</v>
      </c>
      <c r="I1649" s="11" t="s">
        <v>35</v>
      </c>
      <c r="J1649" s="13">
        <f>+SUMIF(K1647:K1647,"=Pte.",J1647:J1647)</f>
        <v>1854.52</v>
      </c>
    </row>
    <row r="1651" spans="1:12" x14ac:dyDescent="0.3">
      <c r="A1651" s="5">
        <v>430000673</v>
      </c>
      <c r="B1651" s="5" t="s">
        <v>1707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</row>
    <row r="1652" spans="1:12" x14ac:dyDescent="0.3">
      <c r="C1652" s="7" t="s">
        <v>45</v>
      </c>
      <c r="D1652" s="7" t="s">
        <v>1708</v>
      </c>
      <c r="E1652" s="7" t="s">
        <v>45</v>
      </c>
      <c r="F1652" s="8">
        <v>1</v>
      </c>
      <c r="G1652" s="7" t="s">
        <v>1709</v>
      </c>
      <c r="H1652" s="9"/>
      <c r="I1652" s="7"/>
      <c r="J1652" s="10">
        <v>2700.05</v>
      </c>
      <c r="K1652" s="7" t="s">
        <v>16</v>
      </c>
      <c r="L1652" s="7"/>
    </row>
    <row r="1653" spans="1:12" x14ac:dyDescent="0.3">
      <c r="C1653" s="7" t="s">
        <v>142</v>
      </c>
      <c r="D1653" s="7" t="s">
        <v>1710</v>
      </c>
      <c r="E1653" s="7" t="s">
        <v>142</v>
      </c>
      <c r="F1653" s="8">
        <v>1</v>
      </c>
      <c r="G1653" s="7" t="s">
        <v>1711</v>
      </c>
      <c r="H1653" s="9"/>
      <c r="I1653" s="7"/>
      <c r="J1653" s="10">
        <v>2601.8000000000002</v>
      </c>
      <c r="K1653" s="7" t="s">
        <v>16</v>
      </c>
      <c r="L1653" s="7"/>
    </row>
    <row r="1654" spans="1:12" x14ac:dyDescent="0.3">
      <c r="C1654" s="7" t="s">
        <v>146</v>
      </c>
      <c r="D1654" s="7" t="s">
        <v>1712</v>
      </c>
      <c r="E1654" s="7" t="s">
        <v>146</v>
      </c>
      <c r="F1654" s="8">
        <v>1</v>
      </c>
      <c r="G1654" s="7" t="s">
        <v>1713</v>
      </c>
      <c r="H1654" s="9"/>
      <c r="I1654" s="7"/>
      <c r="J1654" s="10">
        <v>-15.18</v>
      </c>
      <c r="K1654" s="7" t="s">
        <v>16</v>
      </c>
      <c r="L1654" s="7"/>
    </row>
    <row r="1656" spans="1:12" x14ac:dyDescent="0.3">
      <c r="G1656" s="11" t="s">
        <v>34</v>
      </c>
      <c r="H1656" s="12">
        <f>+COUNTIF(K1652:K1654,"=Pte.")</f>
        <v>3</v>
      </c>
      <c r="I1656" s="11" t="s">
        <v>35</v>
      </c>
      <c r="J1656" s="13">
        <f>+SUMIF(K1652:K1654,"=Pte.",J1652:J1654)</f>
        <v>5286.67</v>
      </c>
    </row>
    <row r="1658" spans="1:12" x14ac:dyDescent="0.3">
      <c r="A1658" s="5">
        <v>430000674</v>
      </c>
      <c r="B1658" s="5" t="s">
        <v>1714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</row>
    <row r="1659" spans="1:12" x14ac:dyDescent="0.3">
      <c r="C1659" s="7" t="s">
        <v>45</v>
      </c>
      <c r="D1659" s="7" t="s">
        <v>1715</v>
      </c>
      <c r="E1659" s="7" t="s">
        <v>45</v>
      </c>
      <c r="F1659" s="8">
        <v>1</v>
      </c>
      <c r="G1659" s="7" t="s">
        <v>1716</v>
      </c>
      <c r="H1659" s="9"/>
      <c r="I1659" s="7"/>
      <c r="J1659" s="10">
        <v>0.7</v>
      </c>
      <c r="K1659" s="7" t="s">
        <v>16</v>
      </c>
      <c r="L1659" s="7"/>
    </row>
    <row r="1660" spans="1:12" x14ac:dyDescent="0.3">
      <c r="C1660" s="7" t="s">
        <v>45</v>
      </c>
      <c r="D1660" s="7" t="s">
        <v>1717</v>
      </c>
      <c r="E1660" s="7" t="s">
        <v>45</v>
      </c>
      <c r="F1660" s="8">
        <v>1</v>
      </c>
      <c r="G1660" s="7" t="s">
        <v>1718</v>
      </c>
      <c r="H1660" s="9"/>
      <c r="I1660" s="7"/>
      <c r="J1660" s="10">
        <v>0.33</v>
      </c>
      <c r="K1660" s="7" t="s">
        <v>16</v>
      </c>
      <c r="L1660" s="7"/>
    </row>
    <row r="1661" spans="1:12" x14ac:dyDescent="0.3">
      <c r="C1661" s="7" t="s">
        <v>45</v>
      </c>
      <c r="D1661" s="7" t="s">
        <v>1719</v>
      </c>
      <c r="E1661" s="7" t="s">
        <v>45</v>
      </c>
      <c r="F1661" s="8">
        <v>1</v>
      </c>
      <c r="G1661" s="7" t="s">
        <v>1720</v>
      </c>
      <c r="H1661" s="9"/>
      <c r="I1661" s="7"/>
      <c r="J1661" s="10">
        <v>0.12</v>
      </c>
      <c r="K1661" s="7" t="s">
        <v>16</v>
      </c>
      <c r="L1661" s="7"/>
    </row>
    <row r="1662" spans="1:12" x14ac:dyDescent="0.3">
      <c r="C1662" s="7" t="s">
        <v>45</v>
      </c>
      <c r="D1662" s="7" t="s">
        <v>1721</v>
      </c>
      <c r="E1662" s="7" t="s">
        <v>45</v>
      </c>
      <c r="F1662" s="8">
        <v>1</v>
      </c>
      <c r="G1662" s="7" t="s">
        <v>1722</v>
      </c>
      <c r="H1662" s="9"/>
      <c r="I1662" s="7"/>
      <c r="J1662" s="10">
        <v>0.12</v>
      </c>
      <c r="K1662" s="7" t="s">
        <v>16</v>
      </c>
      <c r="L1662" s="7"/>
    </row>
    <row r="1663" spans="1:12" x14ac:dyDescent="0.3">
      <c r="C1663" s="7" t="s">
        <v>921</v>
      </c>
      <c r="D1663" s="7" t="s">
        <v>1723</v>
      </c>
      <c r="E1663" s="7" t="s">
        <v>921</v>
      </c>
      <c r="F1663" s="8">
        <v>1</v>
      </c>
      <c r="G1663" s="7" t="s">
        <v>1724</v>
      </c>
      <c r="H1663" s="9"/>
      <c r="I1663" s="7"/>
      <c r="J1663" s="10">
        <v>585.25</v>
      </c>
      <c r="K1663" s="7" t="s">
        <v>16</v>
      </c>
      <c r="L1663" s="7"/>
    </row>
    <row r="1664" spans="1:12" x14ac:dyDescent="0.3">
      <c r="C1664" s="7" t="s">
        <v>546</v>
      </c>
      <c r="D1664" s="7" t="s">
        <v>1725</v>
      </c>
      <c r="E1664" s="7" t="s">
        <v>546</v>
      </c>
      <c r="F1664" s="8">
        <v>1</v>
      </c>
      <c r="G1664" s="7" t="s">
        <v>1726</v>
      </c>
      <c r="H1664" s="9"/>
      <c r="I1664" s="7"/>
      <c r="J1664" s="10">
        <v>4426.1899999999996</v>
      </c>
      <c r="K1664" s="7" t="s">
        <v>16</v>
      </c>
      <c r="L1664" s="7"/>
    </row>
    <row r="1666" spans="1:12" x14ac:dyDescent="0.3">
      <c r="G1666" s="11" t="s">
        <v>34</v>
      </c>
      <c r="H1666" s="12">
        <f>+COUNTIF(K1659:K1664,"=Pte.")</f>
        <v>6</v>
      </c>
      <c r="I1666" s="11" t="s">
        <v>35</v>
      </c>
      <c r="J1666" s="13">
        <f>+SUMIF(K1659:K1664,"=Pte.",J1659:J1664)</f>
        <v>5012.7099999999991</v>
      </c>
    </row>
    <row r="1668" spans="1:12" x14ac:dyDescent="0.3">
      <c r="A1668" s="5">
        <v>430000675</v>
      </c>
      <c r="B1668" s="5" t="s">
        <v>1727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</row>
    <row r="1669" spans="1:12" x14ac:dyDescent="0.3">
      <c r="C1669" s="7" t="s">
        <v>921</v>
      </c>
      <c r="D1669" s="7" t="s">
        <v>1728</v>
      </c>
      <c r="E1669" s="7" t="s">
        <v>921</v>
      </c>
      <c r="F1669" s="8">
        <v>1</v>
      </c>
      <c r="G1669" s="7" t="s">
        <v>1729</v>
      </c>
      <c r="H1669" s="9"/>
      <c r="I1669" s="7"/>
      <c r="J1669" s="10">
        <v>536.1</v>
      </c>
      <c r="K1669" s="7" t="s">
        <v>16</v>
      </c>
      <c r="L1669" s="7"/>
    </row>
    <row r="1671" spans="1:12" x14ac:dyDescent="0.3">
      <c r="G1671" s="11" t="s">
        <v>34</v>
      </c>
      <c r="H1671" s="12">
        <f>+COUNTIF(K1669:K1669,"=Pte.")</f>
        <v>1</v>
      </c>
      <c r="I1671" s="11" t="s">
        <v>35</v>
      </c>
      <c r="J1671" s="13">
        <f>+SUMIF(K1669:K1669,"=Pte.",J1669:J1669)</f>
        <v>536.1</v>
      </c>
    </row>
    <row r="1673" spans="1:12" x14ac:dyDescent="0.3">
      <c r="A1673" s="5">
        <v>430000676</v>
      </c>
      <c r="B1673" s="5" t="s">
        <v>1730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</row>
    <row r="1674" spans="1:12" x14ac:dyDescent="0.3">
      <c r="C1674" s="7" t="s">
        <v>921</v>
      </c>
      <c r="D1674" s="7" t="s">
        <v>1731</v>
      </c>
      <c r="E1674" s="7" t="s">
        <v>921</v>
      </c>
      <c r="F1674" s="8">
        <v>1</v>
      </c>
      <c r="G1674" s="7" t="s">
        <v>1732</v>
      </c>
      <c r="H1674" s="9"/>
      <c r="I1674" s="7"/>
      <c r="J1674" s="10">
        <v>612.45000000000005</v>
      </c>
      <c r="K1674" s="7" t="s">
        <v>16</v>
      </c>
      <c r="L1674" s="7"/>
    </row>
    <row r="1676" spans="1:12" x14ac:dyDescent="0.3">
      <c r="G1676" s="11" t="s">
        <v>34</v>
      </c>
      <c r="H1676" s="12">
        <f>+COUNTIF(K1674:K1674,"=Pte.")</f>
        <v>1</v>
      </c>
      <c r="I1676" s="11" t="s">
        <v>35</v>
      </c>
      <c r="J1676" s="13">
        <f>+SUMIF(K1674:K1674,"=Pte.",J1674:J1674)</f>
        <v>612.45000000000005</v>
      </c>
    </row>
    <row r="1678" spans="1:12" x14ac:dyDescent="0.3">
      <c r="A1678" s="5">
        <v>430000677</v>
      </c>
      <c r="B1678" s="5" t="s">
        <v>1733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</row>
    <row r="1679" spans="1:12" x14ac:dyDescent="0.3">
      <c r="C1679" s="7" t="s">
        <v>546</v>
      </c>
      <c r="D1679" s="7" t="s">
        <v>1734</v>
      </c>
      <c r="E1679" s="7" t="s">
        <v>546</v>
      </c>
      <c r="F1679" s="8">
        <v>1</v>
      </c>
      <c r="G1679" s="7" t="s">
        <v>1735</v>
      </c>
      <c r="H1679" s="9"/>
      <c r="I1679" s="7"/>
      <c r="J1679" s="10">
        <v>642.09</v>
      </c>
      <c r="K1679" s="7" t="s">
        <v>16</v>
      </c>
      <c r="L1679" s="7"/>
    </row>
    <row r="1680" spans="1:12" x14ac:dyDescent="0.3">
      <c r="C1680" s="7" t="s">
        <v>546</v>
      </c>
      <c r="D1680" s="7" t="s">
        <v>1736</v>
      </c>
      <c r="E1680" s="7" t="s">
        <v>546</v>
      </c>
      <c r="F1680" s="8">
        <v>1</v>
      </c>
      <c r="G1680" s="7" t="s">
        <v>1737</v>
      </c>
      <c r="H1680" s="9"/>
      <c r="I1680" s="7"/>
      <c r="J1680" s="10">
        <v>700.98</v>
      </c>
      <c r="K1680" s="7" t="s">
        <v>16</v>
      </c>
      <c r="L1680" s="7"/>
    </row>
    <row r="1681" spans="1:12" x14ac:dyDescent="0.3">
      <c r="C1681" s="7" t="s">
        <v>546</v>
      </c>
      <c r="D1681" s="7" t="s">
        <v>1738</v>
      </c>
      <c r="E1681" s="7" t="s">
        <v>546</v>
      </c>
      <c r="F1681" s="8">
        <v>1</v>
      </c>
      <c r="G1681" s="7" t="s">
        <v>1739</v>
      </c>
      <c r="H1681" s="9"/>
      <c r="I1681" s="7"/>
      <c r="J1681" s="10">
        <v>605.27</v>
      </c>
      <c r="K1681" s="7" t="s">
        <v>16</v>
      </c>
      <c r="L1681" s="7"/>
    </row>
    <row r="1683" spans="1:12" x14ac:dyDescent="0.3">
      <c r="G1683" s="11" t="s">
        <v>34</v>
      </c>
      <c r="H1683" s="12">
        <f>+COUNTIF(K1679:K1681,"=Pte.")</f>
        <v>3</v>
      </c>
      <c r="I1683" s="11" t="s">
        <v>35</v>
      </c>
      <c r="J1683" s="13">
        <f>+SUMIF(K1679:K1681,"=Pte.",J1679:J1681)</f>
        <v>1948.3400000000001</v>
      </c>
    </row>
    <row r="1685" spans="1:12" x14ac:dyDescent="0.3">
      <c r="A1685" s="5">
        <v>430000678</v>
      </c>
      <c r="B1685" s="5" t="s">
        <v>1740</v>
      </c>
      <c r="C1685" s="6"/>
      <c r="D1685" s="6"/>
      <c r="E1685" s="6"/>
      <c r="F1685" s="6"/>
      <c r="G1685" s="6"/>
      <c r="H1685" s="6"/>
      <c r="I1685" s="6"/>
      <c r="J1685" s="6"/>
      <c r="K1685" s="6"/>
      <c r="L1685" s="6"/>
    </row>
    <row r="1686" spans="1:12" x14ac:dyDescent="0.3">
      <c r="C1686" s="7" t="s">
        <v>546</v>
      </c>
      <c r="D1686" s="7" t="s">
        <v>1741</v>
      </c>
      <c r="E1686" s="7" t="s">
        <v>546</v>
      </c>
      <c r="F1686" s="8">
        <v>1</v>
      </c>
      <c r="G1686" s="7" t="s">
        <v>1742</v>
      </c>
      <c r="H1686" s="9"/>
      <c r="I1686" s="7"/>
      <c r="J1686" s="10">
        <v>290.55</v>
      </c>
      <c r="K1686" s="7" t="s">
        <v>16</v>
      </c>
      <c r="L1686" s="7"/>
    </row>
    <row r="1688" spans="1:12" x14ac:dyDescent="0.3">
      <c r="G1688" s="11" t="s">
        <v>34</v>
      </c>
      <c r="H1688" s="12">
        <f>+COUNTIF(K1686:K1686,"=Pte.")</f>
        <v>1</v>
      </c>
      <c r="I1688" s="11" t="s">
        <v>35</v>
      </c>
      <c r="J1688" s="13">
        <f>+SUMIF(K1686:K1686,"=Pte.",J1686:J1686)</f>
        <v>290.55</v>
      </c>
    </row>
    <row r="1690" spans="1:12" x14ac:dyDescent="0.3">
      <c r="A1690" s="5">
        <v>430000679</v>
      </c>
      <c r="B1690" s="5" t="s">
        <v>1743</v>
      </c>
      <c r="C1690" s="6"/>
      <c r="D1690" s="6"/>
      <c r="E1690" s="6"/>
      <c r="F1690" s="6"/>
      <c r="G1690" s="6"/>
      <c r="H1690" s="6"/>
      <c r="I1690" s="6"/>
      <c r="J1690" s="6"/>
      <c r="K1690" s="6"/>
      <c r="L1690" s="6"/>
    </row>
    <row r="1691" spans="1:12" x14ac:dyDescent="0.3">
      <c r="C1691" s="7" t="s">
        <v>526</v>
      </c>
      <c r="D1691" s="7" t="s">
        <v>1744</v>
      </c>
      <c r="E1691" s="7" t="s">
        <v>526</v>
      </c>
      <c r="F1691" s="8">
        <v>1</v>
      </c>
      <c r="G1691" s="7" t="s">
        <v>1745</v>
      </c>
      <c r="H1691" s="9"/>
      <c r="I1691" s="7"/>
      <c r="J1691" s="10">
        <v>963</v>
      </c>
      <c r="K1691" s="7" t="s">
        <v>16</v>
      </c>
      <c r="L1691" s="7"/>
    </row>
    <row r="1692" spans="1:12" x14ac:dyDescent="0.3">
      <c r="C1692" s="7" t="s">
        <v>1746</v>
      </c>
      <c r="D1692" s="7" t="s">
        <v>1747</v>
      </c>
      <c r="E1692" s="7" t="s">
        <v>1746</v>
      </c>
      <c r="F1692" s="8">
        <v>1</v>
      </c>
      <c r="G1692" s="7" t="s">
        <v>1748</v>
      </c>
      <c r="H1692" s="9"/>
      <c r="I1692" s="7"/>
      <c r="J1692" s="10">
        <v>955.95</v>
      </c>
      <c r="K1692" s="7" t="s">
        <v>16</v>
      </c>
      <c r="L1692" s="7"/>
    </row>
    <row r="1694" spans="1:12" x14ac:dyDescent="0.3">
      <c r="G1694" s="11" t="s">
        <v>34</v>
      </c>
      <c r="H1694" s="12">
        <f>+COUNTIF(K1691:K1692,"=Pte.")</f>
        <v>2</v>
      </c>
      <c r="I1694" s="11" t="s">
        <v>35</v>
      </c>
      <c r="J1694" s="13">
        <f>+SUMIF(K1691:K1692,"=Pte.",J1691:J1692)</f>
        <v>1918.95</v>
      </c>
    </row>
    <row r="1696" spans="1:12" x14ac:dyDescent="0.3">
      <c r="A1696" s="5">
        <v>430000680</v>
      </c>
      <c r="B1696" s="5" t="s">
        <v>1749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</row>
    <row r="1697" spans="1:12" x14ac:dyDescent="0.3">
      <c r="C1697" s="7" t="s">
        <v>526</v>
      </c>
      <c r="D1697" s="7" t="s">
        <v>1750</v>
      </c>
      <c r="E1697" s="7" t="s">
        <v>526</v>
      </c>
      <c r="F1697" s="8">
        <v>1</v>
      </c>
      <c r="G1697" s="7" t="s">
        <v>1751</v>
      </c>
      <c r="H1697" s="9"/>
      <c r="I1697" s="7"/>
      <c r="J1697" s="10">
        <v>2958.66</v>
      </c>
      <c r="K1697" s="7" t="s">
        <v>16</v>
      </c>
      <c r="L1697" s="7"/>
    </row>
    <row r="1699" spans="1:12" x14ac:dyDescent="0.3">
      <c r="G1699" s="11" t="s">
        <v>34</v>
      </c>
      <c r="H1699" s="12">
        <f>+COUNTIF(K1697:K1697,"=Pte.")</f>
        <v>1</v>
      </c>
      <c r="I1699" s="11" t="s">
        <v>35</v>
      </c>
      <c r="J1699" s="13">
        <f>+SUMIF(K1697:K1697,"=Pte.",J1697:J1697)</f>
        <v>2958.66</v>
      </c>
    </row>
    <row r="1701" spans="1:12" x14ac:dyDescent="0.3">
      <c r="A1701" s="5">
        <v>430000681</v>
      </c>
      <c r="B1701" s="5" t="s">
        <v>1752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</row>
    <row r="1702" spans="1:12" x14ac:dyDescent="0.3">
      <c r="C1702" s="7" t="s">
        <v>526</v>
      </c>
      <c r="D1702" s="7" t="s">
        <v>1753</v>
      </c>
      <c r="E1702" s="7" t="s">
        <v>526</v>
      </c>
      <c r="F1702" s="8">
        <v>1</v>
      </c>
      <c r="G1702" s="7" t="s">
        <v>1754</v>
      </c>
      <c r="H1702" s="9"/>
      <c r="I1702" s="7"/>
      <c r="J1702" s="10">
        <v>1860.2</v>
      </c>
      <c r="K1702" s="7" t="s">
        <v>16</v>
      </c>
      <c r="L1702" s="7"/>
    </row>
    <row r="1704" spans="1:12" x14ac:dyDescent="0.3">
      <c r="G1704" s="11" t="s">
        <v>34</v>
      </c>
      <c r="H1704" s="12">
        <f>+COUNTIF(K1702:K1702,"=Pte.")</f>
        <v>1</v>
      </c>
      <c r="I1704" s="11" t="s">
        <v>35</v>
      </c>
      <c r="J1704" s="13">
        <f>+SUMIF(K1702:K1702,"=Pte.",J1702:J1702)</f>
        <v>1860.2</v>
      </c>
    </row>
    <row r="1706" spans="1:12" x14ac:dyDescent="0.3">
      <c r="A1706" s="5">
        <v>430000689</v>
      </c>
      <c r="B1706" s="5" t="s">
        <v>1755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</row>
    <row r="1707" spans="1:12" x14ac:dyDescent="0.3">
      <c r="C1707" s="7" t="s">
        <v>201</v>
      </c>
      <c r="D1707" s="7" t="s">
        <v>1756</v>
      </c>
      <c r="E1707" s="7" t="s">
        <v>201</v>
      </c>
      <c r="F1707" s="8">
        <v>1</v>
      </c>
      <c r="G1707" s="7" t="s">
        <v>1757</v>
      </c>
      <c r="H1707" s="9"/>
      <c r="I1707" s="7"/>
      <c r="J1707" s="10">
        <v>4862.1400000000003</v>
      </c>
      <c r="K1707" s="7" t="s">
        <v>16</v>
      </c>
      <c r="L1707" s="7"/>
    </row>
    <row r="1709" spans="1:12" x14ac:dyDescent="0.3">
      <c r="G1709" s="11" t="s">
        <v>34</v>
      </c>
      <c r="H1709" s="12">
        <f>+COUNTIF(K1707:K1707,"=Pte.")</f>
        <v>1</v>
      </c>
      <c r="I1709" s="11" t="s">
        <v>35</v>
      </c>
      <c r="J1709" s="13">
        <f>+SUMIF(K1707:K1707,"=Pte.",J1707:J1707)</f>
        <v>4862.1400000000003</v>
      </c>
    </row>
    <row r="1711" spans="1:12" x14ac:dyDescent="0.3">
      <c r="A1711" s="5">
        <v>430000690</v>
      </c>
      <c r="B1711" s="5" t="s">
        <v>1758</v>
      </c>
      <c r="C1711" s="6"/>
      <c r="D1711" s="6"/>
      <c r="E1711" s="6"/>
      <c r="F1711" s="6"/>
      <c r="G1711" s="6"/>
      <c r="H1711" s="6"/>
      <c r="I1711" s="6"/>
      <c r="J1711" s="6"/>
      <c r="K1711" s="6"/>
      <c r="L1711" s="6"/>
    </row>
    <row r="1712" spans="1:12" x14ac:dyDescent="0.3">
      <c r="C1712" s="7" t="s">
        <v>201</v>
      </c>
      <c r="D1712" s="7" t="s">
        <v>1759</v>
      </c>
      <c r="E1712" s="7" t="s">
        <v>201</v>
      </c>
      <c r="F1712" s="8">
        <v>1</v>
      </c>
      <c r="G1712" s="7" t="s">
        <v>1760</v>
      </c>
      <c r="H1712" s="9"/>
      <c r="I1712" s="7"/>
      <c r="J1712" s="10">
        <v>2563.17</v>
      </c>
      <c r="K1712" s="7" t="s">
        <v>16</v>
      </c>
      <c r="L1712" s="7"/>
    </row>
    <row r="1714" spans="1:12" x14ac:dyDescent="0.3">
      <c r="G1714" s="11" t="s">
        <v>34</v>
      </c>
      <c r="H1714" s="12">
        <f>+COUNTIF(K1712:K1712,"=Pte.")</f>
        <v>1</v>
      </c>
      <c r="I1714" s="11" t="s">
        <v>35</v>
      </c>
      <c r="J1714" s="13">
        <f>+SUMIF(K1712:K1712,"=Pte.",J1712:J1712)</f>
        <v>2563.17</v>
      </c>
    </row>
    <row r="1716" spans="1:12" x14ac:dyDescent="0.3">
      <c r="A1716" s="5">
        <v>430000697</v>
      </c>
      <c r="B1716" s="5" t="s">
        <v>1761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</row>
    <row r="1717" spans="1:12" x14ac:dyDescent="0.3">
      <c r="C1717" s="7" t="s">
        <v>142</v>
      </c>
      <c r="D1717" s="7" t="s">
        <v>1762</v>
      </c>
      <c r="E1717" s="7" t="s">
        <v>142</v>
      </c>
      <c r="F1717" s="8">
        <v>1</v>
      </c>
      <c r="G1717" s="7" t="s">
        <v>1763</v>
      </c>
      <c r="H1717" s="9"/>
      <c r="I1717" s="7"/>
      <c r="J1717" s="10">
        <v>59.18</v>
      </c>
      <c r="K1717" s="7" t="s">
        <v>16</v>
      </c>
      <c r="L1717" s="7"/>
    </row>
    <row r="1718" spans="1:12" x14ac:dyDescent="0.3">
      <c r="C1718" s="7" t="s">
        <v>275</v>
      </c>
      <c r="D1718" s="7" t="s">
        <v>1764</v>
      </c>
      <c r="E1718" s="7" t="s">
        <v>275</v>
      </c>
      <c r="F1718" s="8">
        <v>1</v>
      </c>
      <c r="G1718" s="7" t="s">
        <v>1765</v>
      </c>
      <c r="H1718" s="9"/>
      <c r="I1718" s="7"/>
      <c r="J1718" s="10">
        <v>-59.18</v>
      </c>
      <c r="K1718" s="7" t="s">
        <v>16</v>
      </c>
      <c r="L1718" s="7"/>
    </row>
    <row r="1720" spans="1:12" x14ac:dyDescent="0.3">
      <c r="G1720" s="11" t="s">
        <v>34</v>
      </c>
      <c r="H1720" s="12">
        <f>+COUNTIF(K1717:K1718,"=Pte.")</f>
        <v>2</v>
      </c>
      <c r="I1720" s="11" t="s">
        <v>35</v>
      </c>
      <c r="J1720" s="13">
        <f>+SUMIF(K1717:K1718,"=Pte.",J1717:J1718)</f>
        <v>0</v>
      </c>
    </row>
    <row r="1722" spans="1:12" x14ac:dyDescent="0.3">
      <c r="A1722" s="5">
        <v>430000698</v>
      </c>
      <c r="B1722" s="5" t="s">
        <v>1766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</row>
    <row r="1723" spans="1:12" x14ac:dyDescent="0.3">
      <c r="C1723" s="7" t="s">
        <v>142</v>
      </c>
      <c r="D1723" s="7" t="s">
        <v>1767</v>
      </c>
      <c r="E1723" s="7" t="s">
        <v>142</v>
      </c>
      <c r="F1723" s="8">
        <v>1</v>
      </c>
      <c r="G1723" s="7" t="s">
        <v>1768</v>
      </c>
      <c r="H1723" s="9"/>
      <c r="I1723" s="7"/>
      <c r="J1723" s="10">
        <v>602.4</v>
      </c>
      <c r="K1723" s="7" t="s">
        <v>16</v>
      </c>
      <c r="L1723" s="7"/>
    </row>
    <row r="1725" spans="1:12" x14ac:dyDescent="0.3">
      <c r="G1725" s="11" t="s">
        <v>34</v>
      </c>
      <c r="H1725" s="12">
        <f>+COUNTIF(K1723:K1723,"=Pte.")</f>
        <v>1</v>
      </c>
      <c r="I1725" s="11" t="s">
        <v>35</v>
      </c>
      <c r="J1725" s="13">
        <f>+SUMIF(K1723:K1723,"=Pte.",J1723:J1723)</f>
        <v>602.4</v>
      </c>
    </row>
    <row r="1727" spans="1:12" x14ac:dyDescent="0.3">
      <c r="A1727" s="5">
        <v>430000699</v>
      </c>
      <c r="B1727" s="5" t="s">
        <v>1769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</row>
    <row r="1728" spans="1:12" x14ac:dyDescent="0.3">
      <c r="C1728" s="7" t="s">
        <v>142</v>
      </c>
      <c r="D1728" s="7" t="s">
        <v>1770</v>
      </c>
      <c r="E1728" s="7" t="s">
        <v>142</v>
      </c>
      <c r="F1728" s="8">
        <v>1</v>
      </c>
      <c r="G1728" s="7" t="s">
        <v>1771</v>
      </c>
      <c r="H1728" s="9"/>
      <c r="I1728" s="7"/>
      <c r="J1728" s="10">
        <v>855</v>
      </c>
      <c r="K1728" s="7" t="s">
        <v>16</v>
      </c>
      <c r="L1728" s="7"/>
    </row>
    <row r="1730" spans="1:12" x14ac:dyDescent="0.3">
      <c r="G1730" s="11" t="s">
        <v>34</v>
      </c>
      <c r="H1730" s="12">
        <f>+COUNTIF(K1728:K1728,"=Pte.")</f>
        <v>1</v>
      </c>
      <c r="I1730" s="11" t="s">
        <v>35</v>
      </c>
      <c r="J1730" s="13">
        <f>+SUMIF(K1728:K1728,"=Pte.",J1728:J1728)</f>
        <v>855</v>
      </c>
    </row>
    <row r="1732" spans="1:12" x14ac:dyDescent="0.3">
      <c r="A1732" s="5">
        <v>430000701</v>
      </c>
      <c r="B1732" s="5" t="s">
        <v>1772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</row>
    <row r="1733" spans="1:12" x14ac:dyDescent="0.3">
      <c r="C1733" s="7" t="s">
        <v>642</v>
      </c>
      <c r="D1733" s="7" t="s">
        <v>1773</v>
      </c>
      <c r="E1733" s="7" t="s">
        <v>642</v>
      </c>
      <c r="F1733" s="8">
        <v>1</v>
      </c>
      <c r="G1733" s="7" t="s">
        <v>1774</v>
      </c>
      <c r="H1733" s="9"/>
      <c r="I1733" s="7"/>
      <c r="J1733" s="10">
        <v>660.75</v>
      </c>
      <c r="K1733" s="7" t="s">
        <v>16</v>
      </c>
      <c r="L1733" s="7"/>
    </row>
    <row r="1735" spans="1:12" x14ac:dyDescent="0.3">
      <c r="G1735" s="11" t="s">
        <v>34</v>
      </c>
      <c r="H1735" s="12">
        <f>+COUNTIF(K1733:K1733,"=Pte.")</f>
        <v>1</v>
      </c>
      <c r="I1735" s="11" t="s">
        <v>35</v>
      </c>
      <c r="J1735" s="13">
        <f>+SUMIF(K1733:K1733,"=Pte.",J1733:J1733)</f>
        <v>660.75</v>
      </c>
    </row>
    <row r="1737" spans="1:12" x14ac:dyDescent="0.3">
      <c r="A1737" s="5">
        <v>430000702</v>
      </c>
      <c r="B1737" s="5" t="s">
        <v>1775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</row>
    <row r="1738" spans="1:12" x14ac:dyDescent="0.3">
      <c r="C1738" s="7" t="s">
        <v>642</v>
      </c>
      <c r="D1738" s="7" t="s">
        <v>1776</v>
      </c>
      <c r="E1738" s="7" t="s">
        <v>642</v>
      </c>
      <c r="F1738" s="8">
        <v>1</v>
      </c>
      <c r="G1738" s="7" t="s">
        <v>1777</v>
      </c>
      <c r="H1738" s="9"/>
      <c r="I1738" s="7"/>
      <c r="J1738" s="10">
        <v>501.08</v>
      </c>
      <c r="K1738" s="7" t="s">
        <v>16</v>
      </c>
      <c r="L1738" s="7"/>
    </row>
    <row r="1740" spans="1:12" x14ac:dyDescent="0.3">
      <c r="G1740" s="11" t="s">
        <v>34</v>
      </c>
      <c r="H1740" s="12">
        <f>+COUNTIF(K1738:K1738,"=Pte.")</f>
        <v>1</v>
      </c>
      <c r="I1740" s="11" t="s">
        <v>35</v>
      </c>
      <c r="J1740" s="13">
        <f>+SUMIF(K1738:K1738,"=Pte.",J1738:J1738)</f>
        <v>501.08</v>
      </c>
    </row>
    <row r="1742" spans="1:12" x14ac:dyDescent="0.3">
      <c r="A1742" s="5">
        <v>430000703</v>
      </c>
      <c r="B1742" s="5" t="s">
        <v>1778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</row>
    <row r="1743" spans="1:12" x14ac:dyDescent="0.3">
      <c r="C1743" s="7" t="s">
        <v>642</v>
      </c>
      <c r="D1743" s="7" t="s">
        <v>1779</v>
      </c>
      <c r="E1743" s="7" t="s">
        <v>642</v>
      </c>
      <c r="F1743" s="8">
        <v>1</v>
      </c>
      <c r="G1743" s="7" t="s">
        <v>1780</v>
      </c>
      <c r="H1743" s="9"/>
      <c r="I1743" s="7"/>
      <c r="J1743" s="10">
        <v>922.06</v>
      </c>
      <c r="K1743" s="7" t="s">
        <v>16</v>
      </c>
      <c r="L1743" s="7"/>
    </row>
    <row r="1745" spans="1:12" x14ac:dyDescent="0.3">
      <c r="G1745" s="11" t="s">
        <v>34</v>
      </c>
      <c r="H1745" s="12">
        <f>+COUNTIF(K1743:K1743,"=Pte.")</f>
        <v>1</v>
      </c>
      <c r="I1745" s="11" t="s">
        <v>35</v>
      </c>
      <c r="J1745" s="13">
        <f>+SUMIF(K1743:K1743,"=Pte.",J1743:J1743)</f>
        <v>922.06</v>
      </c>
    </row>
    <row r="1747" spans="1:12" x14ac:dyDescent="0.3">
      <c r="A1747" s="5">
        <v>430000706</v>
      </c>
      <c r="B1747" s="5" t="s">
        <v>1781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</row>
    <row r="1748" spans="1:12" x14ac:dyDescent="0.3">
      <c r="C1748" s="7" t="s">
        <v>275</v>
      </c>
      <c r="D1748" s="7" t="s">
        <v>1782</v>
      </c>
      <c r="E1748" s="7" t="s">
        <v>275</v>
      </c>
      <c r="F1748" s="8">
        <v>1</v>
      </c>
      <c r="G1748" s="7" t="s">
        <v>1783</v>
      </c>
      <c r="H1748" s="9"/>
      <c r="I1748" s="7"/>
      <c r="J1748" s="10">
        <v>3885.9</v>
      </c>
      <c r="K1748" s="7" t="s">
        <v>16</v>
      </c>
      <c r="L1748" s="7"/>
    </row>
    <row r="1750" spans="1:12" x14ac:dyDescent="0.3">
      <c r="G1750" s="11" t="s">
        <v>34</v>
      </c>
      <c r="H1750" s="12">
        <f>+COUNTIF(K1748:K1748,"=Pte.")</f>
        <v>1</v>
      </c>
      <c r="I1750" s="11" t="s">
        <v>35</v>
      </c>
      <c r="J1750" s="13">
        <f>+SUMIF(K1748:K1748,"=Pte.",J1748:J1748)</f>
        <v>3885.9</v>
      </c>
    </row>
    <row r="1752" spans="1:12" x14ac:dyDescent="0.3">
      <c r="A1752" s="5">
        <v>430000707</v>
      </c>
      <c r="B1752" s="5" t="s">
        <v>1784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</row>
    <row r="1753" spans="1:12" x14ac:dyDescent="0.3">
      <c r="C1753" s="7" t="s">
        <v>275</v>
      </c>
      <c r="D1753" s="7" t="s">
        <v>1785</v>
      </c>
      <c r="E1753" s="7" t="s">
        <v>275</v>
      </c>
      <c r="F1753" s="8">
        <v>1</v>
      </c>
      <c r="G1753" s="7" t="s">
        <v>1786</v>
      </c>
      <c r="H1753" s="9"/>
      <c r="I1753" s="7"/>
      <c r="J1753" s="10">
        <v>967.82</v>
      </c>
      <c r="K1753" s="7" t="s">
        <v>16</v>
      </c>
      <c r="L1753" s="7"/>
    </row>
    <row r="1754" spans="1:12" x14ac:dyDescent="0.3">
      <c r="C1754" s="7" t="s">
        <v>454</v>
      </c>
      <c r="D1754" s="7" t="s">
        <v>1787</v>
      </c>
      <c r="E1754" s="7" t="s">
        <v>454</v>
      </c>
      <c r="F1754" s="8">
        <v>1</v>
      </c>
      <c r="G1754" s="7" t="s">
        <v>1788</v>
      </c>
      <c r="H1754" s="9"/>
      <c r="I1754" s="7"/>
      <c r="J1754" s="10">
        <v>614.51</v>
      </c>
      <c r="K1754" s="7" t="s">
        <v>16</v>
      </c>
      <c r="L1754" s="7"/>
    </row>
    <row r="1756" spans="1:12" x14ac:dyDescent="0.3">
      <c r="G1756" s="11" t="s">
        <v>34</v>
      </c>
      <c r="H1756" s="12">
        <f>+COUNTIF(K1753:K1754,"=Pte.")</f>
        <v>2</v>
      </c>
      <c r="I1756" s="11" t="s">
        <v>35</v>
      </c>
      <c r="J1756" s="13">
        <f>+SUMIF(K1753:K1754,"=Pte.",J1753:J1754)</f>
        <v>1582.33</v>
      </c>
    </row>
    <row r="1758" spans="1:12" x14ac:dyDescent="0.3">
      <c r="A1758" s="5">
        <v>430000708</v>
      </c>
      <c r="B1758" s="5" t="s">
        <v>1789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</row>
    <row r="1759" spans="1:12" x14ac:dyDescent="0.3">
      <c r="C1759" s="7" t="s">
        <v>457</v>
      </c>
      <c r="D1759" s="7" t="s">
        <v>1790</v>
      </c>
      <c r="E1759" s="7" t="s">
        <v>457</v>
      </c>
      <c r="F1759" s="8">
        <v>1</v>
      </c>
      <c r="G1759" s="7" t="s">
        <v>1791</v>
      </c>
      <c r="H1759" s="9"/>
      <c r="I1759" s="7"/>
      <c r="J1759" s="10">
        <v>10322.620000000001</v>
      </c>
      <c r="K1759" s="7" t="s">
        <v>16</v>
      </c>
      <c r="L1759" s="7"/>
    </row>
    <row r="1761" spans="1:12" x14ac:dyDescent="0.3">
      <c r="G1761" s="11" t="s">
        <v>34</v>
      </c>
      <c r="H1761" s="12">
        <f>+COUNTIF(K1759:K1759,"=Pte.")</f>
        <v>1</v>
      </c>
      <c r="I1761" s="11" t="s">
        <v>35</v>
      </c>
      <c r="J1761" s="13">
        <f>+SUMIF(K1759:K1759,"=Pte.",J1759:J1759)</f>
        <v>10322.620000000001</v>
      </c>
    </row>
    <row r="1763" spans="1:12" x14ac:dyDescent="0.3">
      <c r="A1763" s="5">
        <v>430000710</v>
      </c>
      <c r="B1763" s="5" t="s">
        <v>1792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</row>
    <row r="1764" spans="1:12" x14ac:dyDescent="0.3">
      <c r="C1764" s="7" t="s">
        <v>231</v>
      </c>
      <c r="D1764" s="7" t="s">
        <v>1793</v>
      </c>
      <c r="E1764" s="7" t="s">
        <v>231</v>
      </c>
      <c r="F1764" s="8">
        <v>1</v>
      </c>
      <c r="G1764" s="7" t="s">
        <v>1794</v>
      </c>
      <c r="H1764" s="9"/>
      <c r="I1764" s="7"/>
      <c r="J1764" s="10">
        <v>624.12</v>
      </c>
      <c r="K1764" s="7" t="s">
        <v>16</v>
      </c>
      <c r="L1764" s="7"/>
    </row>
    <row r="1766" spans="1:12" x14ac:dyDescent="0.3">
      <c r="G1766" s="11" t="s">
        <v>34</v>
      </c>
      <c r="H1766" s="12">
        <f>+COUNTIF(K1764:K1764,"=Pte.")</f>
        <v>1</v>
      </c>
      <c r="I1766" s="11" t="s">
        <v>35</v>
      </c>
      <c r="J1766" s="13">
        <f>+SUMIF(K1764:K1764,"=Pte.",J1764:J1764)</f>
        <v>624.12</v>
      </c>
    </row>
    <row r="1768" spans="1:12" x14ac:dyDescent="0.3">
      <c r="A1768" s="5">
        <v>430000711</v>
      </c>
      <c r="B1768" s="5" t="s">
        <v>1795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</row>
    <row r="1769" spans="1:12" x14ac:dyDescent="0.3">
      <c r="C1769" s="7" t="s">
        <v>231</v>
      </c>
      <c r="D1769" s="7" t="s">
        <v>1796</v>
      </c>
      <c r="E1769" s="7" t="s">
        <v>231</v>
      </c>
      <c r="F1769" s="8">
        <v>1</v>
      </c>
      <c r="G1769" s="7" t="s">
        <v>1797</v>
      </c>
      <c r="H1769" s="9"/>
      <c r="I1769" s="7"/>
      <c r="J1769" s="10">
        <v>156.65</v>
      </c>
      <c r="K1769" s="7" t="s">
        <v>16</v>
      </c>
      <c r="L1769" s="7"/>
    </row>
    <row r="1771" spans="1:12" x14ac:dyDescent="0.3">
      <c r="G1771" s="11" t="s">
        <v>34</v>
      </c>
      <c r="H1771" s="12">
        <f>+COUNTIF(K1769:K1769,"=Pte.")</f>
        <v>1</v>
      </c>
      <c r="I1771" s="11" t="s">
        <v>35</v>
      </c>
      <c r="J1771" s="13">
        <f>+SUMIF(K1769:K1769,"=Pte.",J1769:J1769)</f>
        <v>156.65</v>
      </c>
    </row>
    <row r="1773" spans="1:12" x14ac:dyDescent="0.3">
      <c r="A1773" s="5">
        <v>430000712</v>
      </c>
      <c r="B1773" s="5" t="s">
        <v>1798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</row>
    <row r="1774" spans="1:12" x14ac:dyDescent="0.3">
      <c r="C1774" s="7" t="s">
        <v>79</v>
      </c>
      <c r="D1774" s="7" t="s">
        <v>1799</v>
      </c>
      <c r="E1774" s="7" t="s">
        <v>79</v>
      </c>
      <c r="F1774" s="8">
        <v>1</v>
      </c>
      <c r="G1774" s="7" t="s">
        <v>1800</v>
      </c>
      <c r="H1774" s="9"/>
      <c r="I1774" s="7"/>
      <c r="J1774" s="10">
        <v>524.79999999999995</v>
      </c>
      <c r="K1774" s="7" t="s">
        <v>16</v>
      </c>
      <c r="L1774" s="7"/>
    </row>
    <row r="1776" spans="1:12" x14ac:dyDescent="0.3">
      <c r="G1776" s="11" t="s">
        <v>34</v>
      </c>
      <c r="H1776" s="12">
        <f>+COUNTIF(K1774:K1774,"=Pte.")</f>
        <v>1</v>
      </c>
      <c r="I1776" s="11" t="s">
        <v>35</v>
      </c>
      <c r="J1776" s="13">
        <f>+SUMIF(K1774:K1774,"=Pte.",J1774:J1774)</f>
        <v>524.79999999999995</v>
      </c>
    </row>
    <row r="1778" spans="1:12" x14ac:dyDescent="0.3">
      <c r="A1778" s="5">
        <v>430000713</v>
      </c>
      <c r="B1778" s="5" t="s">
        <v>1801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</row>
    <row r="1779" spans="1:12" x14ac:dyDescent="0.3">
      <c r="C1779" s="7" t="s">
        <v>79</v>
      </c>
      <c r="D1779" s="7" t="s">
        <v>1802</v>
      </c>
      <c r="E1779" s="7" t="s">
        <v>79</v>
      </c>
      <c r="F1779" s="8">
        <v>1</v>
      </c>
      <c r="G1779" s="7" t="s">
        <v>1803</v>
      </c>
      <c r="H1779" s="9"/>
      <c r="I1779" s="7"/>
      <c r="J1779" s="10">
        <v>525.39</v>
      </c>
      <c r="K1779" s="7" t="s">
        <v>16</v>
      </c>
      <c r="L1779" s="7"/>
    </row>
    <row r="1781" spans="1:12" x14ac:dyDescent="0.3">
      <c r="G1781" s="11" t="s">
        <v>34</v>
      </c>
      <c r="H1781" s="12">
        <f>+COUNTIF(K1779:K1779,"=Pte.")</f>
        <v>1</v>
      </c>
      <c r="I1781" s="11" t="s">
        <v>35</v>
      </c>
      <c r="J1781" s="13">
        <f>+SUMIF(K1779:K1779,"=Pte.",J1779:J1779)</f>
        <v>525.39</v>
      </c>
    </row>
    <row r="1783" spans="1:12" x14ac:dyDescent="0.3">
      <c r="A1783" s="5">
        <v>430000714</v>
      </c>
      <c r="B1783" s="5" t="s">
        <v>1804</v>
      </c>
      <c r="C1783" s="6"/>
      <c r="D1783" s="6"/>
      <c r="E1783" s="6"/>
      <c r="F1783" s="6"/>
      <c r="G1783" s="6"/>
      <c r="H1783" s="6"/>
      <c r="I1783" s="6"/>
      <c r="J1783" s="6"/>
      <c r="K1783" s="6"/>
      <c r="L1783" s="6"/>
    </row>
    <row r="1784" spans="1:12" x14ac:dyDescent="0.3">
      <c r="C1784" s="7" t="s">
        <v>146</v>
      </c>
      <c r="D1784" s="7" t="s">
        <v>1805</v>
      </c>
      <c r="E1784" s="7" t="s">
        <v>146</v>
      </c>
      <c r="F1784" s="8">
        <v>1</v>
      </c>
      <c r="G1784" s="7" t="s">
        <v>1806</v>
      </c>
      <c r="H1784" s="9"/>
      <c r="I1784" s="7"/>
      <c r="J1784" s="10">
        <v>3255.67</v>
      </c>
      <c r="K1784" s="7" t="s">
        <v>16</v>
      </c>
      <c r="L1784" s="7"/>
    </row>
    <row r="1786" spans="1:12" x14ac:dyDescent="0.3">
      <c r="G1786" s="11" t="s">
        <v>34</v>
      </c>
      <c r="H1786" s="12">
        <f>+COUNTIF(K1784:K1784,"=Pte.")</f>
        <v>1</v>
      </c>
      <c r="I1786" s="11" t="s">
        <v>35</v>
      </c>
      <c r="J1786" s="13">
        <f>+SUMIF(K1784:K1784,"=Pte.",J1784:J1784)</f>
        <v>3255.67</v>
      </c>
    </row>
    <row r="1788" spans="1:12" x14ac:dyDescent="0.3">
      <c r="A1788" s="5">
        <v>431000397</v>
      </c>
      <c r="B1788" s="5" t="s">
        <v>1807</v>
      </c>
      <c r="C1788" s="6"/>
      <c r="D1788" s="6"/>
      <c r="E1788" s="6"/>
      <c r="F1788" s="6"/>
      <c r="G1788" s="6"/>
      <c r="H1788" s="6"/>
      <c r="I1788" s="6"/>
      <c r="J1788" s="6"/>
      <c r="K1788" s="6"/>
      <c r="L1788" s="6"/>
    </row>
    <row r="1789" spans="1:12" x14ac:dyDescent="0.3">
      <c r="C1789" s="7" t="s">
        <v>89</v>
      </c>
      <c r="D1789" s="7" t="s">
        <v>1808</v>
      </c>
      <c r="E1789" s="7" t="s">
        <v>89</v>
      </c>
      <c r="F1789" s="8">
        <v>1</v>
      </c>
      <c r="G1789" s="7" t="s">
        <v>1809</v>
      </c>
      <c r="H1789" s="9"/>
      <c r="I1789" s="7"/>
      <c r="J1789" s="10">
        <v>275.85000000000002</v>
      </c>
      <c r="K1789" s="7" t="s">
        <v>16</v>
      </c>
      <c r="L1789" s="7" t="s">
        <v>380</v>
      </c>
    </row>
    <row r="1791" spans="1:12" x14ac:dyDescent="0.3">
      <c r="G1791" s="11" t="s">
        <v>34</v>
      </c>
      <c r="H1791" s="12">
        <f>+COUNTIF(K1789:K1789,"=Pte.")</f>
        <v>1</v>
      </c>
      <c r="I1791" s="11" t="s">
        <v>35</v>
      </c>
      <c r="J1791" s="13">
        <f>+SUMIF(K1789:K1789,"=Pte.",J1789:J1789)</f>
        <v>275.85000000000002</v>
      </c>
    </row>
    <row r="1793" spans="7:10" x14ac:dyDescent="0.3">
      <c r="G1793" s="7" t="s">
        <v>1810</v>
      </c>
      <c r="H1793" s="8">
        <f>+COUNTIF(K8:K1789,"=Pte.")</f>
        <v>672</v>
      </c>
      <c r="I1793" s="7" t="s">
        <v>1811</v>
      </c>
      <c r="J1793" s="10">
        <f>+SUMIF(K8:K1789,"=Pte.",J8:J1789)</f>
        <v>1512962.8499999999</v>
      </c>
    </row>
    <row r="1795" spans="7:10" x14ac:dyDescent="0.3">
      <c r="G1795" s="11" t="s">
        <v>1812</v>
      </c>
      <c r="H1795" s="12">
        <f>+H1793</f>
        <v>672</v>
      </c>
      <c r="I1795" s="11" t="s">
        <v>1813</v>
      </c>
      <c r="J1795" s="13">
        <f>+J1793</f>
        <v>1512962.8499999999</v>
      </c>
    </row>
  </sheetData>
  <pageMargins left="0.7" right="0.7" top="0.75" bottom="0.75" header="0.3" footer="0.3"/>
  <pageSetup paperSize="9" scale="48" fitToHeight="10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Pagos</vt:lpstr>
      <vt:lpstr>Cobros</vt:lpstr>
      <vt:lpstr>Cobros!Área_de_impresión</vt:lpstr>
      <vt:lpstr>Pagos!Área_de_impresión</vt:lpstr>
      <vt:lpstr>Cobros!Títulos_a_imprimir</vt:lpstr>
      <vt:lpstr>Pagos!Títulos_a_imprimir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2023-11-13T11:17:47Z</dcterms:created>
  <dcterms:modified xsi:type="dcterms:W3CDTF">2023-11-13T11:28:05Z</dcterms:modified>
</cp:coreProperties>
</file>