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kan\OneDrive\桌面\Data Analytics Boot Camp\Module1\Lesson1\"/>
    </mc:Choice>
  </mc:AlternateContent>
  <xr:revisionPtr revIDLastSave="0" documentId="13_ncr:1_{80B5B5E9-736D-40D1-B72D-D3205308FE78}" xr6:coauthVersionLast="45" xr6:coauthVersionMax="45" xr10:uidLastSave="{00000000-0000-0000-0000-000000000000}"/>
  <bookViews>
    <workbookView xWindow="-108" yWindow="-108" windowWidth="23256" windowHeight="12576" tabRatio="877" activeTab="1" xr2:uid="{00000000-000D-0000-FFFF-FFFF00000000}"/>
  </bookViews>
  <sheets>
    <sheet name="Outcomes Based on Launch Date" sheetId="5" r:id="rId1"/>
    <sheet name="Chart1" sheetId="10" r:id="rId2"/>
    <sheet name="Kickstarter" sheetId="1" r:id="rId3"/>
    <sheet name="Failed US Kickstarters" sheetId="8" r:id="rId4"/>
    <sheet name="Descriptive Statistics" sheetId="9" r:id="rId5"/>
    <sheet name="Successful US Kickstarters" sheetId="7" r:id="rId6"/>
    <sheet name="Edinburgh Research" sheetId="6" r:id="rId7"/>
    <sheet name="Category Statistics" sheetId="2" r:id="rId8"/>
    <sheet name="Subcategory Statistics" sheetId="3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9" l="1"/>
  <c r="C14" i="9"/>
  <c r="D13" i="9"/>
  <c r="D12" i="9"/>
  <c r="D11" i="9"/>
  <c r="C13" i="9"/>
  <c r="C12" i="9"/>
  <c r="C11" i="9"/>
  <c r="D7" i="9"/>
  <c r="D6" i="9"/>
  <c r="D5" i="9"/>
  <c r="D4" i="9"/>
  <c r="C7" i="9"/>
  <c r="C6" i="9"/>
  <c r="C5" i="9"/>
  <c r="C4" i="9"/>
  <c r="D10" i="9" l="1"/>
  <c r="C10" i="9"/>
  <c r="D3" i="9"/>
  <c r="C3" i="9"/>
  <c r="C9" i="9"/>
  <c r="D9" i="9"/>
  <c r="D2" i="9"/>
  <c r="C2" i="9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<sst xmlns="http://schemas.openxmlformats.org/spreadsheetml/2006/main" count="38373" uniqueCount="8399">
  <si>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</si>
  <si>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</si>
  <si>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</si>
  <si>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</si>
  <si>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</si>
  <si>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</si>
  <si>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</si>
  <si>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</si>
  <si>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</si>
  <si>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</si>
  <si>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</si>
  <si>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</si>
  <si>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</si>
  <si>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</si>
  <si>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</si>
  <si>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</si>
  <si>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</si>
  <si>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</si>
  <si>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</si>
  <si>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</si>
  <si>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</si>
  <si>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</si>
  <si>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</si>
  <si>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</si>
  <si>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</si>
  <si>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</si>
  <si>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</si>
  <si>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</si>
  <si>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</si>
  <si>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</si>
  <si>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</si>
  <si>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</si>
  <si>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</si>
  <si>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</si>
  <si>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</si>
  <si>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</si>
  <si>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</si>
  <si>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</si>
  <si>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</si>
  <si>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</si>
  <si>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</si>
  <si>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</si>
  <si>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</si>
  <si>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</si>
  <si>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</si>
  <si>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</si>
  <si>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</si>
  <si>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</si>
  <si>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</si>
  <si>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</si>
  <si>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</si>
  <si>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</si>
  <si>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</si>
  <si>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</si>
  <si>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</si>
  <si>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</si>
  <si>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</si>
  <si>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</si>
  <si>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</si>
  <si>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</si>
  <si>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</si>
  <si>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</si>
  <si>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</si>
  <si>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</si>
  <si>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</si>
  <si>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</si>
  <si>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</si>
  <si>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</si>
  <si>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</si>
  <si>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</si>
  <si>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</si>
  <si>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</si>
  <si>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</si>
  <si>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</si>
  <si>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</si>
  <si>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</si>
  <si>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</si>
  <si>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</si>
  <si>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</si>
  <si>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</si>
  <si>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</si>
  <si>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</si>
  <si>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</si>
  <si>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</si>
  <si>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</si>
  <si>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</si>
  <si>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</si>
  <si>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</si>
  <si>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</si>
  <si>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</si>
  <si>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</si>
  <si>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</si>
  <si>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</si>
  <si>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</si>
  <si>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</si>
  <si>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</si>
  <si>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</si>
  <si>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</si>
  <si>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</si>
  <si>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</si>
  <si>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</si>
  <si>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</si>
  <si>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</si>
  <si>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</si>
  <si>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</si>
  <si>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</si>
  <si>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</si>
  <si>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</si>
  <si>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</si>
  <si>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</si>
  <si>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</si>
  <si>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</si>
  <si>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</si>
  <si>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</si>
  <si>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</si>
  <si>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</si>
  <si>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</si>
  <si>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</si>
  <si>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</si>
  <si>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</si>
  <si>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</si>
  <si>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</si>
  <si>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</si>
  <si>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</si>
  <si>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</si>
  <si>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</si>
  <si>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</si>
  <si>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</si>
  <si>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</si>
  <si>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</si>
  <si>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</si>
  <si>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</si>
  <si>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</si>
  <si>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</si>
  <si>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</si>
  <si>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</si>
  <si>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</si>
  <si>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</si>
  <si>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</si>
  <si>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</si>
  <si>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</si>
  <si>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</si>
  <si>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</si>
  <si>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</si>
  <si>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</si>
  <si>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</si>
  <si>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</si>
  <si>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</si>
  <si>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</si>
  <si>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</si>
  <si>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</si>
  <si>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</si>
  <si>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</si>
  <si>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</si>
  <si>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</si>
  <si>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</si>
  <si>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</si>
  <si>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</si>
  <si>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</si>
  <si>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</si>
  <si>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</si>
  <si>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</si>
  <si>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</si>
  <si>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</si>
  <si>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</si>
  <si>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</si>
  <si>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</si>
  <si>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</si>
  <si>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</si>
  <si>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</si>
  <si>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</si>
  <si>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</si>
  <si>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</si>
  <si>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</si>
  <si>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</si>
  <si>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</si>
  <si>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</si>
  <si>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</si>
  <si>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</si>
  <si>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</si>
  <si>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</si>
  <si>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</si>
  <si>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</si>
  <si>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</si>
  <si>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</si>
  <si>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</si>
  <si>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</si>
  <si>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</si>
  <si>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</si>
  <si>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</si>
  <si>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</si>
  <si>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</si>
  <si>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</si>
  <si>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</si>
  <si>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</si>
  <si>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</si>
  <si>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</si>
  <si>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</si>
  <si>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</si>
  <si>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</si>
  <si>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</si>
  <si>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</si>
  <si>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</si>
  <si>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</si>
  <si>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</si>
  <si>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</si>
  <si>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</si>
  <si>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</si>
  <si>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</si>
  <si>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</si>
  <si>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</si>
  <si>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</si>
  <si>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</si>
  <si>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</si>
  <si>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</si>
  <si>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</si>
  <si>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</si>
  <si>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</si>
  <si>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</si>
  <si>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</si>
  <si>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</si>
  <si>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</si>
  <si>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</si>
  <si>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</si>
  <si>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</si>
  <si>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</si>
  <si>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</si>
  <si>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</si>
  <si>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</si>
  <si>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</si>
  <si>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</si>
  <si>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</si>
  <si>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</si>
  <si>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</si>
  <si>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</si>
  <si>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</si>
  <si>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</si>
  <si>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</si>
  <si>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</si>
  <si>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</si>
  <si>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</si>
  <si>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</si>
  <si>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</si>
  <si>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</si>
  <si>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</si>
  <si>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</si>
  <si>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</si>
  <si>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</si>
  <si>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</si>
  <si>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</si>
  <si>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</si>
  <si>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</si>
  <si>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</si>
  <si>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</si>
  <si>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</si>
  <si>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</si>
  <si>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</si>
  <si>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</si>
  <si>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</si>
  <si>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</si>
  <si>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</si>
  <si>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</si>
  <si>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</si>
  <si>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</si>
  <si>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</si>
  <si>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</si>
  <si>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</si>
  <si>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</si>
  <si>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</si>
  <si>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</si>
  <si>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</si>
  <si>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</si>
  <si>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</si>
  <si>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</si>
  <si>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</si>
  <si>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</si>
  <si>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</si>
  <si>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</si>
  <si>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</si>
  <si>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</si>
  <si>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</si>
  <si>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</si>
  <si>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</si>
  <si>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</si>
  <si>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</si>
  <si>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</si>
  <si>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</si>
  <si>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</si>
  <si>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</si>
  <si>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</si>
  <si>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</si>
  <si>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</si>
  <si>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</si>
  <si>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</si>
  <si>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</si>
  <si>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</si>
  <si>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</si>
  <si>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</si>
  <si>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</si>
  <si>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</si>
  <si>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</si>
  <si>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</si>
  <si>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</si>
  <si>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</si>
  <si>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</si>
  <si>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</si>
  <si>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</si>
  <si>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</si>
  <si>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</si>
  <si>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</si>
  <si>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</si>
  <si>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</si>
  <si>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</si>
  <si>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</si>
  <si>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</si>
  <si>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</si>
  <si>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</si>
  <si>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</si>
  <si>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</si>
  <si>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</si>
  <si>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</si>
  <si>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</si>
  <si>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</si>
  <si>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</si>
  <si>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</si>
  <si>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</si>
  <si>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</si>
  <si>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</si>
  <si>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</si>
  <si>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</si>
  <si>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</si>
  <si>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</si>
  <si>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</si>
  <si>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</si>
  <si>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</si>
  <si>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</si>
  <si>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</si>
  <si>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</si>
  <si>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</si>
  <si>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</si>
  <si>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</si>
  <si>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</si>
  <si>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</si>
  <si>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</si>
  <si>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</si>
  <si>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</si>
  <si>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</si>
  <si>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</si>
  <si>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</si>
  <si>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</si>
  <si>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</si>
  <si>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</si>
  <si>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</si>
  <si>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</si>
  <si>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</si>
  <si>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</si>
  <si>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</si>
  <si>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</si>
  <si>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</si>
  <si>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</si>
  <si>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</si>
  <si>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</si>
  <si>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</si>
  <si>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</si>
  <si>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</si>
  <si>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</si>
  <si>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</si>
  <si>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</si>
  <si>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</si>
  <si>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</si>
  <si>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</si>
  <si>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</si>
  <si>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</si>
  <si>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</si>
  <si>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</si>
  <si>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</si>
  <si>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</si>
  <si>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</si>
  <si>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</si>
  <si>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</si>
  <si>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</si>
  <si>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</si>
  <si>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</si>
  <si>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</si>
  <si>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</si>
  <si>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</si>
  <si>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</si>
  <si>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</si>
  <si>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</si>
  <si>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</si>
  <si>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</si>
  <si>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</si>
  <si>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</si>
  <si>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</si>
  <si>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</si>
  <si>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</si>
  <si>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</si>
  <si>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</si>
  <si>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</si>
  <si>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</si>
  <si>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</si>
  <si>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</si>
  <si>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</si>
  <si>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</si>
  <si>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</si>
  <si>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</si>
  <si>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</si>
  <si>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</si>
  <si>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</si>
  <si>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</si>
  <si>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</si>
  <si>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</si>
  <si>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</si>
  <si>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</si>
  <si>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</si>
  <si>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</si>
  <si>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</si>
  <si>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</si>
  <si>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</si>
  <si>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</si>
  <si>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</si>
  <si>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</si>
  <si>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</si>
  <si>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</si>
  <si>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</si>
  <si>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</si>
  <si>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</si>
  <si>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</si>
  <si>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</si>
  <si>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</si>
  <si>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</si>
  <si>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</si>
  <si>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</si>
  <si>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</si>
  <si>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</si>
  <si>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</si>
  <si>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</si>
  <si>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</si>
  <si>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</si>
  <si>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</si>
  <si>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</si>
  <si>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</si>
  <si>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</si>
  <si>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</si>
  <si>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</si>
  <si>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</si>
  <si>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</si>
  <si>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</si>
  <si>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</si>
  <si>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</si>
  <si>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</si>
  <si>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</si>
  <si>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</si>
  <si>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</si>
  <si>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</si>
  <si>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</si>
  <si>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</si>
  <si>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</si>
  <si>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</si>
  <si>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</si>
  <si>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</si>
  <si>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</si>
  <si>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</si>
  <si>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</si>
  <si>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</si>
  <si>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</si>
  <si>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</si>
  <si>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</si>
  <si>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</si>
  <si>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</si>
  <si>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</si>
  <si>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</si>
  <si>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</si>
  <si>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</si>
  <si>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</si>
  <si>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</si>
  <si>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</si>
  <si>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</si>
  <si>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</si>
  <si>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</si>
  <si>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</si>
  <si>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</si>
  <si>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</si>
  <si>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</si>
  <si>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</si>
  <si>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</si>
  <si>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</si>
  <si>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</si>
  <si>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</si>
  <si>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</si>
  <si>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</si>
  <si>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</si>
  <si>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</si>
  <si>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</si>
  <si>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</si>
  <si>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</si>
  <si>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</si>
  <si>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</si>
  <si>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</si>
  <si>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</si>
  <si>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</si>
  <si>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</si>
  <si>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</si>
  <si>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</si>
  <si>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</si>
  <si>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</si>
  <si>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</si>
  <si>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</si>
  <si>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</si>
  <si>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</si>
  <si>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</si>
  <si>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</si>
  <si>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</si>
  <si>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</si>
  <si>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</si>
  <si>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</si>
  <si>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</si>
  <si>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</si>
  <si>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</si>
  <si>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</si>
  <si>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</si>
  <si>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</si>
  <si>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</si>
  <si>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</si>
  <si>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</si>
  <si>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</si>
  <si>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</si>
  <si>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</si>
  <si>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</si>
  <si>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</si>
  <si>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</si>
  <si>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</si>
  <si>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</si>
  <si>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</si>
  <si>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</si>
  <si>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</si>
  <si>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</si>
  <si>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</si>
  <si>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</si>
  <si>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</si>
  <si>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</si>
  <si>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</si>
  <si>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</si>
  <si>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</si>
  <si>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</si>
  <si>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</si>
  <si>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</si>
  <si>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</si>
  <si>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</si>
  <si>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</si>
  <si>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</si>
  <si>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</si>
  <si>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</si>
  <si>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</si>
  <si>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</si>
  <si>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</si>
  <si>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</si>
  <si>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</si>
  <si>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</si>
  <si>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</si>
  <si>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</si>
  <si>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</si>
  <si>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</si>
  <si>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</si>
  <si>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</si>
  <si>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</si>
  <si>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</si>
  <si>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</si>
  <si>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</si>
  <si>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</si>
  <si>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</si>
  <si>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</si>
  <si>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</si>
  <si>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</si>
  <si>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</si>
  <si>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</si>
  <si>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</si>
  <si>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</si>
  <si>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</si>
  <si>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</si>
  <si>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</si>
  <si>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</si>
  <si>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</si>
  <si>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</si>
  <si>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</si>
  <si>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</si>
  <si>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</si>
  <si>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</si>
  <si>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</si>
  <si>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</si>
  <si>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</si>
  <si>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</si>
  <si>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</si>
  <si>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</si>
  <si>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</si>
  <si>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</si>
  <si>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</si>
  <si>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</si>
  <si>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</si>
  <si>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</si>
  <si>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</si>
  <si>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</si>
  <si>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</si>
  <si>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</si>
  <si>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</si>
  <si>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</si>
  <si>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</si>
  <si>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</si>
  <si>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</si>
  <si>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</si>
  <si>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</si>
  <si>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</si>
  <si>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</si>
  <si>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</si>
  <si>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</si>
  <si>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</si>
  <si>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</si>
  <si>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</si>
  <si>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</si>
  <si>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</si>
  <si>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</si>
  <si>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</si>
  <si>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</si>
  <si>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</si>
  <si>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</si>
  <si>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</si>
  <si>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</si>
  <si>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</si>
  <si>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</si>
  <si>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</si>
  <si>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</si>
  <si>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</si>
  <si>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</si>
  <si>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</si>
  <si>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</si>
  <si>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</si>
  <si>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</si>
  <si>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</si>
  <si>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</si>
  <si>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</si>
  <si>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</si>
  <si>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</si>
  <si>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</si>
  <si>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</si>
  <si>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</si>
  <si>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</si>
  <si>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</si>
  <si>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</si>
  <si>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</si>
  <si>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</si>
  <si>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</si>
  <si>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</si>
  <si>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</si>
  <si>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</si>
  <si>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</si>
  <si>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</si>
  <si>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</si>
  <si>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</si>
  <si>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</si>
  <si>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</si>
  <si>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</si>
  <si>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</si>
  <si>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</si>
  <si>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</si>
  <si>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</si>
  <si>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</si>
  <si>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</si>
  <si>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</si>
  <si>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</si>
  <si>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</si>
  <si>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</si>
  <si>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</si>
  <si>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</si>
  <si>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</si>
  <si>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</si>
  <si>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</si>
  <si>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</si>
  <si>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</si>
  <si>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</si>
  <si>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</si>
  <si>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</si>
  <si>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</si>
  <si>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</si>
  <si>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</si>
  <si>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</si>
  <si>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</si>
  <si>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</si>
  <si>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</si>
  <si>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</si>
  <si>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</si>
  <si>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</si>
  <si>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</si>
  <si>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</si>
  <si>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</si>
  <si>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</si>
  <si>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</si>
  <si>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</si>
  <si>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</si>
  <si>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</si>
  <si>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</si>
  <si>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</si>
  <si>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</si>
  <si>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</si>
  <si>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</si>
  <si>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</si>
  <si>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</si>
  <si>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</si>
  <si>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</si>
  <si>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</si>
  <si>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</si>
  <si>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</si>
  <si>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</si>
  <si>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</si>
  <si>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</si>
  <si>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</si>
  <si>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</si>
  <si>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</si>
  <si>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</si>
  <si>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</si>
  <si>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</si>
  <si>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</si>
  <si>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</si>
  <si>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</si>
  <si>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</si>
  <si>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</si>
  <si>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</si>
  <si>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</si>
  <si>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</si>
  <si>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</si>
  <si>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</si>
  <si>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</si>
  <si>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</si>
  <si>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</si>
  <si>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</si>
  <si>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</si>
  <si>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</si>
  <si>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</si>
  <si>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</si>
  <si>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</si>
  <si>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</si>
  <si>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</si>
  <si>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</si>
  <si>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</si>
  <si>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</si>
  <si>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</si>
  <si>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</si>
  <si>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</si>
  <si>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</si>
  <si>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</si>
  <si>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</si>
  <si>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</si>
  <si>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</si>
  <si>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</si>
  <si>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</si>
  <si>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</si>
  <si>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</si>
  <si>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</si>
  <si>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</si>
  <si>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</si>
  <si>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</si>
  <si>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</si>
  <si>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</si>
  <si>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</si>
  <si>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</si>
  <si>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</si>
  <si>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</si>
  <si>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</si>
  <si>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</si>
  <si>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</si>
  <si>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</si>
  <si>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</si>
  <si>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</si>
  <si>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</si>
  <si>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</si>
  <si>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</si>
  <si>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</si>
  <si>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</si>
  <si>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</si>
  <si>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</si>
  <si>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</si>
  <si>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</si>
  <si>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</si>
  <si>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</si>
  <si>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</si>
  <si>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</si>
  <si>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</si>
  <si>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</si>
  <si>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</si>
  <si>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</si>
  <si>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</si>
  <si>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</si>
  <si>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</si>
  <si>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</si>
  <si>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</si>
  <si>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</si>
  <si>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</si>
  <si>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</si>
  <si>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</si>
  <si>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</si>
  <si>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</si>
  <si>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</si>
  <si>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</si>
  <si>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</si>
  <si>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</si>
  <si>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</si>
  <si>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</si>
  <si>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</si>
  <si>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</si>
  <si>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</si>
  <si>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</si>
  <si>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</si>
  <si>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</si>
  <si>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</si>
  <si>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</si>
  <si>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</si>
  <si>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</si>
  <si>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</si>
  <si>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</si>
  <si>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</si>
  <si>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</si>
  <si>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</si>
  <si>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</si>
  <si>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</si>
  <si>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</si>
  <si>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</si>
  <si>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</si>
  <si>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</si>
  <si>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</si>
  <si>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</si>
  <si>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</si>
  <si>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</si>
  <si>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</si>
  <si>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</si>
  <si>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</si>
  <si>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</si>
  <si>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</si>
  <si>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</si>
  <si>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</si>
  <si>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</si>
  <si>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</si>
  <si>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</si>
  <si>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</si>
  <si>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</si>
  <si>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</si>
  <si>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</si>
  <si>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</si>
  <si>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</si>
  <si>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</si>
  <si>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</si>
  <si>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</si>
  <si>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</si>
  <si>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</si>
  <si>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</si>
  <si>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</si>
  <si>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</si>
  <si>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</si>
  <si>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</si>
  <si>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</si>
  <si>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</si>
  <si>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</si>
  <si>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</si>
  <si>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</si>
  <si>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</si>
  <si>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</si>
  <si>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</si>
  <si>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</si>
  <si>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</si>
  <si>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</si>
  <si>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</si>
  <si>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</si>
  <si>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</si>
  <si>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</si>
  <si>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</si>
  <si>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</si>
  <si>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</si>
  <si>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</si>
  <si>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</si>
  <si>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</si>
  <si>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</si>
  <si>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</si>
  <si>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</si>
  <si>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</si>
  <si>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</si>
  <si>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</si>
  <si>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</si>
  <si>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</si>
  <si>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</si>
  <si>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</si>
  <si>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</si>
  <si>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</si>
  <si>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</si>
  <si>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</si>
  <si>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</si>
  <si>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</si>
  <si>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</si>
  <si>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</si>
  <si>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</si>
  <si>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</si>
  <si>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</si>
  <si>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</si>
  <si>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</si>
  <si>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</si>
  <si>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</si>
  <si>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</si>
  <si>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</si>
  <si>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</si>
  <si>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</si>
  <si>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</si>
  <si>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</si>
  <si>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</si>
  <si>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</si>
  <si>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</si>
  <si>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</si>
  <si>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</si>
  <si>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</si>
  <si>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</si>
  <si>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</si>
  <si>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</si>
  <si>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</si>
  <si>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</si>
  <si>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</si>
  <si>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</si>
  <si>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</si>
  <si>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</si>
  <si>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</si>
  <si>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</si>
  <si>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</si>
  <si>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</si>
  <si>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</si>
  <si>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</si>
  <si>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</si>
  <si>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</si>
  <si>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</si>
  <si>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</si>
  <si>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</si>
  <si>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</si>
  <si>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</si>
  <si>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</si>
  <si>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</si>
  <si>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</si>
  <si>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</si>
  <si>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</si>
  <si>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</si>
  <si>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</si>
  <si>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</si>
  <si>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</si>
  <si>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</si>
  <si>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</si>
  <si>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</si>
  <si>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</si>
  <si>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</si>
  <si>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</si>
  <si>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</si>
  <si>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</si>
  <si>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</si>
  <si>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</si>
  <si>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</si>
  <si>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</si>
  <si>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</si>
  <si>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</si>
  <si>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</si>
  <si>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</si>
  <si>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</si>
  <si>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</si>
  <si>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</si>
  <si>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</si>
  <si>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</si>
  <si>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</si>
  <si>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</si>
  <si>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</si>
  <si>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</si>
  <si>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</si>
  <si>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</si>
  <si>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</si>
  <si>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</si>
  <si>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</si>
  <si>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</si>
  <si>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</si>
  <si>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</si>
  <si>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</si>
  <si>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</si>
  <si>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</si>
  <si>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</si>
  <si>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</si>
  <si>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</si>
  <si>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</si>
  <si>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</si>
  <si>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</si>
  <si>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</si>
  <si>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</si>
  <si>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</si>
  <si>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</si>
  <si>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</si>
  <si>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</si>
  <si>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</si>
  <si>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</si>
  <si>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</si>
  <si>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</si>
  <si>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</si>
  <si>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</si>
  <si>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</si>
  <si>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</si>
  <si>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</si>
  <si>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</si>
  <si>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</si>
  <si>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</si>
  <si>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</si>
  <si>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</si>
  <si>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</si>
  <si>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</si>
  <si>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</si>
  <si>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</si>
  <si>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</si>
  <si>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</si>
  <si>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</si>
  <si>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</si>
  <si>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</si>
  <si>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</si>
  <si>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</si>
  <si>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</si>
  <si>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</si>
  <si>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</si>
  <si>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</si>
  <si>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</si>
  <si>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</si>
  <si>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</si>
  <si>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</si>
  <si>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</si>
  <si>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</si>
  <si>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</si>
  <si>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</si>
  <si>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</si>
  <si>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</si>
  <si>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</si>
  <si>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</si>
  <si>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</si>
  <si>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</si>
  <si>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</si>
  <si>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</si>
  <si>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</si>
  <si>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</si>
  <si>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</si>
  <si>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</si>
  <si>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</si>
  <si>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</si>
  <si>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</si>
  <si>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</si>
  <si>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</si>
  <si>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</si>
  <si>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</si>
  <si>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</si>
  <si>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</si>
  <si>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</si>
  <si>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</si>
  <si>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</si>
  <si>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</si>
  <si>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</si>
  <si>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</si>
  <si>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</si>
  <si>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</si>
  <si>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</si>
  <si>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</si>
  <si>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</si>
  <si>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</si>
  <si>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</si>
  <si>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</si>
  <si>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</si>
  <si>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</si>
  <si>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</si>
  <si>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</si>
  <si>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</si>
  <si>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</si>
  <si>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</si>
  <si>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</si>
  <si>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</si>
  <si>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</si>
  <si>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</si>
  <si>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</si>
  <si>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</si>
  <si>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</si>
  <si>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</si>
  <si>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</si>
  <si>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</si>
  <si>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</si>
  <si>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</si>
  <si>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</si>
  <si>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</si>
  <si>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</si>
  <si>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</si>
  <si>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</si>
  <si>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</si>
  <si>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</si>
  <si>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</si>
  <si>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</si>
  <si>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</si>
  <si>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</si>
  <si>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</si>
  <si>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</si>
  <si>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</si>
  <si>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</si>
  <si>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</si>
  <si>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</si>
  <si>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</si>
  <si>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</si>
  <si>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</si>
  <si>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</si>
  <si>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</si>
  <si>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</si>
  <si>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</si>
  <si>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</si>
  <si>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</si>
  <si>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</si>
  <si>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</si>
  <si>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</si>
  <si>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</si>
  <si>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</si>
  <si>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</si>
  <si>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</si>
  <si>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</si>
  <si>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</si>
  <si>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</si>
  <si>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</si>
  <si>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</si>
  <si>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</si>
  <si>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</si>
  <si>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</si>
  <si>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</si>
  <si>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</si>
  <si>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</si>
  <si>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</si>
  <si>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</si>
  <si>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</si>
  <si>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</si>
  <si>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</si>
  <si>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</si>
  <si>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</si>
  <si>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</si>
  <si>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</si>
  <si>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</si>
  <si>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</si>
  <si>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</si>
  <si>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</si>
  <si>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</si>
  <si>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</si>
  <si>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</si>
  <si>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</si>
  <si>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</si>
  <si>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</si>
  <si>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</si>
  <si>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</si>
  <si>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</si>
  <si>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</si>
  <si>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</si>
  <si>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</si>
  <si>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</si>
  <si>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</si>
  <si>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</si>
  <si>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</si>
  <si>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</si>
  <si>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</si>
  <si>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</si>
  <si>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</si>
  <si>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</si>
  <si>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</si>
  <si>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</si>
  <si>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</si>
  <si>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</si>
  <si>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</si>
  <si>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</si>
  <si>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</si>
  <si>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</si>
  <si>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</si>
  <si>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</si>
  <si>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</si>
  <si>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</si>
  <si>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</si>
  <si>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</si>
  <si>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</si>
  <si>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</si>
  <si>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</si>
  <si>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</si>
  <si>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</si>
  <si>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</si>
  <si>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</si>
  <si>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</si>
  <si>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</si>
  <si>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</si>
  <si>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</si>
  <si>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</si>
  <si>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</si>
  <si>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</si>
  <si>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</si>
  <si>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</si>
  <si>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</si>
  <si>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</si>
  <si>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</si>
  <si>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</si>
  <si>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</si>
  <si>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</si>
  <si>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</si>
  <si>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</si>
  <si>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</si>
  <si>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</si>
  <si>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</si>
  <si>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</si>
  <si>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</si>
  <si>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</si>
  <si>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</si>
  <si>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</si>
  <si>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</si>
  <si>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</si>
  <si>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</si>
  <si>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</si>
  <si>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</si>
  <si>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</si>
  <si>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</si>
  <si>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</si>
  <si>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</si>
  <si>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</si>
  <si>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</si>
  <si>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</si>
  <si>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</si>
  <si>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</si>
  <si>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</si>
  <si>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</si>
  <si>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</si>
  <si>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</si>
  <si>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</si>
  <si>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</si>
  <si>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</si>
  <si>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</si>
  <si>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</si>
  <si>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</si>
  <si>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</si>
  <si>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</si>
  <si>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</si>
  <si>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</si>
  <si>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</si>
  <si>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</si>
  <si>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</si>
  <si>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</si>
  <si>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</si>
  <si>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</si>
  <si>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</si>
  <si>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</si>
  <si>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</si>
  <si>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</si>
  <si>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</si>
  <si>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</si>
  <si>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</si>
  <si>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</si>
  <si>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</si>
  <si>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</si>
  <si>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</si>
  <si>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</si>
  <si>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</si>
  <si>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</si>
  <si>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</si>
  <si>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</si>
  <si>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</si>
  <si>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</si>
  <si>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</si>
  <si>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</si>
  <si>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</si>
  <si>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</si>
  <si>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</si>
  <si>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</si>
  <si>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</si>
  <si>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</si>
  <si>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</si>
  <si>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</si>
  <si>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</si>
  <si>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</si>
  <si>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</si>
  <si>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</si>
  <si>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</si>
  <si>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</si>
  <si>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</si>
  <si>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</si>
  <si>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</si>
  <si>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</si>
  <si>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</si>
  <si>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</si>
  <si>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</si>
  <si>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</si>
  <si>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</si>
  <si>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</si>
  <si>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</si>
  <si>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</si>
  <si>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</si>
  <si>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</si>
  <si>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</si>
  <si>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</si>
  <si>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</si>
  <si>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</si>
  <si>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</si>
  <si>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</si>
  <si>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</si>
  <si>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</si>
  <si>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</si>
  <si>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</si>
  <si>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</si>
  <si>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</si>
  <si>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</si>
  <si>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</si>
  <si>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</si>
  <si>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</si>
  <si>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</si>
  <si>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</si>
  <si>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</si>
  <si>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</si>
  <si>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</si>
  <si>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</si>
  <si>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</si>
  <si>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</si>
  <si>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</si>
  <si>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</si>
  <si>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</si>
  <si>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</si>
  <si>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</si>
  <si>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</si>
  <si>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</si>
  <si>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</si>
  <si>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</si>
  <si>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</si>
  <si>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</si>
  <si>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</si>
  <si>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</si>
  <si>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</si>
  <si>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</si>
  <si>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</si>
  <si>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</si>
  <si>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</si>
  <si>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</si>
  <si>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</si>
  <si>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</si>
  <si>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</si>
  <si>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</si>
  <si>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</si>
  <si>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</si>
  <si>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</si>
  <si>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</si>
  <si>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</si>
  <si>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</si>
  <si>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</si>
  <si>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</si>
  <si>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</si>
  <si>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</si>
  <si>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</si>
  <si>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</si>
  <si>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</si>
  <si>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</si>
  <si>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</si>
  <si>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</si>
  <si>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</si>
  <si>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</si>
  <si>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</si>
  <si>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</si>
  <si>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</si>
  <si>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</si>
  <si>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</si>
  <si>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</si>
  <si>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</si>
  <si>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</si>
  <si>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</si>
  <si>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</si>
  <si>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</si>
  <si>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</si>
  <si>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</si>
  <si>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</si>
  <si>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</si>
  <si>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</si>
  <si>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</si>
  <si>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</si>
  <si>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</si>
  <si>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</si>
  <si>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</si>
  <si>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</si>
  <si>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</si>
  <si>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</si>
  <si>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</si>
  <si>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</si>
  <si>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</si>
  <si>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</si>
  <si>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</si>
  <si>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</si>
  <si>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</si>
  <si>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</si>
  <si>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</si>
  <si>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</si>
  <si>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</si>
  <si>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</si>
  <si>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</si>
  <si>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</si>
  <si>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</si>
  <si>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</si>
  <si>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</si>
  <si>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</si>
  <si>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</si>
  <si>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</si>
  <si>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</si>
  <si>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</si>
  <si>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</si>
  <si>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</si>
  <si>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</si>
  <si>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</si>
  <si>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</si>
  <si>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</si>
  <si>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</si>
  <si>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</si>
  <si>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</si>
  <si>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</si>
  <si>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</si>
  <si>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</si>
  <si>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</si>
  <si>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</si>
  <si>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</si>
  <si>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</si>
  <si>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</si>
  <si>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</si>
  <si>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</si>
  <si>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</si>
  <si>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</si>
  <si>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</si>
  <si>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</si>
  <si>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</si>
  <si>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</si>
  <si>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</si>
  <si>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</si>
  <si>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</si>
  <si>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</si>
  <si>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</si>
  <si>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</si>
  <si>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</si>
  <si>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</si>
  <si>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</si>
  <si>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</si>
  <si>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</si>
  <si>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</si>
  <si>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</si>
  <si>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</si>
  <si>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</si>
  <si>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</si>
  <si>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</si>
  <si>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</si>
  <si>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</si>
  <si>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</si>
  <si>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</si>
  <si>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</si>
  <si>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</si>
  <si>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</si>
  <si>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</si>
  <si>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</si>
  <si>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</si>
  <si>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</si>
  <si>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</si>
  <si>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</si>
  <si>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</si>
  <si>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</si>
  <si>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</si>
  <si>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</si>
  <si>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</si>
  <si>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</si>
  <si>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</si>
  <si>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</si>
  <si>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</si>
  <si>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</si>
  <si>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</si>
  <si>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</si>
  <si>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</si>
  <si>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</si>
  <si>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</si>
  <si>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</si>
  <si>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</si>
  <si>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</si>
  <si>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</si>
  <si>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</si>
  <si>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</si>
  <si>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</si>
  <si>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</si>
  <si>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</si>
  <si>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</si>
  <si>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</si>
  <si>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</si>
  <si>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</si>
  <si>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</si>
  <si>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</si>
  <si>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</si>
  <si>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</si>
  <si>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</si>
  <si>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</si>
  <si>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</si>
  <si>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</si>
  <si>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</si>
  <si>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</si>
  <si>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</si>
  <si>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</si>
  <si>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</si>
  <si>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</si>
  <si>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</si>
  <si>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</si>
  <si>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</si>
  <si>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</si>
  <si>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</si>
  <si>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</si>
  <si>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</si>
  <si>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</si>
  <si>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</si>
  <si>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</si>
  <si>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</si>
  <si>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</si>
  <si>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</si>
  <si>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</si>
  <si>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</si>
  <si>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</si>
  <si>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</si>
  <si>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</si>
  <si>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</si>
  <si>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</si>
  <si>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</si>
  <si>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</si>
  <si>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</si>
  <si>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</si>
  <si>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</si>
  <si>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</si>
  <si>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</si>
  <si>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</si>
  <si>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</si>
  <si>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</si>
  <si>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</si>
  <si>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</si>
  <si>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</si>
  <si>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</si>
  <si>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</si>
  <si>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</si>
  <si>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</si>
  <si>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</si>
  <si>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</si>
  <si>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</si>
  <si>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</si>
  <si>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</si>
  <si>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</si>
  <si>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</si>
  <si>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</si>
  <si>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</si>
  <si>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</si>
  <si>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</si>
  <si>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</si>
  <si>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</si>
  <si>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</si>
  <si>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</si>
  <si>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</si>
  <si>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</si>
  <si>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</si>
  <si>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</si>
  <si>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</si>
  <si>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</si>
  <si>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</si>
  <si>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</si>
  <si>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</si>
  <si>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</si>
  <si>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</si>
  <si>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</si>
  <si>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</si>
  <si>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</si>
  <si>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</si>
  <si>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</si>
  <si>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</si>
  <si>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</si>
  <si>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</si>
  <si>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</si>
  <si>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</si>
  <si>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</si>
  <si>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</si>
  <si>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</si>
  <si>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</si>
  <si>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</si>
  <si>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</si>
  <si>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</si>
  <si>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</si>
  <si>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</si>
  <si>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</si>
  <si>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</si>
  <si>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</si>
  <si>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</si>
  <si>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</si>
  <si>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</si>
  <si>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</si>
  <si>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</si>
  <si>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</si>
  <si>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</si>
  <si>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</si>
  <si>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</si>
  <si>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</si>
  <si>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</si>
  <si>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</si>
  <si>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</si>
  <si>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</si>
  <si>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</si>
  <si>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</si>
  <si>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</si>
  <si>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</si>
  <si>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</si>
  <si>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</si>
  <si>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</si>
  <si>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</si>
  <si>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</si>
  <si>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</si>
  <si>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</si>
  <si>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</si>
  <si>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</si>
  <si>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</si>
  <si>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</si>
  <si>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</si>
  <si>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</si>
  <si>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</si>
  <si>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</si>
  <si>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</si>
  <si>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</si>
  <si>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</si>
  <si>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</si>
  <si>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</si>
  <si>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</si>
  <si>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</si>
  <si>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</si>
  <si>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</si>
  <si>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</si>
  <si>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</si>
  <si>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</si>
  <si>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</si>
  <si>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</si>
  <si>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</si>
  <si>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</si>
  <si>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</si>
  <si>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</si>
  <si>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</si>
  <si>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</si>
  <si>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</si>
  <si>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</si>
  <si>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</si>
  <si>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</si>
  <si>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</si>
  <si>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</si>
  <si>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</si>
  <si>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</si>
  <si>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</si>
  <si>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</si>
  <si>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</si>
  <si>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</si>
  <si>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</si>
  <si>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</si>
  <si>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</si>
  <si>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</si>
  <si>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</si>
  <si>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</si>
  <si>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</si>
  <si>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</si>
  <si>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</si>
  <si>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</si>
  <si>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</si>
  <si>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</si>
  <si>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</si>
  <si>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</si>
  <si>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</si>
  <si>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</si>
  <si>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</si>
  <si>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</si>
  <si>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</si>
  <si>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</si>
  <si>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</si>
  <si>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</si>
  <si>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</si>
  <si>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</si>
  <si>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</si>
  <si>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</si>
  <si>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</si>
  <si>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</si>
  <si>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</si>
  <si>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</si>
  <si>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</si>
  <si>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</si>
  <si>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</si>
  <si>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</si>
  <si>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</si>
  <si>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</si>
  <si>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</si>
  <si>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</si>
  <si>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</si>
  <si>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</si>
  <si>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</si>
  <si>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</si>
  <si>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</si>
  <si>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</si>
  <si>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</si>
  <si>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</si>
  <si>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</si>
  <si>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</si>
  <si>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</si>
  <si>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</si>
  <si>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</si>
  <si>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</si>
  <si>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</si>
  <si>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</si>
  <si>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</si>
  <si>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</si>
  <si>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</si>
  <si>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</si>
  <si>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</si>
  <si>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</si>
  <si>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</si>
  <si>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</si>
  <si>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</si>
  <si>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</si>
  <si>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</si>
  <si>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</si>
  <si>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</si>
  <si>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</si>
  <si>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</si>
  <si>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</si>
  <si>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</si>
  <si>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</si>
  <si>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</si>
  <si>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</si>
  <si>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</si>
  <si>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</si>
  <si>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</si>
  <si>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</si>
  <si>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</si>
  <si>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</si>
  <si>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</si>
  <si>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</si>
  <si>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</si>
  <si>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</si>
  <si>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</si>
  <si>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</si>
  <si>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</si>
  <si>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</si>
  <si>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</si>
  <si>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</si>
  <si>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</si>
  <si>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</si>
  <si>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</si>
  <si>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</si>
  <si>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</si>
  <si>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</si>
  <si>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</si>
  <si>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</si>
  <si>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</si>
  <si>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</si>
  <si>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</si>
  <si>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</si>
  <si>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</si>
  <si>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</si>
  <si>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</si>
  <si>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</si>
  <si>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</si>
  <si>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</si>
  <si>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</si>
  <si>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</si>
  <si>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</si>
  <si>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</si>
  <si>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</si>
  <si>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</si>
  <si>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</si>
  <si>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</si>
  <si>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</si>
  <si>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</si>
  <si>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</si>
  <si>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</si>
  <si>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</si>
  <si>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</si>
  <si>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</si>
  <si>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</si>
  <si>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</si>
  <si>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</si>
  <si>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</si>
  <si>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</si>
  <si>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</si>
  <si>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</si>
  <si>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</si>
  <si>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</si>
  <si>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</si>
  <si>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</si>
  <si>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</si>
  <si>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</si>
  <si>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</si>
  <si>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</si>
  <si>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</si>
  <si>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</si>
  <si>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</si>
  <si>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</si>
  <si>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</si>
  <si>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</si>
  <si>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</si>
  <si>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</si>
  <si>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</si>
  <si>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</si>
  <si>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</si>
  <si>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</si>
  <si>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</si>
  <si>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</si>
  <si>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</si>
  <si>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</si>
  <si>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</si>
  <si>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</si>
  <si>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</si>
  <si>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</si>
  <si>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</si>
  <si>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</si>
  <si>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</si>
  <si>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</si>
  <si>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</si>
  <si>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</si>
  <si>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</si>
  <si>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</si>
  <si>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</si>
  <si>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</si>
  <si>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</si>
  <si>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</si>
  <si>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</si>
  <si>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</si>
  <si>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</si>
  <si>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</si>
  <si>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</si>
  <si>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</si>
  <si>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</si>
  <si>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</si>
  <si>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</si>
  <si>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</si>
  <si>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</si>
  <si>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</si>
  <si>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</si>
  <si>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</si>
  <si>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</si>
  <si>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</si>
  <si>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</si>
  <si>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</si>
  <si>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</si>
  <si>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</si>
  <si>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</si>
  <si>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</si>
  <si>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</si>
  <si>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</si>
  <si>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</si>
  <si>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</si>
  <si>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</si>
  <si>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</si>
  <si>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</si>
  <si>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</si>
  <si>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</si>
  <si>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</si>
  <si>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</si>
  <si>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</si>
  <si>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</si>
  <si>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</si>
  <si>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</si>
  <si>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</si>
  <si>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</si>
  <si>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</si>
  <si>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</si>
  <si>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</si>
  <si>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</si>
  <si>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</si>
  <si>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</si>
  <si>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</si>
  <si>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</si>
  <si>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</si>
  <si>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</si>
  <si>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</si>
  <si>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</si>
  <si>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</si>
  <si>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</si>
  <si>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</si>
  <si>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</si>
  <si>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</si>
  <si>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</si>
  <si>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</si>
  <si>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</si>
  <si>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</si>
  <si>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</si>
  <si>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</si>
  <si>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</si>
  <si>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</si>
  <si>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</si>
  <si>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</si>
  <si>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</si>
  <si>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</si>
  <si>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</si>
  <si>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</si>
  <si>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</si>
  <si>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</si>
  <si>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</si>
  <si>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</si>
  <si>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</si>
  <si>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</si>
  <si>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</si>
  <si>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</si>
  <si>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</si>
  <si>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</si>
  <si>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</si>
  <si>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</si>
  <si>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</si>
  <si>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</si>
  <si>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</si>
  <si>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</si>
  <si>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</si>
  <si>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</si>
  <si>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</si>
  <si>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</si>
  <si>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</si>
  <si>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</si>
  <si>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</si>
  <si>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</si>
  <si>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</si>
  <si>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</si>
  <si>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</si>
  <si>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</si>
  <si>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</si>
  <si>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</si>
  <si>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</si>
  <si>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</si>
  <si>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</si>
  <si>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</si>
  <si>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</si>
  <si>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</si>
  <si>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</si>
  <si>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</si>
  <si>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</si>
  <si>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</si>
  <si>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</si>
  <si>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</si>
  <si>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</si>
  <si>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</si>
  <si>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</si>
  <si>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</si>
  <si>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</si>
  <si>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</si>
  <si>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</si>
  <si>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</si>
  <si>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</si>
  <si>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</si>
  <si>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</si>
  <si>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</si>
  <si>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</si>
  <si>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</si>
  <si>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</si>
  <si>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</si>
  <si>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</si>
  <si>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</si>
  <si>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</si>
  <si>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</si>
  <si>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</si>
  <si>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</si>
  <si>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</si>
  <si>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</si>
  <si>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</si>
  <si>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</si>
  <si>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</si>
  <si>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</si>
  <si>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</si>
  <si>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</si>
  <si>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</si>
  <si>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</si>
  <si>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</si>
  <si>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</si>
  <si>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</si>
  <si>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</si>
  <si>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</si>
  <si>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</si>
  <si>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</si>
  <si>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</si>
  <si>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</si>
  <si>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</si>
  <si>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</si>
  <si>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</si>
  <si>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</si>
  <si>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</si>
  <si>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</si>
  <si>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</si>
  <si>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</si>
  <si>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</si>
  <si>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</si>
  <si>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</si>
  <si>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</si>
  <si>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</si>
  <si>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</si>
  <si>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</si>
  <si>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</si>
  <si>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</si>
  <si>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</si>
  <si>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</si>
  <si>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</si>
  <si>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</si>
  <si>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</si>
  <si>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</si>
  <si>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</si>
  <si>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</si>
  <si>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</si>
  <si>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</si>
  <si>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</si>
  <si>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</si>
  <si>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</si>
  <si>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</si>
  <si>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</si>
  <si>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</si>
  <si>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</si>
  <si>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</si>
  <si>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</si>
  <si>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</si>
  <si>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</si>
  <si>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</si>
  <si>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</si>
  <si>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</si>
  <si>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</si>
  <si>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</si>
  <si>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</si>
  <si>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</si>
  <si>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</si>
  <si>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</si>
  <si>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</si>
  <si>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</si>
  <si>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</si>
  <si>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</si>
  <si>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</si>
  <si>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</si>
  <si>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</si>
  <si>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</si>
  <si>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</si>
  <si>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</si>
  <si>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</si>
  <si>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</si>
  <si>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</si>
  <si>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</si>
  <si>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</si>
  <si>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</si>
  <si>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</si>
  <si>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</si>
  <si>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</si>
  <si>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</si>
  <si>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</si>
  <si>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</si>
  <si>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</si>
  <si>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</si>
  <si>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</si>
  <si>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</si>
  <si>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</si>
  <si>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</si>
  <si>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</si>
  <si>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</si>
  <si>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</si>
  <si>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</si>
  <si>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</si>
  <si>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</si>
  <si>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</si>
  <si>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</si>
  <si>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</si>
  <si>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</si>
  <si>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</si>
  <si>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</si>
  <si>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</si>
  <si>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</si>
  <si>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</si>
  <si>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</si>
  <si>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</si>
  <si>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</si>
  <si>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</si>
  <si>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</si>
  <si>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</si>
  <si>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</si>
  <si>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</si>
  <si>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</si>
  <si>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</si>
  <si>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</si>
  <si>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</si>
  <si>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</si>
  <si>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</si>
  <si>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</si>
  <si>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</si>
  <si>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</si>
  <si>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</si>
  <si>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</si>
  <si>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</si>
  <si>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</si>
  <si>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</si>
  <si>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</si>
  <si>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</si>
  <si>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</si>
  <si>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</si>
  <si>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</si>
  <si>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</si>
  <si>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</si>
  <si>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</si>
  <si>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</si>
  <si>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</si>
  <si>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</si>
  <si>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</si>
  <si>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</si>
  <si>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</si>
  <si>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</si>
  <si>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</si>
  <si>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</si>
  <si>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</si>
  <si>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</si>
  <si>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</si>
  <si>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</si>
  <si>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</si>
  <si>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</si>
  <si>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</si>
  <si>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</si>
  <si>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</si>
  <si>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</si>
  <si>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</si>
  <si>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</si>
  <si>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</si>
  <si>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</si>
  <si>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</si>
  <si>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</si>
  <si>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</si>
  <si>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</si>
  <si>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</si>
  <si>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</si>
  <si>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</si>
  <si>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</si>
  <si>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</si>
  <si>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</si>
  <si>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</si>
  <si>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</si>
  <si>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</si>
  <si>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</si>
  <si>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</si>
  <si>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</si>
  <si>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</si>
  <si>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</si>
  <si>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</si>
  <si>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</si>
  <si>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</si>
  <si>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</si>
  <si>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</si>
  <si>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</si>
  <si>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</si>
  <si>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</si>
  <si>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</si>
  <si>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</si>
  <si>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</si>
  <si>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</si>
  <si>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</si>
  <si>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</si>
  <si>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</si>
  <si>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</si>
  <si>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</si>
  <si>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</si>
  <si>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</si>
  <si>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</si>
  <si>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</si>
  <si>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</si>
  <si>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</si>
  <si>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</si>
  <si>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</si>
  <si>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</si>
  <si>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</si>
  <si>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</si>
  <si>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</si>
  <si>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</si>
  <si>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</si>
  <si>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</si>
  <si>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</si>
  <si>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</si>
  <si>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</si>
  <si>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</si>
  <si>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</si>
  <si>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</si>
  <si>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</si>
  <si>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</si>
  <si>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</si>
  <si>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</si>
  <si>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</si>
  <si>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</si>
  <si>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</si>
  <si>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</si>
  <si>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</si>
  <si>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</si>
  <si>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</si>
  <si>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</si>
  <si>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</si>
  <si>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</si>
  <si>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</si>
  <si>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</si>
  <si>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</si>
  <si>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</si>
  <si>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</si>
  <si>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</si>
  <si>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</si>
  <si>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</si>
  <si>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</si>
  <si>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</si>
  <si>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</si>
  <si>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</si>
  <si>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</si>
  <si>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</si>
  <si>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</si>
  <si>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</si>
  <si>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</si>
  <si>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</si>
  <si>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</si>
  <si>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</si>
  <si>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</si>
  <si>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</si>
  <si>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</si>
  <si>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</si>
  <si>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</si>
  <si>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</si>
  <si>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</si>
  <si>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</si>
  <si>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</si>
  <si>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</si>
  <si>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</si>
  <si>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</si>
  <si>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</si>
  <si>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</si>
  <si>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</si>
  <si>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</si>
  <si>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</si>
  <si>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</si>
  <si>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</si>
  <si>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</si>
  <si>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</si>
  <si>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</si>
  <si>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</si>
  <si>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</si>
  <si>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</si>
  <si>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</si>
  <si>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</si>
  <si>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</si>
  <si>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</si>
  <si>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</si>
  <si>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</si>
  <si>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</si>
  <si>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</si>
  <si>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</si>
  <si>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</si>
  <si>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</si>
  <si>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</si>
  <si>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</si>
  <si>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</si>
  <si>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</si>
  <si>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</si>
  <si>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</si>
  <si>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</si>
  <si>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</si>
  <si>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</si>
  <si>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</si>
  <si>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</si>
  <si>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</si>
  <si>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</si>
  <si>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</si>
  <si>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</si>
  <si>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</si>
  <si>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</si>
  <si>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</si>
  <si>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</si>
  <si>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</si>
  <si>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</si>
  <si>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</si>
  <si>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</si>
  <si>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</si>
  <si>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</si>
  <si>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</si>
  <si>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</si>
  <si>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</si>
  <si>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</si>
  <si>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</si>
  <si>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</si>
  <si>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</si>
  <si>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</si>
  <si>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</si>
  <si>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</si>
  <si>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</si>
  <si>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</si>
  <si>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</si>
  <si>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</si>
  <si>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</si>
  <si>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</si>
  <si>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</si>
  <si>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</si>
  <si>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</si>
  <si>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</si>
  <si>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</si>
  <si>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</si>
  <si>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</si>
  <si>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</si>
  <si>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</si>
  <si>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</si>
  <si>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</si>
  <si>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</si>
  <si>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</si>
  <si>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</si>
  <si>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</si>
  <si>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</si>
  <si>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</si>
  <si>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</si>
  <si>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</si>
  <si>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</si>
  <si>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</si>
  <si>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</si>
  <si>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</si>
  <si>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</si>
  <si>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</si>
  <si>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</si>
  <si>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</si>
  <si>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</si>
  <si>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</si>
  <si>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</si>
  <si>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</si>
  <si>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</si>
  <si>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</si>
  <si>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</si>
  <si>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</si>
  <si>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</si>
  <si>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</si>
  <si>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</si>
  <si>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</si>
  <si>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</si>
  <si>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</si>
  <si>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</si>
  <si>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</si>
  <si>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</si>
  <si>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</si>
  <si>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</si>
  <si>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</si>
  <si>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</si>
  <si>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</si>
  <si>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</si>
  <si>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</si>
  <si>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</si>
  <si>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</si>
  <si>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</si>
  <si>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</si>
  <si>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</si>
  <si>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</si>
  <si>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</si>
  <si>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</si>
  <si>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</si>
  <si>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</si>
  <si>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</si>
  <si>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</si>
  <si>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</si>
  <si>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</si>
  <si>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</si>
  <si>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</si>
  <si>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</si>
  <si>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</si>
  <si>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</si>
  <si>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</si>
  <si>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</si>
  <si>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</si>
  <si>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</si>
  <si>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</si>
  <si>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</si>
  <si>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</si>
  <si>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</si>
  <si>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</si>
  <si>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</si>
  <si>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</si>
  <si>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</si>
  <si>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</si>
  <si>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</si>
  <si>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</si>
  <si>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</si>
  <si>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</si>
  <si>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</si>
  <si>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</si>
  <si>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</si>
  <si>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</si>
  <si>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</si>
  <si>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</si>
  <si>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</si>
  <si>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</si>
  <si>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</si>
  <si>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</si>
  <si>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</si>
  <si>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</si>
  <si>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</si>
  <si>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</si>
  <si>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</si>
  <si>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</si>
  <si>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</si>
  <si>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</si>
  <si>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</si>
  <si>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</si>
  <si>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</si>
  <si>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</si>
  <si>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</si>
  <si>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</si>
  <si>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</si>
  <si>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</si>
  <si>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</si>
  <si>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</si>
  <si>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</si>
  <si>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</si>
  <si>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</si>
  <si>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</si>
  <si>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</si>
  <si>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</si>
  <si>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</si>
  <si>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</si>
  <si>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</si>
  <si>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</si>
  <si>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</si>
  <si>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</si>
  <si>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</si>
  <si>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</si>
  <si>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</si>
  <si>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</si>
  <si>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</si>
  <si>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</si>
  <si>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</si>
  <si>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</si>
  <si>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</si>
  <si>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</si>
  <si>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</si>
  <si>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</si>
  <si>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</si>
  <si>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</si>
  <si>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</si>
  <si>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</si>
  <si>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</si>
  <si>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</si>
  <si>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</si>
  <si>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</si>
  <si>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</si>
  <si>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</si>
  <si>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</si>
  <si>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</si>
  <si>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</si>
  <si>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</si>
  <si>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</si>
  <si>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</si>
  <si>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</si>
  <si>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</si>
  <si>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</si>
  <si>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</si>
  <si>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</si>
  <si>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</si>
  <si>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</si>
  <si>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</si>
  <si>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</si>
  <si>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</si>
  <si>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</si>
  <si>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</si>
  <si>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</si>
  <si>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</si>
  <si>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</si>
  <si>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</si>
  <si>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</si>
  <si>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</si>
  <si>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</si>
  <si>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</si>
  <si>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</si>
  <si>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</si>
  <si>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</si>
  <si>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</si>
  <si>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</si>
  <si>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</si>
  <si>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</si>
  <si>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</si>
  <si>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</si>
  <si>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</si>
  <si>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</si>
  <si>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</si>
  <si>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</si>
  <si>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</si>
  <si>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</si>
  <si>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</si>
  <si>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</si>
  <si>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</si>
  <si>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</si>
  <si>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</si>
  <si>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</si>
  <si>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</si>
  <si>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</si>
  <si>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</si>
  <si>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</si>
  <si>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</si>
  <si>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</si>
  <si>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</si>
  <si>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</si>
  <si>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</si>
  <si>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</si>
  <si>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</si>
  <si>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</si>
  <si>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</si>
  <si>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</si>
  <si>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</si>
  <si>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</si>
  <si>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</si>
  <si>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</si>
  <si>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</si>
  <si>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</si>
  <si>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</si>
  <si>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</si>
  <si>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</si>
  <si>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</si>
  <si>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</si>
  <si>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</si>
  <si>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</si>
  <si>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</si>
  <si>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</si>
  <si>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</si>
  <si>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</si>
  <si>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</si>
  <si>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</si>
  <si>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</si>
  <si>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</si>
  <si>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</si>
  <si>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</si>
  <si>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</si>
  <si>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</si>
  <si>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</si>
  <si>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</si>
  <si>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</si>
  <si>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</si>
  <si>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</si>
  <si>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</si>
  <si>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</si>
  <si>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</si>
  <si>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</si>
  <si>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</si>
  <si>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</si>
  <si>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</si>
  <si>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</si>
  <si>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</si>
  <si>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</si>
  <si>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</si>
  <si>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</si>
  <si>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</si>
  <si>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</si>
  <si>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</si>
  <si>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</si>
  <si>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</si>
  <si>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</si>
  <si>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</si>
  <si>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</si>
  <si>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</si>
  <si>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</si>
  <si>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</si>
  <si>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</si>
  <si>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</si>
  <si>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</si>
  <si>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</si>
  <si>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</si>
  <si>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</si>
  <si>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</si>
  <si>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</si>
  <si>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</si>
  <si>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</si>
  <si>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</si>
  <si>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</si>
  <si>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</si>
  <si>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</si>
  <si>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</si>
  <si>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</si>
  <si>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</si>
  <si>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</si>
  <si>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</si>
  <si>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</si>
  <si>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</si>
  <si>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</si>
  <si>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</si>
  <si>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</si>
  <si>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</si>
  <si>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</si>
  <si>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</si>
  <si>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</si>
  <si>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</si>
  <si>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</si>
  <si>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</si>
  <si>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</si>
  <si>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</si>
  <si>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</si>
  <si>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</si>
  <si>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</si>
  <si>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</si>
  <si>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</si>
  <si>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</si>
  <si>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</si>
  <si>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</si>
  <si>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</si>
  <si>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</si>
  <si>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</si>
  <si>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</si>
  <si>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</si>
  <si>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</si>
  <si>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</si>
  <si>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</si>
  <si>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</si>
  <si>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</si>
  <si>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</si>
  <si>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</si>
  <si>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</si>
  <si>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</si>
  <si>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</si>
  <si>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</si>
  <si>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</si>
  <si>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</si>
  <si>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</si>
  <si>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</si>
  <si>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</si>
  <si>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</si>
  <si>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</si>
  <si>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</si>
  <si>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</si>
  <si>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</si>
  <si>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</si>
  <si>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</si>
  <si>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</si>
  <si>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</si>
  <si>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</si>
  <si>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</si>
  <si>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</si>
  <si>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</si>
  <si>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</si>
  <si>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</si>
  <si>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</si>
  <si>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</si>
  <si>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</si>
  <si>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</si>
  <si>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</si>
  <si>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</si>
  <si>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</si>
  <si>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</si>
  <si>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</si>
  <si>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</si>
  <si>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</si>
  <si>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</si>
  <si>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</si>
  <si>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</si>
  <si>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</si>
  <si>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</si>
  <si>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</si>
  <si>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</si>
  <si>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</si>
  <si>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</si>
  <si>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</si>
  <si>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</si>
  <si>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</si>
  <si>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</si>
  <si>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</si>
  <si>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</si>
  <si>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</si>
  <si>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</si>
  <si>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</si>
  <si>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</si>
  <si>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</si>
  <si>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</si>
  <si>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</si>
  <si>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</si>
  <si>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</si>
  <si>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</si>
  <si>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</si>
  <si>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</si>
  <si>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</si>
  <si>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</si>
  <si>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</si>
  <si>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</si>
  <si>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</si>
  <si>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</si>
  <si>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</si>
  <si>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</si>
  <si>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</si>
  <si>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</si>
  <si>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</si>
  <si>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</si>
  <si>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</si>
  <si>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</si>
  <si>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</si>
  <si>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</si>
  <si>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</si>
  <si>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</si>
  <si>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</si>
  <si>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</si>
  <si>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</si>
  <si>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</si>
  <si>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</si>
  <si>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</si>
  <si>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</si>
  <si>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</si>
  <si>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</si>
  <si>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</si>
  <si>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</si>
  <si>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</si>
  <si>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</si>
  <si>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</si>
  <si>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</si>
  <si>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</si>
  <si>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</si>
  <si>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</si>
  <si>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</si>
  <si>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</si>
  <si>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</si>
  <si>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</si>
  <si>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</si>
  <si>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</si>
  <si>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</si>
  <si>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</si>
  <si>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</si>
  <si>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</si>
  <si>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</si>
  <si>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</si>
  <si>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</si>
  <si>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</si>
  <si>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</si>
  <si>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</si>
  <si>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</si>
  <si>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</si>
  <si>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</si>
  <si>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</si>
  <si>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</si>
  <si>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</si>
  <si>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</si>
  <si>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</si>
  <si>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</si>
  <si>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</si>
  <si>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</si>
  <si>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</si>
  <si>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</si>
  <si>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</si>
  <si>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</si>
  <si>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</si>
  <si>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</si>
  <si>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</si>
  <si>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</si>
  <si>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</si>
  <si>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</si>
  <si>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</si>
  <si>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</si>
  <si>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</si>
  <si>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</si>
  <si>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</si>
  <si>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</si>
  <si>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</si>
  <si>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</si>
  <si>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</si>
  <si>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</si>
  <si>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</si>
  <si>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</si>
  <si>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</si>
  <si>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</si>
  <si>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</si>
  <si>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</si>
  <si>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</si>
  <si>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</si>
  <si>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</si>
  <si>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</si>
  <si>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</si>
  <si>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</si>
  <si>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</si>
  <si>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</si>
  <si>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</si>
  <si>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</si>
  <si>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</si>
  <si>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</si>
  <si>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</si>
  <si>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</si>
  <si>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</si>
  <si>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</si>
  <si>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</si>
  <si>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</si>
  <si>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</si>
  <si>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</si>
  <si>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</si>
  <si>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</si>
  <si>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</si>
  <si>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</si>
  <si>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</si>
  <si>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</si>
  <si>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</si>
  <si>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</si>
  <si>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</si>
  <si>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</si>
  <si>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</si>
  <si>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</si>
  <si>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</si>
  <si>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</si>
  <si>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</si>
  <si>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</si>
  <si>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</si>
  <si>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</si>
  <si>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</si>
  <si>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</si>
  <si>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</si>
  <si>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</si>
  <si>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</si>
  <si>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</si>
  <si>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</si>
  <si>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</si>
  <si>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</si>
  <si>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</si>
  <si>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</si>
  <si>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</si>
  <si>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</si>
  <si>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</si>
  <si>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</si>
  <si>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</si>
  <si>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</si>
  <si>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</si>
  <si>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</si>
  <si>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</si>
  <si>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</si>
  <si>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</si>
  <si>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</si>
  <si>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</si>
  <si>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</si>
  <si>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</si>
  <si>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</si>
  <si>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</si>
  <si>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</si>
  <si>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</si>
  <si>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</si>
  <si>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</si>
  <si>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</si>
  <si>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</si>
  <si>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</si>
  <si>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</si>
  <si>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</si>
  <si>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</si>
  <si>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</si>
  <si>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</si>
  <si>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</si>
  <si>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</si>
  <si>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</si>
  <si>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</si>
  <si>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</si>
  <si>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</si>
  <si>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</si>
  <si>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</si>
  <si>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</si>
  <si>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</si>
  <si>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</si>
  <si>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</si>
  <si>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</si>
  <si>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</si>
  <si>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</si>
  <si>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</si>
  <si>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</si>
  <si>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</si>
  <si>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</si>
  <si>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</si>
  <si>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</si>
  <si>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</si>
  <si>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</si>
  <si>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</si>
  <si>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</si>
  <si>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</si>
  <si>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</si>
  <si>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</si>
  <si>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</si>
  <si>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</si>
  <si>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</si>
  <si>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</si>
  <si>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</si>
  <si>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</si>
  <si>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</si>
  <si>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</si>
  <si>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</si>
  <si>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</si>
  <si>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</si>
  <si>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</si>
  <si>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</si>
  <si>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</si>
  <si>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</si>
  <si>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</si>
  <si>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</si>
  <si>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</si>
  <si>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</si>
  <si>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</si>
  <si>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</si>
  <si>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</si>
  <si>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</si>
  <si>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</si>
  <si>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</si>
  <si>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</si>
  <si>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</si>
  <si>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</si>
  <si>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</si>
  <si>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</si>
  <si>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</si>
  <si>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</si>
  <si>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</si>
  <si>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</si>
  <si>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</si>
  <si>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</si>
  <si>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</si>
  <si>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</si>
  <si>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</si>
  <si>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</si>
  <si>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</si>
  <si>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</si>
  <si>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</si>
  <si>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</si>
  <si>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</si>
  <si>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</si>
  <si>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</si>
  <si>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</si>
  <si>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</si>
  <si>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</si>
  <si>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</si>
  <si>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</si>
  <si>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</si>
  <si>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</si>
  <si>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</si>
  <si>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</si>
  <si>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</si>
  <si>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</si>
  <si>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</si>
  <si>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</si>
  <si>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</si>
  <si>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</si>
  <si>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</si>
  <si>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</si>
  <si>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</si>
  <si>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</si>
  <si>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</si>
  <si>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</si>
  <si>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</si>
  <si>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</si>
  <si>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</si>
  <si>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</si>
  <si>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</si>
  <si>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</si>
  <si>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</si>
  <si>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</si>
  <si>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</si>
  <si>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</si>
  <si>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</si>
  <si>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</si>
  <si>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</si>
  <si>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</si>
  <si>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</si>
  <si>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</si>
  <si>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</si>
  <si>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</si>
  <si>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</si>
  <si>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</si>
  <si>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</si>
  <si>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</si>
  <si>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</si>
  <si>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</si>
  <si>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</si>
  <si>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</si>
  <si>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</si>
  <si>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</si>
  <si>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</si>
  <si>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</si>
  <si>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</si>
  <si>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</si>
  <si>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</si>
  <si>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</si>
  <si>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</si>
  <si>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</si>
  <si>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</si>
  <si>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</si>
  <si>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</si>
  <si>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</si>
  <si>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</si>
  <si>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</si>
  <si>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</si>
  <si>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</si>
  <si>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</si>
  <si>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</si>
  <si>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</si>
  <si>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</si>
  <si>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</si>
  <si>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</si>
  <si>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</si>
  <si>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</si>
  <si>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</si>
  <si>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</si>
  <si>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</si>
  <si>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</si>
  <si>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</si>
  <si>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</si>
  <si>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</si>
  <si>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</si>
  <si>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</si>
  <si>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</si>
  <si>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</si>
  <si>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</si>
  <si>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</si>
  <si>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</si>
  <si>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</si>
  <si>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</si>
  <si>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</si>
  <si>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</si>
  <si>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</si>
  <si>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</si>
  <si>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</si>
  <si>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</si>
  <si>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</si>
  <si>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</si>
  <si>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</si>
  <si>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</si>
  <si>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</si>
  <si>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</si>
  <si>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</si>
  <si>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</si>
  <si>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</si>
  <si>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</si>
  <si>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</si>
  <si>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</si>
  <si>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</si>
  <si>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</si>
  <si>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</si>
  <si>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</si>
  <si>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</si>
  <si>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</si>
  <si>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</si>
  <si>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</si>
  <si>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</si>
  <si>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</si>
  <si>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</si>
  <si>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</si>
  <si>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</si>
  <si>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</si>
  <si>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</si>
  <si>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</si>
  <si>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</si>
  <si>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</si>
  <si>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</si>
  <si>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</si>
  <si>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</si>
  <si>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</si>
  <si>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</si>
  <si>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</si>
  <si>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</si>
  <si>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</si>
  <si>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</si>
  <si>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</si>
  <si>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</si>
  <si>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</si>
  <si>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</si>
  <si>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</si>
  <si>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</si>
  <si>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</si>
  <si>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</si>
  <si>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</si>
  <si>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</si>
  <si>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</si>
  <si>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</si>
  <si>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</si>
  <si>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</si>
  <si>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</si>
  <si>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</si>
  <si>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</si>
  <si>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</si>
  <si>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</si>
  <si>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</si>
  <si>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</si>
  <si>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</si>
  <si>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</si>
  <si>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</si>
  <si>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</si>
  <si>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</si>
  <si>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</si>
  <si>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</si>
  <si>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</si>
  <si>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</si>
  <si>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</si>
  <si>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</si>
  <si>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</si>
  <si>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</si>
  <si>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</si>
  <si>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</si>
  <si>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</si>
  <si>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</si>
  <si>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</si>
  <si>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</si>
  <si>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</si>
  <si>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</si>
  <si>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</si>
  <si>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</si>
  <si>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</si>
  <si>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</si>
  <si>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</si>
  <si>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</si>
  <si>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</si>
  <si>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</si>
  <si>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</si>
  <si>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</si>
  <si>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</si>
  <si>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</si>
  <si>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</si>
  <si>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</si>
  <si>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</si>
  <si>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</si>
  <si>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</si>
  <si>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</si>
  <si>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</si>
  <si>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</si>
  <si>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</si>
  <si>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</si>
  <si>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</si>
  <si>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</si>
  <si>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</si>
  <si>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</si>
  <si>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</si>
  <si>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</si>
  <si>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</si>
  <si>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</si>
  <si>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</si>
  <si>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</si>
  <si>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</si>
  <si>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</si>
  <si>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</si>
  <si>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</si>
  <si>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</si>
  <si>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</si>
  <si>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</si>
  <si>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</si>
  <si>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</si>
  <si>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</si>
  <si>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</si>
  <si>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</si>
  <si>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</si>
  <si>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</si>
  <si>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</si>
  <si>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</si>
  <si>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</si>
  <si>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</si>
  <si>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</si>
  <si>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</si>
  <si>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</si>
  <si>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</si>
  <si>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</si>
  <si>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</si>
  <si>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</si>
  <si>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</si>
  <si>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</si>
  <si>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</si>
  <si>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</si>
  <si>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</si>
  <si>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</si>
  <si>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</si>
  <si>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</si>
  <si>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</si>
  <si>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</si>
  <si>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</si>
  <si>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</si>
  <si>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</si>
  <si>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</si>
  <si>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</si>
  <si>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</si>
  <si>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</si>
  <si>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</si>
  <si>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</si>
  <si>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</si>
  <si>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</si>
  <si>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</si>
  <si>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</si>
  <si>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</si>
  <si>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</si>
  <si>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</si>
  <si>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</si>
  <si>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</si>
  <si>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</si>
  <si>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</si>
  <si>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</si>
  <si>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</si>
  <si>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</si>
  <si>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</si>
  <si>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</si>
  <si>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</si>
  <si>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</si>
  <si>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</si>
  <si>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</si>
  <si>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</si>
  <si>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</si>
  <si>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</si>
  <si>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</si>
  <si>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</si>
  <si>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</si>
  <si>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</si>
  <si>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</si>
  <si>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</si>
  <si>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</si>
  <si>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</si>
  <si>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</si>
  <si>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</si>
  <si>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</si>
  <si>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</si>
  <si>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</si>
  <si>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</si>
  <si>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</si>
  <si>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</si>
  <si>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</si>
  <si>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</si>
  <si>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</si>
  <si>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</si>
  <si>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</si>
  <si>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</si>
  <si>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</si>
  <si>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</si>
  <si>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</si>
  <si>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</si>
  <si>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</si>
  <si>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</si>
  <si>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</si>
  <si>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</si>
  <si>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</si>
  <si>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</si>
  <si>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</si>
  <si>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</si>
  <si>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</si>
  <si>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</si>
  <si>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</si>
  <si>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</si>
  <si>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</si>
  <si>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</si>
  <si>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</si>
  <si>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</si>
  <si>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</si>
  <si>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</si>
  <si>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</si>
  <si>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</si>
  <si>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</si>
  <si>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</si>
  <si>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</si>
  <si>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</si>
  <si>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</si>
  <si>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</si>
  <si>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</si>
  <si>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</si>
  <si>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</si>
  <si>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</si>
  <si>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</si>
  <si>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</si>
  <si>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</si>
  <si>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</si>
  <si>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</si>
  <si>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</si>
  <si>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</si>
  <si>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</si>
  <si>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</si>
  <si>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</si>
  <si>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</si>
  <si>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</si>
  <si>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</si>
  <si>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</si>
  <si>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</si>
  <si>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</si>
  <si>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</si>
  <si>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</si>
  <si>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</si>
  <si>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</si>
  <si>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</si>
  <si>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</si>
  <si>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</si>
  <si>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</si>
  <si>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</si>
  <si>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</si>
  <si>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</si>
  <si>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</si>
  <si>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</si>
  <si>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</si>
  <si>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</si>
  <si>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</si>
  <si>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</si>
  <si>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</si>
  <si>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</si>
  <si>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</si>
  <si>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</si>
  <si>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</si>
  <si>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</si>
  <si>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</si>
  <si>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</si>
  <si>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</si>
  <si>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</si>
  <si>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</si>
  <si>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</si>
  <si>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</si>
  <si>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</si>
  <si>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</si>
  <si>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</si>
  <si>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</si>
  <si>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</si>
  <si>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</si>
  <si>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</si>
  <si>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</si>
  <si>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</si>
  <si>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</si>
  <si>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</si>
  <si>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</si>
  <si>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</si>
  <si>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</si>
  <si>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</si>
  <si>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</si>
  <si>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</si>
  <si>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</si>
  <si>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</si>
  <si>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</si>
  <si>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</si>
  <si>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</si>
  <si>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</si>
  <si>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</si>
  <si>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</si>
  <si>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</si>
  <si>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</si>
  <si>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</si>
  <si>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</si>
  <si>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</si>
  <si>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</si>
  <si>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</si>
  <si>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</si>
  <si>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</si>
  <si>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</si>
  <si>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</si>
  <si>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</si>
  <si>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</si>
  <si>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</si>
  <si>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</si>
  <si>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</si>
  <si>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</si>
  <si>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</si>
  <si>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</si>
  <si>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</si>
  <si>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</si>
  <si>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</si>
  <si>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</si>
  <si>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</si>
  <si>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</si>
  <si>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</si>
  <si>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</si>
  <si>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</si>
  <si>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</si>
  <si>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</si>
  <si>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</si>
  <si>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</si>
  <si>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</si>
  <si>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</si>
  <si>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</si>
  <si>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</si>
  <si>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</si>
  <si>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</si>
  <si>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</si>
  <si>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</si>
  <si>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</si>
  <si>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</si>
  <si>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</si>
  <si>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</si>
  <si>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</si>
  <si>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</si>
  <si>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</si>
  <si>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</si>
  <si>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</si>
  <si>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</si>
  <si>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</si>
  <si>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</si>
  <si>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</si>
  <si>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</si>
  <si>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</si>
  <si>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</si>
  <si>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</si>
  <si>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</si>
  <si>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</si>
  <si>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</si>
  <si>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</si>
  <si>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</si>
  <si>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</si>
  <si>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</si>
  <si>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</si>
  <si>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</si>
  <si>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</si>
  <si>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</si>
  <si>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</si>
  <si>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</si>
  <si>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</si>
  <si>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</si>
  <si>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</si>
  <si>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</si>
  <si>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</si>
  <si>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</si>
  <si>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</si>
  <si>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</si>
  <si>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</si>
  <si>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</si>
  <si>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</si>
  <si>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</si>
  <si>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</si>
  <si>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</si>
  <si>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</si>
  <si>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</si>
  <si>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</si>
  <si>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</si>
  <si>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</si>
  <si>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</si>
  <si>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</si>
  <si>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</si>
  <si>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</si>
  <si>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</si>
  <si>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</si>
  <si>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</si>
  <si>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</si>
  <si>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</si>
  <si>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</si>
  <si>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</si>
  <si>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</si>
  <si>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</si>
  <si>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</si>
  <si>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</si>
  <si>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</si>
  <si>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</si>
  <si>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</si>
  <si>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</si>
  <si>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</si>
  <si>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</si>
  <si>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</si>
  <si>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</si>
  <si>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</si>
  <si>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</si>
  <si>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</si>
  <si>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</si>
  <si>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</si>
  <si>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</si>
  <si>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</si>
  <si>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</si>
  <si>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</si>
  <si>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</si>
  <si>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</si>
  <si>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</si>
  <si>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</si>
  <si>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</si>
  <si>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</si>
  <si>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</si>
  <si>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</si>
  <si>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</si>
  <si>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</si>
  <si>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</si>
  <si>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</si>
  <si>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</si>
  <si>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</si>
  <si>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</si>
  <si>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</si>
  <si>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</si>
  <si>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</si>
  <si>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</si>
  <si>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</si>
  <si>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</si>
  <si>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</si>
  <si>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</si>
  <si>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</si>
  <si>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</si>
  <si>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</si>
  <si>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</si>
  <si>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</si>
  <si>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</si>
  <si>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</si>
  <si>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</si>
  <si>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</si>
  <si>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</si>
  <si>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</si>
  <si>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</si>
  <si>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</si>
  <si>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</si>
  <si>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</si>
  <si>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</si>
  <si>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</si>
  <si>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</si>
  <si>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</si>
  <si>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</si>
  <si>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</si>
  <si>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</si>
  <si>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</si>
  <si>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</si>
  <si>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</si>
  <si>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</si>
  <si>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</si>
  <si>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</si>
  <si>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</si>
  <si>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</si>
  <si>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</si>
  <si>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</si>
  <si>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</si>
  <si>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</si>
  <si>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</si>
  <si>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</si>
  <si>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</si>
  <si>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</si>
  <si>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</si>
  <si>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</si>
  <si>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</si>
  <si>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</si>
  <si>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</si>
  <si>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</si>
  <si>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</si>
  <si>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</si>
  <si>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</si>
  <si>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</si>
  <si>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</si>
  <si>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</si>
  <si>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</si>
  <si>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</si>
  <si>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</si>
  <si>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</si>
  <si>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</si>
  <si>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</si>
  <si>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</si>
  <si>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</si>
  <si>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</si>
  <si>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</si>
  <si>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</si>
  <si>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</si>
  <si>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</si>
  <si>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</si>
  <si>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</si>
  <si>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</si>
  <si>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</si>
  <si>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</si>
  <si>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</si>
  <si>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</si>
  <si>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</si>
  <si>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</si>
  <si>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</si>
  <si>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</si>
  <si>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</si>
  <si>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</si>
  <si>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</si>
  <si>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</si>
  <si>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</si>
  <si>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</si>
  <si>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</si>
  <si>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</si>
  <si>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</si>
  <si>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</si>
  <si>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</si>
  <si>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</si>
  <si>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</si>
  <si>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</si>
  <si>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</si>
  <si>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</si>
  <si>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</si>
  <si>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</si>
  <si>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</si>
  <si>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</si>
  <si>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</si>
  <si>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</si>
  <si>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</si>
  <si>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</si>
  <si>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</si>
  <si>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</si>
  <si>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</si>
  <si>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</si>
  <si>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</si>
  <si>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</si>
  <si>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</si>
  <si>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</si>
  <si>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</si>
  <si>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</si>
  <si>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</si>
  <si>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</si>
  <si>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</si>
  <si>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</si>
  <si>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</si>
  <si>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</si>
  <si>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</si>
  <si>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</si>
  <si>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</si>
  <si>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</si>
  <si>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</si>
  <si>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</si>
  <si>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</si>
  <si>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</si>
  <si>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</si>
  <si>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</si>
  <si>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</si>
  <si>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</si>
  <si>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</si>
  <si>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</si>
  <si>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</si>
  <si>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</si>
  <si>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</si>
  <si>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</si>
  <si>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</si>
  <si>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</si>
  <si>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</si>
  <si>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</si>
  <si>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</si>
  <si>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</si>
  <si>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</si>
  <si>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</si>
  <si>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</si>
  <si>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</si>
  <si>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</si>
  <si>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</si>
  <si>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</si>
  <si>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</si>
  <si>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</si>
  <si>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</si>
  <si>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</si>
  <si>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</si>
  <si>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</si>
  <si>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</si>
  <si>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</si>
  <si>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</si>
  <si>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</si>
  <si>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</si>
  <si>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</si>
  <si>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</si>
  <si>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</si>
  <si>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</si>
  <si>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</si>
  <si>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</si>
  <si>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</si>
  <si>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</si>
  <si>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</si>
  <si>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</si>
  <si>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</si>
  <si>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</si>
  <si>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</si>
  <si>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</si>
  <si>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</si>
  <si>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</si>
  <si>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</si>
  <si>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</si>
  <si>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</si>
  <si>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</si>
  <si>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</si>
  <si>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</si>
  <si>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</si>
  <si>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</si>
  <si>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</si>
  <si>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</si>
  <si>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</si>
  <si>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</si>
  <si>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</si>
  <si>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</si>
  <si>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</si>
  <si>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</si>
  <si>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</si>
  <si>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</si>
  <si>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</si>
  <si>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</si>
  <si>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</si>
  <si>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</si>
  <si>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</si>
  <si>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</si>
  <si>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</si>
  <si>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</si>
  <si>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</si>
  <si>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</si>
  <si>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</si>
  <si>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</si>
  <si>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</si>
  <si>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</si>
  <si>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</si>
  <si>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</si>
  <si>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</si>
  <si>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</si>
  <si>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</si>
  <si>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</si>
  <si>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</si>
  <si>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</si>
  <si>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</si>
  <si>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</si>
  <si>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</si>
  <si>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</si>
  <si>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</si>
  <si>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</si>
  <si>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</si>
  <si>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</si>
  <si>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</si>
  <si>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</si>
  <si>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</si>
  <si>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</si>
  <si>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</si>
  <si>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</si>
  <si>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</si>
  <si>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</si>
  <si>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</si>
  <si>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</si>
  <si>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</si>
  <si>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</si>
  <si>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</si>
  <si>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</si>
  <si>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</si>
  <si>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</si>
  <si>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</si>
  <si>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</si>
  <si>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</si>
  <si>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</si>
  <si>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</si>
  <si>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</si>
  <si>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</si>
  <si>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</si>
  <si>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</si>
  <si>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</si>
  <si>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</si>
  <si>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</si>
  <si>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</si>
  <si>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</si>
  <si>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</si>
  <si>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</si>
  <si>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</si>
  <si>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</si>
  <si>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</si>
  <si>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</si>
  <si>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</si>
  <si>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</si>
  <si>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</si>
  <si>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</si>
  <si>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</si>
  <si>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</si>
  <si>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</si>
  <si>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</si>
  <si>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</si>
  <si>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</si>
  <si>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</si>
  <si>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</si>
  <si>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</si>
  <si>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</si>
  <si>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</si>
  <si>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</si>
  <si>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</si>
  <si>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</si>
  <si>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</si>
  <si>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</si>
  <si>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</si>
  <si>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</si>
  <si>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</si>
  <si>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</si>
  <si>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</si>
  <si>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</si>
  <si>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</si>
  <si>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</si>
  <si>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</si>
  <si>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</si>
  <si>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</si>
  <si>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</si>
  <si>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</si>
  <si>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</si>
  <si>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</si>
  <si>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</si>
  <si>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</si>
  <si>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</si>
  <si>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</si>
  <si>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</si>
  <si>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</si>
  <si>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</si>
  <si>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</si>
  <si>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</si>
  <si>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</si>
  <si>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</si>
  <si>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</si>
  <si>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</si>
  <si>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</si>
  <si>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</si>
  <si>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</si>
  <si>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</si>
  <si>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</si>
  <si>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</si>
  <si>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</si>
  <si>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</si>
  <si>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</si>
  <si>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</si>
  <si>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</si>
  <si>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</si>
  <si>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</si>
  <si>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</si>
  <si>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</si>
  <si>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</si>
  <si>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</si>
  <si>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</si>
  <si>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</si>
  <si>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</si>
  <si>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</si>
  <si>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</si>
  <si>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</si>
  <si>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</si>
  <si>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</si>
  <si>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</si>
  <si>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</si>
  <si>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</si>
  <si>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</si>
  <si>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</si>
  <si>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</si>
  <si>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</si>
  <si>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</si>
  <si>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</si>
  <si>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</si>
  <si>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</si>
  <si>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</si>
  <si>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</si>
  <si>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</si>
  <si>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</si>
  <si>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</si>
  <si>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</si>
  <si>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</si>
  <si>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</si>
  <si>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</si>
  <si>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</si>
  <si>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</si>
  <si>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</si>
  <si>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</si>
  <si>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</si>
  <si>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</si>
  <si>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</si>
  <si>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</si>
  <si>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</si>
  <si>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</si>
  <si>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</si>
  <si>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</si>
  <si>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</si>
  <si>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</si>
  <si>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</si>
  <si>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</si>
  <si>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</si>
  <si>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</si>
  <si>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</si>
  <si>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</si>
  <si>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</si>
  <si>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</si>
  <si>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</si>
  <si>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</si>
  <si>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</si>
  <si>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</si>
  <si>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</si>
  <si>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</si>
  <si>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</si>
  <si>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</si>
  <si>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</si>
  <si>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</si>
  <si>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</si>
  <si>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</si>
  <si>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</si>
  <si>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</si>
  <si>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</si>
  <si>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</si>
  <si>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</si>
  <si>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</si>
  <si>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</si>
  <si>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</si>
  <si>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</si>
  <si>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</si>
  <si>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</si>
  <si>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</si>
  <si>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</si>
  <si>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</si>
  <si>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</si>
  <si>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</si>
  <si>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</si>
  <si>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</si>
  <si>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</si>
  <si>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</si>
  <si>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</si>
  <si>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</si>
  <si>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</si>
  <si>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</si>
  <si>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</si>
  <si>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</si>
  <si>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</si>
  <si>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</si>
  <si>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</si>
  <si>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</si>
  <si>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</si>
  <si>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</si>
  <si>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</si>
  <si>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</si>
  <si>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</si>
  <si>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</si>
  <si>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</si>
  <si>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</si>
  <si>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</si>
  <si>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</si>
  <si>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</si>
  <si>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</si>
  <si>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</si>
  <si>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</si>
  <si>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</si>
  <si>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</si>
  <si>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</si>
  <si>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</si>
  <si>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</si>
  <si>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</si>
  <si>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</si>
  <si>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</si>
  <si>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</si>
  <si>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</si>
  <si>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</si>
  <si>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</si>
  <si>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</si>
  <si>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</si>
  <si>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</si>
  <si>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</si>
  <si>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</si>
  <si>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</si>
  <si>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</si>
  <si>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</si>
  <si>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</si>
  <si>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</si>
  <si>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</si>
  <si>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</si>
  <si>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</si>
  <si>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</si>
  <si>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</si>
  <si>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</si>
  <si>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</si>
  <si>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</si>
  <si>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</si>
  <si>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</si>
  <si>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</si>
  <si>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</si>
  <si>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</si>
  <si>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</si>
  <si>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</si>
  <si>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</si>
  <si>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</si>
  <si>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</si>
  <si>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</si>
  <si>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</si>
  <si>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</si>
  <si>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</si>
  <si>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</si>
  <si>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</si>
  <si>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</si>
  <si>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</si>
  <si>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</si>
  <si>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</si>
  <si>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</si>
  <si>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</si>
  <si>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</si>
  <si>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</si>
  <si>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</si>
  <si>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</si>
  <si>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</si>
  <si>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</si>
  <si>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</si>
  <si>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</si>
  <si>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</si>
  <si>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</si>
  <si>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</si>
  <si>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</si>
  <si>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</si>
  <si>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</si>
  <si>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</si>
  <si>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</si>
  <si>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</si>
  <si>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</si>
  <si>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</si>
  <si>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</si>
  <si>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</si>
  <si>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</si>
  <si>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</si>
  <si>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</si>
  <si>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</si>
  <si>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</si>
  <si>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</si>
  <si>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</si>
  <si>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</si>
  <si>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</si>
  <si>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</si>
  <si>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</si>
  <si>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</si>
  <si>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</si>
  <si>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</si>
  <si>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</si>
  <si>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</si>
  <si>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</si>
  <si>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</si>
  <si>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</si>
  <si>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</si>
  <si>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</si>
  <si>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</si>
  <si>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</si>
  <si>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</si>
  <si>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</si>
  <si>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</si>
  <si>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</si>
  <si>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</si>
  <si>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</si>
  <si>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</si>
  <si>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</si>
  <si>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</si>
  <si>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</si>
  <si>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</si>
  <si>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</si>
  <si>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</si>
  <si>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</si>
  <si>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</si>
  <si>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</si>
  <si>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</si>
  <si>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</si>
  <si>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</si>
  <si>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</si>
  <si>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</si>
  <si>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</si>
  <si>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</si>
  <si>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</si>
  <si>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</si>
  <si>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</si>
  <si>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</si>
  <si>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</si>
  <si>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</si>
  <si>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</si>
  <si>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</si>
  <si>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</si>
  <si>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</si>
  <si>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</si>
  <si>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</si>
  <si>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</si>
  <si>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</si>
  <si>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</si>
  <si>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</si>
  <si>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</si>
  <si>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</si>
  <si>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</si>
  <si>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</si>
  <si>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</si>
  <si>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</si>
  <si>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</si>
  <si>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</si>
  <si>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</si>
  <si>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</si>
  <si>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</si>
  <si>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</si>
  <si>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</si>
  <si>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</si>
  <si>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</si>
  <si>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</si>
  <si>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</si>
  <si>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</si>
  <si>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</si>
  <si>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</si>
  <si>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</si>
  <si>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</si>
  <si>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</si>
  <si>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</si>
  <si>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</si>
  <si>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</si>
  <si>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</si>
  <si>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</si>
  <si>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</si>
  <si>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</si>
  <si>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</si>
  <si>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</si>
  <si>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</si>
  <si>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</si>
  <si>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</si>
  <si>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</si>
  <si>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</si>
  <si>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</si>
  <si>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</si>
  <si>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</si>
  <si>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</si>
  <si>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</si>
  <si>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</si>
  <si>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</si>
  <si>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</si>
  <si>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</si>
  <si>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</si>
  <si>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</si>
  <si>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</si>
  <si>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</si>
  <si>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</si>
  <si>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</si>
  <si>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</si>
  <si>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</si>
  <si>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</si>
  <si>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</si>
  <si>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</si>
  <si>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</si>
  <si>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</si>
  <si>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</si>
  <si>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</si>
  <si>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</si>
  <si>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</si>
  <si>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</si>
  <si>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</si>
  <si>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</si>
  <si>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</si>
  <si>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</si>
  <si>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</si>
  <si>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</si>
  <si>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</si>
  <si>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</si>
  <si>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</si>
  <si>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</si>
  <si>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</si>
  <si>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</si>
  <si>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</si>
  <si>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</si>
  <si>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</si>
  <si>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</si>
  <si>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</si>
  <si>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</si>
  <si>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</si>
  <si>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</si>
  <si>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</si>
  <si>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</si>
  <si>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</si>
  <si>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</si>
  <si>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</si>
  <si>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</si>
  <si>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</si>
  <si>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</si>
  <si>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</si>
  <si>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</si>
  <si>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</si>
  <si>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</si>
  <si>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</si>
  <si>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</si>
  <si>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</si>
  <si>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</si>
  <si>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</si>
  <si>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</si>
  <si>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</si>
  <si>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</si>
  <si>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</si>
  <si>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</si>
  <si>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</si>
  <si>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</si>
  <si>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</si>
  <si>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</si>
  <si>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</si>
  <si>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</si>
  <si>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</si>
  <si>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</si>
  <si>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</si>
  <si>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</si>
  <si>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</si>
  <si>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</si>
  <si>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</si>
  <si>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</si>
  <si>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</si>
  <si>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</si>
  <si>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</si>
  <si>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</si>
  <si>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</si>
  <si>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</si>
  <si>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</si>
  <si>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</si>
  <si>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</si>
  <si>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</si>
  <si>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</si>
  <si>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</si>
  <si>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</si>
  <si>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</si>
  <si>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</si>
  <si>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</si>
  <si>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</si>
  <si>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</si>
  <si>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</si>
  <si>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</si>
  <si>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</si>
  <si>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</si>
  <si>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</si>
  <si>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</si>
  <si>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</si>
  <si>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</si>
  <si>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</si>
  <si>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</si>
  <si>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</si>
  <si>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</si>
  <si>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</si>
  <si>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</si>
  <si>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</si>
  <si>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</si>
  <si>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</si>
  <si>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</si>
  <si>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</si>
  <si>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</si>
  <si>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</si>
  <si>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</si>
  <si>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</si>
  <si>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</si>
  <si>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</si>
  <si>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</si>
  <si>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</si>
  <si>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</si>
  <si>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</si>
  <si>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</si>
  <si>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</si>
  <si>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</si>
  <si>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</si>
  <si>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</si>
  <si>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</si>
  <si>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</si>
  <si>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</si>
  <si>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</si>
  <si>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</si>
  <si>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</si>
  <si>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</si>
  <si>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</si>
  <si>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</si>
  <si>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</si>
  <si>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</si>
  <si>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</si>
  <si>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</si>
  <si>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</si>
  <si>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</si>
  <si>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</si>
  <si>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</si>
  <si>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</si>
  <si>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</si>
  <si>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</si>
  <si>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</si>
  <si>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</si>
  <si>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</si>
  <si>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</si>
  <si>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</si>
  <si>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</si>
  <si>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</si>
  <si>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</si>
  <si>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</si>
  <si>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</si>
  <si>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</si>
  <si>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</si>
  <si>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</si>
  <si>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</si>
  <si>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</si>
  <si>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</si>
  <si>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</si>
  <si>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</si>
  <si>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</si>
  <si>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</si>
  <si>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</si>
  <si>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</si>
  <si>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</si>
  <si>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</si>
  <si>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</si>
  <si>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</si>
  <si>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</si>
  <si>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</si>
  <si>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</si>
  <si>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</si>
  <si>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</si>
  <si>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</si>
  <si>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</si>
  <si>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</si>
  <si>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</si>
  <si>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</si>
  <si>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</si>
  <si>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</si>
  <si>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</si>
  <si>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</si>
  <si>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</si>
  <si>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</si>
  <si>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</si>
  <si>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</si>
  <si>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</si>
  <si>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</si>
  <si>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</si>
  <si>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</si>
  <si>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</si>
  <si>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</si>
  <si>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</si>
  <si>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</si>
  <si>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</si>
  <si>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</si>
  <si>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</si>
  <si>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</si>
  <si>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</si>
  <si>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</si>
  <si>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</si>
  <si>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</si>
  <si>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</si>
  <si>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</si>
  <si>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</si>
  <si>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</si>
  <si>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</si>
  <si>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</si>
  <si>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</si>
  <si>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</si>
  <si>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</si>
  <si>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</si>
  <si>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</si>
  <si>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</si>
  <si>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</si>
  <si>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</si>
  <si>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</si>
  <si>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</si>
  <si>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</si>
  <si>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</si>
  <si>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</si>
  <si>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</si>
  <si>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</si>
  <si>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</si>
  <si>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</si>
  <si>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</si>
  <si>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</si>
  <si>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</si>
  <si>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</si>
  <si>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</si>
  <si>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</si>
  <si>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</si>
  <si>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</si>
  <si>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</si>
  <si>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</si>
  <si>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</si>
  <si>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</si>
  <si>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</si>
  <si>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</si>
  <si>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</si>
  <si>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</si>
  <si>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</si>
  <si>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</si>
  <si>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</si>
  <si>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</si>
  <si>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</si>
  <si>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</si>
  <si>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</si>
  <si>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</si>
  <si>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</si>
  <si>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</si>
  <si>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</si>
  <si>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</si>
  <si>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</si>
  <si>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</si>
  <si>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</si>
  <si>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</si>
  <si>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</si>
  <si>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</si>
  <si>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</si>
  <si>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</si>
  <si>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</si>
  <si>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</si>
  <si>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</si>
  <si>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</si>
  <si>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</si>
  <si>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</si>
  <si>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</si>
  <si>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</si>
  <si>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</si>
  <si>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</si>
  <si>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</si>
  <si>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</si>
  <si>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</si>
  <si>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</si>
  <si>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</si>
  <si>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</si>
  <si>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</si>
  <si>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</si>
  <si>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</si>
  <si>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</si>
  <si>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</si>
  <si>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</si>
  <si>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</si>
  <si>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</si>
  <si>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</si>
  <si>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</si>
  <si>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</si>
  <si>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</si>
  <si>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</si>
  <si>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</si>
  <si>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</si>
  <si>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</si>
  <si>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</si>
  <si>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</si>
  <si>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</si>
  <si>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</si>
  <si>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</si>
  <si>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</si>
  <si>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</si>
  <si>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</si>
  <si>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</si>
  <si>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</si>
  <si>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</si>
  <si>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</si>
  <si>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</si>
  <si>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</si>
  <si>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</si>
  <si>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</si>
  <si>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</si>
  <si>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</si>
  <si>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</si>
  <si>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</si>
  <si>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</si>
  <si>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</si>
  <si>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</si>
  <si>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</si>
  <si>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</si>
  <si>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</si>
  <si>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</si>
  <si>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</si>
  <si>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</si>
  <si>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</si>
  <si>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</si>
  <si>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</si>
  <si>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</si>
  <si>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</si>
  <si>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</si>
  <si>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</si>
  <si>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</si>
  <si>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</si>
  <si>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</si>
  <si>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</si>
  <si>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</si>
  <si>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</si>
  <si>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</si>
  <si>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</si>
  <si>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</si>
  <si>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</si>
  <si>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</si>
  <si>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</si>
  <si>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</si>
  <si>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</si>
  <si>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</si>
  <si>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</si>
  <si>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</si>
  <si>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</si>
  <si>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</si>
  <si>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</si>
  <si>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</si>
  <si>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</si>
  <si>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</si>
  <si>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</si>
  <si>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</si>
  <si>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</si>
  <si>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</si>
  <si>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</si>
  <si>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</si>
  <si>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</si>
  <si>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</si>
  <si>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</si>
  <si>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</si>
  <si>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</si>
  <si>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</si>
  <si>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</si>
  <si>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</si>
  <si>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</si>
  <si>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</si>
  <si>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</si>
  <si>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</si>
  <si>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</si>
  <si>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</si>
  <si>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</si>
  <si>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</si>
  <si>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</si>
  <si>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</si>
  <si>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</si>
  <si>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</si>
  <si>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</si>
  <si>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</si>
  <si>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</si>
  <si>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</si>
  <si>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</si>
  <si>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</si>
  <si>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</si>
  <si>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</si>
  <si>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</si>
  <si>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</si>
  <si>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</si>
  <si>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</si>
  <si>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</si>
  <si>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</si>
  <si>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</si>
  <si>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</si>
  <si>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</si>
  <si>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</si>
  <si>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</si>
  <si>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</si>
  <si>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</si>
  <si>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</si>
  <si>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</si>
  <si>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</si>
  <si>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</si>
  <si>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</si>
  <si>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</si>
  <si>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</si>
  <si>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</si>
  <si>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</si>
  <si>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</si>
  <si>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</si>
  <si>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</si>
  <si>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</si>
  <si>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</si>
  <si>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</si>
  <si>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</si>
  <si>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</si>
  <si>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</si>
  <si>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</si>
  <si>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</si>
  <si>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</si>
  <si>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</si>
  <si>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</si>
  <si>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</si>
  <si>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</si>
  <si>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</si>
  <si>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</si>
  <si>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</si>
  <si>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</si>
  <si>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</si>
  <si>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</si>
  <si>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</si>
  <si>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</si>
  <si>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</si>
  <si>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</si>
  <si>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</si>
  <si>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</si>
  <si>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</si>
  <si>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</si>
  <si>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</si>
  <si>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</si>
  <si>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</si>
  <si>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</si>
  <si>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</si>
  <si>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</si>
  <si>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</si>
  <si>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</si>
  <si>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</si>
  <si>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</si>
  <si>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</si>
  <si>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</si>
  <si>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</si>
  <si>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</si>
  <si>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</si>
  <si>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</si>
  <si>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</si>
  <si>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</si>
  <si>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</si>
  <si>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</si>
  <si>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</si>
  <si>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</si>
  <si>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</si>
  <si>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</si>
  <si>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</si>
  <si>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</si>
  <si>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</si>
  <si>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</si>
  <si>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</si>
  <si>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</si>
  <si>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</si>
  <si>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</si>
  <si>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</si>
  <si>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</si>
  <si>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</si>
  <si>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</si>
  <si>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</si>
  <si>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</si>
  <si>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</si>
  <si>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</si>
  <si>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</si>
  <si>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</si>
  <si>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</si>
  <si>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</si>
  <si>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</si>
  <si>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</si>
  <si>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</si>
  <si>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</si>
  <si>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</si>
  <si>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</si>
  <si>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</si>
  <si>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</si>
  <si>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</si>
  <si>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</si>
  <si>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</si>
  <si>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</si>
  <si>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</si>
  <si>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</si>
  <si>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</si>
  <si>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</si>
  <si>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</si>
  <si>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</si>
  <si>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</si>
  <si>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</si>
  <si>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</si>
  <si>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</si>
  <si>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</si>
  <si>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</si>
  <si>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</si>
  <si>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</si>
  <si>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</si>
  <si>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</si>
  <si>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</si>
  <si>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</si>
  <si>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</si>
  <si>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</si>
  <si>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</si>
  <si>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</si>
  <si>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</si>
  <si>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</si>
  <si>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</si>
  <si>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</si>
  <si>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</si>
  <si>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</si>
  <si>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</si>
  <si>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</si>
  <si>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</si>
  <si>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</si>
  <si>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</si>
  <si>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</si>
  <si>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</si>
  <si>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</si>
  <si>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</si>
  <si>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</si>
  <si>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</si>
  <si>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</si>
  <si>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</si>
  <si>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</si>
  <si>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</si>
  <si>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</si>
  <si>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</si>
  <si>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</si>
  <si>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</si>
  <si>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</si>
  <si>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</si>
  <si>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</si>
  <si>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</si>
  <si>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</si>
  <si>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</si>
  <si>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</si>
  <si>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</si>
  <si>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</si>
  <si>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</si>
  <si>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</si>
  <si>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</si>
  <si>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</si>
  <si>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</si>
  <si>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</si>
  <si>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</si>
  <si>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</si>
  <si>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</si>
  <si>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</si>
  <si>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</si>
  <si>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</si>
  <si>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</si>
  <si>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</si>
  <si>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</si>
  <si>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</si>
  <si>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</si>
  <si>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</si>
  <si>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</si>
  <si>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</si>
  <si>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</si>
  <si>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</si>
  <si>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</si>
  <si>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</si>
  <si>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</si>
  <si>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</si>
  <si>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</si>
  <si>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</si>
  <si>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</si>
  <si>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</si>
  <si>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</si>
  <si>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</si>
  <si>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</si>
  <si>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</si>
  <si>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</si>
  <si>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</si>
  <si>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</si>
  <si>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</si>
  <si>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</si>
  <si>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</si>
  <si>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</si>
  <si>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</si>
  <si>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</si>
  <si>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</si>
  <si>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</si>
  <si>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</si>
  <si>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</si>
  <si>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</si>
  <si>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</si>
  <si>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</si>
  <si>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</si>
  <si>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</si>
  <si>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</si>
  <si>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</si>
  <si>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</si>
  <si>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</si>
  <si>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</si>
  <si>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</si>
  <si>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</si>
  <si>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</si>
  <si>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</si>
  <si>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</si>
  <si>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</si>
  <si>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</si>
  <si>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</si>
  <si>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</si>
  <si>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</si>
  <si>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</si>
  <si>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</si>
  <si>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</si>
  <si>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</si>
  <si>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</si>
  <si>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</si>
  <si>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</si>
  <si>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</si>
  <si>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</si>
  <si>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</si>
  <si>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</si>
  <si>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</si>
  <si>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</si>
  <si>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</si>
  <si>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</si>
  <si>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</si>
  <si>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</si>
  <si>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</si>
  <si>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</si>
  <si>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</si>
  <si>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</si>
  <si>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</si>
  <si>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</si>
  <si>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</si>
  <si>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</si>
  <si>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</si>
  <si>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</si>
  <si>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</si>
  <si>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</si>
  <si>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</si>
  <si>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</si>
  <si>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</si>
  <si>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</si>
  <si>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</si>
  <si>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</si>
  <si>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</si>
  <si>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</si>
  <si>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</si>
  <si>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</si>
  <si>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</si>
  <si>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</si>
  <si>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</si>
  <si>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</si>
  <si>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</si>
  <si>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</si>
  <si>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</si>
  <si>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</si>
  <si>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</si>
  <si>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</si>
  <si>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</si>
  <si>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</si>
  <si>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</si>
  <si>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</si>
  <si>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</si>
  <si>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</si>
  <si>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</si>
  <si>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</si>
  <si>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</si>
  <si>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</si>
  <si>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</si>
  <si>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</si>
  <si>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</si>
  <si>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</si>
  <si>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</si>
  <si>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</si>
  <si>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</si>
  <si>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</si>
  <si>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</si>
  <si>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</si>
  <si>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</si>
  <si>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</si>
  <si>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</si>
  <si>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</si>
  <si>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</si>
  <si>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</si>
  <si>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</si>
  <si>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</si>
  <si>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</si>
  <si>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</si>
  <si>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</si>
  <si>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</si>
  <si>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</si>
  <si>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</si>
  <si>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</si>
  <si>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</si>
  <si>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</si>
  <si>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</si>
  <si>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</si>
  <si>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</si>
  <si>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</si>
  <si>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</si>
  <si>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</si>
  <si>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</si>
  <si>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</si>
  <si>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</si>
  <si>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</si>
  <si>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</si>
  <si>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</si>
  <si>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</si>
  <si>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</si>
  <si>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</si>
  <si>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</si>
  <si>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</si>
  <si>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</si>
  <si>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</si>
  <si>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</si>
  <si>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</si>
  <si>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</si>
  <si>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</si>
  <si>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</si>
  <si>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</si>
  <si>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</si>
  <si>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</si>
  <si>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</si>
  <si>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</si>
  <si>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</si>
  <si>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</si>
  <si>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</si>
  <si>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</si>
  <si>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</si>
  <si>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</si>
  <si>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</si>
  <si>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</si>
  <si>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</si>
  <si>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</si>
  <si>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</si>
  <si>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</si>
  <si>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</si>
  <si>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</si>
  <si>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</si>
  <si>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</si>
  <si>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</si>
  <si>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</si>
  <si>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</si>
  <si>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</si>
  <si>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</si>
  <si>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</si>
  <si>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</si>
  <si>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</si>
  <si>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</si>
  <si>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</si>
  <si>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</si>
  <si>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</si>
  <si>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</si>
  <si>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</si>
  <si>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</si>
  <si>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</si>
  <si>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</si>
  <si>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</si>
  <si>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</si>
  <si>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</si>
  <si>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</si>
  <si>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</si>
  <si>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</si>
  <si>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</si>
  <si>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</si>
  <si>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</si>
  <si>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</si>
  <si>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</si>
  <si>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</si>
  <si>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</si>
  <si>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</si>
  <si>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</si>
  <si>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</si>
  <si>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</si>
  <si>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</si>
  <si>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</si>
  <si>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</si>
  <si>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</si>
  <si>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</si>
  <si>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</si>
  <si>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</si>
  <si>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</si>
  <si>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</si>
  <si>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</si>
  <si>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</si>
  <si>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</si>
  <si>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</si>
  <si>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</si>
  <si>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</si>
  <si>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</si>
  <si>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</si>
  <si>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</si>
  <si>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</si>
  <si>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</si>
  <si>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</si>
  <si>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</si>
  <si>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</si>
  <si>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</si>
  <si>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</si>
  <si>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</si>
  <si>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</si>
  <si>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</si>
  <si>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</si>
  <si>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</si>
  <si>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</si>
  <si>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</si>
  <si>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</si>
  <si>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</si>
  <si>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</si>
  <si>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</si>
  <si>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</si>
  <si>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</si>
  <si>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</si>
  <si>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</si>
  <si>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</si>
  <si>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</si>
  <si>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</si>
  <si>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</si>
  <si>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</si>
  <si>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</si>
  <si>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</si>
  <si>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</si>
  <si>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</si>
  <si>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</si>
  <si>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</si>
  <si>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</si>
  <si>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</si>
  <si>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</si>
  <si>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</si>
  <si>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</si>
  <si>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</si>
  <si>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</si>
  <si>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</si>
  <si>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</si>
  <si>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</si>
  <si>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</si>
  <si>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</si>
  <si>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</si>
  <si>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</si>
  <si>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</si>
  <si>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</si>
  <si>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</si>
  <si>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</si>
  <si>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</si>
  <si>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</si>
  <si>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</si>
  <si>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</si>
  <si>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</si>
  <si>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</si>
  <si>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</si>
  <si>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</si>
  <si>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</si>
  <si>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</si>
  <si>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</si>
  <si>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</si>
  <si>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</si>
  <si>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</si>
  <si>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</si>
  <si>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</si>
  <si>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</si>
  <si>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</si>
  <si>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</si>
  <si>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</si>
  <si>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</si>
  <si>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</si>
  <si>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</si>
  <si>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</si>
  <si>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</si>
  <si>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</si>
  <si>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</si>
  <si>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</si>
  <si>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</si>
  <si>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</si>
  <si>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</si>
  <si>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</si>
  <si>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</si>
  <si>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</si>
  <si>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</si>
  <si>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</si>
  <si>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</si>
  <si>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</si>
  <si>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</si>
  <si>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</si>
  <si>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</si>
  <si>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</si>
  <si>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</si>
  <si>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</si>
  <si>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</si>
  <si>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</si>
  <si>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</si>
  <si>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</si>
  <si>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</si>
  <si>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</si>
  <si>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</si>
  <si>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</si>
  <si>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</si>
  <si>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</si>
  <si>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</si>
  <si>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</si>
  <si>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</si>
  <si>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</si>
  <si>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</si>
  <si>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</si>
  <si>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</si>
  <si>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</si>
  <si>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</si>
  <si>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</si>
  <si>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</si>
  <si>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</si>
  <si>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</si>
  <si>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</si>
  <si>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</si>
  <si>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</si>
  <si>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</si>
  <si>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</si>
  <si>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</si>
  <si>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</si>
  <si>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</si>
  <si>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</si>
  <si>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</si>
  <si>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</si>
  <si>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</si>
  <si>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</si>
  <si>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</si>
  <si>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</si>
  <si>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</si>
  <si>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</si>
  <si>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</si>
  <si>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</si>
  <si>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</si>
  <si>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</si>
  <si>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</si>
  <si>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</si>
  <si>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</si>
  <si>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</si>
  <si>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</si>
  <si>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</si>
  <si>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</si>
  <si>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</si>
  <si>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</si>
  <si>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</si>
  <si>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</si>
  <si>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</si>
  <si>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</si>
  <si>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</si>
  <si>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</si>
  <si>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</si>
  <si>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</si>
  <si>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</si>
  <si>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</si>
  <si>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</si>
  <si>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</si>
  <si>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</si>
  <si>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</si>
  <si>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</si>
  <si>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</si>
  <si>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</si>
  <si>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</si>
  <si>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</si>
  <si>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</si>
  <si>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</si>
  <si>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</si>
  <si>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</si>
  <si>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</si>
  <si>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</si>
  <si>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</si>
  <si>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</si>
  <si>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</si>
  <si>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</si>
  <si>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</si>
  <si>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</si>
  <si>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</si>
  <si>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</si>
  <si>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</si>
  <si>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</si>
  <si>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</si>
  <si>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</si>
  <si>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</si>
  <si>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</si>
  <si>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</si>
  <si>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</si>
  <si>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</si>
  <si>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</si>
  <si>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</si>
  <si>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</si>
  <si>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</si>
  <si>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</si>
  <si>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</si>
  <si>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</si>
  <si>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</si>
  <si>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</si>
  <si>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</si>
  <si>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</si>
  <si>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</si>
  <si>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</si>
  <si>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</si>
  <si>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</si>
  <si>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</si>
  <si>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</si>
  <si>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</si>
  <si>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</si>
  <si>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</si>
  <si>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</si>
  <si>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</si>
  <si>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</si>
  <si>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</si>
  <si>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</si>
  <si>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</si>
  <si>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</si>
  <si>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</si>
  <si>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</si>
  <si>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</si>
  <si>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</si>
  <si>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</si>
  <si>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</si>
  <si>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</si>
  <si>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</si>
  <si>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</si>
  <si>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</si>
  <si>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</si>
  <si>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</si>
  <si>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</si>
  <si>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</si>
  <si>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</si>
  <si>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</si>
  <si>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</si>
  <si>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</si>
  <si>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</si>
  <si>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</si>
  <si>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</si>
  <si>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</si>
  <si>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</si>
  <si>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</si>
  <si>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</si>
  <si>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</si>
  <si>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</si>
  <si>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</si>
  <si>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</si>
  <si>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</si>
  <si>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</si>
  <si>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</si>
  <si>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</si>
  <si>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</si>
  <si>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</si>
  <si>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</si>
  <si>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</si>
  <si>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</si>
  <si>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</si>
  <si>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</si>
  <si>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</si>
  <si>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</si>
  <si>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</si>
  <si>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</si>
  <si>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</si>
  <si>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</si>
  <si>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</si>
  <si>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</si>
  <si>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</si>
  <si>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</si>
  <si>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</si>
  <si>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</si>
  <si>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</si>
  <si>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</si>
  <si>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</si>
  <si>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</si>
  <si>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</si>
  <si>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</si>
  <si>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</si>
  <si>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</si>
  <si>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</si>
  <si>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</si>
  <si>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</si>
  <si>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</si>
  <si>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</si>
  <si>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</si>
  <si>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</si>
  <si>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</si>
  <si>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</si>
  <si>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</si>
  <si>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</si>
  <si>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</si>
  <si>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</si>
  <si>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</si>
  <si>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</si>
  <si>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</si>
  <si>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</si>
  <si>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</si>
  <si>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</si>
  <si>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</si>
  <si>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</si>
  <si>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</si>
  <si>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</si>
  <si>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</si>
  <si>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</si>
  <si>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</si>
  <si>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</si>
  <si>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</si>
  <si>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</si>
  <si>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</si>
  <si>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</si>
  <si>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</si>
  <si>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</si>
  <si>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</si>
  <si>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</si>
  <si>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</si>
  <si>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</si>
  <si>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</si>
  <si>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</si>
  <si>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</si>
  <si>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</si>
  <si>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</si>
  <si>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</si>
  <si>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</si>
  <si>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</si>
  <si>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</si>
  <si>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</si>
  <si>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</si>
  <si>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</si>
  <si>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</si>
  <si>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</si>
  <si>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</si>
  <si>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</si>
  <si>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</si>
  <si>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</si>
  <si>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</si>
  <si>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</si>
  <si>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</si>
  <si>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</si>
  <si>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</si>
  <si>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</si>
  <si>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</si>
  <si>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</si>
  <si>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</si>
  <si>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</si>
  <si>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</si>
  <si>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</si>
  <si>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</si>
  <si>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</si>
  <si>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</si>
  <si>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</si>
  <si>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</si>
  <si>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</si>
  <si>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</si>
  <si>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</si>
  <si>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</si>
  <si>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</si>
  <si>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</si>
  <si>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</si>
  <si>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</si>
  <si>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</si>
  <si>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</si>
  <si>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</si>
  <si>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</si>
  <si>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</si>
  <si>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</si>
  <si>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</si>
  <si>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</si>
  <si>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</si>
  <si>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</si>
  <si>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</si>
  <si>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</si>
  <si>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</si>
  <si>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</si>
  <si>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</si>
  <si>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</si>
  <si>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</si>
  <si>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</si>
  <si>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</si>
  <si>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</si>
  <si>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</si>
  <si>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</si>
  <si>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</si>
  <si>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</si>
  <si>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</si>
  <si>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</si>
  <si>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</si>
  <si>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</si>
  <si>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</si>
  <si>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</si>
  <si>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</si>
  <si>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</si>
  <si>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</si>
  <si>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</si>
  <si>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</si>
  <si>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</si>
  <si>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</si>
  <si>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</si>
  <si>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</si>
  <si>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</si>
  <si>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</si>
  <si>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</si>
  <si>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</si>
  <si>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</si>
  <si>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</si>
  <si>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</si>
  <si>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</si>
  <si>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</si>
  <si>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</si>
  <si>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</si>
  <si>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</si>
  <si>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</si>
  <si>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</si>
  <si>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</si>
  <si>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</si>
  <si>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</si>
  <si>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</si>
  <si>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</si>
  <si>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</si>
  <si>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</si>
  <si>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</si>
  <si>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</si>
  <si>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</si>
  <si>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</si>
  <si>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</si>
  <si>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</si>
  <si>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</si>
  <si>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</si>
  <si>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</si>
  <si>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</si>
  <si>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</si>
  <si>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</si>
  <si>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</si>
  <si>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</si>
  <si>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</si>
  <si>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</si>
  <si>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</si>
  <si>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</si>
  <si>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</si>
  <si>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</si>
  <si>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</si>
  <si>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</si>
  <si>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</si>
  <si>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</si>
  <si>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</si>
  <si>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</si>
  <si>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</si>
  <si>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</si>
  <si>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</si>
  <si>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</si>
  <si>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</si>
  <si>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</si>
  <si>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</si>
  <si>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</si>
  <si>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</si>
  <si>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</si>
  <si>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</si>
  <si>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</si>
  <si>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</si>
  <si>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</si>
  <si>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</si>
  <si>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</si>
  <si>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</si>
  <si>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</si>
  <si>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</si>
  <si>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</si>
  <si>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</si>
  <si>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</si>
  <si>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</si>
  <si>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</si>
  <si>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</si>
  <si>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</si>
  <si>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</si>
  <si>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</si>
  <si>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</si>
  <si>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</si>
  <si>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</si>
  <si>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</si>
  <si>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</si>
  <si>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</si>
  <si>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</si>
  <si>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</si>
  <si>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</si>
  <si>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</si>
  <si>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</si>
  <si>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</si>
  <si>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</si>
  <si>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</si>
  <si>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</si>
  <si>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</si>
  <si>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</si>
  <si>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</si>
  <si>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</si>
  <si>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</si>
  <si>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</si>
  <si>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</si>
  <si>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</si>
  <si>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</si>
  <si>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</si>
  <si>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</si>
  <si>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</si>
  <si>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</si>
  <si>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</si>
  <si>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</si>
  <si>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</si>
  <si>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</si>
  <si>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</si>
  <si>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</si>
  <si>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</si>
  <si>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</si>
  <si>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</si>
  <si>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</si>
  <si>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</si>
  <si>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</si>
  <si>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</si>
  <si>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</si>
  <si>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</si>
  <si>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</si>
  <si>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</si>
  <si>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</si>
  <si>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</si>
  <si>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</si>
  <si>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</si>
  <si>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</si>
  <si>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</si>
  <si>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</si>
  <si>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</si>
  <si>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</si>
  <si>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</si>
  <si>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</si>
  <si>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</si>
  <si>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</si>
  <si>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</si>
  <si>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</si>
  <si>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</si>
  <si>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</si>
  <si>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</si>
  <si>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</si>
  <si>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</si>
  <si>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</si>
  <si>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</si>
  <si>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</si>
  <si>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</si>
  <si>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</si>
  <si>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</si>
  <si>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</si>
  <si>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</si>
  <si>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</si>
  <si>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</si>
  <si>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</si>
  <si>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</si>
  <si>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</si>
  <si>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</si>
  <si>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</si>
  <si>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</si>
  <si>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</si>
  <si>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</si>
  <si>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</si>
  <si>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</si>
  <si>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</si>
  <si>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</si>
  <si>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</si>
  <si>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</si>
  <si>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</si>
  <si>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</si>
  <si>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</si>
  <si>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</si>
  <si>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</si>
  <si>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</si>
  <si>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</si>
  <si>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</si>
  <si>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</si>
  <si>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</si>
  <si>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</si>
  <si>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</si>
  <si>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</si>
  <si>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</si>
  <si>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</si>
  <si>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</si>
  <si>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</si>
  <si>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</si>
  <si>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</si>
  <si>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</si>
  <si>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</si>
  <si>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</si>
  <si>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</si>
  <si>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</si>
  <si>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</si>
  <si>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</si>
  <si>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</si>
  <si>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</si>
  <si>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</si>
  <si>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</si>
  <si>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</si>
  <si>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</si>
  <si>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</si>
  <si>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</si>
  <si>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</si>
  <si>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</si>
  <si>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</si>
  <si>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</si>
  <si>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</si>
  <si>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</si>
  <si>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</si>
  <si>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</si>
  <si>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</si>
  <si>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</si>
  <si>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</si>
  <si>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</si>
  <si>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</si>
  <si>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</si>
  <si>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</si>
  <si>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</si>
  <si>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</si>
  <si>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</si>
  <si>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</si>
  <si>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</si>
  <si>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</si>
  <si>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</si>
  <si>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</si>
  <si>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</si>
  <si>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</si>
  <si>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</si>
  <si>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</si>
  <si>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</si>
  <si>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</si>
  <si>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</si>
  <si>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</si>
  <si>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</si>
  <si>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</si>
  <si>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</si>
  <si>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</si>
  <si>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</si>
  <si>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</si>
  <si>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</si>
  <si>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</si>
  <si>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</si>
  <si>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</si>
  <si>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</si>
  <si>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</si>
  <si>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</si>
  <si>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</si>
  <si>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</si>
  <si>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</si>
  <si>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</si>
  <si>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</si>
  <si>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</si>
  <si>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</si>
  <si>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</si>
  <si>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</si>
  <si>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</si>
  <si>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</si>
  <si>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</si>
  <si>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</si>
  <si>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</si>
  <si>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</si>
  <si>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</si>
  <si>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</si>
  <si>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</si>
  <si>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</si>
  <si>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</si>
  <si>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</si>
  <si>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</si>
  <si>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</si>
  <si>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</si>
  <si>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</si>
  <si>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</si>
  <si>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</si>
  <si>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</si>
  <si>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</si>
  <si>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</si>
  <si>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</si>
  <si>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</si>
  <si>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</si>
  <si>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</si>
  <si>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</si>
  <si>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</si>
  <si>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</si>
  <si>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</si>
  <si>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</si>
  <si>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</si>
  <si>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</si>
  <si>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</si>
  <si>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</si>
  <si>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</si>
  <si>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</si>
  <si>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</si>
  <si>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</si>
  <si>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</si>
  <si>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</si>
  <si>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</si>
  <si>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</si>
  <si>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</si>
  <si>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</si>
  <si>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</si>
  <si>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</si>
  <si>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</si>
  <si>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</si>
  <si>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</si>
  <si>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</si>
  <si>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</si>
  <si>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</si>
  <si>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</si>
  <si>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</si>
  <si>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</si>
  <si>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</si>
  <si>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</si>
  <si>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</si>
  <si>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</si>
  <si>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</si>
  <si>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</si>
  <si>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</si>
  <si>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</si>
  <si>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</si>
  <si>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</si>
  <si>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</si>
  <si>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</si>
  <si>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</si>
  <si>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</si>
  <si>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</si>
  <si>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</si>
  <si>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</si>
  <si>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</si>
  <si>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</si>
  <si>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</si>
  <si>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</si>
  <si>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</si>
  <si>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</si>
  <si>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</si>
  <si>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</si>
  <si>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</si>
  <si>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</si>
  <si>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</si>
  <si>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</si>
  <si>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</si>
  <si>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</si>
  <si>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</si>
  <si>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</si>
  <si>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</si>
  <si>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</si>
  <si>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</si>
  <si>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</si>
  <si>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</si>
  <si>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</si>
  <si>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</si>
  <si>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</si>
  <si>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</si>
  <si>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</si>
  <si>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</si>
  <si>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</si>
  <si>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</si>
  <si>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</si>
  <si>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</si>
  <si>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</si>
  <si>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</si>
  <si>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</si>
  <si>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</si>
  <si>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</si>
  <si>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</si>
  <si>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</si>
  <si>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</si>
  <si>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</si>
  <si>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</si>
  <si>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</si>
  <si>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</si>
  <si>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</si>
  <si>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</si>
  <si>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</si>
  <si>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</si>
  <si>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</si>
  <si>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</si>
  <si>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</si>
  <si>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</si>
  <si>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</si>
  <si>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</si>
  <si>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</si>
  <si>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</si>
  <si>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</si>
  <si>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</si>
  <si>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</si>
  <si>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</si>
  <si>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</si>
  <si>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</si>
  <si>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</si>
  <si>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</si>
  <si>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</si>
  <si>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</si>
  <si>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</si>
  <si>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</si>
  <si>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</si>
  <si>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</si>
  <si>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</si>
  <si>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</si>
  <si>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</si>
  <si>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</si>
  <si>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</si>
  <si>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</si>
  <si>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</si>
  <si>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</si>
  <si>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</si>
  <si>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</si>
  <si>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</si>
  <si>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</si>
  <si>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</si>
  <si>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</si>
  <si>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</si>
  <si>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</si>
  <si>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</si>
  <si>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</si>
  <si>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</si>
  <si>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</si>
  <si>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</si>
  <si>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</si>
  <si>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</si>
  <si>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</si>
  <si>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</si>
  <si>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</si>
  <si>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</si>
  <si>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</si>
  <si>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</si>
  <si>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</si>
  <si>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</si>
  <si>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</si>
  <si>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</si>
  <si>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</si>
  <si>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</si>
  <si>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</si>
  <si>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</si>
  <si>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</si>
  <si>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</si>
  <si>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</si>
  <si>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</si>
  <si>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</si>
  <si>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</si>
  <si>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</si>
  <si>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</si>
  <si>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</si>
  <si>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</si>
  <si>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</si>
  <si>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</si>
  <si>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</si>
  <si>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</si>
  <si>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</si>
  <si>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</si>
  <si>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</si>
  <si>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</si>
  <si>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</si>
  <si>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</si>
  <si>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</si>
  <si>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</si>
  <si>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</si>
  <si>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</si>
  <si>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</si>
  <si>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</si>
  <si>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</si>
  <si>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</si>
  <si>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</si>
  <si>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</si>
  <si>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</si>
  <si>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</si>
  <si>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</si>
  <si>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</si>
  <si>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</si>
  <si>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</si>
  <si>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</si>
  <si>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</si>
  <si>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</si>
  <si>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</si>
  <si>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</si>
  <si>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</si>
  <si>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</si>
  <si>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</si>
  <si>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</si>
  <si>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</si>
  <si>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</si>
  <si>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</si>
  <si>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</si>
  <si>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</si>
  <si>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</si>
  <si>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</si>
  <si>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</si>
  <si>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</si>
  <si>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</si>
  <si>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</si>
  <si>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</si>
  <si>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</si>
  <si>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</si>
  <si>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</si>
  <si>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</si>
  <si>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</si>
  <si>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</si>
  <si>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</si>
  <si>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</si>
  <si>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</si>
  <si>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</si>
  <si>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</si>
  <si>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</si>
  <si>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</si>
  <si>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</si>
  <si>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</si>
  <si>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</si>
  <si>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</si>
  <si>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</si>
  <si>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</si>
  <si>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</si>
  <si>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</si>
  <si>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</si>
  <si>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</si>
  <si>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</si>
  <si>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</si>
  <si>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</si>
  <si>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</si>
  <si>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</si>
  <si>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</si>
  <si>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</si>
  <si>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</si>
  <si>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</si>
  <si>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</si>
  <si>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</si>
  <si>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</si>
  <si>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</si>
  <si>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</si>
  <si>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</si>
  <si>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</si>
  <si>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</si>
  <si>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</si>
  <si>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</si>
  <si>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</si>
  <si>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</si>
  <si>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</si>
  <si>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</si>
  <si>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</si>
  <si>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</si>
  <si>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</si>
  <si>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</si>
  <si>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</si>
  <si>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</si>
  <si>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</si>
  <si>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</si>
  <si>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</si>
  <si>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</si>
  <si>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</si>
  <si>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</si>
  <si>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</si>
  <si>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</si>
  <si>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</si>
  <si>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</si>
  <si>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</si>
  <si>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</si>
  <si>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</si>
  <si>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</si>
  <si>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</si>
  <si>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</si>
  <si>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</si>
  <si>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</si>
  <si>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</si>
  <si>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</si>
  <si>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</si>
  <si>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</si>
  <si>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</si>
  <si>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</si>
  <si>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</si>
  <si>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</si>
  <si>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</si>
  <si>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</si>
  <si>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</si>
  <si>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</si>
  <si>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</si>
  <si>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</si>
  <si>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</si>
  <si>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</si>
  <si>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</si>
  <si>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</si>
  <si>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</si>
  <si>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</si>
  <si>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</si>
  <si>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</si>
  <si>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</si>
  <si>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</si>
  <si>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</si>
  <si>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</si>
  <si>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</si>
  <si>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</si>
  <si>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</si>
  <si>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</si>
  <si>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</si>
  <si>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</si>
  <si>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</si>
  <si>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</si>
  <si>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</si>
  <si>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</si>
  <si>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</si>
  <si>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</si>
  <si>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</si>
  <si>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</si>
  <si>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</si>
  <si>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</si>
  <si>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</si>
  <si>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</si>
  <si>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</si>
  <si>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</si>
  <si>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</si>
  <si>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</si>
  <si>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</si>
  <si>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</si>
  <si>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</si>
  <si>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</si>
  <si>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</si>
  <si>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</si>
  <si>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</si>
  <si>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</si>
  <si>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</si>
  <si>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</si>
  <si>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</si>
  <si>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</si>
  <si>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</si>
  <si>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</si>
  <si>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</si>
  <si>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</si>
  <si>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</si>
  <si>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</si>
  <si>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</si>
  <si>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</si>
  <si>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</si>
  <si>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</si>
  <si>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</si>
  <si>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</si>
  <si>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</si>
  <si>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</si>
  <si>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</si>
  <si>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</si>
  <si>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</si>
  <si>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</si>
  <si>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</si>
  <si>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</si>
  <si>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</si>
  <si>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</si>
  <si>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</si>
  <si>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</si>
  <si>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</si>
  <si>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</si>
  <si>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</si>
  <si>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</si>
  <si>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</si>
  <si>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</si>
  <si>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</si>
  <si>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</si>
  <si>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</si>
  <si>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</si>
  <si>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</si>
  <si>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</si>
  <si>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</si>
  <si>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</si>
  <si>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</si>
  <si>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</si>
  <si>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</si>
  <si>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</si>
  <si>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</si>
  <si>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</si>
  <si>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</si>
  <si>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</si>
  <si>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</si>
  <si>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</si>
  <si>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</si>
  <si>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</si>
  <si>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</si>
  <si>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</si>
  <si>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</si>
  <si>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</si>
  <si>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</si>
  <si>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</si>
  <si>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</si>
  <si>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</si>
  <si>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</si>
  <si>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</si>
  <si>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</si>
  <si>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</si>
  <si>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</si>
  <si>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</si>
  <si>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</si>
  <si>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</si>
  <si>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</si>
  <si>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</si>
  <si>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</si>
  <si>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</si>
  <si>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</si>
  <si>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</si>
  <si>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</si>
  <si>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</si>
  <si>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</si>
  <si>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</si>
  <si>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</si>
  <si>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</si>
  <si>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</si>
  <si>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</si>
  <si>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</si>
  <si>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</si>
  <si>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</si>
  <si>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</si>
  <si>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</si>
  <si>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</si>
  <si>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</si>
  <si>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</si>
  <si>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</si>
  <si>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</si>
  <si>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</si>
  <si>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</si>
  <si>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</si>
  <si>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</si>
  <si>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</si>
  <si>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</si>
  <si>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</si>
  <si>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</si>
  <si>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</si>
  <si>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</si>
  <si>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</si>
  <si>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</si>
  <si>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</si>
  <si>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</si>
  <si>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</si>
  <si>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</si>
  <si>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</si>
  <si>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</si>
  <si>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</si>
  <si>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</si>
  <si>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</si>
  <si>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</si>
  <si>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</si>
  <si>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</si>
  <si>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</si>
  <si>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</si>
  <si>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</si>
  <si>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</si>
  <si>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</si>
  <si>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</si>
  <si>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</si>
  <si>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</si>
  <si>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</si>
  <si>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</si>
  <si>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</si>
  <si>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</si>
  <si>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</si>
  <si>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</si>
  <si>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</si>
  <si>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</si>
  <si>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</si>
  <si>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</si>
  <si>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</si>
  <si>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</si>
  <si>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</si>
  <si>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</si>
  <si>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</si>
  <si>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</si>
  <si>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</si>
  <si>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</si>
  <si>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</si>
  <si>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</si>
  <si>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</si>
  <si>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</si>
  <si>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</si>
  <si>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</si>
  <si>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</si>
  <si>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</si>
  <si>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</si>
  <si>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</si>
  <si>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</si>
  <si>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</si>
  <si>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</si>
  <si>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</si>
  <si>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</si>
  <si>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</si>
  <si>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</si>
  <si>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</si>
  <si>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</si>
  <si>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</si>
  <si>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</si>
  <si>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</si>
  <si>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</si>
  <si>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</si>
  <si>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</si>
  <si>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</si>
  <si>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</si>
  <si>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</si>
  <si>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</si>
  <si>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</si>
  <si>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</si>
  <si>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</si>
  <si>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</si>
  <si>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</si>
  <si>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</si>
  <si>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</si>
  <si>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</si>
  <si>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</si>
  <si>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</si>
  <si>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</si>
  <si>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</si>
  <si>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</si>
  <si>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</si>
  <si>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</si>
  <si>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</si>
  <si>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</si>
  <si>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</si>
  <si>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</si>
  <si>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</si>
  <si>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</si>
  <si>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</si>
  <si>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</si>
  <si>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</si>
  <si>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</si>
  <si>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</si>
  <si>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</si>
  <si>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</si>
  <si>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</si>
  <si>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</si>
  <si>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</si>
  <si>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</si>
  <si>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</si>
  <si>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</si>
  <si>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</si>
  <si>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</si>
  <si>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</si>
  <si>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</si>
  <si>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</si>
  <si>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</si>
  <si>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</si>
  <si>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</si>
  <si>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</si>
  <si>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</si>
  <si>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</si>
  <si>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</si>
  <si>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</si>
  <si>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</si>
  <si>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</si>
  <si>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</si>
  <si>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</si>
  <si>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</si>
  <si>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</si>
  <si>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</si>
  <si>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</si>
  <si>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</si>
  <si>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</si>
  <si>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</si>
  <si>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</si>
  <si>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</si>
  <si>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</si>
  <si>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</si>
  <si>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</si>
  <si>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</si>
  <si>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</si>
  <si>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</si>
  <si>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</si>
  <si>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</si>
  <si>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</si>
  <si>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</si>
  <si>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</si>
  <si>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</si>
  <si>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</si>
  <si>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</si>
  <si>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</si>
  <si>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</si>
  <si>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</si>
  <si>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</si>
  <si>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</si>
  <si>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</si>
  <si>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</si>
  <si>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</si>
  <si>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</si>
  <si>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</si>
  <si>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</si>
  <si>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</si>
  <si>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</si>
  <si>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</si>
  <si>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</si>
  <si>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</si>
  <si>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</si>
  <si>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</si>
  <si>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</si>
  <si>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</si>
  <si>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</si>
  <si>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</si>
  <si>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</si>
  <si>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</si>
  <si>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</si>
  <si>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</si>
  <si>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</si>
  <si>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</si>
  <si>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</si>
  <si>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</si>
  <si>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</si>
  <si>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</si>
  <si>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</si>
  <si>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</si>
  <si>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</si>
  <si>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</si>
  <si>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</si>
  <si>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</si>
  <si>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</si>
  <si>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</si>
  <si>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</si>
  <si>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</si>
  <si>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</si>
  <si>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</si>
  <si>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</si>
  <si>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</si>
  <si>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</si>
  <si>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</si>
  <si>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</si>
  <si>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</si>
  <si>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</si>
  <si>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</si>
  <si>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</si>
  <si>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</si>
  <si>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</si>
  <si>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</si>
  <si>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</si>
  <si>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</si>
  <si>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</si>
  <si>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</si>
  <si>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</si>
  <si>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</si>
  <si>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</si>
  <si>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</si>
  <si>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</si>
  <si>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</si>
  <si>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</si>
  <si>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</si>
  <si>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</si>
  <si>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</si>
  <si>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</si>
  <si>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</si>
  <si>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</si>
  <si>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</si>
  <si>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</si>
  <si>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</si>
  <si>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</si>
  <si>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</si>
  <si>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</si>
  <si>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</si>
  <si>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</si>
  <si>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</si>
  <si>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</si>
  <si>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</si>
  <si>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</si>
  <si>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</si>
  <si>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</si>
  <si>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</si>
  <si>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</si>
  <si>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</si>
  <si>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</si>
  <si>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</si>
  <si>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</si>
  <si>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</si>
  <si>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</si>
  <si>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</si>
  <si>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</si>
  <si>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</si>
  <si>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</si>
  <si>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</si>
  <si>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</si>
  <si>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</si>
  <si>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</si>
  <si>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</si>
  <si>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</si>
  <si>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</si>
  <si>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</si>
  <si>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</si>
  <si>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</si>
  <si>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</si>
  <si>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</si>
  <si>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</si>
  <si>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</si>
  <si>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</si>
  <si>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</si>
  <si>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</si>
  <si>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</si>
  <si>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</si>
  <si>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</si>
  <si>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</si>
  <si>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</si>
  <si>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</si>
  <si>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</si>
  <si>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</si>
  <si>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</si>
  <si>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</si>
  <si>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</si>
  <si>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</si>
  <si>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</si>
  <si>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</si>
  <si>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</si>
  <si>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</si>
  <si>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</si>
  <si>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</si>
  <si>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</si>
  <si>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</si>
  <si>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</si>
  <si>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</si>
  <si>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</si>
  <si>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</si>
  <si>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</si>
  <si>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</si>
  <si>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</si>
  <si>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</si>
  <si>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</si>
  <si>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</si>
  <si>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</si>
  <si>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</si>
  <si>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</si>
  <si>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</si>
  <si>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</si>
  <si>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</si>
  <si>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</si>
  <si>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</si>
  <si>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</si>
  <si>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</si>
  <si>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</si>
  <si>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</si>
  <si>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</si>
  <si>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</si>
  <si>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</si>
  <si>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</si>
  <si>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</si>
  <si>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</si>
  <si>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</si>
  <si>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</si>
  <si>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</si>
  <si>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</si>
  <si>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</si>
  <si>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</si>
  <si>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</si>
  <si>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</si>
  <si>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</si>
  <si>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</si>
  <si>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</si>
  <si>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</si>
  <si>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</si>
  <si>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</si>
  <si>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</si>
  <si>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</si>
  <si>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</si>
  <si>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</si>
  <si>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</si>
  <si>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</si>
  <si>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</si>
  <si>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</si>
  <si>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</si>
  <si>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</si>
  <si>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</si>
  <si>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</si>
  <si>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</si>
  <si>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</si>
  <si>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</si>
  <si>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</si>
  <si>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</si>
  <si>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</si>
  <si>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</si>
  <si>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</si>
  <si>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</si>
  <si>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</si>
  <si>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</si>
  <si>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</si>
  <si>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</si>
  <si>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</si>
  <si>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</si>
  <si>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</si>
  <si>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</si>
  <si>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</si>
  <si>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</si>
  <si>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</si>
  <si>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</si>
  <si>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</si>
  <si>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</si>
  <si>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</si>
  <si>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</si>
  <si>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</si>
  <si>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</si>
  <si>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</si>
  <si>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</si>
  <si>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</si>
  <si>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</si>
  <si>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</si>
  <si>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</si>
  <si>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</si>
  <si>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</si>
  <si>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</si>
  <si>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</si>
  <si>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</si>
  <si>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</si>
  <si>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</si>
  <si>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</si>
  <si>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</si>
  <si>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</si>
  <si>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</si>
  <si>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</si>
  <si>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</si>
  <si>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</si>
  <si>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</si>
  <si>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</si>
  <si>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</si>
  <si>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</si>
  <si>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</si>
  <si>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</si>
  <si>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</si>
  <si>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</si>
  <si>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</si>
  <si>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</si>
  <si>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</si>
  <si>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</si>
  <si>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</si>
  <si>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</si>
  <si>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</si>
  <si>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</si>
  <si>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</si>
  <si>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</si>
  <si>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</si>
  <si>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</si>
  <si>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</si>
  <si>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</si>
  <si>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</si>
  <si>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</si>
  <si>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</si>
  <si>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</si>
  <si>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</si>
  <si>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</si>
  <si>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</si>
  <si>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</si>
  <si>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</si>
  <si>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</si>
  <si>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</si>
  <si>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</si>
  <si>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</si>
  <si>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</si>
  <si>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</si>
  <si>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</si>
  <si>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</si>
  <si>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</si>
  <si>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</si>
  <si>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</si>
  <si>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</si>
  <si>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</si>
  <si>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</si>
  <si>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</si>
  <si>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</si>
  <si>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</si>
  <si>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</si>
  <si>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</si>
  <si>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</si>
  <si>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</si>
  <si>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</si>
  <si>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</si>
  <si>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</si>
  <si>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</si>
  <si>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</si>
  <si>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</si>
  <si>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</si>
  <si>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</si>
  <si>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</si>
  <si>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</si>
  <si>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</si>
  <si>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</si>
  <si>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</si>
  <si>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</si>
  <si>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</si>
  <si>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</si>
  <si>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</si>
  <si>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</si>
  <si>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</si>
  <si>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</si>
  <si>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</si>
  <si>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</si>
  <si>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</si>
  <si>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</si>
  <si>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</si>
  <si>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</si>
  <si>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</si>
  <si>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</si>
  <si>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</si>
  <si>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</si>
  <si>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</si>
  <si>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</si>
  <si>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</si>
  <si>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</si>
  <si>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</si>
  <si>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</si>
  <si>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</si>
  <si>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</si>
  <si>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</si>
  <si>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</si>
  <si>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</si>
  <si>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</si>
  <si>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</si>
  <si>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</si>
  <si>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</si>
  <si>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</si>
  <si>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</si>
  <si>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</si>
  <si>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</si>
  <si>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</si>
  <si>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</si>
  <si>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</si>
  <si>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</si>
  <si>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</si>
  <si>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</si>
  <si>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</si>
  <si>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</si>
  <si>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</si>
  <si>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</si>
  <si>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</si>
  <si>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</si>
  <si>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</si>
  <si>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</si>
  <si>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</si>
  <si>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</si>
  <si>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</si>
  <si>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</si>
  <si>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</si>
  <si>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</si>
  <si>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</si>
  <si>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</si>
  <si>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</si>
  <si>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</si>
  <si>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</si>
  <si>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</si>
  <si>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</si>
  <si>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</si>
  <si>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</si>
  <si>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</si>
  <si>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</si>
  <si>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</si>
  <si>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</si>
  <si>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</si>
  <si>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</si>
  <si>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</si>
  <si>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</si>
  <si>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</si>
  <si>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</si>
  <si>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</si>
  <si>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</si>
  <si>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</si>
  <si>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</si>
  <si>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</si>
  <si>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</si>
  <si>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</si>
  <si>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</si>
  <si>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</si>
  <si>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</si>
  <si>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</si>
  <si>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</si>
  <si>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</si>
  <si>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</si>
  <si>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</si>
  <si>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</si>
  <si>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</si>
  <si>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</si>
  <si>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</si>
  <si>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</si>
  <si>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</si>
  <si>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</si>
  <si>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</si>
  <si>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</si>
  <si>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</si>
  <si>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</si>
  <si>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</si>
  <si>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</si>
  <si>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</si>
  <si>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</si>
  <si>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</si>
  <si>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</si>
  <si>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</si>
  <si>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</si>
  <si>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</si>
  <si>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</si>
  <si>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</si>
  <si>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</si>
  <si>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</si>
  <si>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</si>
  <si>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</si>
  <si>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</si>
  <si>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</si>
  <si>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</si>
  <si>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</si>
  <si>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</si>
  <si>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</si>
  <si>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</si>
  <si>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</si>
  <si>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</si>
  <si>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</si>
  <si>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</si>
  <si>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</si>
  <si>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</si>
  <si>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</si>
  <si>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</si>
  <si>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</si>
  <si>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</si>
  <si>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</si>
  <si>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</si>
  <si>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</si>
  <si>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</si>
  <si>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</si>
  <si>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</si>
  <si>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</si>
  <si>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</si>
  <si>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</si>
  <si>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</si>
  <si>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</si>
  <si>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</si>
  <si>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</si>
  <si>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</si>
  <si>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</si>
  <si>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</si>
  <si>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</si>
  <si>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</si>
  <si>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</si>
  <si>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</si>
  <si>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</si>
  <si>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</si>
  <si>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</si>
  <si>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</si>
  <si>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</si>
  <si>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</si>
  <si>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</si>
  <si>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</si>
  <si>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</si>
  <si>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</si>
  <si>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</si>
  <si>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</si>
  <si>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</si>
  <si>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</si>
  <si>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</si>
  <si>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</si>
  <si>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</si>
  <si>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</si>
  <si>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</si>
  <si>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</si>
  <si>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</si>
  <si>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</si>
  <si>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</si>
  <si>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</si>
  <si>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</si>
  <si>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</si>
  <si>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</si>
  <si>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</si>
  <si>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</si>
  <si>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</si>
  <si>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</si>
  <si>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</si>
  <si>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</si>
  <si>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</si>
  <si>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</si>
  <si>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</si>
  <si>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</si>
  <si>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</si>
  <si>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</si>
  <si>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</si>
  <si>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</si>
  <si>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</si>
  <si>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</si>
  <si>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</si>
  <si>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</si>
  <si>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</si>
  <si>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</si>
  <si>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</si>
  <si>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</si>
  <si>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</si>
  <si>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</si>
  <si>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</si>
  <si>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</si>
  <si>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</si>
  <si>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</si>
  <si>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</si>
  <si>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</si>
  <si>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</si>
  <si>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</si>
  <si>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</si>
  <si>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</si>
  <si>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</si>
  <si>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</si>
  <si>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</si>
  <si>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</si>
  <si>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</si>
  <si>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</si>
  <si>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</si>
  <si>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</si>
  <si>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</si>
  <si>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</si>
  <si>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</si>
  <si>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</si>
  <si>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</si>
  <si>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</si>
  <si>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</si>
  <si>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</si>
  <si>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</si>
  <si>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</si>
  <si>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</si>
  <si>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</si>
  <si>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</si>
  <si>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</si>
  <si>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</si>
  <si>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</si>
  <si>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</si>
  <si>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</si>
  <si>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</si>
  <si>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</si>
  <si>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</si>
  <si>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</si>
  <si>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</si>
  <si>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</si>
  <si>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</si>
  <si>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</si>
  <si>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</si>
  <si>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</si>
  <si>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</si>
  <si>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</si>
  <si>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</si>
  <si>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</si>
  <si>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</si>
  <si>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</si>
  <si>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</si>
  <si>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</si>
  <si>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</si>
  <si>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</si>
  <si>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</si>
  <si>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</si>
  <si>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</si>
  <si>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</si>
  <si>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</si>
  <si>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</si>
  <si>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</si>
  <si>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</si>
  <si>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</si>
  <si>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</si>
  <si>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</si>
  <si>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</si>
  <si>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</si>
  <si>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</si>
  <si>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</si>
  <si>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</si>
  <si>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</si>
  <si>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</si>
  <si>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</si>
  <si>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</si>
  <si>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</si>
  <si>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</si>
  <si>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</si>
  <si>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</si>
  <si>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</si>
  <si>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</si>
  <si>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</si>
  <si>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</si>
  <si>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</si>
  <si>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</si>
  <si>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</si>
  <si>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</si>
  <si>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</si>
  <si>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</si>
  <si>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</si>
  <si>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</si>
  <si>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</si>
  <si>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</si>
  <si>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</si>
  <si>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</si>
  <si>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</si>
  <si>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</si>
  <si>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</si>
  <si>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</si>
  <si>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</si>
  <si>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</si>
  <si>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</si>
  <si>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</si>
  <si>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</si>
  <si>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</si>
  <si>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</si>
  <si>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</si>
  <si>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</si>
  <si>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</si>
  <si>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</si>
  <si>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</si>
  <si>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</si>
  <si>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</si>
  <si>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</si>
  <si>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</si>
  <si>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</si>
  <si>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</si>
  <si>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</si>
  <si>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</si>
  <si>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</si>
  <si>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</si>
  <si>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</si>
  <si>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</si>
  <si>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</si>
  <si>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</si>
  <si>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</si>
  <si>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</si>
  <si>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</si>
  <si>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</si>
  <si>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</si>
  <si>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</si>
  <si>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</si>
  <si>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</si>
  <si>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</si>
  <si>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</si>
  <si>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</si>
  <si>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</si>
  <si>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</si>
  <si>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</si>
  <si>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</si>
  <si>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</si>
  <si>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</si>
  <si>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</si>
  <si>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</si>
  <si>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</si>
  <si>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</si>
  <si>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</si>
  <si>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</si>
  <si>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</si>
  <si>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</si>
  <si>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</si>
  <si>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</si>
  <si>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</si>
  <si>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</si>
  <si>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</si>
  <si>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</si>
  <si>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</si>
  <si>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</si>
  <si>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</si>
  <si>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</si>
  <si>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</si>
  <si>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</si>
  <si>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</si>
  <si>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</si>
  <si>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</si>
  <si>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</si>
  <si>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</si>
  <si>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</si>
  <si>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</si>
  <si>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</si>
  <si>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</si>
  <si>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</si>
  <si>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</si>
  <si>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</si>
  <si>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</si>
  <si>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</si>
  <si>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</si>
  <si>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</si>
  <si>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</si>
  <si>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</si>
  <si>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</si>
  <si>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</si>
  <si>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</si>
  <si>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</si>
  <si>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</si>
  <si>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</si>
  <si>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</si>
  <si>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</si>
  <si>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</si>
  <si>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</si>
  <si>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</si>
  <si>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</si>
  <si>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</si>
  <si>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</si>
  <si>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</si>
  <si>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</si>
  <si>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</si>
  <si>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</si>
  <si>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</si>
  <si>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</si>
  <si>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</si>
  <si>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</si>
  <si>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</si>
  <si>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</si>
  <si>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</si>
  <si>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</si>
  <si>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</si>
  <si>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</si>
  <si>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</si>
  <si>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</si>
  <si>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</si>
  <si>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</si>
  <si>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</si>
  <si>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</si>
  <si>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</si>
  <si>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</si>
  <si>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</si>
  <si>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</si>
  <si>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</si>
  <si>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</si>
  <si>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</si>
  <si>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</si>
  <si>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</si>
  <si>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</si>
  <si>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</si>
  <si>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</si>
  <si>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</si>
  <si>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</si>
  <si>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</si>
  <si>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</si>
  <si>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</si>
  <si>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</si>
  <si>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</si>
  <si>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</si>
  <si>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</si>
  <si>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</si>
  <si>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</si>
  <si>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</si>
  <si>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</si>
  <si>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</si>
  <si>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</si>
  <si>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</si>
  <si>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</si>
  <si>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</si>
  <si>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</si>
  <si>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</si>
  <si>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</si>
  <si>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</si>
  <si>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</si>
  <si>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</si>
  <si>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</si>
  <si>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</si>
  <si>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</si>
  <si>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</si>
  <si>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</si>
  <si>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</si>
  <si>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</si>
  <si>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</si>
  <si>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</si>
  <si>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</si>
  <si>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</si>
  <si>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</si>
  <si>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</si>
  <si>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</si>
  <si>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</si>
  <si>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</si>
  <si>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</si>
  <si>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</si>
  <si>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</si>
  <si>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</si>
  <si>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</si>
  <si>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</si>
  <si>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</si>
  <si>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</si>
  <si>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</si>
  <si>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</si>
  <si>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</si>
  <si>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</si>
  <si>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</si>
  <si>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</si>
  <si>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</si>
  <si>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</si>
  <si>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</si>
  <si>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</si>
  <si>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</si>
  <si>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</si>
  <si>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</si>
  <si>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</si>
  <si>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</si>
  <si>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</si>
  <si>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</si>
  <si>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</si>
  <si>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</si>
  <si>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</si>
  <si>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</si>
  <si>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</si>
  <si>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</si>
  <si>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</si>
  <si>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</si>
  <si>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</si>
  <si>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</si>
  <si>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</si>
  <si>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</si>
  <si>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</si>
  <si>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</si>
  <si>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</si>
  <si>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</si>
  <si>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</si>
  <si>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</si>
  <si>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</si>
  <si>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</si>
  <si>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</si>
  <si>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</si>
  <si>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</si>
  <si>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</si>
  <si>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</si>
  <si>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</si>
  <si>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</si>
  <si>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</si>
  <si>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</si>
  <si>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</si>
  <si>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</si>
  <si>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</si>
  <si>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</si>
  <si>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</si>
  <si>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</si>
  <si>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</si>
  <si>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</si>
  <si>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</si>
  <si>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</si>
  <si>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</si>
  <si>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</si>
  <si>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</si>
  <si>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</si>
  <si>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</si>
  <si>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</si>
  <si>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</si>
  <si>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</si>
  <si>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</si>
  <si>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</si>
  <si>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</si>
  <si>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</si>
  <si>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</si>
  <si>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</si>
  <si>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</si>
  <si>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</si>
  <si>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</si>
  <si>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</si>
  <si>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</si>
  <si>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</si>
  <si>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</si>
  <si>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</si>
  <si>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</si>
  <si>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</si>
  <si>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</si>
  <si>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</si>
  <si>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</si>
  <si>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</si>
  <si>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</si>
  <si>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</si>
  <si>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</si>
  <si>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</si>
  <si>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</si>
  <si>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</si>
  <si>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</si>
  <si>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</si>
  <si>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</si>
  <si>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</si>
  <si>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</si>
  <si>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</si>
  <si>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</si>
  <si>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</si>
  <si>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</si>
  <si>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</si>
  <si>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</si>
  <si>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</si>
  <si>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</si>
  <si>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</si>
  <si>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</si>
  <si>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</si>
  <si>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</si>
  <si>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</si>
  <si>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</si>
  <si>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</si>
  <si>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</si>
  <si>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</si>
  <si>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</si>
  <si>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</si>
  <si>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</si>
  <si>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</si>
  <si>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</si>
  <si>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</si>
  <si>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</si>
  <si>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</si>
  <si>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</si>
  <si>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</si>
  <si>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</si>
  <si>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</si>
  <si>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</si>
  <si>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</si>
  <si>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</si>
  <si>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</si>
  <si>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</si>
  <si>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</si>
  <si>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</si>
  <si>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</si>
  <si>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</si>
  <si>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</si>
  <si>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</si>
  <si>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</si>
  <si>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</si>
  <si>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</si>
  <si>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</si>
  <si>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</si>
  <si>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</si>
  <si>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</si>
  <si>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</si>
  <si>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</si>
  <si>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</si>
  <si>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</si>
  <si>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</si>
  <si>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</si>
  <si>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</si>
  <si>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</si>
  <si>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</si>
  <si>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</si>
  <si>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</si>
  <si>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</si>
  <si>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</si>
  <si>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</si>
  <si>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</si>
  <si>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</si>
  <si>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</si>
  <si>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</si>
  <si>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</si>
  <si>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</si>
  <si>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</si>
  <si>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</si>
  <si>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</si>
  <si>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</si>
  <si>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</si>
  <si>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</si>
  <si>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</si>
  <si>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</si>
  <si>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</si>
  <si>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</si>
  <si>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</si>
  <si>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</si>
  <si>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</si>
  <si>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</si>
  <si>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</si>
  <si>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</si>
  <si>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</si>
  <si>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</si>
  <si>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</si>
  <si>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</si>
  <si>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</si>
  <si>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</si>
  <si>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</si>
  <si>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</si>
  <si>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</si>
  <si>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</si>
  <si>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</si>
  <si>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</si>
  <si>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</si>
  <si>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</si>
  <si>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</si>
  <si>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</si>
  <si>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</si>
  <si>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</si>
  <si>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</si>
  <si>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</si>
  <si>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</si>
  <si>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</si>
  <si>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</si>
  <si>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</si>
  <si>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</si>
  <si>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</si>
  <si>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</si>
  <si>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</si>
  <si>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</si>
  <si>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</si>
  <si>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</si>
  <si>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</si>
  <si>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</si>
  <si>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</si>
  <si>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</si>
  <si>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</si>
  <si>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</si>
  <si>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</si>
  <si>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</si>
  <si>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</si>
  <si>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</si>
  <si>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</si>
  <si>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</si>
  <si>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</si>
  <si>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</si>
  <si>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</si>
  <si>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</si>
  <si>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</si>
  <si>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</si>
  <si>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</si>
  <si>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</si>
  <si>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</si>
  <si>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</si>
  <si>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</si>
  <si>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</si>
  <si>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</si>
  <si>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</si>
  <si>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</si>
  <si>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</si>
  <si>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</si>
  <si>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</si>
  <si>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</si>
  <si>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</si>
  <si>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</si>
  <si>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</si>
  <si>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</si>
  <si>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</si>
  <si>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</si>
  <si>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</si>
  <si>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</si>
  <si>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</si>
  <si>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</si>
  <si>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</si>
  <si>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</si>
  <si>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</si>
  <si>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</si>
  <si>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</si>
  <si>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</si>
  <si>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</si>
  <si>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</si>
  <si>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</si>
  <si>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</si>
  <si>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</si>
  <si>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</si>
  <si>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</si>
  <si>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</si>
  <si>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</si>
  <si>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</si>
  <si>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</si>
  <si>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</si>
  <si>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</si>
  <si>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</si>
  <si>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</si>
  <si>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</si>
  <si>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</si>
  <si>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</si>
  <si>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</si>
  <si>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</si>
  <si>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</si>
  <si>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</si>
  <si>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</si>
  <si>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</si>
  <si>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</si>
  <si>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</si>
  <si>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</si>
  <si>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</si>
  <si>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</si>
  <si>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</si>
  <si>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</si>
  <si>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</si>
  <si>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</si>
  <si>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</si>
  <si>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</si>
  <si>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</si>
  <si>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</si>
  <si>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</si>
  <si>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</si>
  <si>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</si>
  <si>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</si>
  <si>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</si>
  <si>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</si>
  <si>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</si>
  <si>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</si>
  <si>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</si>
  <si>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</si>
  <si>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</si>
  <si>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</si>
  <si>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</si>
  <si>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</si>
  <si>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</si>
  <si>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</si>
  <si>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</si>
  <si>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</si>
  <si>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</si>
  <si>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</si>
  <si>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</si>
  <si>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</si>
  <si>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</si>
  <si>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</si>
  <si>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</si>
  <si>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</si>
  <si>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</si>
  <si>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</si>
  <si>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</si>
  <si>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</si>
  <si>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</si>
  <si>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</si>
  <si>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</si>
  <si>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</si>
  <si>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</si>
  <si>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</si>
  <si>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</si>
  <si>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</si>
  <si>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</si>
  <si>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</si>
  <si>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</si>
  <si>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</si>
  <si>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</si>
  <si>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</si>
  <si>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</si>
  <si>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</si>
  <si>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</si>
  <si>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</si>
  <si>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</si>
  <si>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</si>
  <si>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</si>
  <si>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</si>
  <si>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</si>
  <si>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</si>
  <si>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</si>
  <si>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</si>
  <si>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</si>
  <si>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</si>
  <si>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</si>
  <si>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</si>
  <si>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</si>
  <si>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</si>
  <si>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</si>
  <si>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</si>
  <si>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</si>
  <si>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</si>
  <si>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</si>
  <si>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</si>
  <si>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</si>
  <si>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</si>
  <si>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</si>
  <si>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</si>
  <si>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</si>
  <si>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</si>
  <si>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</si>
  <si>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</si>
  <si>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</si>
  <si>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</si>
  <si>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</si>
  <si>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</si>
  <si>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</si>
  <si>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</si>
  <si>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</si>
  <si>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</si>
  <si>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</si>
  <si>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</si>
  <si>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</si>
  <si>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</si>
  <si>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</si>
  <si>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</si>
  <si>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</si>
  <si>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</si>
  <si>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</si>
  <si>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</si>
  <si>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</si>
  <si>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</si>
  <si>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</si>
  <si>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</si>
  <si>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</si>
  <si>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</si>
  <si>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</si>
  <si>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</si>
  <si>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</si>
  <si>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</si>
  <si>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</si>
  <si>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</si>
  <si>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</si>
  <si>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</si>
  <si>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</si>
  <si>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</si>
  <si>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</si>
  <si>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</si>
  <si>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</si>
  <si>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</si>
  <si>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</si>
  <si>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</si>
  <si>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</si>
  <si>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</si>
  <si>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</si>
  <si>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</si>
  <si>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</si>
  <si>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</si>
  <si>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</si>
  <si>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</si>
  <si>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</si>
  <si>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</si>
  <si>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</si>
  <si>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</si>
  <si>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</si>
  <si>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</si>
  <si>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</si>
  <si>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</si>
  <si>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</si>
  <si>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</si>
  <si>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</si>
  <si>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</si>
  <si>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</si>
  <si>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</si>
  <si>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</si>
  <si>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</si>
  <si>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</si>
  <si>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</si>
  <si>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</si>
  <si>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</si>
  <si>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</si>
  <si>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</si>
  <si>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</si>
  <si>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</si>
  <si>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</si>
  <si>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</si>
  <si>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</si>
  <si>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</si>
  <si>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</si>
  <si>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</si>
  <si>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</si>
  <si>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</si>
  <si>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</si>
  <si>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</si>
  <si>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</si>
  <si>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</si>
  <si>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</si>
  <si>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</si>
  <si>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</si>
  <si>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</si>
  <si>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</si>
  <si>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</si>
  <si>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</si>
  <si>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</si>
  <si>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</si>
  <si>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</si>
  <si>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</si>
  <si>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</si>
  <si>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</si>
  <si>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</si>
  <si>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</si>
  <si>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</si>
  <si>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</si>
  <si>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</si>
  <si>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</si>
  <si>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</si>
  <si>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</si>
  <si>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</si>
  <si>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</si>
  <si>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</si>
  <si>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</si>
  <si>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</si>
  <si>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</si>
  <si>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</si>
  <si>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</si>
  <si>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</si>
  <si>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</si>
  <si>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</si>
  <si>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</si>
  <si>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</si>
  <si>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</si>
  <si>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</si>
  <si>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</si>
  <si>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</si>
  <si>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</si>
  <si>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</si>
  <si>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</si>
  <si>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</si>
  <si>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</si>
  <si>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</si>
  <si>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</si>
  <si>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</si>
  <si>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</si>
  <si>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</si>
  <si>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</si>
  <si>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</si>
  <si>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</si>
  <si>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</si>
  <si>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</si>
  <si>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</si>
  <si>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</si>
  <si>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</si>
  <si>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</si>
  <si>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</si>
  <si>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</si>
  <si>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</si>
  <si>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</si>
  <si>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</si>
  <si>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</si>
  <si>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</si>
  <si>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</si>
  <si>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</si>
  <si>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</si>
  <si>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</si>
  <si>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</si>
  <si>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</si>
  <si>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</si>
  <si>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</si>
  <si>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</si>
  <si>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</si>
  <si>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</si>
  <si>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</si>
  <si>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</si>
  <si>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</si>
  <si>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</si>
  <si>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</si>
  <si>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</si>
  <si>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</si>
  <si>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</si>
  <si>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</si>
  <si>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</si>
  <si>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</si>
  <si>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</si>
  <si>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</si>
  <si>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</si>
  <si>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</si>
  <si>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</si>
  <si>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</si>
  <si>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</si>
  <si>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</si>
  <si>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</si>
  <si>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</si>
  <si>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</si>
  <si>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</si>
  <si>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</si>
  <si>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</si>
  <si>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</si>
  <si>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</si>
  <si>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</si>
  <si>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</si>
  <si>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</si>
  <si>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</si>
  <si>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</si>
  <si>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</si>
  <si>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</si>
  <si>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</si>
  <si>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</si>
  <si>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</si>
  <si>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</si>
  <si>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</si>
  <si>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</si>
  <si>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</si>
  <si>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</si>
  <si>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</si>
  <si>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</si>
  <si>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</si>
  <si>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</si>
  <si>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</si>
  <si>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</si>
  <si>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</si>
  <si>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</si>
  <si>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</si>
  <si>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</si>
  <si>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</si>
  <si>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</si>
  <si>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</si>
  <si>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</si>
  <si>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</si>
  <si>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</si>
  <si>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</si>
  <si>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</si>
  <si>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</si>
  <si>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</si>
  <si>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</si>
  <si>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</si>
  <si>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</si>
  <si>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</si>
  <si>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</si>
  <si>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</si>
  <si>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</si>
  <si>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</si>
  <si>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</si>
  <si>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</si>
  <si>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</si>
  <si>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</si>
  <si>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</si>
  <si>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</si>
  <si>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</si>
  <si>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</si>
  <si>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</si>
  <si>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</si>
  <si>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</si>
  <si>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</si>
  <si>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</si>
  <si>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</si>
  <si>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</si>
  <si>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</si>
  <si>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</si>
  <si>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</si>
  <si>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</si>
  <si>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</si>
  <si>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</si>
  <si>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</si>
  <si>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</si>
  <si>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</si>
  <si>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</si>
  <si>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</si>
  <si>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</si>
  <si>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</si>
  <si>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</si>
  <si>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</si>
  <si>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</si>
  <si>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</si>
  <si>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</si>
  <si>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</si>
  <si>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</si>
  <si>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</si>
  <si>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</si>
  <si>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</si>
  <si>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</si>
  <si>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</si>
  <si>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</si>
  <si>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</si>
  <si>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</si>
  <si>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</si>
  <si>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</si>
  <si>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</si>
  <si>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</si>
  <si>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</si>
  <si>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</si>
  <si>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</si>
  <si>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</si>
  <si>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</si>
  <si>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</si>
  <si>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</si>
  <si>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</si>
  <si>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</si>
  <si>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</si>
  <si>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</si>
  <si>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</si>
  <si>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</si>
  <si>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</si>
  <si>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</si>
  <si>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</si>
  <si>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</si>
  <si>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</si>
  <si>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</si>
  <si>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</si>
  <si>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</si>
  <si>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</si>
  <si>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</si>
  <si>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</si>
  <si>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</si>
  <si>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</si>
  <si>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</si>
  <si>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</si>
  <si>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</si>
  <si>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</si>
  <si>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</si>
  <si>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</si>
  <si>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</si>
  <si>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</si>
  <si>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</si>
  <si>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</si>
  <si>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</si>
  <si>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</si>
  <si>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</si>
  <si>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</si>
  <si>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</si>
  <si>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</si>
  <si>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</si>
  <si>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</si>
  <si>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</si>
  <si>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</si>
  <si>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</si>
  <si>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</si>
  <si>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</si>
  <si>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</si>
  <si>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</si>
  <si>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</si>
  <si>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</si>
  <si>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</si>
  <si>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</si>
  <si>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</si>
  <si>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</si>
  <si>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</si>
  <si>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</si>
  <si>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</si>
  <si>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</si>
  <si>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</si>
  <si>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</si>
  <si>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</si>
  <si>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</si>
  <si>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</si>
  <si>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</si>
  <si>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</si>
  <si>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</si>
  <si>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</si>
  <si>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</si>
  <si>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</si>
  <si>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</si>
  <si>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</si>
  <si>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</si>
  <si>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</si>
  <si>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</si>
  <si>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</si>
  <si>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</si>
  <si>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</si>
  <si>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</si>
  <si>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</si>
  <si>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</si>
  <si>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</si>
  <si>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</si>
  <si>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</si>
  <si>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</si>
  <si>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</si>
  <si>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</si>
  <si>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</si>
  <si>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</si>
  <si>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</si>
  <si>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</si>
  <si>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</si>
  <si>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</si>
  <si>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</si>
  <si>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</si>
  <si>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</si>
  <si>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</si>
  <si>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</si>
  <si>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</si>
  <si>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</si>
  <si>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</si>
  <si>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</si>
  <si>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</si>
  <si>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</si>
  <si>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</si>
  <si>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</si>
  <si>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</si>
  <si>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</si>
  <si>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</si>
  <si>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</si>
  <si>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</si>
  <si>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</si>
  <si>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</si>
  <si>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</si>
  <si>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</si>
  <si>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</si>
  <si>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</si>
  <si>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</si>
  <si>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</si>
  <si>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</si>
  <si>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</si>
  <si>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</si>
  <si>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</si>
  <si>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</si>
  <si>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</si>
  <si>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</si>
  <si>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</si>
  <si>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</si>
  <si>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</si>
  <si>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</si>
  <si>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</si>
  <si>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</si>
  <si>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</si>
  <si>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</si>
  <si>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</si>
  <si>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</si>
  <si>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</si>
  <si>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</si>
  <si>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</si>
  <si>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</si>
  <si>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</si>
  <si>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</si>
  <si>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</si>
  <si>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</si>
  <si>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</si>
  <si>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</si>
  <si>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</si>
  <si>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</si>
  <si>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</si>
  <si>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</si>
  <si>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</si>
  <si>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</si>
  <si>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</si>
  <si>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</si>
  <si>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</si>
  <si>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</si>
  <si>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</si>
  <si>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</si>
  <si>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</si>
  <si>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</si>
  <si>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</si>
  <si>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</si>
  <si>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</si>
  <si>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</si>
  <si>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</si>
  <si>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</si>
  <si>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</si>
  <si>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</si>
  <si>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</si>
  <si>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</si>
  <si>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</si>
  <si>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</si>
  <si>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</si>
  <si>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</si>
  <si>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</si>
  <si>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</si>
  <si>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</si>
  <si>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</si>
  <si>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</si>
  <si>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</si>
  <si>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</si>
  <si>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</si>
  <si>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</si>
  <si>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</si>
  <si>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</si>
  <si>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</si>
  <si>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</si>
  <si>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</si>
  <si>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</si>
  <si>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</si>
  <si>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</si>
  <si>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</si>
  <si>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</si>
  <si>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</si>
  <si>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</si>
  <si>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</si>
  <si>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</si>
  <si>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</si>
  <si>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</si>
  <si>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</si>
  <si>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</si>
  <si>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</si>
  <si>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</si>
  <si>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</si>
  <si>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</si>
  <si>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</si>
  <si>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</si>
  <si>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</si>
  <si>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</si>
  <si>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</si>
  <si>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</si>
  <si>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</si>
  <si>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</si>
  <si>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</si>
  <si>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</si>
  <si>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</si>
  <si>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</si>
  <si>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</si>
  <si>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</si>
  <si>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</si>
  <si>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</si>
  <si>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</si>
  <si>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</si>
  <si>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</si>
  <si>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</si>
  <si>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</si>
  <si>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</si>
  <si>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</si>
  <si>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</si>
  <si>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</si>
  <si>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</si>
  <si>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</si>
  <si>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</si>
  <si>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</si>
  <si>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</si>
  <si>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</si>
  <si>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</si>
  <si>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</si>
  <si>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</si>
  <si>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</si>
  <si>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</si>
  <si>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</si>
  <si>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</si>
  <si>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</si>
  <si>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</si>
  <si>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</si>
  <si>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</si>
  <si>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</si>
  <si>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</si>
  <si>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</si>
  <si>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</si>
  <si>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</si>
  <si>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</si>
  <si>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</si>
  <si>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</si>
  <si>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</si>
  <si>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</si>
  <si>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</si>
  <si>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</si>
  <si>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</si>
  <si>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</si>
  <si>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</si>
  <si>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</si>
  <si>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</si>
  <si>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</si>
  <si>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</si>
  <si>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</si>
  <si>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</si>
  <si>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</si>
  <si>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</si>
  <si>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</si>
  <si>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</si>
  <si>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</si>
  <si>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</si>
  <si>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</si>
  <si>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</si>
  <si>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</si>
  <si>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</si>
  <si>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</si>
  <si>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</si>
  <si>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</si>
  <si>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</si>
  <si>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</si>
  <si>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</si>
  <si>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</si>
  <si>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</si>
  <si>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</si>
  <si>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</si>
  <si>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</si>
  <si>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</si>
  <si>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</si>
  <si>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</si>
  <si>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</si>
  <si>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</si>
  <si>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</si>
  <si>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</si>
  <si>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</si>
  <si>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</si>
  <si>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</si>
  <si>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</si>
  <si>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</si>
  <si>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</si>
  <si>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</si>
  <si>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</si>
  <si>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</si>
  <si>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</si>
  <si>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</si>
  <si>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</si>
  <si>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</si>
  <si>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</si>
  <si>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</si>
  <si>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</si>
  <si>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</si>
  <si>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</si>
  <si>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</si>
  <si>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</si>
  <si>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</si>
  <si>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</si>
  <si>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</si>
  <si>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</si>
  <si>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</si>
  <si>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</si>
  <si>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</si>
  <si>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</si>
  <si>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</si>
  <si>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</si>
  <si>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</si>
  <si>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</si>
  <si>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</si>
  <si>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</si>
  <si>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</si>
  <si>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</si>
  <si>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</si>
  <si>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</si>
  <si>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</si>
  <si>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</si>
  <si>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</si>
  <si>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</si>
  <si>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</si>
  <si>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</si>
  <si>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</si>
  <si>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</si>
  <si>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</si>
  <si>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</si>
  <si>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</si>
  <si>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</si>
  <si>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</si>
  <si>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</si>
  <si>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</si>
  <si>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</si>
  <si>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</si>
  <si>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</si>
  <si>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</si>
  <si>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</si>
  <si>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</si>
  <si>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</si>
  <si>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</si>
  <si>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</si>
  <si>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</si>
  <si>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</si>
  <si>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</si>
  <si>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</si>
  <si>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</si>
  <si>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</si>
  <si>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</si>
  <si>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</si>
  <si>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</si>
  <si>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</si>
  <si>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</si>
  <si>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</si>
  <si>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</si>
  <si>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</si>
  <si>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</si>
  <si>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</si>
  <si>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</si>
  <si>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</si>
  <si>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</si>
  <si>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</si>
  <si>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</si>
  <si>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</si>
  <si>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</si>
  <si>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</si>
  <si>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</si>
  <si>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</si>
  <si>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</si>
  <si>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</si>
  <si>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</si>
  <si>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</si>
  <si>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</si>
  <si>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</si>
  <si>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</si>
  <si>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</si>
  <si>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</si>
  <si>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</si>
  <si>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</si>
  <si>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</si>
  <si>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</si>
  <si>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</si>
  <si>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</si>
  <si>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</si>
  <si>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</si>
  <si>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</si>
  <si>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</si>
  <si>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</si>
  <si>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</si>
  <si>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</si>
  <si>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</si>
  <si>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</si>
  <si>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</si>
  <si>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</si>
  <si>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</si>
  <si>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</si>
  <si>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</si>
  <si>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</si>
  <si>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</si>
  <si>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</si>
  <si>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</si>
  <si>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</si>
  <si>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</si>
  <si>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</si>
  <si>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</si>
  <si>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</si>
  <si>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</si>
  <si>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</si>
  <si>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</si>
  <si>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</si>
  <si>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</si>
  <si>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</si>
  <si>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</si>
  <si>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</si>
  <si>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</si>
  <si>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</si>
  <si>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</si>
  <si>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</si>
  <si>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</si>
  <si>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</si>
  <si>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</si>
  <si>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</si>
  <si>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</si>
  <si>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</si>
  <si>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</si>
  <si>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</si>
  <si>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</si>
  <si>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</si>
  <si>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</si>
  <si>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</si>
  <si>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</si>
  <si>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</si>
  <si>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</si>
  <si>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</si>
  <si>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</si>
  <si>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</si>
  <si>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</si>
  <si>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</si>
  <si>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</si>
  <si>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</si>
  <si>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</si>
  <si>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</si>
  <si>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</si>
  <si>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</si>
  <si>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</si>
  <si>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</si>
  <si>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</si>
  <si>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</si>
  <si>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</si>
  <si>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</si>
  <si>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</si>
  <si>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</si>
  <si>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</si>
  <si>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</si>
  <si>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</si>
  <si>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</si>
  <si>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</si>
  <si>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</si>
  <si>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</si>
  <si>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</si>
  <si>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</si>
  <si>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</si>
  <si>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</si>
  <si>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</si>
  <si>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</si>
  <si>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</si>
  <si>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</si>
  <si>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</si>
  <si>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</si>
  <si>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</si>
  <si>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</si>
  <si>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</si>
  <si>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</si>
  <si>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</si>
  <si>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</si>
  <si>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</si>
  <si>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</si>
  <si>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</si>
  <si>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</si>
  <si>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</si>
  <si>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</si>
  <si>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</si>
  <si>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</si>
  <si>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</si>
  <si>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</si>
  <si>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</si>
  <si>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</si>
  <si>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</si>
  <si>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</si>
  <si>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</si>
  <si>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</si>
  <si>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</si>
  <si>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</si>
  <si>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</si>
  <si>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</si>
  <si>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</si>
  <si>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</si>
  <si>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</si>
  <si>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</si>
  <si>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</si>
  <si>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</si>
  <si>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</si>
  <si>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</si>
  <si>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</si>
  <si>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</si>
  <si>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</si>
  <si>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</si>
  <si>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</si>
  <si>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</si>
  <si>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</si>
  <si>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</si>
  <si>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</si>
  <si>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</si>
  <si>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</si>
  <si>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</si>
  <si>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</si>
  <si>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</si>
  <si>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</si>
  <si>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</si>
  <si>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</si>
  <si>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</si>
  <si>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</si>
  <si>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</si>
  <si>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</si>
  <si>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</si>
  <si>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</si>
  <si>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</si>
  <si>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</si>
  <si>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</si>
  <si>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</si>
  <si>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</si>
  <si>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</si>
  <si>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</si>
  <si>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</si>
  <si>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</si>
  <si>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</si>
  <si>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</si>
  <si>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</si>
  <si>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</si>
  <si>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</si>
  <si>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</si>
  <si>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</si>
  <si>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</si>
  <si>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</si>
  <si>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</si>
  <si>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</si>
  <si>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</si>
  <si>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</si>
  <si>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</si>
  <si>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</si>
  <si>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</si>
  <si>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</si>
  <si>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</si>
  <si>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</si>
  <si>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</si>
  <si>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</si>
  <si>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</si>
  <si>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</si>
  <si>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</si>
  <si>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</si>
  <si>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</si>
  <si>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</si>
  <si>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</si>
  <si>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</si>
  <si>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</si>
  <si>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</si>
  <si>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</si>
  <si>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</si>
  <si>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</si>
  <si>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</si>
  <si>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</si>
  <si>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</si>
  <si>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</si>
  <si>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</si>
  <si>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</si>
  <si>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</si>
  <si>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</si>
  <si>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</si>
  <si>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</si>
  <si>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</si>
  <si>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</si>
  <si>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</si>
  <si>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</si>
  <si>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</si>
  <si>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</si>
  <si>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</si>
  <si>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</si>
  <si>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</si>
  <si>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</si>
  <si>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</si>
  <si>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</si>
  <si>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</si>
  <si>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</si>
  <si>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</si>
  <si>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</si>
  <si>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</si>
  <si>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</si>
  <si>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</si>
  <si>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</si>
  <si>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</si>
  <si>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</si>
  <si>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</si>
  <si>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</si>
  <si>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</si>
  <si>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</si>
  <si>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</si>
  <si>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</si>
  <si>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</si>
  <si>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</si>
  <si>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</si>
  <si>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</si>
  <si>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</si>
  <si>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</si>
  <si>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</si>
  <si>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</si>
  <si>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</si>
  <si>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</si>
  <si>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</si>
  <si>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</si>
  <si>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</si>
  <si>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</si>
  <si>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</si>
  <si>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</si>
  <si>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</si>
  <si>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</si>
  <si>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</si>
  <si>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</si>
  <si>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</si>
  <si>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</si>
  <si>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</si>
  <si>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</si>
  <si>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</si>
  <si>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</si>
  <si>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</si>
  <si>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</si>
  <si>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</si>
  <si>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</si>
  <si>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</si>
  <si>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</si>
  <si>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</si>
  <si>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</si>
  <si>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</si>
  <si>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</si>
  <si>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</si>
  <si>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</si>
  <si>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</si>
  <si>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</si>
  <si>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</si>
  <si>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</si>
  <si>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</si>
  <si>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</si>
  <si>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</si>
  <si>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</si>
  <si>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</si>
  <si>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</si>
  <si>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</si>
  <si>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</si>
  <si>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</si>
  <si>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</si>
  <si>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</si>
  <si>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</si>
  <si>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</si>
  <si>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</si>
  <si>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</si>
  <si>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</si>
  <si>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</si>
  <si>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</si>
  <si>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</si>
  <si>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</si>
  <si>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</si>
  <si>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</si>
  <si>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</si>
  <si>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</si>
  <si>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</si>
  <si>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</si>
  <si>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</si>
  <si>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</si>
  <si>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</si>
  <si>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</si>
  <si>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</si>
  <si>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</si>
  <si>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</si>
  <si>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</si>
  <si>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</si>
  <si>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</si>
  <si>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</si>
  <si>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</si>
  <si>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</si>
  <si>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</si>
  <si>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</si>
  <si>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</si>
  <si>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</si>
  <si>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</si>
  <si>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</si>
  <si>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</si>
  <si>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</si>
  <si>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</si>
  <si>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</si>
  <si>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</si>
  <si>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</si>
  <si>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</si>
  <si>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</si>
  <si>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</si>
  <si>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</si>
  <si>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</si>
  <si>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</si>
  <si>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</si>
  <si>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</si>
  <si>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</si>
  <si>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</si>
  <si>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</si>
  <si>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</si>
  <si>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</si>
  <si>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</si>
  <si>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</si>
  <si>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</si>
  <si>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</si>
  <si>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</si>
  <si>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</si>
  <si>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</si>
  <si>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</si>
  <si>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</si>
  <si>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</si>
  <si>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</si>
  <si>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</si>
  <si>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</si>
  <si>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</si>
  <si>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</si>
  <si>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</si>
  <si>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</si>
  <si>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</si>
  <si>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</si>
  <si>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</si>
  <si>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</si>
  <si>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</si>
  <si>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</si>
  <si>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</si>
  <si>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</si>
  <si>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</si>
  <si>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</si>
  <si>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</si>
  <si>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</si>
  <si>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</si>
  <si>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</si>
  <si>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</si>
  <si>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</si>
  <si>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</si>
  <si>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</si>
  <si>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</si>
  <si>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</si>
  <si>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</si>
  <si>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</si>
  <si>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</si>
  <si>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</si>
  <si>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</si>
  <si>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</si>
  <si>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</si>
  <si>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</si>
  <si>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</si>
  <si>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</si>
  <si>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</si>
  <si>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</si>
  <si>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</si>
  <si>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</si>
  <si>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</si>
  <si>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</si>
  <si>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</si>
  <si>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</si>
  <si>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</si>
  <si>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</si>
  <si>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</si>
  <si>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</si>
  <si>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</si>
  <si>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</si>
  <si>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</si>
  <si>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</si>
  <si>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</si>
  <si>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</si>
  <si>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</si>
  <si>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</si>
  <si>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</si>
  <si>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</si>
  <si>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</si>
  <si>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</si>
  <si>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</si>
  <si>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</si>
  <si>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</si>
  <si>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</si>
  <si>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</si>
  <si>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</si>
  <si>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</si>
  <si>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</si>
  <si>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</si>
  <si>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</si>
  <si>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</si>
  <si>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</si>
  <si>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</si>
  <si>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</si>
  <si>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</si>
  <si>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</si>
  <si>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</si>
  <si>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</si>
  <si>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</si>
  <si>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</si>
  <si>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</si>
  <si>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</si>
  <si>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</si>
  <si>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</si>
  <si>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</si>
  <si>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</si>
  <si>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</si>
  <si>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</si>
  <si>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</si>
  <si>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</si>
  <si>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</si>
  <si>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</si>
  <si>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</si>
  <si>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</si>
  <si>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</si>
  <si>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</si>
  <si>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</si>
  <si>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Name</t>
  </si>
  <si>
    <t>Blurb</t>
  </si>
  <si>
    <t>Goal</t>
  </si>
  <si>
    <t>Pledged</t>
  </si>
  <si>
    <t xml:space="preserve">   Not Found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</si>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</sst>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_-[$$-409]* #,##0.00_ ;_-[$$-409]* \-#,##0.00\ ;_-[$$-409]* &quot;-&quot;??_ ;_-@_ 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Arial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4" fillId="0" borderId="0" xfId="0" applyFont="1"/>
  </cellXfs>
  <cellStyles count="1">
    <cellStyle name="Normal" xfId="0" builtinId="0"/>
  </cellStyles>
  <dxfs count="15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9-49AD-9AE4-C9A49CBD1F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9-49AD-9AE4-C9A49CBD1F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9-49AD-9AE4-C9A49CBD1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037408"/>
        <c:axId val="1546568640"/>
      </c:lineChart>
      <c:catAx>
        <c:axId val="142103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68640"/>
        <c:crosses val="autoZero"/>
        <c:auto val="1"/>
        <c:lblAlgn val="ctr"/>
        <c:lblOffset val="100"/>
        <c:noMultiLvlLbl val="0"/>
      </c:catAx>
      <c:valAx>
        <c:axId val="15465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0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4378941672575281"/>
          <c:y val="5.86028441360084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A-4545-92E2-229796EFEF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A-4545-92E2-229796EFEF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CA-4545-92E2-229796EFEF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CA-4545-92E2-229796EFE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4181744"/>
        <c:axId val="1426029520"/>
      </c:barChart>
      <c:catAx>
        <c:axId val="142418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029520"/>
        <c:crosses val="autoZero"/>
        <c:auto val="1"/>
        <c:lblAlgn val="ctr"/>
        <c:lblOffset val="100"/>
        <c:noMultiLvlLbl val="0"/>
      </c:catAx>
      <c:valAx>
        <c:axId val="14260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3A2-41DD-A7CA-99F677A2B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284304"/>
        <c:axId val="1546571968"/>
      </c:barChart>
      <c:catAx>
        <c:axId val="168028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71968"/>
        <c:crosses val="autoZero"/>
        <c:auto val="1"/>
        <c:lblAlgn val="ctr"/>
        <c:lblOffset val="100"/>
        <c:noMultiLvlLbl val="0"/>
      </c:catAx>
      <c:valAx>
        <c:axId val="15465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8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E5F991-B8D9-4035-ADA0-4631D90042E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A4A378-D0B3-415E-BEB3-1B04392B50A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158ACC-8585-42C5-9168-2441A2BC8495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57150</xdr:rowOff>
    </xdr:from>
    <xdr:to>
      <xdr:col>18</xdr:col>
      <xdr:colOff>15240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8479F-3B15-4620-9C4E-A876CD306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655EB5-7A49-4FCC-A066-6E2B038A97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D9A8DB-0F55-4CD0-B66D-542CEB0D96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5</xdr:row>
      <xdr:rowOff>80010</xdr:rowOff>
    </xdr:from>
    <xdr:to>
      <xdr:col>11</xdr:col>
      <xdr:colOff>601980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1A3BF-5855-4D7E-8FE9-CFC686B46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327660</xdr:colOff>
      <xdr:row>2</xdr:row>
      <xdr:rowOff>83820</xdr:rowOff>
    </xdr:from>
    <xdr:to>
      <xdr:col>14</xdr:col>
      <xdr:colOff>60960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B3667-8AC4-46EB-BEBA-BC40C7B06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 Zhang熙康 Xikang" refreshedDate="44125.526506712966" createdVersion="6" refreshedVersion="6" minRefreshableVersion="3" recordCount="4114" xr:uid="{6E2F1CB1-BE88-4C79-B900-C34757D5DD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 Zhang熙康 Xikang" refreshedDate="44125.599341203706" createdVersion="6" refreshedVersion="6" minRefreshableVersion="3" recordCount="4114" xr:uid="{93D65C46-CCEF-40EC-BAA4-0C78EFC5AB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e v="#VALUE!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   Not Found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   Not Found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   Not Found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   Not Found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s v="   Not Found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   Not Found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   Not Found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   Not Found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   Not Found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   Not Found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   Not Found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   Not Found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   Not Found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   Not Found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   Not Found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   Not Found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   Not Found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   Not Found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   Not Found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   Not Found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   Not Found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   Not Found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   Not Found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   Not Found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   Not Found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   Not Found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   Not Found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s v="   Not Found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   Not Found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   Not Found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   Not Found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s v="   Not Found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   Not Found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   Not Found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   Not Found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   Not Found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   Not Found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   Not Found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   Not Found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   Not Found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   Not Found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   Not Found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   Not Found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   Not Found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   Not Found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   Not Found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   Not Found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   Not Found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   Not Found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   Not Found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   Not Found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   Not Found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   Not Found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   Not Found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   Not Found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   Not Found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   Not Found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   Not Found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   Not Found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   Not Found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   Not Found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s v="   Not Found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   Not Found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   Not Found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   Not Found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   Not Found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   Not Found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   Not Found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   Not Found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   Not Found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   Not Found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   Not Found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   Not Found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   Not Found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   Not Found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   Not Found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   Not Found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   Not Found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   Not Found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   Not Found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   Not Found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   Not Found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   Not Found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   Not Found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   Not Found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   Not Found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   Not Found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   Not Found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   Not Found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   Not Found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   Not Found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   Not Found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   Not Found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   Not Found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   Not Found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   Not Found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   Not Found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   Not Found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   Not Found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   Not Found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   Not Found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   Not Found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   Not Found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   Not Found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   Not Found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   Not Found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   Not Found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   Not Found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   Not Found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   Not Found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   Not Found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   Not Found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   Not Found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   Not Found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   Not Found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   Not Found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   Not Found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   Not Found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   Not Found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   Not Found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   Not Found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   Not Found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   Not Found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   Not Found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   Not Found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s v="   Not Found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   Not Found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   Not Found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   Not Found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   Not Found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   Not Found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   Not Found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   Not Found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   Not Found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s v="   Not Found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   Not Found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   Not Found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   Not Found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s v="   Not Found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   Not Found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   Not Found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   Not Found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   Not Found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   Not Found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   Not Found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   Not Found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s v="   Not Found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   Not Found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   Not Found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   Not Found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   Not Found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   Not Found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   Not Found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   Not Found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   Not Found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   Not Found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   Not Found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   Not Found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   Not Found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   Not Found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   Not Found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   Not Found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s v="   Not Found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   Not Found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   Not Found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   Not Found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   Not Found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   Not Found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   Not Found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   Not Found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   Not Found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   Not Found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   Not Found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   Not Found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   Not Found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   Not Found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   Not Found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   Not Found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   Not Found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   Not Found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   Not Found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   Not Found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   Not Found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   Not Found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   Not Found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   Not Found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   Not Found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s v="   Not Found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   Not Found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   Not Found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   Not Found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   Not Found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   Not Found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   Not Found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   Not Found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   Not Found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   Not Found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   Not Found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   Not Found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   Not Found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s v="   Not Found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   Not Found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   Not Found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   Not Found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   Not Found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   Not Found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   Not Found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   Not Found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   Not Found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   Not Found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   Not Found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   Not Found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   Not Found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   Not Found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   Not Found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   Not Found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   Not Found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   Not Found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   Not Found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   Not Found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   Not Found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   Not Found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   Not Found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   Not Found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   Not Found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   Not Found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   Not Found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   Not Found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   Not Found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   Not Found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   Not Found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   Not Found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   Not Found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   Not Found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   Not Found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   Not Found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   Not Found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   Not Found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   Not Found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   Not Found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   Not Found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   Not Found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   Not Found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   Not Found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   Not Found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   Not Found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   Not Found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   Not Found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   Not Found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   Not Found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   Not Found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   Not Found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   Not Found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   Not Found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   Not Found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   Not Found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   Not Found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   Not Found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   Not Found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   Not Found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   Not Found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   Not Found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   Not Found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   Not Found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   Not Found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   Not Found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   Not Found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   Not Found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   Not Found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   Not Found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   Not Found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   Not Found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   Not Found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   Not Found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   Not Found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   Not Found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   Not Found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   Not Found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   Not Found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s v="   Not Found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   Not Found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   Not Found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   Not Found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   Not Found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   Not Found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   Not Found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   Not Found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   Not Found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   Not Found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   Not Found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   Not Found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   Not Found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   Not Found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   Not Found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   Not Found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   Not Found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   Not Found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   Not Found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   Not Found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   Not Found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   Not Found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   Not Found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   Not Found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   Not Found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   Not Found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   Not Found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   Not Found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   Not Found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   Not Found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   Not Found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   Not Found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   Not Found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   Not Found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   Not Found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   Not Found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   Not Found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   Not Found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   Not Found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   Not Found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   Not Found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   Not Found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   Not Found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   Not Found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   Not Found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   Not Found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   Not Found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s v="   Not Found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   Not Found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   Not Found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   Not Found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   Not Found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   Not Found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   Not Found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   Not Found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   Not Found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   Not Found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   Not Found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   Not Found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s v="   Not Found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   Not Found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   Not Found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s v="   Not Found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   Not Found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   Not Found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   Not Found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   Not Found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   Not Found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   Not Found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   Not Found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   Not Found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   Not Found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   Not Found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   Not Found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   Not Found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   Not Found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   Not Found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   Not Found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   Not Found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   Not Found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   Not Found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   Not Found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   Not Found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   Not Found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   Not Found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   Not Found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   Not Found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   Not Found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   Not Found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   Not Found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   Not Found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   Not Found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   Not Found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s v="   Not Found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   Not Found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   Not Found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   Not Found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   Not Found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   Not Found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   Not Found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   Not Found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   Not Found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   Not Found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   Not Found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   Not Found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   Not Found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   Not Found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   Not Found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   Not Found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   Not Found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   Not Found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   Not Found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   Not Found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   Not Found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   Not Found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   Not Found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   Not Found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   Not Found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   Not Found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   Not Found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   Not Found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   Not Found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   Not Found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   Not Found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   Not Found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s v="   Not Found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   Not Found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   Not Found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   Not Found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   Not Found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   Not Found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e v="#VALUE!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   Not Found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   Not Found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   Not Found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   Not Found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   Not Found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   Not Found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   Not Found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   Not Found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   Not Found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   Not Found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   Not Found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   Not Found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   Not Found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   Not Found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   Not Found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   Not Found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   Not Found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   Not Found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   Not Found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   Not Found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   Not Found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   Not Found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   Not Found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   Not Found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   Not Found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   Not Found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   Not Found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   Not Found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   Not Found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   Not Found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   Not Found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   Not Found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   Not Found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   Not Found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   Not Found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   Not Found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   Not Found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   Not Found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   Not Found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   Not Found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   Not Found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   Not Found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   Not Found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   Not Found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   Not Found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   Not Found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   Not Found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   Not Found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   Not Found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   Not Found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   Not Found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   Not Found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   Not Found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   Not Found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   Not Found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   Not Found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   Not Found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   Not Found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   Not Found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   Not Found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   Not Found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   Not Found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   Not Found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   Not Found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   Not Found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   Not Found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   Not Found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   Not Found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   Not Found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   Not Found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   Not Found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   Not Found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   Not Found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   Not Found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   Not Found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   Not Found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   Not Found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   Not Found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   Not Found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   Not Found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   Not Found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   Not Found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   Not Found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   Not Found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   Not Found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   Not Found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   Not Found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   Not Found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   Not Found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   Not Found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   Not Found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   Not Found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   Not Found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   Not Found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   Not Found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   Not Found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   Not Found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   Not Found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   Not Found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   Not Found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   Not Found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   Not Found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   Not Found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   Not Found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   Not Found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   Not Found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   Not Found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   Not Found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   Not Found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   Not Found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   Not Found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   Not Found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   Not Found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   Not Found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   Not Found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   Not Found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   Not Found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   Not Found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   Not Found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   Not Found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   Not Found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   Not Found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   Not Found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   Not Found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   Not Found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   Not Found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   Not Found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   Not Found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   Not Found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   Not Found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   Not Found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   Not Found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   Not Found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   Not Found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   Not Found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   Not Found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   Not Found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   Not Found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   Not Found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   Not Found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   Not Found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   Not Found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   Not Found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   Not Found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   Not Found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   Not Found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   Not Found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   Not Found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   Not Found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   Not Found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   Not Found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   Not Found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   Not Found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   Not Found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   Not Found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   Not Found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   Not Found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   Not Found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   Not Found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   Not Found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   Not Found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   Not Found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   Not Found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   Not Found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   Not Found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   Not Found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   Not Found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   Not Found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   Not Found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   Not Found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   Not Found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   Not Found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   Not Found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   Not Found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   Not Found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   Not Found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   Not Found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   Not Found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   Not Found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   Not Found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   Not Found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   Not Found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   Not Found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   Not Found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   Not Found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   Not Found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   Not Found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   Not Found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   Not Found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   Not Found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   Not Found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   Not Found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   Not Found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   Not Found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   Not Found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   Not Found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   Not Found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   Not Found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   Not Found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   Not Found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   Not Found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   Not Found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   Not Found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   Not Found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   Not Found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   Not Found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   Not Found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   Not Found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   Not Found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   Not Found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   Not Found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   Not Found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   Not Found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   Not Found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   Not Found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   Not Found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   Not Found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   Not Found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   Not Found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   Not Found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   Not Found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   Not Found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   Not Found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   Not Found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   Not Found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   Not Found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   Not Found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   Not Found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   Not Found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   Not Found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   Not Found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   Not Found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   Not Found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   Not Found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   Not Found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   Not Found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   Not Found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   Not Found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   Not Found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   Not Found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   Not Found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   Not Found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   Not Found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   Not Found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   Not Found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   Not Found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   Not Found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   Not Found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   Not Found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   Not Found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   Not Found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   Not Found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   Not Found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   Not Found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   Not Found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   Not Found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   Not Found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   Not Found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   Not Found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   Not Found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   Not Found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   Not Found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   Not Found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   Not Found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   Not Found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   Not Found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   Not Found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   Not Found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   Not Found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   Not Found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   Not Found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   Not Found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   Not Found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   Not Found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   Not Found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   Not Found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   Not Found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   Not Found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   Not Found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   Not Found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   Not Found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   Not Found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   Not Found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   Not Found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   Not Found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   Not Found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   Not Found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   Not Found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   Not Found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   Not Found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   Not Found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   Not Found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   Not Found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   Not Found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   Not Found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   Not Found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   Not Found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   Not Found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   Not Found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   Not Found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   Not Found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   Not Found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   Not Found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   Not Found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   Not Found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   Not Found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   Not Found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   Not Found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   Not Found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   Not Found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   Not Found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   Not Found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   Not Found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   Not Found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   Not Found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   Not Found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   Not Found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   Not Found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   Not Found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   Not Found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   Not Found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   Not Found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   Not Found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   Not Found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   Not Found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   Not Found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   Not Found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   Not Found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   Not Found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   Not Found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   Not Found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   Not Found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   Not Found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   Not Found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   Not Found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   Not Found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   Not Found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   Not Found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   Not Found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   Not Found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   Not Found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   Not Found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   Not Found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   Not Found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   Not Found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   Not Found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   Not Found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   Not Found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   Not Found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   Not Found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   Not Found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   Not Found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   Not Found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   Not Found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   Not Found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   Not Found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   Not Found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   Not Found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   Not Found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   Not Found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   Not Found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   Not Found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   Not Found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   Not Found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   Not Found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   Not Found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   Not Found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   Not Found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   Not Found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   Not Found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   Not Found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   Not Found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   Not Found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   Not Found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   Not Found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   Not Found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   Not Found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   Not Found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   Not Found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   Not Found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   Not Found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   Not Found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   Not Found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   Not Found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   Not Found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   Not Found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   Not Found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   Not Found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   Not Found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   Not Found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   Not Found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   Not Found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   Not Found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   Not Found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   Not Found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   Not Found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   Not Found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   Not Found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   Not Found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   Not Found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   Not Found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   Not Found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   Not Found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   Not Found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   Not Found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   Not Found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   Not Found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   Not Found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   Not Found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   Not Found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305AB-2388-4E03-A3B1-5F74CE5C609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CDA1E-EB48-4DDB-AD59-ADBC2742C5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BBA0B-3D87-4390-9CF5-356F7BC628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item="2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9E6E-E678-432B-BC65-78DB7ED8CB01}">
  <dimension ref="A1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8379</v>
      </c>
      <c r="B1" t="s">
        <v>8364</v>
      </c>
    </row>
    <row r="2" spans="1:5" x14ac:dyDescent="0.3">
      <c r="A2" s="11" t="s">
        <v>8358</v>
      </c>
      <c r="B2" t="s">
        <v>8317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">
      <c r="A7" s="14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">
      <c r="A8" s="14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">
      <c r="A9" s="14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">
      <c r="A10" s="14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">
      <c r="A11" s="14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">
      <c r="A12" s="14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">
      <c r="A13" s="14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">
      <c r="A14" s="14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">
      <c r="A15" s="14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">
      <c r="A16" s="14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">
      <c r="A17" s="14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">
      <c r="A18" s="14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41" activePane="bottomLeft" state="frozen"/>
      <selection activeCell="H1" sqref="H1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style="13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5546875" customWidth="1"/>
    <col min="16" max="16" width="17.88671875" customWidth="1"/>
    <col min="17" max="17" width="41.109375" customWidth="1"/>
    <col min="18" max="18" width="15.5546875" customWidth="1"/>
    <col min="19" max="19" width="20.77734375" style="16" customWidth="1"/>
    <col min="20" max="20" width="17.218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   Not Found")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   Not Found")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   Not Found")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e">
        <f>ROUND(E122/D122*100,"Not Found")</f>
        <v>#VALUE!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 xml:space="preserve">   Not Found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 xml:space="preserve">   Not Found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IFERROR(ROUND(E131/L131,2),"   Not Found")</f>
        <v xml:space="preserve">   Not Found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 xml:space="preserve">   Not Found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 xml:space="preserve">   Not Found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 xml:space="preserve">   Not Found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 xml:space="preserve">   Not Found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 xml:space="preserve">   Not Found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 xml:space="preserve">   Not Found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 xml:space="preserve">   Not Found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 xml:space="preserve">   Not Found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 xml:space="preserve">   Not Found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 xml:space="preserve">   Not Found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 xml:space="preserve">   Not Found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 xml:space="preserve">   Not Found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 xml:space="preserve">   Not Found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 xml:space="preserve">   Not Found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 xml:space="preserve">   Not Found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 xml:space="preserve">   Not Found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 xml:space="preserve">   Not Found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 xml:space="preserve">   Not Found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 xml:space="preserve">   Not Found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 xml:space="preserve">   Not Found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 xml:space="preserve">   Not Found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IFERROR(ROUND(E195/L195,2),"   Not Found")</f>
        <v xml:space="preserve">   Not Found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 xml:space="preserve">   Not Found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 xml:space="preserve">   Not Found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 xml:space="preserve">   Not Found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 xml:space="preserve">   Not Found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 xml:space="preserve">   Not Found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 xml:space="preserve">   Not Found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 xml:space="preserve">   Not Found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 xml:space="preserve">   Not Found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 xml:space="preserve">   Not Found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 xml:space="preserve">   Not Found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 xml:space="preserve">   Not Found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 xml:space="preserve">   Not Found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 xml:space="preserve">   Not Found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 xml:space="preserve">   Not Found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 xml:space="preserve">   Not Found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 xml:space="preserve">   Not Found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 xml:space="preserve">   Not Found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 xml:space="preserve">   Not Found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IFERROR(ROUND(E259/L259,2),"   Not Found")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IFERROR(ROUND(E323/L323,2),"   Not Found")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IFERROR(ROUND(E387/L387,2),"   Not Found")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 xml:space="preserve">   Not Found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 xml:space="preserve">   Not Found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 xml:space="preserve">   Not Found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 xml:space="preserve">   Not Found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 xml:space="preserve">   Not Found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 xml:space="preserve">   Not Found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 xml:space="preserve">   Not Found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IFERROR(ROUND(E451/L451,2),"   Not Found")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 xml:space="preserve">   Not Found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 xml:space="preserve">   Not Found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 xml:space="preserve">   Not Found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 xml:space="preserve">   Not Found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 xml:space="preserve">   Not Found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 xml:space="preserve">   Not Found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 xml:space="preserve">   Not Found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 xml:space="preserve">   Not Found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 xml:space="preserve">   Not Found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 xml:space="preserve">   Not Found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 xml:space="preserve">   Not Found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 xml:space="preserve">   Not Found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 xml:space="preserve">   Not Found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 xml:space="preserve">   Not Found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 xml:space="preserve">   Not Found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 xml:space="preserve">   Not Found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 xml:space="preserve">   Not Found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 xml:space="preserve">   Not Found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IFERROR(ROUND(E515/L515,2),"   Not Found")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 xml:space="preserve">   Not Found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 xml:space="preserve">   Not Found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 xml:space="preserve">   Not Found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 xml:space="preserve">   Not Found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 xml:space="preserve">   Not Found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 xml:space="preserve">   Not Found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 xml:space="preserve">   Not Found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 xml:space="preserve">   Not Found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 xml:space="preserve">   Not Found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 xml:space="preserve">   Not Found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IFERROR(ROUND(E579/L579,2),"   Not Found")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 xml:space="preserve">   Not Found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 xml:space="preserve">   Not Found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 xml:space="preserve">   Not Found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 xml:space="preserve">   Not Found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 xml:space="preserve">   Not Found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 xml:space="preserve">   Not Found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 xml:space="preserve">   Not Found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 xml:space="preserve">   Not Found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 xml:space="preserve">   Not Found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 xml:space="preserve">   Not Found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 xml:space="preserve">   Not Found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 xml:space="preserve">   Not Found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 xml:space="preserve">   Not Found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 xml:space="preserve">   Not Found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 xml:space="preserve">   Not Found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 xml:space="preserve">   Not Found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 xml:space="preserve">   Not Found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 xml:space="preserve">   Not Found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 xml:space="preserve">   Not Found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IFERROR(ROUND(E643/L643,2),"   Not Found")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 xml:space="preserve">   Not Found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IFERROR(ROUND(E707/L707,2),"   Not Found")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 xml:space="preserve">   Not Found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 xml:space="preserve">   Not Found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 xml:space="preserve">   Not Found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 xml:space="preserve">   Not Found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 xml:space="preserve">   Not Found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 xml:space="preserve">   Not Found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 xml:space="preserve">   Not Found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IFERROR(ROUND(E771/L771,2),"   Not Found")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 xml:space="preserve">   Not Found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IFERROR(ROUND(E835/L835,2),"   Not Found")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 xml:space="preserve">   Not Found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 xml:space="preserve">   Not Found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IFERROR(ROUND(E899/L899,2),"   Not Found")</f>
        <v xml:space="preserve">   Not Found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 xml:space="preserve">   Not Found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 xml:space="preserve">   Not Found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 xml:space="preserve">   Not Found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 xml:space="preserve">   Not Found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 xml:space="preserve">   Not Found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 xml:space="preserve">   Not Found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 xml:space="preserve">   Not Found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 xml:space="preserve">   Not Found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 xml:space="preserve">   Not Found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 xml:space="preserve">   Not Found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 xml:space="preserve">   Not Found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 xml:space="preserve">   Not Found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 xml:space="preserve">   Not Found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IFERROR(ROUND(E963/L963,2),"   Not Found")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 xml:space="preserve">   Not Found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IFERROR(ROUND(E1027/L1027,2),"   Not Found")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 xml:space="preserve">   Not Found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 xml:space="preserve">   Not Found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 xml:space="preserve">   Not Found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 xml:space="preserve">   Not Found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 xml:space="preserve">   Not Found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 xml:space="preserve">   Not Found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 xml:space="preserve">   Not Found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 xml:space="preserve">   Not Found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 xml:space="preserve">   Not Found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 xml:space="preserve">   Not Found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 xml:space="preserve">   Not Found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 xml:space="preserve">   Not Found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 xml:space="preserve">   Not Found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 xml:space="preserve">   Not Found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 xml:space="preserve">   Not Found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 xml:space="preserve">   Not Found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 xml:space="preserve">   Not Found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IFERROR(ROUND(E1091/L1091,2),"   Not Found")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 xml:space="preserve">   Not Found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 xml:space="preserve">   Not Found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 xml:space="preserve">   Not Found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 xml:space="preserve">   Not Found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 xml:space="preserve">   Not Found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 xml:space="preserve">   Not Found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 xml:space="preserve">   Not Found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 xml:space="preserve">   Not Found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 xml:space="preserve">   Not Found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 xml:space="preserve">   Not Found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 xml:space="preserve">   Not Found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IFERROR(ROUND(E1155/L1155,2),"   Not Found")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 xml:space="preserve">   Not Found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 xml:space="preserve">   Not Found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 xml:space="preserve">   Not Found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 xml:space="preserve">   Not Found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 xml:space="preserve">   Not Found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 xml:space="preserve">   Not Found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 xml:space="preserve">   Not Found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IFERROR(ROUND(E1219/L1219,2),"   Not Found")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 xml:space="preserve">   Not Found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 xml:space="preserve">   Not Found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 xml:space="preserve">   Not Found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 xml:space="preserve">   Not Found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 xml:space="preserve">   Not Found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 xml:space="preserve">   Not Found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 xml:space="preserve">   Not Found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IFERROR(ROUND(E1283/L1283,2),"   Not Found")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 xml:space="preserve">   Not Found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 xml:space="preserve">   Not Found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 xml:space="preserve">   Not Found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IFERROR(ROUND(E1347/L1347,2),"   Not Found")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IFERROR(ROUND(E1411/L1411,2),"   Not Found")</f>
        <v xml:space="preserve">   Not Found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 xml:space="preserve">   Not Found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 xml:space="preserve">   Not Found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 xml:space="preserve">   Not Found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 xml:space="preserve">   Not Found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 xml:space="preserve">   Not Found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 xml:space="preserve">   Not Found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 xml:space="preserve">   Not Found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 xml:space="preserve">   Not Found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 xml:space="preserve">   Not Found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 xml:space="preserve">   Not Found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 xml:space="preserve">   Not Found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 xml:space="preserve">   Not Found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 xml:space="preserve">   Not Found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 xml:space="preserve">   Not Found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 xml:space="preserve">   Not Found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 xml:space="preserve">   Not Found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 xml:space="preserve">   Not Found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 xml:space="preserve">   Not Found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IFERROR(ROUND(E1475/L1475,2),"   Not Found")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 xml:space="preserve">   Not Found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 xml:space="preserve">   Not Found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 xml:space="preserve">   Not Found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 xml:space="preserve">   Not Found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 xml:space="preserve">   Not Found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 xml:space="preserve">   Not Found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IFERROR(ROUND(E1539/L1539,2),"   Not Found")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 xml:space="preserve">   Not Found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 xml:space="preserve">   Not Found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 xml:space="preserve">   Not Found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 xml:space="preserve">   Not Found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 xml:space="preserve">   Not Found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 xml:space="preserve">   Not Found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 xml:space="preserve">   Not Found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 xml:space="preserve">   Not Found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 xml:space="preserve">   Not Found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 xml:space="preserve">   Not Found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 xml:space="preserve">   Not Found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 xml:space="preserve">   Not Found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 xml:space="preserve">   Not Found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 xml:space="preserve">   Not Found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 xml:space="preserve">   Not Found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 xml:space="preserve">   Not Found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IFERROR(ROUND(E1603/L1603,2),"   Not Found")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IFERROR(ROUND(E1667/L1667,2),"   Not Found")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 xml:space="preserve">   Not Found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 xml:space="preserve">   Not Found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 xml:space="preserve">   Not Found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 xml:space="preserve">   Not Found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 xml:space="preserve">   Not Found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 xml:space="preserve">   Not Found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 xml:space="preserve">   Not Found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 xml:space="preserve">   Not Found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IFERROR(ROUND(E1731/L1731,2),"   Not Found")</f>
        <v xml:space="preserve">   Not Found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 xml:space="preserve">   Not Found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 xml:space="preserve">   Not Found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 xml:space="preserve">   Not Found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 xml:space="preserve">   Not Found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 xml:space="preserve">   Not Found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 xml:space="preserve">   Not Found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IFERROR(ROUND(E1795/L1795,2),"   Not Found")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 xml:space="preserve">   Not Found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 xml:space="preserve">   Not Found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 xml:space="preserve">   Not Found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IFERROR(ROUND(E1859/L1859,2),"   Not Found")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 xml:space="preserve">   Not Found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 xml:space="preserve">   Not Found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 xml:space="preserve">   Not Found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 xml:space="preserve">   Not Found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 xml:space="preserve">   Not Found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IFERROR(ROUND(E1923/L1923,2),"   Not Found")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 xml:space="preserve">   Not Found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IFERROR(ROUND(E1987/L1987,2),"   Not Found")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 xml:space="preserve">   Not Found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 xml:space="preserve">   Not Found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 xml:space="preserve">   Not Found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 xml:space="preserve">   Not Found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IFERROR(ROUND(E2051/L2051,2),"   Not Found")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IFERROR(ROUND(E2115/L2115,2),"   Not Found")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 xml:space="preserve">   Not Found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 xml:space="preserve">   Not Found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   Not Found")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IFERROR(ROUND(E2243/L2243,2),"   Not Found")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IFERROR(ROUND(E2307/L2307,2),"   Not Found")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 xml:space="preserve">   Not Found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 xml:space="preserve">   Not Found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 xml:space="preserve">   Not Found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 xml:space="preserve">   Not Found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 xml:space="preserve">   Not Found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 xml:space="preserve">   Not Found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 xml:space="preserve">   Not Found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 xml:space="preserve">   Not Found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 xml:space="preserve">   Not Found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 xml:space="preserve">   Not Found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 xml:space="preserve">   Not Found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 xml:space="preserve">   Not Found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 xml:space="preserve">   Not Found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 xml:space="preserve">   Not Found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IFERROR(ROUND(E2371/L2371,2),"   Not Found")</f>
        <v xml:space="preserve">   Not Found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 xml:space="preserve">   Not Found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 xml:space="preserve">   Not Found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 xml:space="preserve">   Not Found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 xml:space="preserve">   Not Found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 xml:space="preserve">   Not Found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 xml:space="preserve">   Not Found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 xml:space="preserve">   Not Found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 xml:space="preserve">   Not Found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 xml:space="preserve">   Not Found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 xml:space="preserve">   Not Found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 xml:space="preserve">   Not Found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 xml:space="preserve">   Not Found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 xml:space="preserve">   Not Found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 xml:space="preserve">   Not Found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 xml:space="preserve">   Not Found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 xml:space="preserve">   Not Found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 xml:space="preserve">   Not Found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 xml:space="preserve">   Not Found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 xml:space="preserve">   Not Found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IFERROR(ROUND(E2435/L2435,2),"   Not Found")</f>
        <v xml:space="preserve">   Not Found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 xml:space="preserve">   Not Found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 xml:space="preserve">   Not Found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IFERROR(ROUND(E2499/L2499,2),"   Not Found")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 xml:space="preserve">   Not Found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 xml:space="preserve">   Not Found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 xml:space="preserve">   Not Found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 xml:space="preserve">   Not Found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 xml:space="preserve">   Not Found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 xml:space="preserve">   Not Found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 xml:space="preserve">   Not Found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 xml:space="preserve">   Not Found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 xml:space="preserve">   Not Found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 xml:space="preserve">   Not Found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 xml:space="preserve">   Not Found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IFERROR(ROUND(E2563/L2563,2),"   Not Found")</f>
        <v xml:space="preserve">   Not Found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 xml:space="preserve">   Not Found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 xml:space="preserve">   Not Found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 xml:space="preserve">   Not Found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 xml:space="preserve">   Not Found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 xml:space="preserve">   Not Found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 xml:space="preserve">   Not Found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 xml:space="preserve">   Not Found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 xml:space="preserve">   Not Found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 xml:space="preserve">   Not Found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 xml:space="preserve">   Not Found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 xml:space="preserve">   Not Found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 xml:space="preserve">   Not Found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 xml:space="preserve">   Not Found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IFERROR(ROUND(E2627/L2627,2),"   Not Found")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 xml:space="preserve">   Not Found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 xml:space="preserve">   Not Found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 xml:space="preserve">   Not Found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IFERROR(ROUND(E2691/L2691,2),"   Not Found")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 xml:space="preserve">   Not Found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 xml:space="preserve">   Not Found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 xml:space="preserve">   Not Found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 xml:space="preserve">   Not Found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IFERROR(ROUND(E2755/L2755,2),"   Not Found")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 xml:space="preserve">   Not Found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 xml:space="preserve">   Not Found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 xml:space="preserve">   Not Found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 xml:space="preserve">   Not Found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 xml:space="preserve">   Not Found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 xml:space="preserve">   Not Found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IFERROR(ROUND(E2819/L2819,2),"   Not Found")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 xml:space="preserve">   Not Found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 xml:space="preserve">   Not Found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 xml:space="preserve">   Not Found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 xml:space="preserve">   Not Found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 xml:space="preserve">   Not Found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 xml:space="preserve">   Not Found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 xml:space="preserve">   Not Found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 xml:space="preserve">   Not Found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 xml:space="preserve">   Not Found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 xml:space="preserve">   Not Found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IFERROR(ROUND(E2883/L2883,2),"   Not Found")</f>
        <v xml:space="preserve">   Not Found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 xml:space="preserve">   Not Found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 xml:space="preserve">   Not Found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 xml:space="preserve">   Not Found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 xml:space="preserve">   Not Found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IFERROR(ROUND(E2947/L2947,2),"   Not Found")</f>
        <v xml:space="preserve">   Not Found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 xml:space="preserve">   Not Found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 xml:space="preserve">   Not Found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 xml:space="preserve">   Not Found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 xml:space="preserve">   Not Found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 xml:space="preserve">   Not Found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IFERROR(ROUND(E3011/L3011,2),"   Not Found")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 xml:space="preserve">   Not Found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 xml:space="preserve">   Not Found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 xml:space="preserve">   Not Found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 xml:space="preserve">   Not Found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IFERROR(ROUND(E3075/L3075,2),"   Not Found")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 xml:space="preserve">   Not Found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 xml:space="preserve">   Not Found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 xml:space="preserve">   Not Found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 xml:space="preserve">   Not Found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IFERROR(ROUND(E3139/L3139,2),"   Not Found")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 xml:space="preserve">   Not Found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 xml:space="preserve">   Not Found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 xml:space="preserve">   Not Found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 xml:space="preserve">   Not Found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 xml:space="preserve">   Not Found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IFERROR(ROUND(E3203/L3203,2),"   Not Found")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 xml:space="preserve">   Not Found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 xml:space="preserve">   Not Found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IFERROR(ROUND(E3267/L3267,2),"   Not Found")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IFERROR(ROUND(E3331/L3331,2),"   Not Found")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IFERROR(ROUND(E3395/L3395,2),"   Not Found")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IFERROR(ROUND(E3459/L3459,2),"   Not Found")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IFERROR(ROUND(E3523/L3523,2),"   Not Found")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IFERROR(ROUND(E3587/L3587,2),"   Not Found")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 xml:space="preserve">   Not Found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 xml:space="preserve">   Not Found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 xml:space="preserve">   Not Found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 xml:space="preserve">   Not Found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IFERROR(ROUND(E3651/L3651,2),"   Not Found")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IFERROR(ROUND(E3715/L3715,2),"   Not Found")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 xml:space="preserve">   Not Found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 xml:space="preserve">   Not Found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 xml:space="preserve">   Not Found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 xml:space="preserve">   Not Found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IFERROR(ROUND(E3779/L3779,2),"   Not Found")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 xml:space="preserve">   Not Found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 xml:space="preserve">   Not Found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 xml:space="preserve">   Not Found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 xml:space="preserve">   Not Found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IFERROR(ROUND(E3843/L3843,2),"   Not Found")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 xml:space="preserve">   Not Found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 xml:space="preserve">   Not Found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 xml:space="preserve">   Not Found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 xml:space="preserve">   Not Found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 xml:space="preserve">   Not Found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 xml:space="preserve">   Not Found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 xml:space="preserve">   Not Found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 xml:space="preserve">   Not Found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 xml:space="preserve">   Not Found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 xml:space="preserve">   Not Found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 xml:space="preserve">   Not Found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 xml:space="preserve">   Not Found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 xml:space="preserve">   Not Found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IFERROR(ROUND(E3907/L3907,2),"   Not Found")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 xml:space="preserve">   Not Found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 xml:space="preserve">   Not Found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 xml:space="preserve">   Not Found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 xml:space="preserve">   Not Found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 xml:space="preserve">   Not Found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 xml:space="preserve">   Not Found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 xml:space="preserve">   Not Found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 xml:space="preserve">   Not Found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 xml:space="preserve">   Not Found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 xml:space="preserve">   Not Found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 xml:space="preserve">   Not Found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 xml:space="preserve">   Not Found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IFERROR(ROUND(E3971/L3971,2),"   Not Found")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 xml:space="preserve">   Not Found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 xml:space="preserve">   Not Found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 xml:space="preserve">   Not Found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 xml:space="preserve">   Not Found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 xml:space="preserve">   Not Found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 xml:space="preserve">   Not Found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 xml:space="preserve">   Not Found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 xml:space="preserve">   Not Found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 xml:space="preserve">   Not Found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IFERROR(ROUND(E4035/L4035,2),"   Not Found")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 xml:space="preserve">   Not Found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 xml:space="preserve">   Not Found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 xml:space="preserve">   Not Found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 xml:space="preserve">   Not Found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 xml:space="preserve">   Not Found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 xml:space="preserve">   Not Found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 xml:space="preserve">   Not Found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 xml:space="preserve">   Not Found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 xml:space="preserve">   Not Found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   Not Found")</f>
        <v xml:space="preserve">   Not Found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 xml:space="preserve">   Not Found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 xml:space="preserve">   Not Found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 xml:space="preserve">   Not Found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 xml:space="preserve">   Not Found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ECD2B0F-5AB5-4954-B6A8-38CDE94191F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"live"</formula>
    </cfRule>
    <cfRule type="cellIs" dxfId="13" priority="5" operator="equal">
      <formula>"failed"</formula>
    </cfRule>
    <cfRule type="cellIs" dxfId="12" priority="6" operator="equal">
      <formula>"canceled"</formula>
    </cfRule>
    <cfRule type="cellIs" dxfId="11" priority="7" operator="equal">
      <formula>"canceled"</formula>
    </cfRule>
    <cfRule type="cellIs" dxfId="10" priority="8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31EB-3ED6-414B-A8CD-13069DEA73B7}">
  <dimension ref="A1:T251"/>
  <sheetViews>
    <sheetView workbookViewId="0">
      <selection activeCell="T1" sqref="T1:T1048576"/>
    </sheetView>
  </sheetViews>
  <sheetFormatPr defaultRowHeight="14.4" x14ac:dyDescent="0.3"/>
  <cols>
    <col min="4" max="4" width="12.109375" style="21" bestFit="1" customWidth="1"/>
    <col min="16" max="16" width="23.5546875" customWidth="1"/>
    <col min="19" max="20" width="10.55468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20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21">
        <v>1200</v>
      </c>
      <c r="E2" s="8">
        <v>0</v>
      </c>
      <c r="F2" t="s">
        <v>8220</v>
      </c>
      <c r="G2" t="s">
        <v>8223</v>
      </c>
      <c r="H2" t="s">
        <v>8245</v>
      </c>
      <c r="I2" s="13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8384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21">
        <v>7500</v>
      </c>
      <c r="E3" s="8">
        <v>2366</v>
      </c>
      <c r="F3" t="s">
        <v>8220</v>
      </c>
      <c r="G3" t="s">
        <v>8223</v>
      </c>
      <c r="H3" t="s">
        <v>8245</v>
      </c>
      <c r="I3" s="1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21">
        <v>8000</v>
      </c>
      <c r="E4" s="8">
        <v>0</v>
      </c>
      <c r="F4" t="s">
        <v>8220</v>
      </c>
      <c r="G4" t="s">
        <v>8223</v>
      </c>
      <c r="H4" t="s">
        <v>8245</v>
      </c>
      <c r="I4" s="13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8384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21">
        <v>2000</v>
      </c>
      <c r="E5" s="8">
        <v>0</v>
      </c>
      <c r="F5" t="s">
        <v>8220</v>
      </c>
      <c r="G5" t="s">
        <v>8223</v>
      </c>
      <c r="H5" t="s">
        <v>8245</v>
      </c>
      <c r="I5" s="13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8384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21">
        <v>35000</v>
      </c>
      <c r="E6" s="8">
        <v>70</v>
      </c>
      <c r="F6" t="s">
        <v>8220</v>
      </c>
      <c r="G6" t="s">
        <v>8223</v>
      </c>
      <c r="H6" t="s">
        <v>8245</v>
      </c>
      <c r="I6" s="13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21">
        <v>8000</v>
      </c>
      <c r="E7" s="8">
        <v>311</v>
      </c>
      <c r="F7" t="s">
        <v>8220</v>
      </c>
      <c r="G7" t="s">
        <v>8223</v>
      </c>
      <c r="H7" t="s">
        <v>8245</v>
      </c>
      <c r="I7" s="13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21">
        <v>5000</v>
      </c>
      <c r="E8" s="8">
        <v>95</v>
      </c>
      <c r="F8" t="s">
        <v>8220</v>
      </c>
      <c r="G8" t="s">
        <v>8223</v>
      </c>
      <c r="H8" t="s">
        <v>8245</v>
      </c>
      <c r="I8" s="13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21">
        <v>600</v>
      </c>
      <c r="E9" s="8">
        <v>300</v>
      </c>
      <c r="F9" t="s">
        <v>8220</v>
      </c>
      <c r="G9" t="s">
        <v>8223</v>
      </c>
      <c r="H9" t="s">
        <v>8245</v>
      </c>
      <c r="I9" s="13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21">
        <v>3000</v>
      </c>
      <c r="E10" s="8">
        <v>146</v>
      </c>
      <c r="F10" t="s">
        <v>8220</v>
      </c>
      <c r="G10" t="s">
        <v>8223</v>
      </c>
      <c r="H10" t="s">
        <v>8245</v>
      </c>
      <c r="I10" s="13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21">
        <v>4000</v>
      </c>
      <c r="E11" s="8">
        <v>266</v>
      </c>
      <c r="F11" t="s">
        <v>8220</v>
      </c>
      <c r="G11" t="s">
        <v>8223</v>
      </c>
      <c r="H11" t="s">
        <v>8245</v>
      </c>
      <c r="I11" s="13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21">
        <v>12700</v>
      </c>
      <c r="E12" s="8">
        <v>55</v>
      </c>
      <c r="F12" t="s">
        <v>8220</v>
      </c>
      <c r="G12" t="s">
        <v>8223</v>
      </c>
      <c r="H12" t="s">
        <v>8245</v>
      </c>
      <c r="I12" s="13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21">
        <v>50000</v>
      </c>
      <c r="E13" s="8">
        <v>20</v>
      </c>
      <c r="F13" t="s">
        <v>8220</v>
      </c>
      <c r="G13" t="s">
        <v>8223</v>
      </c>
      <c r="H13" t="s">
        <v>8245</v>
      </c>
      <c r="I13" s="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21">
        <v>2888</v>
      </c>
      <c r="E14" s="8">
        <v>0</v>
      </c>
      <c r="F14" t="s">
        <v>8220</v>
      </c>
      <c r="G14" t="s">
        <v>8223</v>
      </c>
      <c r="H14" t="s">
        <v>8245</v>
      </c>
      <c r="I14" s="13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8384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21">
        <v>5000</v>
      </c>
      <c r="E15" s="8">
        <v>45</v>
      </c>
      <c r="F15" t="s">
        <v>8220</v>
      </c>
      <c r="G15" t="s">
        <v>8223</v>
      </c>
      <c r="H15" t="s">
        <v>8245</v>
      </c>
      <c r="I15" s="13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21">
        <v>2500</v>
      </c>
      <c r="E16" s="8">
        <v>504</v>
      </c>
      <c r="F16" t="s">
        <v>8220</v>
      </c>
      <c r="G16" t="s">
        <v>8223</v>
      </c>
      <c r="H16" t="s">
        <v>8245</v>
      </c>
      <c r="I16" s="13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21">
        <v>15000</v>
      </c>
      <c r="E17" s="8">
        <v>6301.76</v>
      </c>
      <c r="F17" t="s">
        <v>8220</v>
      </c>
      <c r="G17" t="s">
        <v>8223</v>
      </c>
      <c r="H17" t="s">
        <v>8245</v>
      </c>
      <c r="I17" s="13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21">
        <v>20000</v>
      </c>
      <c r="E18" s="8">
        <v>177</v>
      </c>
      <c r="F18" t="s">
        <v>8220</v>
      </c>
      <c r="G18" t="s">
        <v>8223</v>
      </c>
      <c r="H18" t="s">
        <v>8245</v>
      </c>
      <c r="I18" s="13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21">
        <v>5000</v>
      </c>
      <c r="E19" s="8">
        <v>750</v>
      </c>
      <c r="F19" t="s">
        <v>8220</v>
      </c>
      <c r="G19" t="s">
        <v>8223</v>
      </c>
      <c r="H19" t="s">
        <v>8245</v>
      </c>
      <c r="I19" s="13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21">
        <v>10000</v>
      </c>
      <c r="E20" s="8">
        <v>467</v>
      </c>
      <c r="F20" t="s">
        <v>8220</v>
      </c>
      <c r="G20" t="s">
        <v>8223</v>
      </c>
      <c r="H20" t="s">
        <v>8245</v>
      </c>
      <c r="I20" s="13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21">
        <v>3000</v>
      </c>
      <c r="E21" s="8">
        <v>0</v>
      </c>
      <c r="F21" t="s">
        <v>8220</v>
      </c>
      <c r="G21" t="s">
        <v>8223</v>
      </c>
      <c r="H21" t="s">
        <v>8245</v>
      </c>
      <c r="I21" s="13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8384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21">
        <v>2500</v>
      </c>
      <c r="E22" s="8">
        <v>953</v>
      </c>
      <c r="F22" t="s">
        <v>8220</v>
      </c>
      <c r="G22" t="s">
        <v>8223</v>
      </c>
      <c r="H22" t="s">
        <v>8245</v>
      </c>
      <c r="I22" s="13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21">
        <v>5000</v>
      </c>
      <c r="E23" s="8">
        <v>271</v>
      </c>
      <c r="F23" t="s">
        <v>8220</v>
      </c>
      <c r="G23" t="s">
        <v>8223</v>
      </c>
      <c r="H23" t="s">
        <v>8245</v>
      </c>
      <c r="I23" s="1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21">
        <v>20000</v>
      </c>
      <c r="E24" s="8">
        <v>7</v>
      </c>
      <c r="F24" t="s">
        <v>8220</v>
      </c>
      <c r="G24" t="s">
        <v>8223</v>
      </c>
      <c r="H24" t="s">
        <v>8245</v>
      </c>
      <c r="I24" s="13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21">
        <v>150000</v>
      </c>
      <c r="E25" s="8">
        <v>0</v>
      </c>
      <c r="F25" t="s">
        <v>8220</v>
      </c>
      <c r="G25" t="s">
        <v>8223</v>
      </c>
      <c r="H25" t="s">
        <v>8245</v>
      </c>
      <c r="I25" s="13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8384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21">
        <v>6000</v>
      </c>
      <c r="E26" s="8">
        <v>650</v>
      </c>
      <c r="F26" t="s">
        <v>8220</v>
      </c>
      <c r="G26" t="s">
        <v>8223</v>
      </c>
      <c r="H26" t="s">
        <v>8245</v>
      </c>
      <c r="I26" s="13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21">
        <v>11200</v>
      </c>
      <c r="E27" s="8">
        <v>29</v>
      </c>
      <c r="F27" t="s">
        <v>8220</v>
      </c>
      <c r="G27" t="s">
        <v>8223</v>
      </c>
      <c r="H27" t="s">
        <v>8245</v>
      </c>
      <c r="I27" s="13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21">
        <v>12000</v>
      </c>
      <c r="E28" s="8">
        <v>2800</v>
      </c>
      <c r="F28" t="s">
        <v>8220</v>
      </c>
      <c r="G28" t="s">
        <v>8223</v>
      </c>
      <c r="H28" t="s">
        <v>8245</v>
      </c>
      <c r="I28" s="13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21">
        <v>5500</v>
      </c>
      <c r="E29" s="8">
        <v>0</v>
      </c>
      <c r="F29" t="s">
        <v>8220</v>
      </c>
      <c r="G29" t="s">
        <v>8223</v>
      </c>
      <c r="H29" t="s">
        <v>8245</v>
      </c>
      <c r="I29" s="13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8384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21">
        <v>750</v>
      </c>
      <c r="E30" s="8">
        <v>252</v>
      </c>
      <c r="F30" t="s">
        <v>8220</v>
      </c>
      <c r="G30" t="s">
        <v>8223</v>
      </c>
      <c r="H30" t="s">
        <v>8245</v>
      </c>
      <c r="I30" s="13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21">
        <v>10000</v>
      </c>
      <c r="E31" s="8">
        <v>1908</v>
      </c>
      <c r="F31" t="s">
        <v>8220</v>
      </c>
      <c r="G31" t="s">
        <v>8223</v>
      </c>
      <c r="H31" t="s">
        <v>8245</v>
      </c>
      <c r="I31" s="13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21">
        <v>45000</v>
      </c>
      <c r="E32" s="8">
        <v>185</v>
      </c>
      <c r="F32" t="s">
        <v>8220</v>
      </c>
      <c r="G32" t="s">
        <v>8223</v>
      </c>
      <c r="H32" t="s">
        <v>8245</v>
      </c>
      <c r="I32" s="13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21">
        <v>400</v>
      </c>
      <c r="E33" s="8">
        <v>130</v>
      </c>
      <c r="F33" t="s">
        <v>8220</v>
      </c>
      <c r="G33" t="s">
        <v>8223</v>
      </c>
      <c r="H33" t="s">
        <v>8245</v>
      </c>
      <c r="I33" s="1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21">
        <v>200</v>
      </c>
      <c r="E34" s="8">
        <v>10</v>
      </c>
      <c r="F34" t="s">
        <v>8220</v>
      </c>
      <c r="G34" t="s">
        <v>8223</v>
      </c>
      <c r="H34" t="s">
        <v>8245</v>
      </c>
      <c r="I34" s="13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21">
        <v>3000</v>
      </c>
      <c r="E35" s="8">
        <v>5</v>
      </c>
      <c r="F35" t="s">
        <v>8220</v>
      </c>
      <c r="G35" t="s">
        <v>8223</v>
      </c>
      <c r="H35" t="s">
        <v>8245</v>
      </c>
      <c r="I35" s="13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21">
        <v>30000</v>
      </c>
      <c r="E36" s="8">
        <v>0</v>
      </c>
      <c r="F36" t="s">
        <v>8220</v>
      </c>
      <c r="G36" t="s">
        <v>8223</v>
      </c>
      <c r="H36" t="s">
        <v>8245</v>
      </c>
      <c r="I36" s="13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8384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21">
        <v>3000</v>
      </c>
      <c r="E37" s="8">
        <v>1142</v>
      </c>
      <c r="F37" t="s">
        <v>8220</v>
      </c>
      <c r="G37" t="s">
        <v>8223</v>
      </c>
      <c r="H37" t="s">
        <v>8245</v>
      </c>
      <c r="I37" s="13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21">
        <v>2000</v>
      </c>
      <c r="E38" s="8">
        <v>21</v>
      </c>
      <c r="F38" t="s">
        <v>8220</v>
      </c>
      <c r="G38" t="s">
        <v>8223</v>
      </c>
      <c r="H38" t="s">
        <v>8245</v>
      </c>
      <c r="I38" s="13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21">
        <v>10000</v>
      </c>
      <c r="E39" s="8">
        <v>273</v>
      </c>
      <c r="F39" t="s">
        <v>8220</v>
      </c>
      <c r="G39" t="s">
        <v>8223</v>
      </c>
      <c r="H39" t="s">
        <v>8245</v>
      </c>
      <c r="I39" s="13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21">
        <v>5500</v>
      </c>
      <c r="E40" s="8">
        <v>500</v>
      </c>
      <c r="F40" t="s">
        <v>8220</v>
      </c>
      <c r="G40" t="s">
        <v>8223</v>
      </c>
      <c r="H40" t="s">
        <v>8245</v>
      </c>
      <c r="I40" s="13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21">
        <v>5000</v>
      </c>
      <c r="E41" s="8">
        <v>25</v>
      </c>
      <c r="F41" t="s">
        <v>8220</v>
      </c>
      <c r="G41" t="s">
        <v>8223</v>
      </c>
      <c r="H41" t="s">
        <v>8245</v>
      </c>
      <c r="I41" s="13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21">
        <v>50000</v>
      </c>
      <c r="E42" s="8">
        <v>0</v>
      </c>
      <c r="F42" t="s">
        <v>8220</v>
      </c>
      <c r="G42" t="s">
        <v>8223</v>
      </c>
      <c r="H42" t="s">
        <v>8245</v>
      </c>
      <c r="I42" s="13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8384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21">
        <v>500</v>
      </c>
      <c r="E43" s="8">
        <v>23</v>
      </c>
      <c r="F43" t="s">
        <v>8220</v>
      </c>
      <c r="G43" t="s">
        <v>8223</v>
      </c>
      <c r="H43" t="s">
        <v>8245</v>
      </c>
      <c r="I43" s="1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21">
        <v>3000</v>
      </c>
      <c r="E44" s="8">
        <v>625</v>
      </c>
      <c r="F44" t="s">
        <v>8220</v>
      </c>
      <c r="G44" t="s">
        <v>8223</v>
      </c>
      <c r="H44" t="s">
        <v>8245</v>
      </c>
      <c r="I44" s="13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21">
        <v>12000</v>
      </c>
      <c r="E45" s="8">
        <v>550</v>
      </c>
      <c r="F45" t="s">
        <v>8220</v>
      </c>
      <c r="G45" t="s">
        <v>8223</v>
      </c>
      <c r="H45" t="s">
        <v>8245</v>
      </c>
      <c r="I45" s="13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21">
        <v>7500</v>
      </c>
      <c r="E46" s="8">
        <v>316</v>
      </c>
      <c r="F46" t="s">
        <v>8220</v>
      </c>
      <c r="G46" t="s">
        <v>8223</v>
      </c>
      <c r="H46" t="s">
        <v>8245</v>
      </c>
      <c r="I46" s="13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21">
        <v>10000</v>
      </c>
      <c r="E47" s="8">
        <v>0</v>
      </c>
      <c r="F47" t="s">
        <v>8220</v>
      </c>
      <c r="G47" t="s">
        <v>8223</v>
      </c>
      <c r="H47" t="s">
        <v>8245</v>
      </c>
      <c r="I47" s="13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8384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21">
        <v>5500</v>
      </c>
      <c r="E48" s="8">
        <v>3405</v>
      </c>
      <c r="F48" t="s">
        <v>8220</v>
      </c>
      <c r="G48" t="s">
        <v>8223</v>
      </c>
      <c r="H48" t="s">
        <v>8245</v>
      </c>
      <c r="I48" s="13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21">
        <v>750</v>
      </c>
      <c r="E49" s="8">
        <v>6</v>
      </c>
      <c r="F49" t="s">
        <v>8220</v>
      </c>
      <c r="G49" t="s">
        <v>8223</v>
      </c>
      <c r="H49" t="s">
        <v>8245</v>
      </c>
      <c r="I49" s="13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21">
        <v>150000</v>
      </c>
      <c r="E50" s="8">
        <v>25</v>
      </c>
      <c r="F50" t="s">
        <v>8220</v>
      </c>
      <c r="G50" t="s">
        <v>8223</v>
      </c>
      <c r="H50" t="s">
        <v>8245</v>
      </c>
      <c r="I50" s="13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21">
        <v>5000</v>
      </c>
      <c r="E51" s="8">
        <v>39</v>
      </c>
      <c r="F51" t="s">
        <v>8220</v>
      </c>
      <c r="G51" t="s">
        <v>8223</v>
      </c>
      <c r="H51" t="s">
        <v>8245</v>
      </c>
      <c r="I51" s="13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21">
        <v>3500</v>
      </c>
      <c r="E52" s="8">
        <v>622</v>
      </c>
      <c r="F52" t="s">
        <v>8220</v>
      </c>
      <c r="G52" t="s">
        <v>8223</v>
      </c>
      <c r="H52" t="s">
        <v>8245</v>
      </c>
      <c r="I52" s="13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21">
        <v>6000</v>
      </c>
      <c r="E53" s="8">
        <v>565</v>
      </c>
      <c r="F53" t="s">
        <v>8220</v>
      </c>
      <c r="G53" t="s">
        <v>8223</v>
      </c>
      <c r="H53" t="s">
        <v>8245</v>
      </c>
      <c r="I53" s="1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21">
        <v>2500</v>
      </c>
      <c r="E54" s="8">
        <v>2</v>
      </c>
      <c r="F54" t="s">
        <v>8220</v>
      </c>
      <c r="G54" t="s">
        <v>8223</v>
      </c>
      <c r="H54" t="s">
        <v>8245</v>
      </c>
      <c r="I54" s="13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21">
        <v>9600</v>
      </c>
      <c r="E55" s="8">
        <v>264</v>
      </c>
      <c r="F55" t="s">
        <v>8220</v>
      </c>
      <c r="G55" t="s">
        <v>8223</v>
      </c>
      <c r="H55" t="s">
        <v>8245</v>
      </c>
      <c r="I55" s="13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21">
        <v>180000</v>
      </c>
      <c r="E56" s="8">
        <v>20</v>
      </c>
      <c r="F56" t="s">
        <v>8220</v>
      </c>
      <c r="G56" t="s">
        <v>8223</v>
      </c>
      <c r="H56" t="s">
        <v>8245</v>
      </c>
      <c r="I56" s="13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21">
        <v>1800</v>
      </c>
      <c r="E57" s="8">
        <v>657</v>
      </c>
      <c r="F57" t="s">
        <v>8220</v>
      </c>
      <c r="G57" t="s">
        <v>8223</v>
      </c>
      <c r="H57" t="s">
        <v>8245</v>
      </c>
      <c r="I57" s="13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21">
        <v>14440</v>
      </c>
      <c r="E58" s="8">
        <v>2030</v>
      </c>
      <c r="F58" t="s">
        <v>8220</v>
      </c>
      <c r="G58" t="s">
        <v>8223</v>
      </c>
      <c r="H58" t="s">
        <v>8245</v>
      </c>
      <c r="I58" s="13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21">
        <v>10000</v>
      </c>
      <c r="E59" s="8">
        <v>2</v>
      </c>
      <c r="F59" t="s">
        <v>8220</v>
      </c>
      <c r="G59" t="s">
        <v>8223</v>
      </c>
      <c r="H59" t="s">
        <v>8245</v>
      </c>
      <c r="I59" s="13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21">
        <v>2000</v>
      </c>
      <c r="E60" s="8">
        <v>437</v>
      </c>
      <c r="F60" t="s">
        <v>8220</v>
      </c>
      <c r="G60" t="s">
        <v>8223</v>
      </c>
      <c r="H60" t="s">
        <v>8245</v>
      </c>
      <c r="I60" s="13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21">
        <v>5000</v>
      </c>
      <c r="E61" s="8">
        <v>1362</v>
      </c>
      <c r="F61" t="s">
        <v>8220</v>
      </c>
      <c r="G61" t="s">
        <v>8223</v>
      </c>
      <c r="H61" t="s">
        <v>8245</v>
      </c>
      <c r="I61" s="13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21">
        <v>600</v>
      </c>
      <c r="E62" s="8">
        <v>51</v>
      </c>
      <c r="F62" t="s">
        <v>8220</v>
      </c>
      <c r="G62" t="s">
        <v>8223</v>
      </c>
      <c r="H62" t="s">
        <v>8245</v>
      </c>
      <c r="I62" s="13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21">
        <v>20000</v>
      </c>
      <c r="E63" s="8">
        <v>1862</v>
      </c>
      <c r="F63" t="s">
        <v>8220</v>
      </c>
      <c r="G63" t="s">
        <v>8223</v>
      </c>
      <c r="H63" t="s">
        <v>8245</v>
      </c>
      <c r="I63" s="1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21">
        <v>5000</v>
      </c>
      <c r="E64" s="8">
        <v>362</v>
      </c>
      <c r="F64" t="s">
        <v>8220</v>
      </c>
      <c r="G64" t="s">
        <v>8223</v>
      </c>
      <c r="H64" t="s">
        <v>8245</v>
      </c>
      <c r="I64" s="13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21">
        <v>1000</v>
      </c>
      <c r="E65" s="8">
        <v>100</v>
      </c>
      <c r="F65" t="s">
        <v>8220</v>
      </c>
      <c r="G65" t="s">
        <v>8223</v>
      </c>
      <c r="H65" t="s">
        <v>8245</v>
      </c>
      <c r="I65" s="13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21">
        <v>5500</v>
      </c>
      <c r="E66" s="8">
        <v>620</v>
      </c>
      <c r="F66" t="s">
        <v>8220</v>
      </c>
      <c r="G66" t="s">
        <v>8223</v>
      </c>
      <c r="H66" t="s">
        <v>8245</v>
      </c>
      <c r="I66" s="13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21">
        <v>1500</v>
      </c>
      <c r="E67" s="8">
        <v>0</v>
      </c>
      <c r="F67" t="s">
        <v>8220</v>
      </c>
      <c r="G67" t="s">
        <v>8223</v>
      </c>
      <c r="H67" t="s">
        <v>8245</v>
      </c>
      <c r="I67" s="13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8384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21">
        <v>1500</v>
      </c>
      <c r="E68" s="8">
        <v>427</v>
      </c>
      <c r="F68" t="s">
        <v>8220</v>
      </c>
      <c r="G68" t="s">
        <v>8223</v>
      </c>
      <c r="H68" t="s">
        <v>8245</v>
      </c>
      <c r="I68" s="13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21">
        <v>700</v>
      </c>
      <c r="E69" s="8">
        <v>150</v>
      </c>
      <c r="F69" t="s">
        <v>8220</v>
      </c>
      <c r="G69" t="s">
        <v>8223</v>
      </c>
      <c r="H69" t="s">
        <v>8245</v>
      </c>
      <c r="I69" s="13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21">
        <v>2000</v>
      </c>
      <c r="E70" s="8">
        <v>358</v>
      </c>
      <c r="F70" t="s">
        <v>8220</v>
      </c>
      <c r="G70" t="s">
        <v>8223</v>
      </c>
      <c r="H70" t="s">
        <v>8245</v>
      </c>
      <c r="I70" s="13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21">
        <v>20000</v>
      </c>
      <c r="E71" s="8">
        <v>0</v>
      </c>
      <c r="F71" t="s">
        <v>8220</v>
      </c>
      <c r="G71" t="s">
        <v>8223</v>
      </c>
      <c r="H71" t="s">
        <v>8245</v>
      </c>
      <c r="I71" s="13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8384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21">
        <v>5000</v>
      </c>
      <c r="E72" s="8">
        <v>100</v>
      </c>
      <c r="F72" t="s">
        <v>8220</v>
      </c>
      <c r="G72" t="s">
        <v>8223</v>
      </c>
      <c r="H72" t="s">
        <v>8245</v>
      </c>
      <c r="I72" s="13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21">
        <v>2200</v>
      </c>
      <c r="E73" s="8">
        <v>0</v>
      </c>
      <c r="F73" t="s">
        <v>8220</v>
      </c>
      <c r="G73" t="s">
        <v>8223</v>
      </c>
      <c r="H73" t="s">
        <v>8245</v>
      </c>
      <c r="I73" s="1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8384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21">
        <v>1200</v>
      </c>
      <c r="E74" s="8">
        <v>0</v>
      </c>
      <c r="F74" t="s">
        <v>8220</v>
      </c>
      <c r="G74" t="s">
        <v>8223</v>
      </c>
      <c r="H74" t="s">
        <v>8245</v>
      </c>
      <c r="I74" s="13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8384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21">
        <v>100</v>
      </c>
      <c r="E75" s="8">
        <v>10</v>
      </c>
      <c r="F75" t="s">
        <v>8220</v>
      </c>
      <c r="G75" t="s">
        <v>8223</v>
      </c>
      <c r="H75" t="s">
        <v>8245</v>
      </c>
      <c r="I75" s="13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21">
        <v>8500</v>
      </c>
      <c r="E76" s="8">
        <v>202</v>
      </c>
      <c r="F76" t="s">
        <v>8220</v>
      </c>
      <c r="G76" t="s">
        <v>8223</v>
      </c>
      <c r="H76" t="s">
        <v>8245</v>
      </c>
      <c r="I76" s="13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21">
        <v>10000</v>
      </c>
      <c r="E77" s="8">
        <v>872</v>
      </c>
      <c r="F77" t="s">
        <v>8220</v>
      </c>
      <c r="G77" t="s">
        <v>8223</v>
      </c>
      <c r="H77" t="s">
        <v>8245</v>
      </c>
      <c r="I77" s="13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21">
        <v>5000</v>
      </c>
      <c r="E78" s="8">
        <v>1065</v>
      </c>
      <c r="F78" t="s">
        <v>8220</v>
      </c>
      <c r="G78" t="s">
        <v>8223</v>
      </c>
      <c r="H78" t="s">
        <v>8245</v>
      </c>
      <c r="I78" s="13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21">
        <v>9800</v>
      </c>
      <c r="E79" s="8">
        <v>4066</v>
      </c>
      <c r="F79" t="s">
        <v>8220</v>
      </c>
      <c r="G79" t="s">
        <v>8223</v>
      </c>
      <c r="H79" t="s">
        <v>8245</v>
      </c>
      <c r="I79" s="13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21">
        <v>40000</v>
      </c>
      <c r="E80" s="8">
        <v>842</v>
      </c>
      <c r="F80" t="s">
        <v>8220</v>
      </c>
      <c r="G80" t="s">
        <v>8223</v>
      </c>
      <c r="H80" t="s">
        <v>8245</v>
      </c>
      <c r="I80" s="13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21">
        <v>7000</v>
      </c>
      <c r="E81" s="8">
        <v>189</v>
      </c>
      <c r="F81" t="s">
        <v>8220</v>
      </c>
      <c r="G81" t="s">
        <v>8223</v>
      </c>
      <c r="H81" t="s">
        <v>8245</v>
      </c>
      <c r="I81" s="13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21">
        <v>10500</v>
      </c>
      <c r="E82" s="8">
        <v>1697</v>
      </c>
      <c r="F82" t="s">
        <v>8220</v>
      </c>
      <c r="G82" t="s">
        <v>8223</v>
      </c>
      <c r="H82" t="s">
        <v>8245</v>
      </c>
      <c r="I82" s="13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21">
        <v>13000</v>
      </c>
      <c r="E83" s="8">
        <v>2129</v>
      </c>
      <c r="F83" t="s">
        <v>8220</v>
      </c>
      <c r="G83" t="s">
        <v>8223</v>
      </c>
      <c r="H83" t="s">
        <v>8245</v>
      </c>
      <c r="I83" s="1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21">
        <v>1000</v>
      </c>
      <c r="E84" s="8">
        <v>38</v>
      </c>
      <c r="F84" t="s">
        <v>8220</v>
      </c>
      <c r="G84" t="s">
        <v>8223</v>
      </c>
      <c r="H84" t="s">
        <v>8245</v>
      </c>
      <c r="I84" s="13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21">
        <v>10000</v>
      </c>
      <c r="E85" s="8">
        <v>20</v>
      </c>
      <c r="F85" t="s">
        <v>8220</v>
      </c>
      <c r="G85" t="s">
        <v>8223</v>
      </c>
      <c r="H85" t="s">
        <v>8245</v>
      </c>
      <c r="I85" s="13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21">
        <v>100000</v>
      </c>
      <c r="E86" s="8">
        <v>26</v>
      </c>
      <c r="F86" t="s">
        <v>8220</v>
      </c>
      <c r="G86" t="s">
        <v>8223</v>
      </c>
      <c r="H86" t="s">
        <v>8245</v>
      </c>
      <c r="I86" s="13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21">
        <v>11000</v>
      </c>
      <c r="E87" s="8">
        <v>1788</v>
      </c>
      <c r="F87" t="s">
        <v>8220</v>
      </c>
      <c r="G87" t="s">
        <v>8223</v>
      </c>
      <c r="H87" t="s">
        <v>8245</v>
      </c>
      <c r="I87" s="13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21">
        <v>1000</v>
      </c>
      <c r="E88" s="8">
        <v>25</v>
      </c>
      <c r="F88" t="s">
        <v>8220</v>
      </c>
      <c r="G88" t="s">
        <v>8223</v>
      </c>
      <c r="H88" t="s">
        <v>8245</v>
      </c>
      <c r="I88" s="13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21">
        <v>5000</v>
      </c>
      <c r="E89" s="8">
        <v>1</v>
      </c>
      <c r="F89" t="s">
        <v>8220</v>
      </c>
      <c r="G89" t="s">
        <v>8223</v>
      </c>
      <c r="H89" t="s">
        <v>8245</v>
      </c>
      <c r="I89" s="13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21">
        <v>5000</v>
      </c>
      <c r="E90" s="8">
        <v>260</v>
      </c>
      <c r="F90" t="s">
        <v>8220</v>
      </c>
      <c r="G90" t="s">
        <v>8223</v>
      </c>
      <c r="H90" t="s">
        <v>8245</v>
      </c>
      <c r="I90" s="13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21">
        <v>2500</v>
      </c>
      <c r="E91" s="8">
        <v>1</v>
      </c>
      <c r="F91" t="s">
        <v>8220</v>
      </c>
      <c r="G91" t="s">
        <v>8223</v>
      </c>
      <c r="H91" t="s">
        <v>8245</v>
      </c>
      <c r="I91" s="13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21">
        <v>6000</v>
      </c>
      <c r="E92" s="8">
        <v>1060</v>
      </c>
      <c r="F92" t="s">
        <v>8220</v>
      </c>
      <c r="G92" t="s">
        <v>8223</v>
      </c>
      <c r="H92" t="s">
        <v>8245</v>
      </c>
      <c r="I92" s="13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21">
        <v>2000</v>
      </c>
      <c r="E93" s="8">
        <v>100</v>
      </c>
      <c r="F93" t="s">
        <v>8220</v>
      </c>
      <c r="G93" t="s">
        <v>8223</v>
      </c>
      <c r="H93" t="s">
        <v>8245</v>
      </c>
      <c r="I93" s="1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21">
        <v>7500</v>
      </c>
      <c r="E94" s="8">
        <v>1</v>
      </c>
      <c r="F94" t="s">
        <v>8220</v>
      </c>
      <c r="G94" t="s">
        <v>8223</v>
      </c>
      <c r="H94" t="s">
        <v>8245</v>
      </c>
      <c r="I94" s="13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21">
        <v>6000</v>
      </c>
      <c r="E95" s="8">
        <v>0</v>
      </c>
      <c r="F95" t="s">
        <v>8220</v>
      </c>
      <c r="G95" t="s">
        <v>8223</v>
      </c>
      <c r="H95" t="s">
        <v>8245</v>
      </c>
      <c r="I95" s="13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8384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21">
        <v>5000</v>
      </c>
      <c r="E96" s="8">
        <v>60</v>
      </c>
      <c r="F96" t="s">
        <v>8220</v>
      </c>
      <c r="G96" t="s">
        <v>8223</v>
      </c>
      <c r="H96" t="s">
        <v>8245</v>
      </c>
      <c r="I96" s="13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21">
        <v>2000</v>
      </c>
      <c r="E97" s="8">
        <v>11</v>
      </c>
      <c r="F97" t="s">
        <v>8220</v>
      </c>
      <c r="G97" t="s">
        <v>8223</v>
      </c>
      <c r="H97" t="s">
        <v>8245</v>
      </c>
      <c r="I97" s="13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21">
        <v>2000</v>
      </c>
      <c r="E98" s="8">
        <v>251</v>
      </c>
      <c r="F98" t="s">
        <v>8220</v>
      </c>
      <c r="G98" t="s">
        <v>8223</v>
      </c>
      <c r="H98" t="s">
        <v>8245</v>
      </c>
      <c r="I98" s="13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21">
        <v>8000</v>
      </c>
      <c r="E99" s="8">
        <v>118</v>
      </c>
      <c r="F99" t="s">
        <v>8220</v>
      </c>
      <c r="G99" t="s">
        <v>8223</v>
      </c>
      <c r="H99" t="s">
        <v>8245</v>
      </c>
      <c r="I99" s="13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21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3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21">
        <v>800</v>
      </c>
      <c r="E101" s="8">
        <v>260</v>
      </c>
      <c r="F101" t="s">
        <v>8220</v>
      </c>
      <c r="G101" t="s">
        <v>8223</v>
      </c>
      <c r="H101" t="s">
        <v>8245</v>
      </c>
      <c r="I101" s="13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21">
        <v>1000</v>
      </c>
      <c r="E102" s="8">
        <v>0</v>
      </c>
      <c r="F102" t="s">
        <v>8220</v>
      </c>
      <c r="G102" t="s">
        <v>8223</v>
      </c>
      <c r="H102" t="s">
        <v>8245</v>
      </c>
      <c r="I102" s="13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8384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21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21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3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21">
        <v>1000</v>
      </c>
      <c r="E105" s="8">
        <v>50</v>
      </c>
      <c r="F105" t="s">
        <v>8220</v>
      </c>
      <c r="G105" t="s">
        <v>8223</v>
      </c>
      <c r="H105" t="s">
        <v>8245</v>
      </c>
      <c r="I105" s="13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21">
        <v>1600</v>
      </c>
      <c r="E106" s="8">
        <v>170</v>
      </c>
      <c r="F106" t="s">
        <v>8220</v>
      </c>
      <c r="G106" t="s">
        <v>8223</v>
      </c>
      <c r="H106" t="s">
        <v>8245</v>
      </c>
      <c r="I106" s="13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21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3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21">
        <v>2500</v>
      </c>
      <c r="E108" s="8">
        <v>135</v>
      </c>
      <c r="F108" t="s">
        <v>8220</v>
      </c>
      <c r="G108" t="s">
        <v>8223</v>
      </c>
      <c r="H108" t="s">
        <v>8245</v>
      </c>
      <c r="I108" s="13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21">
        <v>3000</v>
      </c>
      <c r="E109" s="8">
        <v>25</v>
      </c>
      <c r="F109" t="s">
        <v>8220</v>
      </c>
      <c r="G109" t="s">
        <v>8223</v>
      </c>
      <c r="H109" t="s">
        <v>8245</v>
      </c>
      <c r="I109" s="13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21">
        <v>1500</v>
      </c>
      <c r="E110" s="8">
        <v>0</v>
      </c>
      <c r="F110" t="s">
        <v>8220</v>
      </c>
      <c r="G110" t="s">
        <v>8223</v>
      </c>
      <c r="H110" t="s">
        <v>8245</v>
      </c>
      <c r="I110" s="13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8384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21">
        <v>10000</v>
      </c>
      <c r="E111" s="8">
        <v>3</v>
      </c>
      <c r="F111" t="s">
        <v>8220</v>
      </c>
      <c r="G111" t="s">
        <v>8223</v>
      </c>
      <c r="H111" t="s">
        <v>8245</v>
      </c>
      <c r="I111" s="13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21">
        <v>1000</v>
      </c>
      <c r="E112" s="8">
        <v>153</v>
      </c>
      <c r="F112" t="s">
        <v>8220</v>
      </c>
      <c r="G112" t="s">
        <v>8223</v>
      </c>
      <c r="H112" t="s">
        <v>8245</v>
      </c>
      <c r="I112" s="13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21">
        <v>750</v>
      </c>
      <c r="E113" s="8">
        <v>65</v>
      </c>
      <c r="F113" t="s">
        <v>8220</v>
      </c>
      <c r="G113" t="s">
        <v>8223</v>
      </c>
      <c r="H113" t="s">
        <v>8245</v>
      </c>
      <c r="I113" s="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21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3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21">
        <v>6000</v>
      </c>
      <c r="E115" s="8">
        <v>185</v>
      </c>
      <c r="F115" t="s">
        <v>8220</v>
      </c>
      <c r="G115" t="s">
        <v>8223</v>
      </c>
      <c r="H115" t="s">
        <v>8245</v>
      </c>
      <c r="I115" s="13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21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3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21">
        <v>15000</v>
      </c>
      <c r="E117" s="8">
        <v>1</v>
      </c>
      <c r="F117" t="s">
        <v>8220</v>
      </c>
      <c r="G117" t="s">
        <v>8223</v>
      </c>
      <c r="H117" t="s">
        <v>8245</v>
      </c>
      <c r="I117" s="13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21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3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21">
        <v>750</v>
      </c>
      <c r="E119" s="8">
        <v>61</v>
      </c>
      <c r="F119" t="s">
        <v>8220</v>
      </c>
      <c r="G119" t="s">
        <v>8223</v>
      </c>
      <c r="H119" t="s">
        <v>8245</v>
      </c>
      <c r="I119" s="13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21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3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21">
        <v>150</v>
      </c>
      <c r="E121" s="8">
        <v>15</v>
      </c>
      <c r="F121" t="s">
        <v>8220</v>
      </c>
      <c r="G121" t="s">
        <v>8223</v>
      </c>
      <c r="H121" t="s">
        <v>8245</v>
      </c>
      <c r="I121" s="13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21">
        <v>5000</v>
      </c>
      <c r="E122" s="8">
        <v>651</v>
      </c>
      <c r="F122" t="s">
        <v>8220</v>
      </c>
      <c r="G122" t="s">
        <v>8223</v>
      </c>
      <c r="H122" t="s">
        <v>8245</v>
      </c>
      <c r="I122" s="13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21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21">
        <v>8000</v>
      </c>
      <c r="E124" s="8">
        <v>0</v>
      </c>
      <c r="F124" t="s">
        <v>8220</v>
      </c>
      <c r="G124" t="s">
        <v>8223</v>
      </c>
      <c r="H124" t="s">
        <v>8245</v>
      </c>
      <c r="I124" s="13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8384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21">
        <v>12000</v>
      </c>
      <c r="E125" s="8">
        <v>1</v>
      </c>
      <c r="F125" t="s">
        <v>8220</v>
      </c>
      <c r="G125" t="s">
        <v>8223</v>
      </c>
      <c r="H125" t="s">
        <v>8245</v>
      </c>
      <c r="I125" s="13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21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3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21">
        <v>5000</v>
      </c>
      <c r="E127" s="8">
        <v>550</v>
      </c>
      <c r="F127" t="s">
        <v>8220</v>
      </c>
      <c r="G127" t="s">
        <v>8223</v>
      </c>
      <c r="H127" t="s">
        <v>8245</v>
      </c>
      <c r="I127" s="13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21">
        <v>20000</v>
      </c>
      <c r="E128" s="8">
        <v>0</v>
      </c>
      <c r="F128" t="s">
        <v>8220</v>
      </c>
      <c r="G128" t="s">
        <v>8223</v>
      </c>
      <c r="H128" t="s">
        <v>8245</v>
      </c>
      <c r="I128" s="13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8384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21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3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21">
        <v>3255</v>
      </c>
      <c r="E130" s="8">
        <v>397</v>
      </c>
      <c r="F130" t="s">
        <v>8220</v>
      </c>
      <c r="G130" t="s">
        <v>8223</v>
      </c>
      <c r="H130" t="s">
        <v>8245</v>
      </c>
      <c r="I130" s="13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21">
        <v>5000</v>
      </c>
      <c r="E131" s="8">
        <v>11</v>
      </c>
      <c r="F131" t="s">
        <v>8220</v>
      </c>
      <c r="G131" t="s">
        <v>8223</v>
      </c>
      <c r="H131" t="s">
        <v>8245</v>
      </c>
      <c r="I131" s="13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21">
        <v>5500</v>
      </c>
      <c r="E132" s="8">
        <v>50</v>
      </c>
      <c r="F132" t="s">
        <v>8220</v>
      </c>
      <c r="G132" t="s">
        <v>8223</v>
      </c>
      <c r="H132" t="s">
        <v>8245</v>
      </c>
      <c r="I132" s="13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21">
        <v>1200</v>
      </c>
      <c r="E133" s="8">
        <v>0</v>
      </c>
      <c r="F133" t="s">
        <v>8220</v>
      </c>
      <c r="G133" t="s">
        <v>8223</v>
      </c>
      <c r="H133" t="s">
        <v>8245</v>
      </c>
      <c r="I133" s="1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8384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21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3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21">
        <v>5000</v>
      </c>
      <c r="E135" s="8">
        <v>0</v>
      </c>
      <c r="F135" t="s">
        <v>8220</v>
      </c>
      <c r="G135" t="s">
        <v>8223</v>
      </c>
      <c r="H135" t="s">
        <v>8245</v>
      </c>
      <c r="I135" s="13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8384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21">
        <v>2000</v>
      </c>
      <c r="E136" s="8">
        <v>5</v>
      </c>
      <c r="F136" t="s">
        <v>8220</v>
      </c>
      <c r="G136" t="s">
        <v>8223</v>
      </c>
      <c r="H136" t="s">
        <v>8245</v>
      </c>
      <c r="I136" s="13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21">
        <v>6000</v>
      </c>
      <c r="E137" s="8">
        <v>195</v>
      </c>
      <c r="F137" t="s">
        <v>8220</v>
      </c>
      <c r="G137" t="s">
        <v>8223</v>
      </c>
      <c r="H137" t="s">
        <v>8245</v>
      </c>
      <c r="I137" s="13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21">
        <v>3000</v>
      </c>
      <c r="E138" s="8">
        <v>101</v>
      </c>
      <c r="F138" t="s">
        <v>8220</v>
      </c>
      <c r="G138" t="s">
        <v>8223</v>
      </c>
      <c r="H138" t="s">
        <v>8245</v>
      </c>
      <c r="I138" s="13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21">
        <v>4000</v>
      </c>
      <c r="E139" s="8">
        <v>25</v>
      </c>
      <c r="F139" t="s">
        <v>8220</v>
      </c>
      <c r="G139" t="s">
        <v>8223</v>
      </c>
      <c r="H139" t="s">
        <v>8245</v>
      </c>
      <c r="I139" s="13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21">
        <v>26000</v>
      </c>
      <c r="E140" s="8">
        <v>25</v>
      </c>
      <c r="F140" t="s">
        <v>8220</v>
      </c>
      <c r="G140" t="s">
        <v>8223</v>
      </c>
      <c r="H140" t="s">
        <v>8245</v>
      </c>
      <c r="I140" s="13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21">
        <v>17600</v>
      </c>
      <c r="E141" s="8">
        <v>0</v>
      </c>
      <c r="F141" t="s">
        <v>8220</v>
      </c>
      <c r="G141" t="s">
        <v>8223</v>
      </c>
      <c r="H141" t="s">
        <v>8245</v>
      </c>
      <c r="I141" s="13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8384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21">
        <v>1750</v>
      </c>
      <c r="E142" s="8">
        <v>425</v>
      </c>
      <c r="F142" t="s">
        <v>8220</v>
      </c>
      <c r="G142" t="s">
        <v>8223</v>
      </c>
      <c r="H142" t="s">
        <v>8245</v>
      </c>
      <c r="I142" s="13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21">
        <v>5500</v>
      </c>
      <c r="E143" s="8">
        <v>0</v>
      </c>
      <c r="F143" t="s">
        <v>8220</v>
      </c>
      <c r="G143" t="s">
        <v>8223</v>
      </c>
      <c r="H143" t="s">
        <v>8245</v>
      </c>
      <c r="I143" s="1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8384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21">
        <v>28000</v>
      </c>
      <c r="E144" s="8">
        <v>7</v>
      </c>
      <c r="F144" t="s">
        <v>8220</v>
      </c>
      <c r="G144" t="s">
        <v>8223</v>
      </c>
      <c r="H144" t="s">
        <v>8245</v>
      </c>
      <c r="I144" s="13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21">
        <v>2000</v>
      </c>
      <c r="E145" s="8">
        <v>641</v>
      </c>
      <c r="F145" t="s">
        <v>8220</v>
      </c>
      <c r="G145" t="s">
        <v>8223</v>
      </c>
      <c r="H145" t="s">
        <v>8245</v>
      </c>
      <c r="I145" s="13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21">
        <v>1200</v>
      </c>
      <c r="E146" s="8">
        <v>292</v>
      </c>
      <c r="F146" t="s">
        <v>8220</v>
      </c>
      <c r="G146" t="s">
        <v>8223</v>
      </c>
      <c r="H146" t="s">
        <v>8245</v>
      </c>
      <c r="I146" s="13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21">
        <v>3000</v>
      </c>
      <c r="E147" s="8">
        <v>45</v>
      </c>
      <c r="F147" t="s">
        <v>8220</v>
      </c>
      <c r="G147" t="s">
        <v>8223</v>
      </c>
      <c r="H147" t="s">
        <v>8245</v>
      </c>
      <c r="I147" s="13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21">
        <v>2000</v>
      </c>
      <c r="E148" s="8">
        <v>126</v>
      </c>
      <c r="F148" t="s">
        <v>8220</v>
      </c>
      <c r="G148" t="s">
        <v>8223</v>
      </c>
      <c r="H148" t="s">
        <v>8245</v>
      </c>
      <c r="I148" s="13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21">
        <v>2000</v>
      </c>
      <c r="E149" s="8">
        <v>285</v>
      </c>
      <c r="F149" t="s">
        <v>8220</v>
      </c>
      <c r="G149" t="s">
        <v>8223</v>
      </c>
      <c r="H149" t="s">
        <v>8245</v>
      </c>
      <c r="I149" s="13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21">
        <v>7500</v>
      </c>
      <c r="E150" s="8">
        <v>45</v>
      </c>
      <c r="F150" t="s">
        <v>8220</v>
      </c>
      <c r="G150" t="s">
        <v>8223</v>
      </c>
      <c r="H150" t="s">
        <v>8245</v>
      </c>
      <c r="I150" s="13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21">
        <v>1700</v>
      </c>
      <c r="E151" s="8">
        <v>410</v>
      </c>
      <c r="F151" t="s">
        <v>8220</v>
      </c>
      <c r="G151" t="s">
        <v>8223</v>
      </c>
      <c r="H151" t="s">
        <v>8245</v>
      </c>
      <c r="I151" s="13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21">
        <v>5000</v>
      </c>
      <c r="E152" s="8">
        <v>527</v>
      </c>
      <c r="F152" t="s">
        <v>8220</v>
      </c>
      <c r="G152" t="s">
        <v>8223</v>
      </c>
      <c r="H152" t="s">
        <v>8245</v>
      </c>
      <c r="I152" s="13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21">
        <v>2825</v>
      </c>
      <c r="E153" s="8">
        <v>211</v>
      </c>
      <c r="F153" t="s">
        <v>8220</v>
      </c>
      <c r="G153" t="s">
        <v>8223</v>
      </c>
      <c r="H153" t="s">
        <v>8245</v>
      </c>
      <c r="I153" s="1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21">
        <v>15000</v>
      </c>
      <c r="E154" s="8">
        <v>11</v>
      </c>
      <c r="F154" t="s">
        <v>8220</v>
      </c>
      <c r="G154" t="s">
        <v>8223</v>
      </c>
      <c r="H154" t="s">
        <v>8245</v>
      </c>
      <c r="I154" s="13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21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3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21">
        <v>1000</v>
      </c>
      <c r="E156" s="8">
        <v>211</v>
      </c>
      <c r="F156" t="s">
        <v>8220</v>
      </c>
      <c r="G156" t="s">
        <v>8223</v>
      </c>
      <c r="H156" t="s">
        <v>8245</v>
      </c>
      <c r="I156" s="13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21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3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21">
        <v>678</v>
      </c>
      <c r="E158" s="8">
        <v>0</v>
      </c>
      <c r="F158" t="s">
        <v>8220</v>
      </c>
      <c r="G158" t="s">
        <v>8223</v>
      </c>
      <c r="H158" t="s">
        <v>8245</v>
      </c>
      <c r="I158" s="13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8384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21">
        <v>1300</v>
      </c>
      <c r="E159" s="8">
        <v>620</v>
      </c>
      <c r="F159" t="s">
        <v>8220</v>
      </c>
      <c r="G159" t="s">
        <v>8223</v>
      </c>
      <c r="H159" t="s">
        <v>8245</v>
      </c>
      <c r="I159" s="13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21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3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21">
        <v>2000</v>
      </c>
      <c r="E161" s="8">
        <v>214</v>
      </c>
      <c r="F161" t="s">
        <v>8220</v>
      </c>
      <c r="G161" t="s">
        <v>8223</v>
      </c>
      <c r="H161" t="s">
        <v>8245</v>
      </c>
      <c r="I161" s="13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21">
        <v>2500</v>
      </c>
      <c r="E162" s="8">
        <v>450</v>
      </c>
      <c r="F162" t="s">
        <v>8220</v>
      </c>
      <c r="G162" t="s">
        <v>8223</v>
      </c>
      <c r="H162" t="s">
        <v>8245</v>
      </c>
      <c r="I162" s="13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21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21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3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30.4" x14ac:dyDescent="0.3">
      <c r="A165">
        <v>3985</v>
      </c>
      <c r="B165" s="3" t="s">
        <v>3981</v>
      </c>
      <c r="C165" s="3" t="s">
        <v>8091</v>
      </c>
      <c r="D165" s="21">
        <v>2000</v>
      </c>
      <c r="E165" s="8">
        <v>641</v>
      </c>
      <c r="F165" t="s">
        <v>8220</v>
      </c>
      <c r="G165" t="s">
        <v>8223</v>
      </c>
      <c r="H165" t="s">
        <v>8245</v>
      </c>
      <c r="I165" s="13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21">
        <v>1500</v>
      </c>
      <c r="E166" s="8">
        <v>32</v>
      </c>
      <c r="F166" t="s">
        <v>8220</v>
      </c>
      <c r="G166" t="s">
        <v>8223</v>
      </c>
      <c r="H166" t="s">
        <v>8245</v>
      </c>
      <c r="I166" s="13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21">
        <v>3000</v>
      </c>
      <c r="E167" s="8">
        <v>0</v>
      </c>
      <c r="F167" t="s">
        <v>8220</v>
      </c>
      <c r="G167" t="s">
        <v>8223</v>
      </c>
      <c r="H167" t="s">
        <v>8245</v>
      </c>
      <c r="I167" s="13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8384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21">
        <v>500</v>
      </c>
      <c r="E168" s="8">
        <v>100</v>
      </c>
      <c r="F168" t="s">
        <v>8220</v>
      </c>
      <c r="G168" t="s">
        <v>8223</v>
      </c>
      <c r="H168" t="s">
        <v>8245</v>
      </c>
      <c r="I168" s="13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21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3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21">
        <v>50000</v>
      </c>
      <c r="E170" s="8">
        <v>3</v>
      </c>
      <c r="F170" t="s">
        <v>8220</v>
      </c>
      <c r="G170" t="s">
        <v>8223</v>
      </c>
      <c r="H170" t="s">
        <v>8245</v>
      </c>
      <c r="I170" s="13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21">
        <v>2000</v>
      </c>
      <c r="E171" s="8">
        <v>5</v>
      </c>
      <c r="F171" t="s">
        <v>8220</v>
      </c>
      <c r="G171" t="s">
        <v>8223</v>
      </c>
      <c r="H171" t="s">
        <v>8245</v>
      </c>
      <c r="I171" s="13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21">
        <v>3000</v>
      </c>
      <c r="E172" s="8">
        <v>497</v>
      </c>
      <c r="F172" t="s">
        <v>8220</v>
      </c>
      <c r="G172" t="s">
        <v>8223</v>
      </c>
      <c r="H172" t="s">
        <v>8245</v>
      </c>
      <c r="I172" s="13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21">
        <v>1250</v>
      </c>
      <c r="E173" s="8">
        <v>715</v>
      </c>
      <c r="F173" t="s">
        <v>8220</v>
      </c>
      <c r="G173" t="s">
        <v>8223</v>
      </c>
      <c r="H173" t="s">
        <v>8245</v>
      </c>
      <c r="I173" s="1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21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3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21">
        <v>8000</v>
      </c>
      <c r="E175" s="8">
        <v>10</v>
      </c>
      <c r="F175" t="s">
        <v>8220</v>
      </c>
      <c r="G175" t="s">
        <v>8223</v>
      </c>
      <c r="H175" t="s">
        <v>8245</v>
      </c>
      <c r="I175" s="13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21">
        <v>1250</v>
      </c>
      <c r="E176" s="8">
        <v>23</v>
      </c>
      <c r="F176" t="s">
        <v>8220</v>
      </c>
      <c r="G176" t="s">
        <v>8223</v>
      </c>
      <c r="H176" t="s">
        <v>8245</v>
      </c>
      <c r="I176" s="13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21">
        <v>2000</v>
      </c>
      <c r="E177" s="8">
        <v>201</v>
      </c>
      <c r="F177" t="s">
        <v>8220</v>
      </c>
      <c r="G177" t="s">
        <v>8223</v>
      </c>
      <c r="H177" t="s">
        <v>8245</v>
      </c>
      <c r="I177" s="13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21">
        <v>500</v>
      </c>
      <c r="E178" s="8">
        <v>1</v>
      </c>
      <c r="F178" t="s">
        <v>8220</v>
      </c>
      <c r="G178" t="s">
        <v>8223</v>
      </c>
      <c r="H178" t="s">
        <v>8245</v>
      </c>
      <c r="I178" s="13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21">
        <v>3000</v>
      </c>
      <c r="E179" s="8">
        <v>40</v>
      </c>
      <c r="F179" t="s">
        <v>8220</v>
      </c>
      <c r="G179" t="s">
        <v>8223</v>
      </c>
      <c r="H179" t="s">
        <v>8245</v>
      </c>
      <c r="I179" s="13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21">
        <v>30000</v>
      </c>
      <c r="E180" s="8">
        <v>2</v>
      </c>
      <c r="F180" t="s">
        <v>8220</v>
      </c>
      <c r="G180" t="s">
        <v>8223</v>
      </c>
      <c r="H180" t="s">
        <v>8245</v>
      </c>
      <c r="I180" s="13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21">
        <v>2000</v>
      </c>
      <c r="E181" s="8">
        <v>5</v>
      </c>
      <c r="F181" t="s">
        <v>8220</v>
      </c>
      <c r="G181" t="s">
        <v>8223</v>
      </c>
      <c r="H181" t="s">
        <v>8245</v>
      </c>
      <c r="I181" s="13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21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3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21">
        <v>2000</v>
      </c>
      <c r="E183" s="8">
        <v>26</v>
      </c>
      <c r="F183" t="s">
        <v>8220</v>
      </c>
      <c r="G183" t="s">
        <v>8223</v>
      </c>
      <c r="H183" t="s">
        <v>8245</v>
      </c>
      <c r="I183" s="1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21">
        <v>9000</v>
      </c>
      <c r="E184" s="8">
        <v>0</v>
      </c>
      <c r="F184" t="s">
        <v>8220</v>
      </c>
      <c r="G184" t="s">
        <v>8223</v>
      </c>
      <c r="H184" t="s">
        <v>8245</v>
      </c>
      <c r="I184" s="13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8384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21">
        <v>7000</v>
      </c>
      <c r="E185" s="8">
        <v>1</v>
      </c>
      <c r="F185" t="s">
        <v>8220</v>
      </c>
      <c r="G185" t="s">
        <v>8223</v>
      </c>
      <c r="H185" t="s">
        <v>8245</v>
      </c>
      <c r="I185" s="13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21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3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21">
        <v>3500</v>
      </c>
      <c r="E187" s="8">
        <v>29</v>
      </c>
      <c r="F187" t="s">
        <v>8220</v>
      </c>
      <c r="G187" t="s">
        <v>8223</v>
      </c>
      <c r="H187" t="s">
        <v>8245</v>
      </c>
      <c r="I187" s="13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21">
        <v>600</v>
      </c>
      <c r="E188" s="8">
        <v>100</v>
      </c>
      <c r="F188" t="s">
        <v>8220</v>
      </c>
      <c r="G188" t="s">
        <v>8223</v>
      </c>
      <c r="H188" t="s">
        <v>8245</v>
      </c>
      <c r="I188" s="13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21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3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21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3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21">
        <v>7000</v>
      </c>
      <c r="E191" s="8">
        <v>0</v>
      </c>
      <c r="F191" t="s">
        <v>8220</v>
      </c>
      <c r="G191" t="s">
        <v>8223</v>
      </c>
      <c r="H191" t="s">
        <v>8245</v>
      </c>
      <c r="I191" s="13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8384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21">
        <v>800</v>
      </c>
      <c r="E192" s="8">
        <v>10</v>
      </c>
      <c r="F192" t="s">
        <v>8220</v>
      </c>
      <c r="G192" t="s">
        <v>8223</v>
      </c>
      <c r="H192" t="s">
        <v>8245</v>
      </c>
      <c r="I192" s="13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21">
        <v>4000</v>
      </c>
      <c r="E193" s="8">
        <v>0</v>
      </c>
      <c r="F193" t="s">
        <v>8220</v>
      </c>
      <c r="G193" t="s">
        <v>8223</v>
      </c>
      <c r="H193" t="s">
        <v>8245</v>
      </c>
      <c r="I193" s="1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8384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21">
        <v>3000</v>
      </c>
      <c r="E194" s="8">
        <v>215</v>
      </c>
      <c r="F194" t="s">
        <v>8220</v>
      </c>
      <c r="G194" t="s">
        <v>8223</v>
      </c>
      <c r="H194" t="s">
        <v>8245</v>
      </c>
      <c r="I194" s="13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21">
        <v>2000</v>
      </c>
      <c r="E195" s="8">
        <v>561</v>
      </c>
      <c r="F195" t="s">
        <v>8220</v>
      </c>
      <c r="G195" t="s">
        <v>8223</v>
      </c>
      <c r="H195" t="s">
        <v>8245</v>
      </c>
      <c r="I195" s="13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21">
        <v>20000</v>
      </c>
      <c r="E196" s="8">
        <v>0</v>
      </c>
      <c r="F196" t="s">
        <v>8220</v>
      </c>
      <c r="G196" t="s">
        <v>8223</v>
      </c>
      <c r="H196" t="s">
        <v>8245</v>
      </c>
      <c r="I196" s="13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8384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21">
        <v>2500</v>
      </c>
      <c r="E197" s="8">
        <v>400</v>
      </c>
      <c r="F197" t="s">
        <v>8220</v>
      </c>
      <c r="G197" t="s">
        <v>8223</v>
      </c>
      <c r="H197" t="s">
        <v>8245</v>
      </c>
      <c r="I197" s="13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21">
        <v>5000</v>
      </c>
      <c r="E198" s="8">
        <v>0</v>
      </c>
      <c r="F198" t="s">
        <v>8220</v>
      </c>
      <c r="G198" t="s">
        <v>8223</v>
      </c>
      <c r="H198" t="s">
        <v>8245</v>
      </c>
      <c r="I198" s="13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8384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21">
        <v>6048</v>
      </c>
      <c r="E199" s="8">
        <v>413</v>
      </c>
      <c r="F199" t="s">
        <v>8220</v>
      </c>
      <c r="G199" t="s">
        <v>8223</v>
      </c>
      <c r="H199" t="s">
        <v>8245</v>
      </c>
      <c r="I199" s="13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21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3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21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3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21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3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21">
        <v>700</v>
      </c>
      <c r="E203" s="8">
        <v>80</v>
      </c>
      <c r="F203" t="s">
        <v>8220</v>
      </c>
      <c r="G203" t="s">
        <v>8223</v>
      </c>
      <c r="H203" t="s">
        <v>8245</v>
      </c>
      <c r="I203" s="1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21">
        <v>2500</v>
      </c>
      <c r="E204" s="8">
        <v>301</v>
      </c>
      <c r="F204" t="s">
        <v>8220</v>
      </c>
      <c r="G204" t="s">
        <v>8223</v>
      </c>
      <c r="H204" t="s">
        <v>8245</v>
      </c>
      <c r="I204" s="13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21">
        <v>500</v>
      </c>
      <c r="E205" s="8">
        <v>300</v>
      </c>
      <c r="F205" t="s">
        <v>8220</v>
      </c>
      <c r="G205" t="s">
        <v>8223</v>
      </c>
      <c r="H205" t="s">
        <v>8245</v>
      </c>
      <c r="I205" s="13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21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3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21">
        <v>10000</v>
      </c>
      <c r="E207" s="8">
        <v>21</v>
      </c>
      <c r="F207" t="s">
        <v>8220</v>
      </c>
      <c r="G207" t="s">
        <v>8223</v>
      </c>
      <c r="H207" t="s">
        <v>8245</v>
      </c>
      <c r="I207" s="13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21">
        <v>600</v>
      </c>
      <c r="E208" s="8">
        <v>225</v>
      </c>
      <c r="F208" t="s">
        <v>8220</v>
      </c>
      <c r="G208" t="s">
        <v>8223</v>
      </c>
      <c r="H208" t="s">
        <v>8245</v>
      </c>
      <c r="I208" s="13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21">
        <v>5600</v>
      </c>
      <c r="E209" s="8">
        <v>460</v>
      </c>
      <c r="F209" t="s">
        <v>8220</v>
      </c>
      <c r="G209" t="s">
        <v>8223</v>
      </c>
      <c r="H209" t="s">
        <v>8245</v>
      </c>
      <c r="I209" s="13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21">
        <v>5000</v>
      </c>
      <c r="E210" s="8">
        <v>110</v>
      </c>
      <c r="F210" t="s">
        <v>8220</v>
      </c>
      <c r="G210" t="s">
        <v>8223</v>
      </c>
      <c r="H210" t="s">
        <v>8245</v>
      </c>
      <c r="I210" s="13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21">
        <v>20000</v>
      </c>
      <c r="E211" s="8">
        <v>16</v>
      </c>
      <c r="F211" t="s">
        <v>8220</v>
      </c>
      <c r="G211" t="s">
        <v>8223</v>
      </c>
      <c r="H211" t="s">
        <v>8245</v>
      </c>
      <c r="I211" s="13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21">
        <v>1500</v>
      </c>
      <c r="E212" s="8">
        <v>1</v>
      </c>
      <c r="F212" t="s">
        <v>8220</v>
      </c>
      <c r="G212" t="s">
        <v>8223</v>
      </c>
      <c r="H212" t="s">
        <v>8245</v>
      </c>
      <c r="I212" s="13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21">
        <v>500</v>
      </c>
      <c r="E213" s="8">
        <v>0</v>
      </c>
      <c r="F213" t="s">
        <v>8220</v>
      </c>
      <c r="G213" t="s">
        <v>8223</v>
      </c>
      <c r="H213" t="s">
        <v>8245</v>
      </c>
      <c r="I213" s="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8384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21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3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21">
        <v>8880</v>
      </c>
      <c r="E215" s="8">
        <v>0</v>
      </c>
      <c r="F215" t="s">
        <v>8220</v>
      </c>
      <c r="G215" t="s">
        <v>8223</v>
      </c>
      <c r="H215" t="s">
        <v>8245</v>
      </c>
      <c r="I215" s="13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8384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21">
        <v>1500</v>
      </c>
      <c r="E216" s="8">
        <v>795</v>
      </c>
      <c r="F216" t="s">
        <v>8220</v>
      </c>
      <c r="G216" t="s">
        <v>8223</v>
      </c>
      <c r="H216" t="s">
        <v>8245</v>
      </c>
      <c r="I216" s="13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21">
        <v>3750</v>
      </c>
      <c r="E217" s="8">
        <v>95</v>
      </c>
      <c r="F217" t="s">
        <v>8220</v>
      </c>
      <c r="G217" t="s">
        <v>8223</v>
      </c>
      <c r="H217" t="s">
        <v>8245</v>
      </c>
      <c r="I217" s="13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21">
        <v>525</v>
      </c>
      <c r="E218" s="8">
        <v>0</v>
      </c>
      <c r="F218" t="s">
        <v>8220</v>
      </c>
      <c r="G218" t="s">
        <v>8223</v>
      </c>
      <c r="H218" t="s">
        <v>8245</v>
      </c>
      <c r="I218" s="13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8384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21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3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21">
        <v>4000</v>
      </c>
      <c r="E220" s="8">
        <v>27</v>
      </c>
      <c r="F220" t="s">
        <v>8220</v>
      </c>
      <c r="G220" t="s">
        <v>8223</v>
      </c>
      <c r="H220" t="s">
        <v>8245</v>
      </c>
      <c r="I220" s="13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21">
        <v>15000</v>
      </c>
      <c r="E221" s="8">
        <v>25</v>
      </c>
      <c r="F221" t="s">
        <v>8220</v>
      </c>
      <c r="G221" t="s">
        <v>8223</v>
      </c>
      <c r="H221" t="s">
        <v>8245</v>
      </c>
      <c r="I221" s="13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21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3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21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21">
        <v>1000</v>
      </c>
      <c r="E224" s="8">
        <v>165</v>
      </c>
      <c r="F224" t="s">
        <v>8220</v>
      </c>
      <c r="G224" t="s">
        <v>8223</v>
      </c>
      <c r="H224" t="s">
        <v>8245</v>
      </c>
      <c r="I224" s="13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21">
        <v>3500</v>
      </c>
      <c r="E225" s="8">
        <v>37</v>
      </c>
      <c r="F225" t="s">
        <v>8220</v>
      </c>
      <c r="G225" t="s">
        <v>8223</v>
      </c>
      <c r="H225" t="s">
        <v>8245</v>
      </c>
      <c r="I225" s="13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21">
        <v>700</v>
      </c>
      <c r="E226" s="8">
        <v>0</v>
      </c>
      <c r="F226" t="s">
        <v>8220</v>
      </c>
      <c r="G226" t="s">
        <v>8223</v>
      </c>
      <c r="H226" t="s">
        <v>8245</v>
      </c>
      <c r="I226" s="13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8384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21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3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21">
        <v>3000</v>
      </c>
      <c r="E228" s="8">
        <v>5</v>
      </c>
      <c r="F228" t="s">
        <v>8220</v>
      </c>
      <c r="G228" t="s">
        <v>8223</v>
      </c>
      <c r="H228" t="s">
        <v>8245</v>
      </c>
      <c r="I228" s="13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21">
        <v>3000</v>
      </c>
      <c r="E229" s="8">
        <v>0</v>
      </c>
      <c r="F229" t="s">
        <v>8220</v>
      </c>
      <c r="G229" t="s">
        <v>8223</v>
      </c>
      <c r="H229" t="s">
        <v>8245</v>
      </c>
      <c r="I229" s="13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8384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21">
        <v>2224</v>
      </c>
      <c r="E230" s="8">
        <v>350</v>
      </c>
      <c r="F230" t="s">
        <v>8220</v>
      </c>
      <c r="G230" t="s">
        <v>8223</v>
      </c>
      <c r="H230" t="s">
        <v>8245</v>
      </c>
      <c r="I230" s="13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21">
        <v>150</v>
      </c>
      <c r="E231" s="8">
        <v>3</v>
      </c>
      <c r="F231" t="s">
        <v>8220</v>
      </c>
      <c r="G231" t="s">
        <v>8223</v>
      </c>
      <c r="H231" t="s">
        <v>8245</v>
      </c>
      <c r="I231" s="13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21">
        <v>3500</v>
      </c>
      <c r="E232" s="8">
        <v>759</v>
      </c>
      <c r="F232" t="s">
        <v>8220</v>
      </c>
      <c r="G232" t="s">
        <v>8223</v>
      </c>
      <c r="H232" t="s">
        <v>8245</v>
      </c>
      <c r="I232" s="13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21">
        <v>3500</v>
      </c>
      <c r="E233" s="8">
        <v>10</v>
      </c>
      <c r="F233" t="s">
        <v>8220</v>
      </c>
      <c r="G233" t="s">
        <v>8223</v>
      </c>
      <c r="H233" t="s">
        <v>8245</v>
      </c>
      <c r="I233" s="1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21">
        <v>1000</v>
      </c>
      <c r="E234" s="8">
        <v>47</v>
      </c>
      <c r="F234" t="s">
        <v>8220</v>
      </c>
      <c r="G234" t="s">
        <v>8223</v>
      </c>
      <c r="H234" t="s">
        <v>8245</v>
      </c>
      <c r="I234" s="13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21">
        <v>9600</v>
      </c>
      <c r="E235" s="8">
        <v>0</v>
      </c>
      <c r="F235" t="s">
        <v>8220</v>
      </c>
      <c r="G235" t="s">
        <v>8223</v>
      </c>
      <c r="H235" t="s">
        <v>8245</v>
      </c>
      <c r="I235" s="13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8384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21">
        <v>5000</v>
      </c>
      <c r="E236" s="8">
        <v>240</v>
      </c>
      <c r="F236" t="s">
        <v>8220</v>
      </c>
      <c r="G236" t="s">
        <v>8223</v>
      </c>
      <c r="H236" t="s">
        <v>8245</v>
      </c>
      <c r="I236" s="13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21">
        <v>1000</v>
      </c>
      <c r="E237" s="8">
        <v>32</v>
      </c>
      <c r="F237" t="s">
        <v>8220</v>
      </c>
      <c r="G237" t="s">
        <v>8223</v>
      </c>
      <c r="H237" t="s">
        <v>8245</v>
      </c>
      <c r="I237" s="13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21">
        <v>1600</v>
      </c>
      <c r="E238" s="8">
        <v>204</v>
      </c>
      <c r="F238" t="s">
        <v>8220</v>
      </c>
      <c r="G238" t="s">
        <v>8223</v>
      </c>
      <c r="H238" t="s">
        <v>8245</v>
      </c>
      <c r="I238" s="13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21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3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21">
        <v>2000</v>
      </c>
      <c r="E240" s="8">
        <v>730</v>
      </c>
      <c r="F240" t="s">
        <v>8220</v>
      </c>
      <c r="G240" t="s">
        <v>8223</v>
      </c>
      <c r="H240" t="s">
        <v>8245</v>
      </c>
      <c r="I240" s="13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21">
        <v>75000</v>
      </c>
      <c r="E241" s="8">
        <v>0</v>
      </c>
      <c r="F241" t="s">
        <v>8220</v>
      </c>
      <c r="G241" t="s">
        <v>8223</v>
      </c>
      <c r="H241" t="s">
        <v>8245</v>
      </c>
      <c r="I241" s="13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8384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21">
        <v>4500</v>
      </c>
      <c r="E242" s="8">
        <v>50</v>
      </c>
      <c r="F242" t="s">
        <v>8220</v>
      </c>
      <c r="G242" t="s">
        <v>8223</v>
      </c>
      <c r="H242" t="s">
        <v>8245</v>
      </c>
      <c r="I242" s="13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21">
        <v>270</v>
      </c>
      <c r="E243" s="8">
        <v>0</v>
      </c>
      <c r="F243" t="s">
        <v>8220</v>
      </c>
      <c r="G243" t="s">
        <v>8223</v>
      </c>
      <c r="H243" t="s">
        <v>8245</v>
      </c>
      <c r="I243" s="1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8384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21">
        <v>600</v>
      </c>
      <c r="E244" s="8">
        <v>0</v>
      </c>
      <c r="F244" t="s">
        <v>8220</v>
      </c>
      <c r="G244" t="s">
        <v>8223</v>
      </c>
      <c r="H244" t="s">
        <v>8245</v>
      </c>
      <c r="I244" s="13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8384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21">
        <v>500</v>
      </c>
      <c r="E245" s="8">
        <v>137</v>
      </c>
      <c r="F245" t="s">
        <v>8220</v>
      </c>
      <c r="G245" t="s">
        <v>8223</v>
      </c>
      <c r="H245" t="s">
        <v>8245</v>
      </c>
      <c r="I245" s="13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21">
        <v>1000</v>
      </c>
      <c r="E246" s="8">
        <v>100</v>
      </c>
      <c r="F246" t="s">
        <v>8220</v>
      </c>
      <c r="G246" t="s">
        <v>8223</v>
      </c>
      <c r="H246" t="s">
        <v>8245</v>
      </c>
      <c r="I246" s="13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21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3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21">
        <v>2000</v>
      </c>
      <c r="E248" s="8">
        <v>41</v>
      </c>
      <c r="F248" t="s">
        <v>8220</v>
      </c>
      <c r="G248" t="s">
        <v>8223</v>
      </c>
      <c r="H248" t="s">
        <v>8245</v>
      </c>
      <c r="I248" s="13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21">
        <v>3000</v>
      </c>
      <c r="E249" s="8">
        <v>59</v>
      </c>
      <c r="F249" t="s">
        <v>8220</v>
      </c>
      <c r="G249" t="s">
        <v>8223</v>
      </c>
      <c r="H249" t="s">
        <v>8245</v>
      </c>
      <c r="I249" s="13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21">
        <v>3000</v>
      </c>
      <c r="E250" s="8">
        <v>94</v>
      </c>
      <c r="F250" t="s">
        <v>8220</v>
      </c>
      <c r="G250" t="s">
        <v>8223</v>
      </c>
      <c r="H250" t="s">
        <v>8245</v>
      </c>
      <c r="I250" s="13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21">
        <v>1500</v>
      </c>
      <c r="E251" s="8">
        <v>3</v>
      </c>
      <c r="F251" t="s">
        <v>8220</v>
      </c>
      <c r="G251" t="s">
        <v>8223</v>
      </c>
      <c r="H251" t="s">
        <v>8245</v>
      </c>
      <c r="I251" s="13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4" operator="equal">
      <formula>"live"</formula>
    </cfRule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"canceled"</formula>
    </cfRule>
    <cfRule type="cellIs" dxfId="5" priority="8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64901-8D47-4187-8DE9-54A6F4A83F5C}">
  <dimension ref="A1:D14"/>
  <sheetViews>
    <sheetView workbookViewId="0">
      <selection activeCell="D15" sqref="D15"/>
    </sheetView>
  </sheetViews>
  <sheetFormatPr defaultRowHeight="14.4" x14ac:dyDescent="0.3"/>
  <cols>
    <col min="1" max="1" width="17.6640625" customWidth="1"/>
    <col min="2" max="2" width="18.21875" customWidth="1"/>
    <col min="3" max="3" width="16.109375" customWidth="1"/>
  </cols>
  <sheetData>
    <row r="1" spans="1:4" x14ac:dyDescent="0.3">
      <c r="C1" t="s">
        <v>8385</v>
      </c>
      <c r="D1" t="s">
        <v>8386</v>
      </c>
    </row>
    <row r="2" spans="1:4" x14ac:dyDescent="0.3">
      <c r="A2" t="s">
        <v>8387</v>
      </c>
      <c r="C2">
        <f>AVERAGE('Successful US Kickstarters'!D:D)</f>
        <v>5048.8786407766993</v>
      </c>
      <c r="D2">
        <f>AVERAGE('Failed US Kickstarters'!D:D)</f>
        <v>10554.212</v>
      </c>
    </row>
    <row r="3" spans="1:4" x14ac:dyDescent="0.3">
      <c r="A3" t="s">
        <v>8388</v>
      </c>
      <c r="C3">
        <f>MEDIAN('Failed US Kickstarters'!D:D)</f>
        <v>5000</v>
      </c>
      <c r="D3">
        <f>MEDIAN('Failed US Kickstarters'!D:D)</f>
        <v>5000</v>
      </c>
    </row>
    <row r="4" spans="1:4" x14ac:dyDescent="0.3">
      <c r="A4" s="22" t="s">
        <v>8391</v>
      </c>
      <c r="C4">
        <f>_xlfn.STDEV.P('Successful US Kickstarters'!D:D)</f>
        <v>7748.7537726373303</v>
      </c>
      <c r="D4">
        <f>_xlfn.STDEV.P('Failed US Kickstarters'!D:D)</f>
        <v>21967.731061515115</v>
      </c>
    </row>
    <row r="5" spans="1:4" x14ac:dyDescent="0.3">
      <c r="A5" t="s">
        <v>8392</v>
      </c>
      <c r="C5">
        <f>_xlfn.QUARTILE.EXC('Successful US Kickstarters'!D:D,3)</f>
        <v>5000</v>
      </c>
      <c r="D5">
        <f>_xlfn.QUARTILE.EXC('Failed US Kickstarters'!D:D,3)</f>
        <v>10000</v>
      </c>
    </row>
    <row r="6" spans="1:4" x14ac:dyDescent="0.3">
      <c r="A6" t="s">
        <v>8393</v>
      </c>
      <c r="C6">
        <f>_xlfn.QUARTILE.EXC('Successful US Kickstarters'!D:D,1)</f>
        <v>1500</v>
      </c>
      <c r="D6">
        <f>_xlfn.QUARTILE.EXC('Failed US Kickstarters'!D:D,1)</f>
        <v>2000</v>
      </c>
    </row>
    <row r="7" spans="1:4" x14ac:dyDescent="0.3">
      <c r="A7" t="s">
        <v>8394</v>
      </c>
      <c r="C7">
        <f>C5-C6</f>
        <v>3500</v>
      </c>
      <c r="D7">
        <f>D5-D6</f>
        <v>8000</v>
      </c>
    </row>
    <row r="9" spans="1:4" x14ac:dyDescent="0.3">
      <c r="A9" t="s">
        <v>8389</v>
      </c>
      <c r="C9">
        <f>AVERAGE('Successful US Kickstarters'!E:E)</f>
        <v>5601.5458009708727</v>
      </c>
      <c r="D9">
        <f>AVERAGE('Failed US Kickstarters'!E:E)</f>
        <v>558.65484000000004</v>
      </c>
    </row>
    <row r="10" spans="1:4" x14ac:dyDescent="0.3">
      <c r="A10" t="s">
        <v>8390</v>
      </c>
      <c r="C10">
        <f>MEDIAN('Successful US Kickstarters'!E:E)</f>
        <v>3167.5</v>
      </c>
      <c r="D10">
        <f>MEDIAN('Failed US Kickstarters'!E:E)</f>
        <v>103</v>
      </c>
    </row>
    <row r="11" spans="1:4" x14ac:dyDescent="0.3">
      <c r="A11" s="22" t="s">
        <v>8395</v>
      </c>
      <c r="C11">
        <f>_xlfn.STDEV.P('Successful US Kickstarters'!E:E)</f>
        <v>8334.5731699164608</v>
      </c>
      <c r="D11">
        <f>_xlfn.STDEV.P('Failed US Kickstarters'!E:E)</f>
        <v>1330.5230280400915</v>
      </c>
    </row>
    <row r="12" spans="1:4" x14ac:dyDescent="0.3">
      <c r="A12" t="s">
        <v>8396</v>
      </c>
      <c r="C12">
        <f>_xlfn.QUARTILE.EXC('Successful US Kickstarters'!E:E,3)</f>
        <v>5699</v>
      </c>
      <c r="D12">
        <f>_xlfn.QUARTILE.EXC('Failed US Kickstarters'!E:E,3)</f>
        <v>501</v>
      </c>
    </row>
    <row r="13" spans="1:4" x14ac:dyDescent="0.3">
      <c r="A13" t="s">
        <v>8397</v>
      </c>
      <c r="C13">
        <f>_xlfn.QUARTILE.EXC('Successful US Kickstarters'!E:E,1)</f>
        <v>1716.5074999999999</v>
      </c>
      <c r="D13">
        <f>_xlfn.QUARTILE.EXC('Failed US Kickstarters'!E:E,1)</f>
        <v>9.25</v>
      </c>
    </row>
    <row r="14" spans="1:4" x14ac:dyDescent="0.3">
      <c r="A14" t="s">
        <v>8398</v>
      </c>
      <c r="C14">
        <f>C12-C13</f>
        <v>3982.4925000000003</v>
      </c>
      <c r="D14">
        <f>D12-D13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0801-F16E-4DF6-A6BF-214A4D316D76}">
  <dimension ref="A1:T413"/>
  <sheetViews>
    <sheetView workbookViewId="0">
      <selection activeCell="F1" sqref="F1:F1048576"/>
    </sheetView>
  </sheetViews>
  <sheetFormatPr defaultRowHeight="14.4" x14ac:dyDescent="0.3"/>
  <cols>
    <col min="4" max="5" width="12.109375" style="21" bestFit="1" customWidth="1"/>
    <col min="19" max="20" width="10.554687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21">
        <v>5000</v>
      </c>
      <c r="E2" s="21">
        <v>5232</v>
      </c>
      <c r="F2" t="s">
        <v>8218</v>
      </c>
      <c r="G2" t="s">
        <v>8223</v>
      </c>
      <c r="H2" t="s">
        <v>8245</v>
      </c>
      <c r="I2" s="13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21">
        <v>3000</v>
      </c>
      <c r="E3" s="21">
        <v>3440</v>
      </c>
      <c r="F3" t="s">
        <v>8218</v>
      </c>
      <c r="G3" t="s">
        <v>8223</v>
      </c>
      <c r="H3" t="s">
        <v>8245</v>
      </c>
      <c r="I3" s="1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21">
        <v>5000</v>
      </c>
      <c r="E4" s="21">
        <v>6030</v>
      </c>
      <c r="F4" t="s">
        <v>8218</v>
      </c>
      <c r="G4" t="s">
        <v>8223</v>
      </c>
      <c r="H4" t="s">
        <v>8245</v>
      </c>
      <c r="I4" s="13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21">
        <v>12000</v>
      </c>
      <c r="E5" s="21">
        <v>12000</v>
      </c>
      <c r="F5" t="s">
        <v>8218</v>
      </c>
      <c r="G5" t="s">
        <v>8223</v>
      </c>
      <c r="H5" t="s">
        <v>8245</v>
      </c>
      <c r="I5" s="13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21">
        <v>10000</v>
      </c>
      <c r="E6" s="21">
        <v>10085</v>
      </c>
      <c r="F6" t="s">
        <v>8218</v>
      </c>
      <c r="G6" t="s">
        <v>8223</v>
      </c>
      <c r="H6" t="s">
        <v>8245</v>
      </c>
      <c r="I6" s="13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21">
        <v>1150</v>
      </c>
      <c r="E7" s="21">
        <v>1330</v>
      </c>
      <c r="F7" t="s">
        <v>8218</v>
      </c>
      <c r="G7" t="s">
        <v>8223</v>
      </c>
      <c r="H7" t="s">
        <v>8245</v>
      </c>
      <c r="I7" s="13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21">
        <v>3405</v>
      </c>
      <c r="E8" s="21">
        <v>3670</v>
      </c>
      <c r="F8" t="s">
        <v>8218</v>
      </c>
      <c r="G8" t="s">
        <v>8223</v>
      </c>
      <c r="H8" t="s">
        <v>8245</v>
      </c>
      <c r="I8" s="13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21">
        <v>4000</v>
      </c>
      <c r="E9" s="21">
        <v>4000</v>
      </c>
      <c r="F9" t="s">
        <v>8218</v>
      </c>
      <c r="G9" t="s">
        <v>8223</v>
      </c>
      <c r="H9" t="s">
        <v>8245</v>
      </c>
      <c r="I9" s="13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21">
        <v>10000</v>
      </c>
      <c r="E10" s="21">
        <v>12325</v>
      </c>
      <c r="F10" t="s">
        <v>8218</v>
      </c>
      <c r="G10" t="s">
        <v>8223</v>
      </c>
      <c r="H10" t="s">
        <v>8245</v>
      </c>
      <c r="I10" s="13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21">
        <v>2000</v>
      </c>
      <c r="E11" s="21">
        <v>2410</v>
      </c>
      <c r="F11" t="s">
        <v>8218</v>
      </c>
      <c r="G11" t="s">
        <v>8223</v>
      </c>
      <c r="H11" t="s">
        <v>8245</v>
      </c>
      <c r="I11" s="13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21">
        <v>5000</v>
      </c>
      <c r="E12" s="21">
        <v>15121</v>
      </c>
      <c r="F12" t="s">
        <v>8218</v>
      </c>
      <c r="G12" t="s">
        <v>8223</v>
      </c>
      <c r="H12" t="s">
        <v>8245</v>
      </c>
      <c r="I12" s="13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21">
        <v>2000</v>
      </c>
      <c r="E13" s="21">
        <v>2020</v>
      </c>
      <c r="F13" t="s">
        <v>8218</v>
      </c>
      <c r="G13" t="s">
        <v>8223</v>
      </c>
      <c r="H13" t="s">
        <v>8245</v>
      </c>
      <c r="I13" s="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21">
        <v>4000</v>
      </c>
      <c r="E14" s="21">
        <v>4018</v>
      </c>
      <c r="F14" t="s">
        <v>8218</v>
      </c>
      <c r="G14" t="s">
        <v>8223</v>
      </c>
      <c r="H14" t="s">
        <v>8245</v>
      </c>
      <c r="I14" s="13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21">
        <v>1500</v>
      </c>
      <c r="E15" s="21">
        <v>1876</v>
      </c>
      <c r="F15" t="s">
        <v>8218</v>
      </c>
      <c r="G15" t="s">
        <v>8223</v>
      </c>
      <c r="H15" t="s">
        <v>8245</v>
      </c>
      <c r="I15" s="13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21">
        <v>3500</v>
      </c>
      <c r="E16" s="21">
        <v>3800</v>
      </c>
      <c r="F16" t="s">
        <v>8218</v>
      </c>
      <c r="G16" t="s">
        <v>8223</v>
      </c>
      <c r="H16" t="s">
        <v>8245</v>
      </c>
      <c r="I16" s="13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21">
        <v>3000</v>
      </c>
      <c r="E17" s="21">
        <v>4371</v>
      </c>
      <c r="F17" t="s">
        <v>8218</v>
      </c>
      <c r="G17" t="s">
        <v>8223</v>
      </c>
      <c r="H17" t="s">
        <v>8245</v>
      </c>
      <c r="I17" s="13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21">
        <v>15000</v>
      </c>
      <c r="E18" s="21">
        <v>15335</v>
      </c>
      <c r="F18" t="s">
        <v>8218</v>
      </c>
      <c r="G18" t="s">
        <v>8223</v>
      </c>
      <c r="H18" t="s">
        <v>8245</v>
      </c>
      <c r="I18" s="13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21">
        <v>20000</v>
      </c>
      <c r="E19" s="21">
        <v>21905</v>
      </c>
      <c r="F19" t="s">
        <v>8218</v>
      </c>
      <c r="G19" t="s">
        <v>8223</v>
      </c>
      <c r="H19" t="s">
        <v>8245</v>
      </c>
      <c r="I19" s="13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21">
        <v>3500</v>
      </c>
      <c r="E20" s="21">
        <v>4340</v>
      </c>
      <c r="F20" t="s">
        <v>8218</v>
      </c>
      <c r="G20" t="s">
        <v>8223</v>
      </c>
      <c r="H20" t="s">
        <v>8245</v>
      </c>
      <c r="I20" s="13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21">
        <v>3000</v>
      </c>
      <c r="E21" s="21">
        <v>4050</v>
      </c>
      <c r="F21" t="s">
        <v>8218</v>
      </c>
      <c r="G21" t="s">
        <v>8223</v>
      </c>
      <c r="H21" t="s">
        <v>8245</v>
      </c>
      <c r="I21" s="13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21">
        <v>2000</v>
      </c>
      <c r="E22" s="21">
        <v>2055</v>
      </c>
      <c r="F22" t="s">
        <v>8218</v>
      </c>
      <c r="G22" t="s">
        <v>8223</v>
      </c>
      <c r="H22" t="s">
        <v>8245</v>
      </c>
      <c r="I22" s="13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21">
        <v>2500</v>
      </c>
      <c r="E23" s="21">
        <v>2500</v>
      </c>
      <c r="F23" t="s">
        <v>8218</v>
      </c>
      <c r="G23" t="s">
        <v>8223</v>
      </c>
      <c r="H23" t="s">
        <v>8245</v>
      </c>
      <c r="I23" s="1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21">
        <v>1250</v>
      </c>
      <c r="E24" s="21">
        <v>1316</v>
      </c>
      <c r="F24" t="s">
        <v>8218</v>
      </c>
      <c r="G24" t="s">
        <v>8223</v>
      </c>
      <c r="H24" t="s">
        <v>8245</v>
      </c>
      <c r="I24" s="13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21">
        <v>1000</v>
      </c>
      <c r="E25" s="21">
        <v>1200</v>
      </c>
      <c r="F25" t="s">
        <v>8218</v>
      </c>
      <c r="G25" t="s">
        <v>8223</v>
      </c>
      <c r="H25" t="s">
        <v>8245</v>
      </c>
      <c r="I25" s="13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21">
        <v>6000</v>
      </c>
      <c r="E26" s="21">
        <v>7140</v>
      </c>
      <c r="F26" t="s">
        <v>8218</v>
      </c>
      <c r="G26" t="s">
        <v>8223</v>
      </c>
      <c r="H26" t="s">
        <v>8245</v>
      </c>
      <c r="I26" s="13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21">
        <v>5000</v>
      </c>
      <c r="E27" s="21">
        <v>5234</v>
      </c>
      <c r="F27" t="s">
        <v>8218</v>
      </c>
      <c r="G27" t="s">
        <v>8223</v>
      </c>
      <c r="H27" t="s">
        <v>8245</v>
      </c>
      <c r="I27" s="13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21">
        <v>1000</v>
      </c>
      <c r="E28" s="21">
        <v>1197</v>
      </c>
      <c r="F28" t="s">
        <v>8218</v>
      </c>
      <c r="G28" t="s">
        <v>8223</v>
      </c>
      <c r="H28" t="s">
        <v>8245</v>
      </c>
      <c r="I28" s="13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21">
        <v>2000</v>
      </c>
      <c r="E29" s="21">
        <v>2050</v>
      </c>
      <c r="F29" t="s">
        <v>8218</v>
      </c>
      <c r="G29" t="s">
        <v>8223</v>
      </c>
      <c r="H29" t="s">
        <v>8245</v>
      </c>
      <c r="I29" s="13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21">
        <v>3000</v>
      </c>
      <c r="E30" s="21">
        <v>3035</v>
      </c>
      <c r="F30" t="s">
        <v>8218</v>
      </c>
      <c r="G30" t="s">
        <v>8223</v>
      </c>
      <c r="H30" t="s">
        <v>8245</v>
      </c>
      <c r="I30" s="13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21">
        <v>3000</v>
      </c>
      <c r="E31" s="21">
        <v>3160</v>
      </c>
      <c r="F31" t="s">
        <v>8218</v>
      </c>
      <c r="G31" t="s">
        <v>8223</v>
      </c>
      <c r="H31" t="s">
        <v>8245</v>
      </c>
      <c r="I31" s="13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21">
        <v>2000</v>
      </c>
      <c r="E32" s="21">
        <v>2050</v>
      </c>
      <c r="F32" t="s">
        <v>8218</v>
      </c>
      <c r="G32" t="s">
        <v>8223</v>
      </c>
      <c r="H32" t="s">
        <v>8245</v>
      </c>
      <c r="I32" s="13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21">
        <v>2000</v>
      </c>
      <c r="E33" s="21">
        <v>2152</v>
      </c>
      <c r="F33" t="s">
        <v>8218</v>
      </c>
      <c r="G33" t="s">
        <v>8223</v>
      </c>
      <c r="H33" t="s">
        <v>8245</v>
      </c>
      <c r="I33" s="1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21">
        <v>700</v>
      </c>
      <c r="E34" s="21">
        <v>730</v>
      </c>
      <c r="F34" t="s">
        <v>8218</v>
      </c>
      <c r="G34" t="s">
        <v>8223</v>
      </c>
      <c r="H34" t="s">
        <v>8245</v>
      </c>
      <c r="I34" s="13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21">
        <v>10000</v>
      </c>
      <c r="E35" s="21">
        <v>12795</v>
      </c>
      <c r="F35" t="s">
        <v>8218</v>
      </c>
      <c r="G35" t="s">
        <v>8223</v>
      </c>
      <c r="H35" t="s">
        <v>8245</v>
      </c>
      <c r="I35" s="13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21">
        <v>5000</v>
      </c>
      <c r="E36" s="21">
        <v>6300</v>
      </c>
      <c r="F36" t="s">
        <v>8218</v>
      </c>
      <c r="G36" t="s">
        <v>8223</v>
      </c>
      <c r="H36" t="s">
        <v>8245</v>
      </c>
      <c r="I36" s="13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21">
        <v>4500</v>
      </c>
      <c r="E37" s="21">
        <v>4511</v>
      </c>
      <c r="F37" t="s">
        <v>8218</v>
      </c>
      <c r="G37" t="s">
        <v>8223</v>
      </c>
      <c r="H37" t="s">
        <v>8245</v>
      </c>
      <c r="I37" s="13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21">
        <v>2500</v>
      </c>
      <c r="E38" s="21">
        <v>2560</v>
      </c>
      <c r="F38" t="s">
        <v>8218</v>
      </c>
      <c r="G38" t="s">
        <v>8223</v>
      </c>
      <c r="H38" t="s">
        <v>8245</v>
      </c>
      <c r="I38" s="13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21">
        <v>2500</v>
      </c>
      <c r="E39" s="21">
        <v>2705</v>
      </c>
      <c r="F39" t="s">
        <v>8218</v>
      </c>
      <c r="G39" t="s">
        <v>8223</v>
      </c>
      <c r="H39" t="s">
        <v>8245</v>
      </c>
      <c r="I39" s="13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21">
        <v>2800</v>
      </c>
      <c r="E40" s="21">
        <v>3572.12</v>
      </c>
      <c r="F40" t="s">
        <v>8218</v>
      </c>
      <c r="G40" t="s">
        <v>8223</v>
      </c>
      <c r="H40" t="s">
        <v>8245</v>
      </c>
      <c r="I40" s="13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21">
        <v>10000</v>
      </c>
      <c r="E41" s="21">
        <v>10603</v>
      </c>
      <c r="F41" t="s">
        <v>8218</v>
      </c>
      <c r="G41" t="s">
        <v>8223</v>
      </c>
      <c r="H41" t="s">
        <v>8245</v>
      </c>
      <c r="I41" s="13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21">
        <v>6000</v>
      </c>
      <c r="E42" s="21">
        <v>6000</v>
      </c>
      <c r="F42" t="s">
        <v>8218</v>
      </c>
      <c r="G42" t="s">
        <v>8223</v>
      </c>
      <c r="H42" t="s">
        <v>8245</v>
      </c>
      <c r="I42" s="13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21">
        <v>650</v>
      </c>
      <c r="E43" s="21">
        <v>760</v>
      </c>
      <c r="F43" t="s">
        <v>8218</v>
      </c>
      <c r="G43" t="s">
        <v>8223</v>
      </c>
      <c r="H43" t="s">
        <v>8245</v>
      </c>
      <c r="I43" s="1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21">
        <v>2000</v>
      </c>
      <c r="E44" s="21">
        <v>2155</v>
      </c>
      <c r="F44" t="s">
        <v>8218</v>
      </c>
      <c r="G44" t="s">
        <v>8223</v>
      </c>
      <c r="H44" t="s">
        <v>8245</v>
      </c>
      <c r="I44" s="13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21">
        <v>2000</v>
      </c>
      <c r="E45" s="21">
        <v>2405</v>
      </c>
      <c r="F45" t="s">
        <v>8218</v>
      </c>
      <c r="G45" t="s">
        <v>8223</v>
      </c>
      <c r="H45" t="s">
        <v>8245</v>
      </c>
      <c r="I45" s="13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21">
        <v>3000</v>
      </c>
      <c r="E46" s="21">
        <v>3000</v>
      </c>
      <c r="F46" t="s">
        <v>8218</v>
      </c>
      <c r="G46" t="s">
        <v>8223</v>
      </c>
      <c r="H46" t="s">
        <v>8245</v>
      </c>
      <c r="I46" s="13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21">
        <v>3000</v>
      </c>
      <c r="E47" s="21">
        <v>3320</v>
      </c>
      <c r="F47" t="s">
        <v>8218</v>
      </c>
      <c r="G47" t="s">
        <v>8223</v>
      </c>
      <c r="H47" t="s">
        <v>8245</v>
      </c>
      <c r="I47" s="13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21">
        <v>2700</v>
      </c>
      <c r="E48" s="21">
        <v>2923</v>
      </c>
      <c r="F48" t="s">
        <v>8218</v>
      </c>
      <c r="G48" t="s">
        <v>8223</v>
      </c>
      <c r="H48" t="s">
        <v>8245</v>
      </c>
      <c r="I48" s="13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21">
        <v>450</v>
      </c>
      <c r="E49" s="21">
        <v>485</v>
      </c>
      <c r="F49" t="s">
        <v>8218</v>
      </c>
      <c r="G49" t="s">
        <v>8223</v>
      </c>
      <c r="H49" t="s">
        <v>8245</v>
      </c>
      <c r="I49" s="13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21">
        <v>2000</v>
      </c>
      <c r="E50" s="21">
        <v>2405</v>
      </c>
      <c r="F50" t="s">
        <v>8218</v>
      </c>
      <c r="G50" t="s">
        <v>8223</v>
      </c>
      <c r="H50" t="s">
        <v>8245</v>
      </c>
      <c r="I50" s="13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21">
        <v>3500</v>
      </c>
      <c r="E51" s="21">
        <v>3900</v>
      </c>
      <c r="F51" t="s">
        <v>8218</v>
      </c>
      <c r="G51" t="s">
        <v>8223</v>
      </c>
      <c r="H51" t="s">
        <v>8245</v>
      </c>
      <c r="I51" s="13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21">
        <v>5000</v>
      </c>
      <c r="E52" s="21">
        <v>5481</v>
      </c>
      <c r="F52" t="s">
        <v>8218</v>
      </c>
      <c r="G52" t="s">
        <v>8223</v>
      </c>
      <c r="H52" t="s">
        <v>8245</v>
      </c>
      <c r="I52" s="13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21">
        <v>1000</v>
      </c>
      <c r="E53" s="21">
        <v>1218</v>
      </c>
      <c r="F53" t="s">
        <v>8218</v>
      </c>
      <c r="G53" t="s">
        <v>8223</v>
      </c>
      <c r="H53" t="s">
        <v>8245</v>
      </c>
      <c r="I53" s="1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21">
        <v>10000</v>
      </c>
      <c r="E54" s="21">
        <v>10685</v>
      </c>
      <c r="F54" t="s">
        <v>8218</v>
      </c>
      <c r="G54" t="s">
        <v>8223</v>
      </c>
      <c r="H54" t="s">
        <v>8245</v>
      </c>
      <c r="I54" s="13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21">
        <v>5000</v>
      </c>
      <c r="E55" s="21">
        <v>5035.6899999999996</v>
      </c>
      <c r="F55" t="s">
        <v>8218</v>
      </c>
      <c r="G55" t="s">
        <v>8223</v>
      </c>
      <c r="H55" t="s">
        <v>8245</v>
      </c>
      <c r="I55" s="13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21">
        <v>1500</v>
      </c>
      <c r="E56" s="21">
        <v>1635</v>
      </c>
      <c r="F56" t="s">
        <v>8218</v>
      </c>
      <c r="G56" t="s">
        <v>8223</v>
      </c>
      <c r="H56" t="s">
        <v>8245</v>
      </c>
      <c r="I56" s="13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21">
        <v>10000</v>
      </c>
      <c r="E57" s="21">
        <v>11363</v>
      </c>
      <c r="F57" t="s">
        <v>8218</v>
      </c>
      <c r="G57" t="s">
        <v>8223</v>
      </c>
      <c r="H57" t="s">
        <v>8245</v>
      </c>
      <c r="I57" s="13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21">
        <v>5000</v>
      </c>
      <c r="E58" s="21">
        <v>5696</v>
      </c>
      <c r="F58" t="s">
        <v>8218</v>
      </c>
      <c r="G58" t="s">
        <v>8223</v>
      </c>
      <c r="H58" t="s">
        <v>8245</v>
      </c>
      <c r="I58" s="13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21">
        <v>3500</v>
      </c>
      <c r="E59" s="21">
        <v>3710</v>
      </c>
      <c r="F59" t="s">
        <v>8218</v>
      </c>
      <c r="G59" t="s">
        <v>8223</v>
      </c>
      <c r="H59" t="s">
        <v>8245</v>
      </c>
      <c r="I59" s="13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21">
        <v>6000</v>
      </c>
      <c r="E60" s="21">
        <v>6360</v>
      </c>
      <c r="F60" t="s">
        <v>8218</v>
      </c>
      <c r="G60" t="s">
        <v>8223</v>
      </c>
      <c r="H60" t="s">
        <v>8245</v>
      </c>
      <c r="I60" s="13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21">
        <v>3200</v>
      </c>
      <c r="E61" s="21">
        <v>3205</v>
      </c>
      <c r="F61" t="s">
        <v>8218</v>
      </c>
      <c r="G61" t="s">
        <v>8223</v>
      </c>
      <c r="H61" t="s">
        <v>8245</v>
      </c>
      <c r="I61" s="13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21">
        <v>2000</v>
      </c>
      <c r="E62" s="21">
        <v>2107</v>
      </c>
      <c r="F62" t="s">
        <v>8218</v>
      </c>
      <c r="G62" t="s">
        <v>8223</v>
      </c>
      <c r="H62" t="s">
        <v>8245</v>
      </c>
      <c r="I62" s="13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21">
        <v>5000</v>
      </c>
      <c r="E63" s="21">
        <v>8740</v>
      </c>
      <c r="F63" t="s">
        <v>8218</v>
      </c>
      <c r="G63" t="s">
        <v>8223</v>
      </c>
      <c r="H63" t="s">
        <v>8245</v>
      </c>
      <c r="I63" s="1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21">
        <v>5000</v>
      </c>
      <c r="E64" s="21">
        <v>5100</v>
      </c>
      <c r="F64" t="s">
        <v>8218</v>
      </c>
      <c r="G64" t="s">
        <v>8223</v>
      </c>
      <c r="H64" t="s">
        <v>8245</v>
      </c>
      <c r="I64" s="13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21">
        <v>8000</v>
      </c>
      <c r="E65" s="21">
        <v>8010</v>
      </c>
      <c r="F65" t="s">
        <v>8218</v>
      </c>
      <c r="G65" t="s">
        <v>8223</v>
      </c>
      <c r="H65" t="s">
        <v>8245</v>
      </c>
      <c r="I65" s="13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21">
        <v>3000</v>
      </c>
      <c r="E66" s="21">
        <v>3407</v>
      </c>
      <c r="F66" t="s">
        <v>8218</v>
      </c>
      <c r="G66" t="s">
        <v>8223</v>
      </c>
      <c r="H66" t="s">
        <v>8245</v>
      </c>
      <c r="I66" s="13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21">
        <v>750</v>
      </c>
      <c r="E67" s="21">
        <v>971</v>
      </c>
      <c r="F67" t="s">
        <v>8218</v>
      </c>
      <c r="G67" t="s">
        <v>8223</v>
      </c>
      <c r="H67" t="s">
        <v>8245</v>
      </c>
      <c r="I67" s="13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21">
        <v>5000</v>
      </c>
      <c r="E68" s="21">
        <v>5070</v>
      </c>
      <c r="F68" t="s">
        <v>8218</v>
      </c>
      <c r="G68" t="s">
        <v>8223</v>
      </c>
      <c r="H68" t="s">
        <v>8245</v>
      </c>
      <c r="I68" s="13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21">
        <v>3000</v>
      </c>
      <c r="E69" s="21">
        <v>3275</v>
      </c>
      <c r="F69" t="s">
        <v>8218</v>
      </c>
      <c r="G69" t="s">
        <v>8223</v>
      </c>
      <c r="H69" t="s">
        <v>8245</v>
      </c>
      <c r="I69" s="13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21">
        <v>20000</v>
      </c>
      <c r="E70" s="21">
        <v>23505</v>
      </c>
      <c r="F70" t="s">
        <v>8218</v>
      </c>
      <c r="G70" t="s">
        <v>8223</v>
      </c>
      <c r="H70" t="s">
        <v>8245</v>
      </c>
      <c r="I70" s="13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21">
        <v>1800</v>
      </c>
      <c r="E71" s="21">
        <v>2361</v>
      </c>
      <c r="F71" t="s">
        <v>8218</v>
      </c>
      <c r="G71" t="s">
        <v>8223</v>
      </c>
      <c r="H71" t="s">
        <v>8245</v>
      </c>
      <c r="I71" s="13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21">
        <v>1250</v>
      </c>
      <c r="E72" s="21">
        <v>1300</v>
      </c>
      <c r="F72" t="s">
        <v>8218</v>
      </c>
      <c r="G72" t="s">
        <v>8223</v>
      </c>
      <c r="H72" t="s">
        <v>8245</v>
      </c>
      <c r="I72" s="13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21">
        <v>3500</v>
      </c>
      <c r="E73" s="21">
        <v>3535</v>
      </c>
      <c r="F73" t="s">
        <v>8218</v>
      </c>
      <c r="G73" t="s">
        <v>8223</v>
      </c>
      <c r="H73" t="s">
        <v>8245</v>
      </c>
      <c r="I73" s="1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21">
        <v>3500</v>
      </c>
      <c r="E74" s="21">
        <v>3514</v>
      </c>
      <c r="F74" t="s">
        <v>8218</v>
      </c>
      <c r="G74" t="s">
        <v>8223</v>
      </c>
      <c r="H74" t="s">
        <v>8245</v>
      </c>
      <c r="I74" s="13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21">
        <v>3000</v>
      </c>
      <c r="E75" s="21">
        <v>10067.5</v>
      </c>
      <c r="F75" t="s">
        <v>8218</v>
      </c>
      <c r="G75" t="s">
        <v>8223</v>
      </c>
      <c r="H75" t="s">
        <v>8245</v>
      </c>
      <c r="I75" s="13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21">
        <v>7000</v>
      </c>
      <c r="E76" s="21">
        <v>7905</v>
      </c>
      <c r="F76" t="s">
        <v>8218</v>
      </c>
      <c r="G76" t="s">
        <v>8223</v>
      </c>
      <c r="H76" t="s">
        <v>8245</v>
      </c>
      <c r="I76" s="13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21">
        <v>5500</v>
      </c>
      <c r="E77" s="21">
        <v>5600</v>
      </c>
      <c r="F77" t="s">
        <v>8218</v>
      </c>
      <c r="G77" t="s">
        <v>8223</v>
      </c>
      <c r="H77" t="s">
        <v>8245</v>
      </c>
      <c r="I77" s="13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21">
        <v>4000</v>
      </c>
      <c r="E78" s="21">
        <v>4040</v>
      </c>
      <c r="F78" t="s">
        <v>8218</v>
      </c>
      <c r="G78" t="s">
        <v>8223</v>
      </c>
      <c r="H78" t="s">
        <v>8245</v>
      </c>
      <c r="I78" s="13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21">
        <v>5000</v>
      </c>
      <c r="E79" s="21">
        <v>5700</v>
      </c>
      <c r="F79" t="s">
        <v>8218</v>
      </c>
      <c r="G79" t="s">
        <v>8223</v>
      </c>
      <c r="H79" t="s">
        <v>8245</v>
      </c>
      <c r="I79" s="13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21">
        <v>1500</v>
      </c>
      <c r="E80" s="21">
        <v>2002.22</v>
      </c>
      <c r="F80" t="s">
        <v>8218</v>
      </c>
      <c r="G80" t="s">
        <v>8223</v>
      </c>
      <c r="H80" t="s">
        <v>8245</v>
      </c>
      <c r="I80" s="13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21">
        <v>4500</v>
      </c>
      <c r="E81" s="21">
        <v>4569</v>
      </c>
      <c r="F81" t="s">
        <v>8218</v>
      </c>
      <c r="G81" t="s">
        <v>8223</v>
      </c>
      <c r="H81" t="s">
        <v>8245</v>
      </c>
      <c r="I81" s="13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21">
        <v>4000</v>
      </c>
      <c r="E82" s="21">
        <v>5086</v>
      </c>
      <c r="F82" t="s">
        <v>8218</v>
      </c>
      <c r="G82" t="s">
        <v>8223</v>
      </c>
      <c r="H82" t="s">
        <v>8245</v>
      </c>
      <c r="I82" s="13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21">
        <v>13000</v>
      </c>
      <c r="E83" s="21">
        <v>14450</v>
      </c>
      <c r="F83" t="s">
        <v>8218</v>
      </c>
      <c r="G83" t="s">
        <v>8223</v>
      </c>
      <c r="H83" t="s">
        <v>8245</v>
      </c>
      <c r="I83" s="1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21">
        <v>2500</v>
      </c>
      <c r="E84" s="21">
        <v>2669</v>
      </c>
      <c r="F84" t="s">
        <v>8218</v>
      </c>
      <c r="G84" t="s">
        <v>8223</v>
      </c>
      <c r="H84" t="s">
        <v>8245</v>
      </c>
      <c r="I84" s="13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21">
        <v>750</v>
      </c>
      <c r="E85" s="21">
        <v>1220</v>
      </c>
      <c r="F85" t="s">
        <v>8218</v>
      </c>
      <c r="G85" t="s">
        <v>8223</v>
      </c>
      <c r="H85" t="s">
        <v>8245</v>
      </c>
      <c r="I85" s="13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21">
        <v>35000</v>
      </c>
      <c r="E86" s="21">
        <v>56079.83</v>
      </c>
      <c r="F86" t="s">
        <v>8218</v>
      </c>
      <c r="G86" t="s">
        <v>8223</v>
      </c>
      <c r="H86" t="s">
        <v>8245</v>
      </c>
      <c r="I86" s="13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21">
        <v>3000</v>
      </c>
      <c r="E87" s="21">
        <v>3485</v>
      </c>
      <c r="F87" t="s">
        <v>8218</v>
      </c>
      <c r="G87" t="s">
        <v>8223</v>
      </c>
      <c r="H87" t="s">
        <v>8245</v>
      </c>
      <c r="I87" s="13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21">
        <v>2500</v>
      </c>
      <c r="E88" s="21">
        <v>3105</v>
      </c>
      <c r="F88" t="s">
        <v>8218</v>
      </c>
      <c r="G88" t="s">
        <v>8223</v>
      </c>
      <c r="H88" t="s">
        <v>8245</v>
      </c>
      <c r="I88" s="13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21">
        <v>8000</v>
      </c>
      <c r="E89" s="21">
        <v>8241</v>
      </c>
      <c r="F89" t="s">
        <v>8218</v>
      </c>
      <c r="G89" t="s">
        <v>8223</v>
      </c>
      <c r="H89" t="s">
        <v>8245</v>
      </c>
      <c r="I89" s="13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21">
        <v>2000</v>
      </c>
      <c r="E90" s="21">
        <v>2245</v>
      </c>
      <c r="F90" t="s">
        <v>8218</v>
      </c>
      <c r="G90" t="s">
        <v>8223</v>
      </c>
      <c r="H90" t="s">
        <v>8245</v>
      </c>
      <c r="I90" s="13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21">
        <v>2000</v>
      </c>
      <c r="E91" s="21">
        <v>2300</v>
      </c>
      <c r="F91" t="s">
        <v>8218</v>
      </c>
      <c r="G91" t="s">
        <v>8223</v>
      </c>
      <c r="H91" t="s">
        <v>8245</v>
      </c>
      <c r="I91" s="13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21">
        <v>10000</v>
      </c>
      <c r="E92" s="21">
        <v>10300</v>
      </c>
      <c r="F92" t="s">
        <v>8218</v>
      </c>
      <c r="G92" t="s">
        <v>8223</v>
      </c>
      <c r="H92" t="s">
        <v>8245</v>
      </c>
      <c r="I92" s="13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21">
        <v>3000</v>
      </c>
      <c r="E93" s="21">
        <v>3034</v>
      </c>
      <c r="F93" t="s">
        <v>8218</v>
      </c>
      <c r="G93" t="s">
        <v>8223</v>
      </c>
      <c r="H93" t="s">
        <v>8245</v>
      </c>
      <c r="I93" s="1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21">
        <v>5000</v>
      </c>
      <c r="E94" s="21">
        <v>5478</v>
      </c>
      <c r="F94" t="s">
        <v>8218</v>
      </c>
      <c r="G94" t="s">
        <v>8223</v>
      </c>
      <c r="H94" t="s">
        <v>8245</v>
      </c>
      <c r="I94" s="13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21">
        <v>1900</v>
      </c>
      <c r="E95" s="21">
        <v>2182</v>
      </c>
      <c r="F95" t="s">
        <v>8218</v>
      </c>
      <c r="G95" t="s">
        <v>8223</v>
      </c>
      <c r="H95" t="s">
        <v>8245</v>
      </c>
      <c r="I95" s="13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21">
        <v>2500</v>
      </c>
      <c r="E96" s="21">
        <v>2935</v>
      </c>
      <c r="F96" t="s">
        <v>8218</v>
      </c>
      <c r="G96" t="s">
        <v>8223</v>
      </c>
      <c r="H96" t="s">
        <v>8245</v>
      </c>
      <c r="I96" s="13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21">
        <v>4200</v>
      </c>
      <c r="E97" s="21">
        <v>4794.82</v>
      </c>
      <c r="F97" t="s">
        <v>8218</v>
      </c>
      <c r="G97" t="s">
        <v>8223</v>
      </c>
      <c r="H97" t="s">
        <v>8245</v>
      </c>
      <c r="I97" s="13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21">
        <v>7000</v>
      </c>
      <c r="E98" s="21">
        <v>7062</v>
      </c>
      <c r="F98" t="s">
        <v>8218</v>
      </c>
      <c r="G98" t="s">
        <v>8223</v>
      </c>
      <c r="H98" t="s">
        <v>8245</v>
      </c>
      <c r="I98" s="13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21">
        <v>2500</v>
      </c>
      <c r="E99" s="21">
        <v>2725</v>
      </c>
      <c r="F99" t="s">
        <v>8218</v>
      </c>
      <c r="G99" t="s">
        <v>8223</v>
      </c>
      <c r="H99" t="s">
        <v>8245</v>
      </c>
      <c r="I99" s="13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21">
        <v>4300</v>
      </c>
      <c r="E100" s="21">
        <v>4610</v>
      </c>
      <c r="F100" t="s">
        <v>8218</v>
      </c>
      <c r="G100" t="s">
        <v>8223</v>
      </c>
      <c r="H100" t="s">
        <v>8245</v>
      </c>
      <c r="I100" s="13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21">
        <v>15000</v>
      </c>
      <c r="E101" s="21">
        <v>17444</v>
      </c>
      <c r="F101" t="s">
        <v>8218</v>
      </c>
      <c r="G101" t="s">
        <v>8223</v>
      </c>
      <c r="H101" t="s">
        <v>8245</v>
      </c>
      <c r="I101" s="13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21">
        <v>5000</v>
      </c>
      <c r="E102" s="21">
        <v>5175</v>
      </c>
      <c r="F102" t="s">
        <v>8218</v>
      </c>
      <c r="G102" t="s">
        <v>8223</v>
      </c>
      <c r="H102" t="s">
        <v>8245</v>
      </c>
      <c r="I102" s="13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21">
        <v>9500</v>
      </c>
      <c r="E103" s="21">
        <v>11335.7</v>
      </c>
      <c r="F103" t="s">
        <v>8218</v>
      </c>
      <c r="G103" t="s">
        <v>8223</v>
      </c>
      <c r="H103" t="s">
        <v>8245</v>
      </c>
      <c r="I103" s="1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21">
        <v>3000</v>
      </c>
      <c r="E104" s="21">
        <v>3773</v>
      </c>
      <c r="F104" t="s">
        <v>8218</v>
      </c>
      <c r="G104" t="s">
        <v>8223</v>
      </c>
      <c r="H104" t="s">
        <v>8245</v>
      </c>
      <c r="I104" s="13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21">
        <v>23000</v>
      </c>
      <c r="E105" s="21">
        <v>27541</v>
      </c>
      <c r="F105" t="s">
        <v>8218</v>
      </c>
      <c r="G105" t="s">
        <v>8223</v>
      </c>
      <c r="H105" t="s">
        <v>8245</v>
      </c>
      <c r="I105" s="13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21">
        <v>4000</v>
      </c>
      <c r="E106" s="21">
        <v>5050</v>
      </c>
      <c r="F106" t="s">
        <v>8218</v>
      </c>
      <c r="G106" t="s">
        <v>8223</v>
      </c>
      <c r="H106" t="s">
        <v>8245</v>
      </c>
      <c r="I106" s="13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21">
        <v>35000</v>
      </c>
      <c r="E107" s="21">
        <v>35123</v>
      </c>
      <c r="F107" t="s">
        <v>8218</v>
      </c>
      <c r="G107" t="s">
        <v>8223</v>
      </c>
      <c r="H107" t="s">
        <v>8245</v>
      </c>
      <c r="I107" s="13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21">
        <v>4500</v>
      </c>
      <c r="E108" s="21">
        <v>5221</v>
      </c>
      <c r="F108" t="s">
        <v>8218</v>
      </c>
      <c r="G108" t="s">
        <v>8223</v>
      </c>
      <c r="H108" t="s">
        <v>8245</v>
      </c>
      <c r="I108" s="13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21">
        <v>20000</v>
      </c>
      <c r="E109" s="21">
        <v>20022</v>
      </c>
      <c r="F109" t="s">
        <v>8218</v>
      </c>
      <c r="G109" t="s">
        <v>8223</v>
      </c>
      <c r="H109" t="s">
        <v>8245</v>
      </c>
      <c r="I109" s="13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21">
        <v>15000</v>
      </c>
      <c r="E110" s="21">
        <v>15126</v>
      </c>
      <c r="F110" t="s">
        <v>8218</v>
      </c>
      <c r="G110" t="s">
        <v>8223</v>
      </c>
      <c r="H110" t="s">
        <v>8245</v>
      </c>
      <c r="I110" s="13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21">
        <v>2500</v>
      </c>
      <c r="E111" s="21">
        <v>3120</v>
      </c>
      <c r="F111" t="s">
        <v>8218</v>
      </c>
      <c r="G111" t="s">
        <v>8223</v>
      </c>
      <c r="H111" t="s">
        <v>8245</v>
      </c>
      <c r="I111" s="13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21">
        <v>3100</v>
      </c>
      <c r="E112" s="21">
        <v>3395</v>
      </c>
      <c r="F112" t="s">
        <v>8218</v>
      </c>
      <c r="G112" t="s">
        <v>8223</v>
      </c>
      <c r="H112" t="s">
        <v>8245</v>
      </c>
      <c r="I112" s="13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21">
        <v>30000</v>
      </c>
      <c r="E113" s="21">
        <v>30610</v>
      </c>
      <c r="F113" t="s">
        <v>8218</v>
      </c>
      <c r="G113" t="s">
        <v>8223</v>
      </c>
      <c r="H113" t="s">
        <v>8245</v>
      </c>
      <c r="I113" s="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21">
        <v>2000</v>
      </c>
      <c r="E114" s="21">
        <v>2047</v>
      </c>
      <c r="F114" t="s">
        <v>8218</v>
      </c>
      <c r="G114" t="s">
        <v>8223</v>
      </c>
      <c r="H114" t="s">
        <v>8245</v>
      </c>
      <c r="I114" s="13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21">
        <v>7000</v>
      </c>
      <c r="E115" s="21">
        <v>7164</v>
      </c>
      <c r="F115" t="s">
        <v>8218</v>
      </c>
      <c r="G115" t="s">
        <v>8223</v>
      </c>
      <c r="H115" t="s">
        <v>8245</v>
      </c>
      <c r="I115" s="13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21">
        <v>20000</v>
      </c>
      <c r="E116" s="21">
        <v>21573</v>
      </c>
      <c r="F116" t="s">
        <v>8218</v>
      </c>
      <c r="G116" t="s">
        <v>8223</v>
      </c>
      <c r="H116" t="s">
        <v>8245</v>
      </c>
      <c r="I116" s="13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21">
        <v>2600</v>
      </c>
      <c r="E117" s="21">
        <v>2857</v>
      </c>
      <c r="F117" t="s">
        <v>8218</v>
      </c>
      <c r="G117" t="s">
        <v>8223</v>
      </c>
      <c r="H117" t="s">
        <v>8245</v>
      </c>
      <c r="I117" s="13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21">
        <v>1000</v>
      </c>
      <c r="E118" s="21">
        <v>1610</v>
      </c>
      <c r="F118" t="s">
        <v>8218</v>
      </c>
      <c r="G118" t="s">
        <v>8223</v>
      </c>
      <c r="H118" t="s">
        <v>8245</v>
      </c>
      <c r="I118" s="13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21">
        <v>1000</v>
      </c>
      <c r="E119" s="21">
        <v>1312</v>
      </c>
      <c r="F119" t="s">
        <v>8218</v>
      </c>
      <c r="G119" t="s">
        <v>8223</v>
      </c>
      <c r="H119" t="s">
        <v>8245</v>
      </c>
      <c r="I119" s="13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21">
        <v>5000</v>
      </c>
      <c r="E120" s="21">
        <v>5940</v>
      </c>
      <c r="F120" t="s">
        <v>8218</v>
      </c>
      <c r="G120" t="s">
        <v>8223</v>
      </c>
      <c r="H120" t="s">
        <v>8245</v>
      </c>
      <c r="I120" s="13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21">
        <v>15000</v>
      </c>
      <c r="E121" s="21">
        <v>15481</v>
      </c>
      <c r="F121" t="s">
        <v>8218</v>
      </c>
      <c r="G121" t="s">
        <v>8223</v>
      </c>
      <c r="H121" t="s">
        <v>8245</v>
      </c>
      <c r="I121" s="13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21">
        <v>20000</v>
      </c>
      <c r="E122" s="21">
        <v>20120</v>
      </c>
      <c r="F122" t="s">
        <v>8218</v>
      </c>
      <c r="G122" t="s">
        <v>8223</v>
      </c>
      <c r="H122" t="s">
        <v>8245</v>
      </c>
      <c r="I122" s="13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21">
        <v>35000</v>
      </c>
      <c r="E123" s="21">
        <v>35275.64</v>
      </c>
      <c r="F123" t="s">
        <v>8218</v>
      </c>
      <c r="G123" t="s">
        <v>8223</v>
      </c>
      <c r="H123" t="s">
        <v>8245</v>
      </c>
      <c r="I123" s="1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21">
        <v>8500</v>
      </c>
      <c r="E124" s="21">
        <v>9801</v>
      </c>
      <c r="F124" t="s">
        <v>8218</v>
      </c>
      <c r="G124" t="s">
        <v>8223</v>
      </c>
      <c r="H124" t="s">
        <v>8245</v>
      </c>
      <c r="I124" s="13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21">
        <v>10000</v>
      </c>
      <c r="E125" s="21">
        <v>12730.42</v>
      </c>
      <c r="F125" t="s">
        <v>8218</v>
      </c>
      <c r="G125" t="s">
        <v>8223</v>
      </c>
      <c r="H125" t="s">
        <v>8245</v>
      </c>
      <c r="I125" s="13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21">
        <v>8000</v>
      </c>
      <c r="E126" s="21">
        <v>8227</v>
      </c>
      <c r="F126" t="s">
        <v>8218</v>
      </c>
      <c r="G126" t="s">
        <v>8223</v>
      </c>
      <c r="H126" t="s">
        <v>8245</v>
      </c>
      <c r="I126" s="13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21">
        <v>21000</v>
      </c>
      <c r="E127" s="21">
        <v>21904</v>
      </c>
      <c r="F127" t="s">
        <v>8218</v>
      </c>
      <c r="G127" t="s">
        <v>8223</v>
      </c>
      <c r="H127" t="s">
        <v>8245</v>
      </c>
      <c r="I127" s="13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21">
        <v>10000</v>
      </c>
      <c r="E128" s="21">
        <v>11122</v>
      </c>
      <c r="F128" t="s">
        <v>8218</v>
      </c>
      <c r="G128" t="s">
        <v>8223</v>
      </c>
      <c r="H128" t="s">
        <v>8245</v>
      </c>
      <c r="I128" s="13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21">
        <v>12000</v>
      </c>
      <c r="E129" s="21">
        <v>12095</v>
      </c>
      <c r="F129" t="s">
        <v>8218</v>
      </c>
      <c r="G129" t="s">
        <v>8223</v>
      </c>
      <c r="H129" t="s">
        <v>8245</v>
      </c>
      <c r="I129" s="13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21">
        <v>5500</v>
      </c>
      <c r="E130" s="21">
        <v>5771</v>
      </c>
      <c r="F130" t="s">
        <v>8218</v>
      </c>
      <c r="G130" t="s">
        <v>8223</v>
      </c>
      <c r="H130" t="s">
        <v>8245</v>
      </c>
      <c r="I130" s="13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21">
        <v>25000</v>
      </c>
      <c r="E131" s="21">
        <v>25388</v>
      </c>
      <c r="F131" t="s">
        <v>8218</v>
      </c>
      <c r="G131" t="s">
        <v>8223</v>
      </c>
      <c r="H131" t="s">
        <v>8245</v>
      </c>
      <c r="I131" s="13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21">
        <v>1500</v>
      </c>
      <c r="E132" s="21">
        <v>1661</v>
      </c>
      <c r="F132" t="s">
        <v>8218</v>
      </c>
      <c r="G132" t="s">
        <v>8223</v>
      </c>
      <c r="H132" t="s">
        <v>8245</v>
      </c>
      <c r="I132" s="13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21">
        <v>20000</v>
      </c>
      <c r="E133" s="21">
        <v>20365</v>
      </c>
      <c r="F133" t="s">
        <v>8218</v>
      </c>
      <c r="G133" t="s">
        <v>8223</v>
      </c>
      <c r="H133" t="s">
        <v>8245</v>
      </c>
      <c r="I133" s="1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21">
        <v>10000</v>
      </c>
      <c r="E134" s="21">
        <v>12806</v>
      </c>
      <c r="F134" t="s">
        <v>8218</v>
      </c>
      <c r="G134" t="s">
        <v>8223</v>
      </c>
      <c r="H134" t="s">
        <v>8245</v>
      </c>
      <c r="I134" s="13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21">
        <v>7000</v>
      </c>
      <c r="E135" s="21">
        <v>7365</v>
      </c>
      <c r="F135" t="s">
        <v>8218</v>
      </c>
      <c r="G135" t="s">
        <v>8223</v>
      </c>
      <c r="H135" t="s">
        <v>8245</v>
      </c>
      <c r="I135" s="13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21">
        <v>23000</v>
      </c>
      <c r="E136" s="21">
        <v>24418.6</v>
      </c>
      <c r="F136" t="s">
        <v>8218</v>
      </c>
      <c r="G136" t="s">
        <v>8223</v>
      </c>
      <c r="H136" t="s">
        <v>8245</v>
      </c>
      <c r="I136" s="13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21">
        <v>5000</v>
      </c>
      <c r="E137" s="21">
        <v>5462</v>
      </c>
      <c r="F137" t="s">
        <v>8218</v>
      </c>
      <c r="G137" t="s">
        <v>8223</v>
      </c>
      <c r="H137" t="s">
        <v>8245</v>
      </c>
      <c r="I137" s="13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21">
        <v>3300</v>
      </c>
      <c r="E138" s="21">
        <v>3315</v>
      </c>
      <c r="F138" t="s">
        <v>8218</v>
      </c>
      <c r="G138" t="s">
        <v>8223</v>
      </c>
      <c r="H138" t="s">
        <v>8245</v>
      </c>
      <c r="I138" s="13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21">
        <v>12200</v>
      </c>
      <c r="E139" s="21">
        <v>12571</v>
      </c>
      <c r="F139" t="s">
        <v>8218</v>
      </c>
      <c r="G139" t="s">
        <v>8223</v>
      </c>
      <c r="H139" t="s">
        <v>8245</v>
      </c>
      <c r="I139" s="13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21">
        <v>2500</v>
      </c>
      <c r="E140" s="21">
        <v>2804.16</v>
      </c>
      <c r="F140" t="s">
        <v>8218</v>
      </c>
      <c r="G140" t="s">
        <v>8223</v>
      </c>
      <c r="H140" t="s">
        <v>8245</v>
      </c>
      <c r="I140" s="13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21">
        <v>2500</v>
      </c>
      <c r="E141" s="21">
        <v>2575</v>
      </c>
      <c r="F141" t="s">
        <v>8218</v>
      </c>
      <c r="G141" t="s">
        <v>8223</v>
      </c>
      <c r="H141" t="s">
        <v>8245</v>
      </c>
      <c r="I141" s="13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21">
        <v>6000</v>
      </c>
      <c r="E142" s="21">
        <v>7877</v>
      </c>
      <c r="F142" t="s">
        <v>8218</v>
      </c>
      <c r="G142" t="s">
        <v>8223</v>
      </c>
      <c r="H142" t="s">
        <v>8245</v>
      </c>
      <c r="I142" s="13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21">
        <v>15000</v>
      </c>
      <c r="E143" s="21">
        <v>15315</v>
      </c>
      <c r="F143" t="s">
        <v>8218</v>
      </c>
      <c r="G143" t="s">
        <v>8223</v>
      </c>
      <c r="H143" t="s">
        <v>8245</v>
      </c>
      <c r="I143" s="1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21">
        <v>2000</v>
      </c>
      <c r="E144" s="21">
        <v>2560</v>
      </c>
      <c r="F144" t="s">
        <v>8218</v>
      </c>
      <c r="G144" t="s">
        <v>8223</v>
      </c>
      <c r="H144" t="s">
        <v>8245</v>
      </c>
      <c r="I144" s="13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21">
        <v>10000</v>
      </c>
      <c r="E145" s="21">
        <v>15443</v>
      </c>
      <c r="F145" t="s">
        <v>8218</v>
      </c>
      <c r="G145" t="s">
        <v>8223</v>
      </c>
      <c r="H145" t="s">
        <v>8245</v>
      </c>
      <c r="I145" s="13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21">
        <v>4000</v>
      </c>
      <c r="E146" s="21">
        <v>4296</v>
      </c>
      <c r="F146" t="s">
        <v>8218</v>
      </c>
      <c r="G146" t="s">
        <v>8223</v>
      </c>
      <c r="H146" t="s">
        <v>8245</v>
      </c>
      <c r="I146" s="13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21">
        <v>15500</v>
      </c>
      <c r="E147" s="21">
        <v>15705</v>
      </c>
      <c r="F147" t="s">
        <v>8218</v>
      </c>
      <c r="G147" t="s">
        <v>8223</v>
      </c>
      <c r="H147" t="s">
        <v>8245</v>
      </c>
      <c r="I147" s="13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21">
        <v>1800</v>
      </c>
      <c r="E148" s="21">
        <v>1805</v>
      </c>
      <c r="F148" t="s">
        <v>8218</v>
      </c>
      <c r="G148" t="s">
        <v>8223</v>
      </c>
      <c r="H148" t="s">
        <v>8245</v>
      </c>
      <c r="I148" s="13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21">
        <v>5800</v>
      </c>
      <c r="E149" s="21">
        <v>6628</v>
      </c>
      <c r="F149" t="s">
        <v>8218</v>
      </c>
      <c r="G149" t="s">
        <v>8223</v>
      </c>
      <c r="H149" t="s">
        <v>8245</v>
      </c>
      <c r="I149" s="13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21">
        <v>2000</v>
      </c>
      <c r="E150" s="21">
        <v>2060</v>
      </c>
      <c r="F150" t="s">
        <v>8218</v>
      </c>
      <c r="G150" t="s">
        <v>8223</v>
      </c>
      <c r="H150" t="s">
        <v>8245</v>
      </c>
      <c r="I150" s="13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21">
        <v>5000</v>
      </c>
      <c r="E151" s="21">
        <v>6080</v>
      </c>
      <c r="F151" t="s">
        <v>8218</v>
      </c>
      <c r="G151" t="s">
        <v>8223</v>
      </c>
      <c r="H151" t="s">
        <v>8245</v>
      </c>
      <c r="I151" s="13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21">
        <v>31000</v>
      </c>
      <c r="E152" s="21">
        <v>31820.5</v>
      </c>
      <c r="F152" t="s">
        <v>8218</v>
      </c>
      <c r="G152" t="s">
        <v>8223</v>
      </c>
      <c r="H152" t="s">
        <v>8245</v>
      </c>
      <c r="I152" s="13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21">
        <v>3000</v>
      </c>
      <c r="E153" s="21">
        <v>3048</v>
      </c>
      <c r="F153" t="s">
        <v>8218</v>
      </c>
      <c r="G153" t="s">
        <v>8223</v>
      </c>
      <c r="H153" t="s">
        <v>8245</v>
      </c>
      <c r="I153" s="1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21">
        <v>4999</v>
      </c>
      <c r="E154" s="21">
        <v>5604</v>
      </c>
      <c r="F154" t="s">
        <v>8218</v>
      </c>
      <c r="G154" t="s">
        <v>8223</v>
      </c>
      <c r="H154" t="s">
        <v>8245</v>
      </c>
      <c r="I154" s="13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21">
        <v>15000</v>
      </c>
      <c r="E155" s="21">
        <v>15265</v>
      </c>
      <c r="F155" t="s">
        <v>8218</v>
      </c>
      <c r="G155" t="s">
        <v>8223</v>
      </c>
      <c r="H155" t="s">
        <v>8245</v>
      </c>
      <c r="I155" s="13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21">
        <v>500</v>
      </c>
      <c r="E156" s="21">
        <v>570</v>
      </c>
      <c r="F156" t="s">
        <v>8218</v>
      </c>
      <c r="G156" t="s">
        <v>8223</v>
      </c>
      <c r="H156" t="s">
        <v>8245</v>
      </c>
      <c r="I156" s="13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21">
        <v>10000</v>
      </c>
      <c r="E157" s="21">
        <v>10173</v>
      </c>
      <c r="F157" t="s">
        <v>8218</v>
      </c>
      <c r="G157" t="s">
        <v>8223</v>
      </c>
      <c r="H157" t="s">
        <v>8245</v>
      </c>
      <c r="I157" s="13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21">
        <v>3000</v>
      </c>
      <c r="E158" s="21">
        <v>3486</v>
      </c>
      <c r="F158" t="s">
        <v>8218</v>
      </c>
      <c r="G158" t="s">
        <v>8223</v>
      </c>
      <c r="H158" t="s">
        <v>8245</v>
      </c>
      <c r="I158" s="13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21">
        <v>3000</v>
      </c>
      <c r="E159" s="21">
        <v>4085</v>
      </c>
      <c r="F159" t="s">
        <v>8218</v>
      </c>
      <c r="G159" t="s">
        <v>8223</v>
      </c>
      <c r="H159" t="s">
        <v>8245</v>
      </c>
      <c r="I159" s="13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21">
        <v>3000</v>
      </c>
      <c r="E160" s="21">
        <v>4004</v>
      </c>
      <c r="F160" t="s">
        <v>8218</v>
      </c>
      <c r="G160" t="s">
        <v>8223</v>
      </c>
      <c r="H160" t="s">
        <v>8245</v>
      </c>
      <c r="I160" s="13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21">
        <v>1800</v>
      </c>
      <c r="E161" s="21">
        <v>2086</v>
      </c>
      <c r="F161" t="s">
        <v>8218</v>
      </c>
      <c r="G161" t="s">
        <v>8223</v>
      </c>
      <c r="H161" t="s">
        <v>8245</v>
      </c>
      <c r="I161" s="13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21">
        <v>15000</v>
      </c>
      <c r="E162" s="21">
        <v>15677.5</v>
      </c>
      <c r="F162" t="s">
        <v>8218</v>
      </c>
      <c r="G162" t="s">
        <v>8223</v>
      </c>
      <c r="H162" t="s">
        <v>8245</v>
      </c>
      <c r="I162" s="13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21">
        <v>4000</v>
      </c>
      <c r="E163" s="21">
        <v>4081</v>
      </c>
      <c r="F163" t="s">
        <v>8218</v>
      </c>
      <c r="G163" t="s">
        <v>8223</v>
      </c>
      <c r="H163" t="s">
        <v>8245</v>
      </c>
      <c r="I163" s="1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21">
        <v>1500</v>
      </c>
      <c r="E164" s="21">
        <v>2630</v>
      </c>
      <c r="F164" t="s">
        <v>8218</v>
      </c>
      <c r="G164" t="s">
        <v>8223</v>
      </c>
      <c r="H164" t="s">
        <v>8245</v>
      </c>
      <c r="I164" s="13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21">
        <v>1000</v>
      </c>
      <c r="E165" s="21">
        <v>1066.8</v>
      </c>
      <c r="F165" t="s">
        <v>8218</v>
      </c>
      <c r="G165" t="s">
        <v>8223</v>
      </c>
      <c r="H165" t="s">
        <v>8245</v>
      </c>
      <c r="I165" s="13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21">
        <v>3500</v>
      </c>
      <c r="E166" s="21">
        <v>4280</v>
      </c>
      <c r="F166" t="s">
        <v>8218</v>
      </c>
      <c r="G166" t="s">
        <v>8223</v>
      </c>
      <c r="H166" t="s">
        <v>8245</v>
      </c>
      <c r="I166" s="13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21">
        <v>6500</v>
      </c>
      <c r="E167" s="21">
        <v>6505</v>
      </c>
      <c r="F167" t="s">
        <v>8218</v>
      </c>
      <c r="G167" t="s">
        <v>8223</v>
      </c>
      <c r="H167" t="s">
        <v>8245</v>
      </c>
      <c r="I167" s="13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21">
        <v>2500</v>
      </c>
      <c r="E168" s="21">
        <v>2746</v>
      </c>
      <c r="F168" t="s">
        <v>8218</v>
      </c>
      <c r="G168" t="s">
        <v>8223</v>
      </c>
      <c r="H168" t="s">
        <v>8245</v>
      </c>
      <c r="I168" s="13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21">
        <v>2500</v>
      </c>
      <c r="E169" s="21">
        <v>2501</v>
      </c>
      <c r="F169" t="s">
        <v>8218</v>
      </c>
      <c r="G169" t="s">
        <v>8223</v>
      </c>
      <c r="H169" t="s">
        <v>8245</v>
      </c>
      <c r="I169" s="13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21">
        <v>2000</v>
      </c>
      <c r="E170" s="21">
        <v>2321</v>
      </c>
      <c r="F170" t="s">
        <v>8218</v>
      </c>
      <c r="G170" t="s">
        <v>8223</v>
      </c>
      <c r="H170" t="s">
        <v>8245</v>
      </c>
      <c r="I170" s="13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21">
        <v>11737</v>
      </c>
      <c r="E171" s="21">
        <v>11747.18</v>
      </c>
      <c r="F171" t="s">
        <v>8218</v>
      </c>
      <c r="G171" t="s">
        <v>8223</v>
      </c>
      <c r="H171" t="s">
        <v>8245</v>
      </c>
      <c r="I171" s="13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21">
        <v>1050</v>
      </c>
      <c r="E172" s="21">
        <v>1115</v>
      </c>
      <c r="F172" t="s">
        <v>8218</v>
      </c>
      <c r="G172" t="s">
        <v>8223</v>
      </c>
      <c r="H172" t="s">
        <v>8245</v>
      </c>
      <c r="I172" s="13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21">
        <v>2500</v>
      </c>
      <c r="E173" s="21">
        <v>2525</v>
      </c>
      <c r="F173" t="s">
        <v>8218</v>
      </c>
      <c r="G173" t="s">
        <v>8223</v>
      </c>
      <c r="H173" t="s">
        <v>8245</v>
      </c>
      <c r="I173" s="1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21">
        <v>500</v>
      </c>
      <c r="E174" s="21">
        <v>537</v>
      </c>
      <c r="F174" t="s">
        <v>8218</v>
      </c>
      <c r="G174" t="s">
        <v>8223</v>
      </c>
      <c r="H174" t="s">
        <v>8245</v>
      </c>
      <c r="I174" s="13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21">
        <v>3300</v>
      </c>
      <c r="E175" s="21">
        <v>3350</v>
      </c>
      <c r="F175" t="s">
        <v>8218</v>
      </c>
      <c r="G175" t="s">
        <v>8223</v>
      </c>
      <c r="H175" t="s">
        <v>8245</v>
      </c>
      <c r="I175" s="13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21">
        <v>8000</v>
      </c>
      <c r="E176" s="21">
        <v>8110</v>
      </c>
      <c r="F176" t="s">
        <v>8218</v>
      </c>
      <c r="G176" t="s">
        <v>8223</v>
      </c>
      <c r="H176" t="s">
        <v>8245</v>
      </c>
      <c r="I176" s="13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21">
        <v>1800</v>
      </c>
      <c r="E177" s="21">
        <v>2635</v>
      </c>
      <c r="F177" t="s">
        <v>8218</v>
      </c>
      <c r="G177" t="s">
        <v>8223</v>
      </c>
      <c r="H177" t="s">
        <v>8245</v>
      </c>
      <c r="I177" s="13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21">
        <v>5000</v>
      </c>
      <c r="E178" s="21">
        <v>5226</v>
      </c>
      <c r="F178" t="s">
        <v>8218</v>
      </c>
      <c r="G178" t="s">
        <v>8223</v>
      </c>
      <c r="H178" t="s">
        <v>8245</v>
      </c>
      <c r="I178" s="13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21">
        <v>6000</v>
      </c>
      <c r="E179" s="21">
        <v>6000</v>
      </c>
      <c r="F179" t="s">
        <v>8218</v>
      </c>
      <c r="G179" t="s">
        <v>8223</v>
      </c>
      <c r="H179" t="s">
        <v>8245</v>
      </c>
      <c r="I179" s="13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21">
        <v>3500</v>
      </c>
      <c r="E180" s="21">
        <v>3660</v>
      </c>
      <c r="F180" t="s">
        <v>8218</v>
      </c>
      <c r="G180" t="s">
        <v>8223</v>
      </c>
      <c r="H180" t="s">
        <v>8245</v>
      </c>
      <c r="I180" s="13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21">
        <v>3871</v>
      </c>
      <c r="E181" s="21">
        <v>5366</v>
      </c>
      <c r="F181" t="s">
        <v>8218</v>
      </c>
      <c r="G181" t="s">
        <v>8223</v>
      </c>
      <c r="H181" t="s">
        <v>8245</v>
      </c>
      <c r="I181" s="13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21">
        <v>15000</v>
      </c>
      <c r="E182" s="21">
        <v>15327</v>
      </c>
      <c r="F182" t="s">
        <v>8218</v>
      </c>
      <c r="G182" t="s">
        <v>8223</v>
      </c>
      <c r="H182" t="s">
        <v>8245</v>
      </c>
      <c r="I182" s="13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21">
        <v>8000</v>
      </c>
      <c r="E183" s="21">
        <v>8348</v>
      </c>
      <c r="F183" t="s">
        <v>8218</v>
      </c>
      <c r="G183" t="s">
        <v>8223</v>
      </c>
      <c r="H183" t="s">
        <v>8245</v>
      </c>
      <c r="I183" s="1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21">
        <v>3000</v>
      </c>
      <c r="E184" s="21">
        <v>4145</v>
      </c>
      <c r="F184" t="s">
        <v>8218</v>
      </c>
      <c r="G184" t="s">
        <v>8223</v>
      </c>
      <c r="H184" t="s">
        <v>8245</v>
      </c>
      <c r="I184" s="13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21">
        <v>6000</v>
      </c>
      <c r="E185" s="21">
        <v>6100</v>
      </c>
      <c r="F185" t="s">
        <v>8218</v>
      </c>
      <c r="G185" t="s">
        <v>8223</v>
      </c>
      <c r="H185" t="s">
        <v>8245</v>
      </c>
      <c r="I185" s="13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21">
        <v>4500</v>
      </c>
      <c r="E186" s="21">
        <v>4565</v>
      </c>
      <c r="F186" t="s">
        <v>8218</v>
      </c>
      <c r="G186" t="s">
        <v>8223</v>
      </c>
      <c r="H186" t="s">
        <v>8245</v>
      </c>
      <c r="I186" s="13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21">
        <v>500</v>
      </c>
      <c r="E187" s="21">
        <v>650</v>
      </c>
      <c r="F187" t="s">
        <v>8218</v>
      </c>
      <c r="G187" t="s">
        <v>8223</v>
      </c>
      <c r="H187" t="s">
        <v>8245</v>
      </c>
      <c r="I187" s="13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21">
        <v>1500</v>
      </c>
      <c r="E188" s="21">
        <v>1650</v>
      </c>
      <c r="F188" t="s">
        <v>8218</v>
      </c>
      <c r="G188" t="s">
        <v>8223</v>
      </c>
      <c r="H188" t="s">
        <v>8245</v>
      </c>
      <c r="I188" s="13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21">
        <v>5500</v>
      </c>
      <c r="E189" s="21">
        <v>5516</v>
      </c>
      <c r="F189" t="s">
        <v>8218</v>
      </c>
      <c r="G189" t="s">
        <v>8223</v>
      </c>
      <c r="H189" t="s">
        <v>8245</v>
      </c>
      <c r="I189" s="13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21">
        <v>1000</v>
      </c>
      <c r="E190" s="21">
        <v>1534</v>
      </c>
      <c r="F190" t="s">
        <v>8218</v>
      </c>
      <c r="G190" t="s">
        <v>8223</v>
      </c>
      <c r="H190" t="s">
        <v>8245</v>
      </c>
      <c r="I190" s="13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21">
        <v>3000</v>
      </c>
      <c r="E191" s="21">
        <v>3058</v>
      </c>
      <c r="F191" t="s">
        <v>8218</v>
      </c>
      <c r="G191" t="s">
        <v>8223</v>
      </c>
      <c r="H191" t="s">
        <v>8245</v>
      </c>
      <c r="I191" s="13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21">
        <v>10000</v>
      </c>
      <c r="E192" s="21">
        <v>10299</v>
      </c>
      <c r="F192" t="s">
        <v>8218</v>
      </c>
      <c r="G192" t="s">
        <v>8223</v>
      </c>
      <c r="H192" t="s">
        <v>8245</v>
      </c>
      <c r="I192" s="13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21">
        <v>4000</v>
      </c>
      <c r="E193" s="21">
        <v>4250</v>
      </c>
      <c r="F193" t="s">
        <v>8218</v>
      </c>
      <c r="G193" t="s">
        <v>8223</v>
      </c>
      <c r="H193" t="s">
        <v>8245</v>
      </c>
      <c r="I193" s="1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21">
        <v>5000</v>
      </c>
      <c r="E194" s="21">
        <v>5673</v>
      </c>
      <c r="F194" t="s">
        <v>8218</v>
      </c>
      <c r="G194" t="s">
        <v>8223</v>
      </c>
      <c r="H194" t="s">
        <v>8245</v>
      </c>
      <c r="I194" s="13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21">
        <v>500</v>
      </c>
      <c r="E195" s="21">
        <v>1090</v>
      </c>
      <c r="F195" t="s">
        <v>8218</v>
      </c>
      <c r="G195" t="s">
        <v>8223</v>
      </c>
      <c r="H195" t="s">
        <v>8245</v>
      </c>
      <c r="I195" s="13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21">
        <v>7750</v>
      </c>
      <c r="E196" s="21">
        <v>7860</v>
      </c>
      <c r="F196" t="s">
        <v>8218</v>
      </c>
      <c r="G196" t="s">
        <v>8223</v>
      </c>
      <c r="H196" t="s">
        <v>8245</v>
      </c>
      <c r="I196" s="13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21">
        <v>2500</v>
      </c>
      <c r="E197" s="21">
        <v>2600</v>
      </c>
      <c r="F197" t="s">
        <v>8218</v>
      </c>
      <c r="G197" t="s">
        <v>8223</v>
      </c>
      <c r="H197" t="s">
        <v>8245</v>
      </c>
      <c r="I197" s="13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21">
        <v>500</v>
      </c>
      <c r="E198" s="21">
        <v>1105</v>
      </c>
      <c r="F198" t="s">
        <v>8218</v>
      </c>
      <c r="G198" t="s">
        <v>8223</v>
      </c>
      <c r="H198" t="s">
        <v>8245</v>
      </c>
      <c r="I198" s="13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21">
        <v>1000</v>
      </c>
      <c r="E199" s="21">
        <v>1046</v>
      </c>
      <c r="F199" t="s">
        <v>8218</v>
      </c>
      <c r="G199" t="s">
        <v>8223</v>
      </c>
      <c r="H199" t="s">
        <v>8245</v>
      </c>
      <c r="I199" s="13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21">
        <v>1500</v>
      </c>
      <c r="E200" s="21">
        <v>1766</v>
      </c>
      <c r="F200" t="s">
        <v>8218</v>
      </c>
      <c r="G200" t="s">
        <v>8223</v>
      </c>
      <c r="H200" t="s">
        <v>8245</v>
      </c>
      <c r="I200" s="13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21">
        <v>200</v>
      </c>
      <c r="E201" s="21">
        <v>277</v>
      </c>
      <c r="F201" t="s">
        <v>8218</v>
      </c>
      <c r="G201" t="s">
        <v>8223</v>
      </c>
      <c r="H201" t="s">
        <v>8245</v>
      </c>
      <c r="I201" s="13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21">
        <v>1000</v>
      </c>
      <c r="E202" s="21">
        <v>1035</v>
      </c>
      <c r="F202" t="s">
        <v>8218</v>
      </c>
      <c r="G202" t="s">
        <v>8223</v>
      </c>
      <c r="H202" t="s">
        <v>8245</v>
      </c>
      <c r="I202" s="13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21">
        <v>8000</v>
      </c>
      <c r="E203" s="21">
        <v>8001</v>
      </c>
      <c r="F203" t="s">
        <v>8218</v>
      </c>
      <c r="G203" t="s">
        <v>8223</v>
      </c>
      <c r="H203" t="s">
        <v>8245</v>
      </c>
      <c r="I203" s="1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21">
        <v>3000</v>
      </c>
      <c r="E204" s="21">
        <v>3133</v>
      </c>
      <c r="F204" t="s">
        <v>8218</v>
      </c>
      <c r="G204" t="s">
        <v>8223</v>
      </c>
      <c r="H204" t="s">
        <v>8245</v>
      </c>
      <c r="I204" s="13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21">
        <v>4000</v>
      </c>
      <c r="E205" s="21">
        <v>4090</v>
      </c>
      <c r="F205" t="s">
        <v>8218</v>
      </c>
      <c r="G205" t="s">
        <v>8223</v>
      </c>
      <c r="H205" t="s">
        <v>8245</v>
      </c>
      <c r="I205" s="13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21">
        <v>1750</v>
      </c>
      <c r="E206" s="21">
        <v>1955</v>
      </c>
      <c r="F206" t="s">
        <v>8218</v>
      </c>
      <c r="G206" t="s">
        <v>8223</v>
      </c>
      <c r="H206" t="s">
        <v>8245</v>
      </c>
      <c r="I206" s="13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21">
        <v>6000</v>
      </c>
      <c r="E207" s="21">
        <v>6000.66</v>
      </c>
      <c r="F207" t="s">
        <v>8218</v>
      </c>
      <c r="G207" t="s">
        <v>8223</v>
      </c>
      <c r="H207" t="s">
        <v>8245</v>
      </c>
      <c r="I207" s="13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21">
        <v>2000</v>
      </c>
      <c r="E208" s="21">
        <v>2000</v>
      </c>
      <c r="F208" t="s">
        <v>8218</v>
      </c>
      <c r="G208" t="s">
        <v>8223</v>
      </c>
      <c r="H208" t="s">
        <v>8245</v>
      </c>
      <c r="I208" s="13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21">
        <v>2000</v>
      </c>
      <c r="E209" s="21">
        <v>2100</v>
      </c>
      <c r="F209" t="s">
        <v>8218</v>
      </c>
      <c r="G209" t="s">
        <v>8223</v>
      </c>
      <c r="H209" t="s">
        <v>8245</v>
      </c>
      <c r="I209" s="13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21">
        <v>3000</v>
      </c>
      <c r="E210" s="21">
        <v>3506</v>
      </c>
      <c r="F210" t="s">
        <v>8218</v>
      </c>
      <c r="G210" t="s">
        <v>8223</v>
      </c>
      <c r="H210" t="s">
        <v>8245</v>
      </c>
      <c r="I210" s="13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21">
        <v>10000</v>
      </c>
      <c r="E211" s="21">
        <v>11450</v>
      </c>
      <c r="F211" t="s">
        <v>8218</v>
      </c>
      <c r="G211" t="s">
        <v>8223</v>
      </c>
      <c r="H211" t="s">
        <v>8245</v>
      </c>
      <c r="I211" s="13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21">
        <v>1500</v>
      </c>
      <c r="E212" s="21">
        <v>1536</v>
      </c>
      <c r="F212" t="s">
        <v>8218</v>
      </c>
      <c r="G212" t="s">
        <v>8223</v>
      </c>
      <c r="H212" t="s">
        <v>8245</v>
      </c>
      <c r="I212" s="13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21">
        <v>500</v>
      </c>
      <c r="E213" s="21">
        <v>1115</v>
      </c>
      <c r="F213" t="s">
        <v>8218</v>
      </c>
      <c r="G213" t="s">
        <v>8223</v>
      </c>
      <c r="H213" t="s">
        <v>8245</v>
      </c>
      <c r="I213" s="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21">
        <v>1500</v>
      </c>
      <c r="E214" s="21">
        <v>1587</v>
      </c>
      <c r="F214" t="s">
        <v>8218</v>
      </c>
      <c r="G214" t="s">
        <v>8223</v>
      </c>
      <c r="H214" t="s">
        <v>8245</v>
      </c>
      <c r="I214" s="13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21">
        <v>1500</v>
      </c>
      <c r="E215" s="21">
        <v>1565</v>
      </c>
      <c r="F215" t="s">
        <v>8218</v>
      </c>
      <c r="G215" t="s">
        <v>8223</v>
      </c>
      <c r="H215" t="s">
        <v>8245</v>
      </c>
      <c r="I215" s="13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21">
        <v>4000</v>
      </c>
      <c r="E216" s="21">
        <v>4443</v>
      </c>
      <c r="F216" t="s">
        <v>8218</v>
      </c>
      <c r="G216" t="s">
        <v>8223</v>
      </c>
      <c r="H216" t="s">
        <v>8245</v>
      </c>
      <c r="I216" s="13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21">
        <v>10000</v>
      </c>
      <c r="E217" s="21">
        <v>10041</v>
      </c>
      <c r="F217" t="s">
        <v>8218</v>
      </c>
      <c r="G217" t="s">
        <v>8223</v>
      </c>
      <c r="H217" t="s">
        <v>8245</v>
      </c>
      <c r="I217" s="13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21">
        <v>15000</v>
      </c>
      <c r="E218" s="21">
        <v>16465</v>
      </c>
      <c r="F218" t="s">
        <v>8218</v>
      </c>
      <c r="G218" t="s">
        <v>8223</v>
      </c>
      <c r="H218" t="s">
        <v>8245</v>
      </c>
      <c r="I218" s="13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21">
        <v>500</v>
      </c>
      <c r="E219" s="21">
        <v>610</v>
      </c>
      <c r="F219" t="s">
        <v>8218</v>
      </c>
      <c r="G219" t="s">
        <v>8223</v>
      </c>
      <c r="H219" t="s">
        <v>8245</v>
      </c>
      <c r="I219" s="13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21">
        <v>10000</v>
      </c>
      <c r="E220" s="21">
        <v>10031</v>
      </c>
      <c r="F220" t="s">
        <v>8218</v>
      </c>
      <c r="G220" t="s">
        <v>8223</v>
      </c>
      <c r="H220" t="s">
        <v>8245</v>
      </c>
      <c r="I220" s="13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21">
        <v>500</v>
      </c>
      <c r="E221" s="21">
        <v>1055</v>
      </c>
      <c r="F221" t="s">
        <v>8218</v>
      </c>
      <c r="G221" t="s">
        <v>8223</v>
      </c>
      <c r="H221" t="s">
        <v>8245</v>
      </c>
      <c r="I221" s="13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21">
        <v>3000</v>
      </c>
      <c r="E222" s="21">
        <v>3255</v>
      </c>
      <c r="F222" t="s">
        <v>8218</v>
      </c>
      <c r="G222" t="s">
        <v>8223</v>
      </c>
      <c r="H222" t="s">
        <v>8245</v>
      </c>
      <c r="I222" s="13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21">
        <v>15000</v>
      </c>
      <c r="E223" s="21">
        <v>15535</v>
      </c>
      <c r="F223" t="s">
        <v>8218</v>
      </c>
      <c r="G223" t="s">
        <v>8223</v>
      </c>
      <c r="H223" t="s">
        <v>8245</v>
      </c>
      <c r="I223" s="1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21">
        <v>500</v>
      </c>
      <c r="E224" s="21">
        <v>650</v>
      </c>
      <c r="F224" t="s">
        <v>8218</v>
      </c>
      <c r="G224" t="s">
        <v>8223</v>
      </c>
      <c r="H224" t="s">
        <v>8245</v>
      </c>
      <c r="I224" s="13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21">
        <v>3000</v>
      </c>
      <c r="E225" s="21">
        <v>3105</v>
      </c>
      <c r="F225" t="s">
        <v>8218</v>
      </c>
      <c r="G225" t="s">
        <v>8223</v>
      </c>
      <c r="H225" t="s">
        <v>8245</v>
      </c>
      <c r="I225" s="13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21">
        <v>200</v>
      </c>
      <c r="E226" s="21">
        <v>200</v>
      </c>
      <c r="F226" t="s">
        <v>8218</v>
      </c>
      <c r="G226" t="s">
        <v>8223</v>
      </c>
      <c r="H226" t="s">
        <v>8245</v>
      </c>
      <c r="I226" s="13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21">
        <v>1700</v>
      </c>
      <c r="E227" s="21">
        <v>1700.01</v>
      </c>
      <c r="F227" t="s">
        <v>8218</v>
      </c>
      <c r="G227" t="s">
        <v>8223</v>
      </c>
      <c r="H227" t="s">
        <v>8245</v>
      </c>
      <c r="I227" s="13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21">
        <v>4000</v>
      </c>
      <c r="E228" s="21">
        <v>4035</v>
      </c>
      <c r="F228" t="s">
        <v>8218</v>
      </c>
      <c r="G228" t="s">
        <v>8223</v>
      </c>
      <c r="H228" t="s">
        <v>8245</v>
      </c>
      <c r="I228" s="13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21">
        <v>10000</v>
      </c>
      <c r="E229" s="21">
        <v>10115</v>
      </c>
      <c r="F229" t="s">
        <v>8218</v>
      </c>
      <c r="G229" t="s">
        <v>8223</v>
      </c>
      <c r="H229" t="s">
        <v>8245</v>
      </c>
      <c r="I229" s="13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21">
        <v>250</v>
      </c>
      <c r="E230" s="21">
        <v>350</v>
      </c>
      <c r="F230" t="s">
        <v>8218</v>
      </c>
      <c r="G230" t="s">
        <v>8223</v>
      </c>
      <c r="H230" t="s">
        <v>8245</v>
      </c>
      <c r="I230" s="13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21">
        <v>6000</v>
      </c>
      <c r="E231" s="21">
        <v>6215</v>
      </c>
      <c r="F231" t="s">
        <v>8218</v>
      </c>
      <c r="G231" t="s">
        <v>8223</v>
      </c>
      <c r="H231" t="s">
        <v>8245</v>
      </c>
      <c r="I231" s="13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21">
        <v>30000</v>
      </c>
      <c r="E232" s="21">
        <v>30891.1</v>
      </c>
      <c r="F232" t="s">
        <v>8218</v>
      </c>
      <c r="G232" t="s">
        <v>8223</v>
      </c>
      <c r="H232" t="s">
        <v>8245</v>
      </c>
      <c r="I232" s="13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21">
        <v>3750</v>
      </c>
      <c r="E233" s="21">
        <v>4055</v>
      </c>
      <c r="F233" t="s">
        <v>8218</v>
      </c>
      <c r="G233" t="s">
        <v>8223</v>
      </c>
      <c r="H233" t="s">
        <v>8245</v>
      </c>
      <c r="I233" s="1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21">
        <v>2000</v>
      </c>
      <c r="E234" s="21">
        <v>2000</v>
      </c>
      <c r="F234" t="s">
        <v>8218</v>
      </c>
      <c r="G234" t="s">
        <v>8223</v>
      </c>
      <c r="H234" t="s">
        <v>8245</v>
      </c>
      <c r="I234" s="13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21">
        <v>2000</v>
      </c>
      <c r="E235" s="21">
        <v>2193</v>
      </c>
      <c r="F235" t="s">
        <v>8218</v>
      </c>
      <c r="G235" t="s">
        <v>8223</v>
      </c>
      <c r="H235" t="s">
        <v>8245</v>
      </c>
      <c r="I235" s="13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21">
        <v>9500</v>
      </c>
      <c r="E236" s="21">
        <v>9525</v>
      </c>
      <c r="F236" t="s">
        <v>8218</v>
      </c>
      <c r="G236" t="s">
        <v>8223</v>
      </c>
      <c r="H236" t="s">
        <v>8245</v>
      </c>
      <c r="I236" s="13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21">
        <v>10000</v>
      </c>
      <c r="E237" s="21">
        <v>10555</v>
      </c>
      <c r="F237" t="s">
        <v>8218</v>
      </c>
      <c r="G237" t="s">
        <v>8223</v>
      </c>
      <c r="H237" t="s">
        <v>8245</v>
      </c>
      <c r="I237" s="13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21">
        <v>1000</v>
      </c>
      <c r="E238" s="21">
        <v>1120</v>
      </c>
      <c r="F238" t="s">
        <v>8218</v>
      </c>
      <c r="G238" t="s">
        <v>8223</v>
      </c>
      <c r="H238" t="s">
        <v>8245</v>
      </c>
      <c r="I238" s="13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21">
        <v>5000</v>
      </c>
      <c r="E239" s="21">
        <v>5295</v>
      </c>
      <c r="F239" t="s">
        <v>8218</v>
      </c>
      <c r="G239" t="s">
        <v>8223</v>
      </c>
      <c r="H239" t="s">
        <v>8245</v>
      </c>
      <c r="I239" s="13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21">
        <v>3000</v>
      </c>
      <c r="E240" s="21">
        <v>3030</v>
      </c>
      <c r="F240" t="s">
        <v>8218</v>
      </c>
      <c r="G240" t="s">
        <v>8223</v>
      </c>
      <c r="H240" t="s">
        <v>8245</v>
      </c>
      <c r="I240" s="13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21">
        <v>1200</v>
      </c>
      <c r="E241" s="21">
        <v>1616.14</v>
      </c>
      <c r="F241" t="s">
        <v>8218</v>
      </c>
      <c r="G241" t="s">
        <v>8223</v>
      </c>
      <c r="H241" t="s">
        <v>8245</v>
      </c>
      <c r="I241" s="13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21">
        <v>5000</v>
      </c>
      <c r="E242" s="21">
        <v>5260.92</v>
      </c>
      <c r="F242" t="s">
        <v>8218</v>
      </c>
      <c r="G242" t="s">
        <v>8223</v>
      </c>
      <c r="H242" t="s">
        <v>8245</v>
      </c>
      <c r="I242" s="13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21">
        <v>2500</v>
      </c>
      <c r="E243" s="21">
        <v>2565</v>
      </c>
      <c r="F243" t="s">
        <v>8218</v>
      </c>
      <c r="G243" t="s">
        <v>8223</v>
      </c>
      <c r="H243" t="s">
        <v>8245</v>
      </c>
      <c r="I243" s="1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21">
        <v>250</v>
      </c>
      <c r="E244" s="21">
        <v>250</v>
      </c>
      <c r="F244" t="s">
        <v>8218</v>
      </c>
      <c r="G244" t="s">
        <v>8223</v>
      </c>
      <c r="H244" t="s">
        <v>8245</v>
      </c>
      <c r="I244" s="13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21">
        <v>1000</v>
      </c>
      <c r="E245" s="21">
        <v>1855</v>
      </c>
      <c r="F245" t="s">
        <v>8218</v>
      </c>
      <c r="G245" t="s">
        <v>8223</v>
      </c>
      <c r="H245" t="s">
        <v>8245</v>
      </c>
      <c r="I245" s="13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21">
        <v>1000</v>
      </c>
      <c r="E246" s="21">
        <v>1078</v>
      </c>
      <c r="F246" t="s">
        <v>8218</v>
      </c>
      <c r="G246" t="s">
        <v>8223</v>
      </c>
      <c r="H246" t="s">
        <v>8245</v>
      </c>
      <c r="I246" s="13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21">
        <v>2100</v>
      </c>
      <c r="E247" s="21">
        <v>2305</v>
      </c>
      <c r="F247" t="s">
        <v>8218</v>
      </c>
      <c r="G247" t="s">
        <v>8223</v>
      </c>
      <c r="H247" t="s">
        <v>8245</v>
      </c>
      <c r="I247" s="13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21">
        <v>800</v>
      </c>
      <c r="E248" s="21">
        <v>1365</v>
      </c>
      <c r="F248" t="s">
        <v>8218</v>
      </c>
      <c r="G248" t="s">
        <v>8223</v>
      </c>
      <c r="H248" t="s">
        <v>8245</v>
      </c>
      <c r="I248" s="13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21">
        <v>650</v>
      </c>
      <c r="E249" s="21">
        <v>658</v>
      </c>
      <c r="F249" t="s">
        <v>8218</v>
      </c>
      <c r="G249" t="s">
        <v>8223</v>
      </c>
      <c r="H249" t="s">
        <v>8245</v>
      </c>
      <c r="I249" s="13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21">
        <v>1000</v>
      </c>
      <c r="E250" s="21">
        <v>1532</v>
      </c>
      <c r="F250" t="s">
        <v>8218</v>
      </c>
      <c r="G250" t="s">
        <v>8223</v>
      </c>
      <c r="H250" t="s">
        <v>8245</v>
      </c>
      <c r="I250" s="13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21">
        <v>10000</v>
      </c>
      <c r="E251" s="21">
        <v>10065</v>
      </c>
      <c r="F251" t="s">
        <v>8218</v>
      </c>
      <c r="G251" t="s">
        <v>8223</v>
      </c>
      <c r="H251" t="s">
        <v>8245</v>
      </c>
      <c r="I251" s="13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21">
        <v>3000</v>
      </c>
      <c r="E252" s="21">
        <v>5739</v>
      </c>
      <c r="F252" t="s">
        <v>8218</v>
      </c>
      <c r="G252" t="s">
        <v>8223</v>
      </c>
      <c r="H252" t="s">
        <v>8245</v>
      </c>
      <c r="I252" s="13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21">
        <v>2000</v>
      </c>
      <c r="E253" s="21">
        <v>2804</v>
      </c>
      <c r="F253" t="s">
        <v>8218</v>
      </c>
      <c r="G253" t="s">
        <v>8223</v>
      </c>
      <c r="H253" t="s">
        <v>8245</v>
      </c>
      <c r="I253" s="1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21">
        <v>978</v>
      </c>
      <c r="E254" s="21">
        <v>1216</v>
      </c>
      <c r="F254" t="s">
        <v>8218</v>
      </c>
      <c r="G254" t="s">
        <v>8223</v>
      </c>
      <c r="H254" t="s">
        <v>8245</v>
      </c>
      <c r="I254" s="13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21">
        <v>500</v>
      </c>
      <c r="E255" s="21">
        <v>695</v>
      </c>
      <c r="F255" t="s">
        <v>8218</v>
      </c>
      <c r="G255" t="s">
        <v>8223</v>
      </c>
      <c r="H255" t="s">
        <v>8245</v>
      </c>
      <c r="I255" s="13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21">
        <v>250</v>
      </c>
      <c r="E256" s="21">
        <v>505</v>
      </c>
      <c r="F256" t="s">
        <v>8218</v>
      </c>
      <c r="G256" t="s">
        <v>8223</v>
      </c>
      <c r="H256" t="s">
        <v>8245</v>
      </c>
      <c r="I256" s="13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21">
        <v>5000</v>
      </c>
      <c r="E257" s="21">
        <v>5116.18</v>
      </c>
      <c r="F257" t="s">
        <v>8218</v>
      </c>
      <c r="G257" t="s">
        <v>8223</v>
      </c>
      <c r="H257" t="s">
        <v>8245</v>
      </c>
      <c r="I257" s="13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21">
        <v>3500</v>
      </c>
      <c r="E258" s="21">
        <v>4450</v>
      </c>
      <c r="F258" t="s">
        <v>8218</v>
      </c>
      <c r="G258" t="s">
        <v>8223</v>
      </c>
      <c r="H258" t="s">
        <v>8245</v>
      </c>
      <c r="I258" s="13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21">
        <v>3000</v>
      </c>
      <c r="E259" s="21">
        <v>3030</v>
      </c>
      <c r="F259" t="s">
        <v>8218</v>
      </c>
      <c r="G259" t="s">
        <v>8223</v>
      </c>
      <c r="H259" t="s">
        <v>8245</v>
      </c>
      <c r="I259" s="13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21">
        <v>10000</v>
      </c>
      <c r="E260" s="21">
        <v>12178</v>
      </c>
      <c r="F260" t="s">
        <v>8218</v>
      </c>
      <c r="G260" t="s">
        <v>8223</v>
      </c>
      <c r="H260" t="s">
        <v>8245</v>
      </c>
      <c r="I260" s="13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21">
        <v>2800</v>
      </c>
      <c r="E261" s="21">
        <v>3175</v>
      </c>
      <c r="F261" t="s">
        <v>8218</v>
      </c>
      <c r="G261" t="s">
        <v>8223</v>
      </c>
      <c r="H261" t="s">
        <v>8245</v>
      </c>
      <c r="I261" s="13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21">
        <v>250</v>
      </c>
      <c r="E262" s="21">
        <v>375</v>
      </c>
      <c r="F262" t="s">
        <v>8218</v>
      </c>
      <c r="G262" t="s">
        <v>8223</v>
      </c>
      <c r="H262" t="s">
        <v>8245</v>
      </c>
      <c r="I262" s="13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21">
        <v>2000</v>
      </c>
      <c r="E263" s="21">
        <v>2041</v>
      </c>
      <c r="F263" t="s">
        <v>8218</v>
      </c>
      <c r="G263" t="s">
        <v>8223</v>
      </c>
      <c r="H263" t="s">
        <v>8245</v>
      </c>
      <c r="I263" s="1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21">
        <v>4900</v>
      </c>
      <c r="E264" s="21">
        <v>4900</v>
      </c>
      <c r="F264" t="s">
        <v>8218</v>
      </c>
      <c r="G264" t="s">
        <v>8223</v>
      </c>
      <c r="H264" t="s">
        <v>8245</v>
      </c>
      <c r="I264" s="13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21">
        <v>300</v>
      </c>
      <c r="E265" s="21">
        <v>312</v>
      </c>
      <c r="F265" t="s">
        <v>8218</v>
      </c>
      <c r="G265" t="s">
        <v>8223</v>
      </c>
      <c r="H265" t="s">
        <v>8245</v>
      </c>
      <c r="I265" s="13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21">
        <v>1800</v>
      </c>
      <c r="E266" s="21">
        <v>2076</v>
      </c>
      <c r="F266" t="s">
        <v>8218</v>
      </c>
      <c r="G266" t="s">
        <v>8223</v>
      </c>
      <c r="H266" t="s">
        <v>8245</v>
      </c>
      <c r="I266" s="13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21">
        <v>2000</v>
      </c>
      <c r="E267" s="21">
        <v>2257</v>
      </c>
      <c r="F267" t="s">
        <v>8218</v>
      </c>
      <c r="G267" t="s">
        <v>8223</v>
      </c>
      <c r="H267" t="s">
        <v>8245</v>
      </c>
      <c r="I267" s="13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21">
        <v>1500</v>
      </c>
      <c r="E268" s="21">
        <v>2140</v>
      </c>
      <c r="F268" t="s">
        <v>8218</v>
      </c>
      <c r="G268" t="s">
        <v>8223</v>
      </c>
      <c r="H268" t="s">
        <v>8245</v>
      </c>
      <c r="I268" s="13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21">
        <v>3350</v>
      </c>
      <c r="E269" s="21">
        <v>5358</v>
      </c>
      <c r="F269" t="s">
        <v>8218</v>
      </c>
      <c r="G269" t="s">
        <v>8223</v>
      </c>
      <c r="H269" t="s">
        <v>8245</v>
      </c>
      <c r="I269" s="13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21">
        <v>2500</v>
      </c>
      <c r="E270" s="21">
        <v>2856</v>
      </c>
      <c r="F270" t="s">
        <v>8218</v>
      </c>
      <c r="G270" t="s">
        <v>8223</v>
      </c>
      <c r="H270" t="s">
        <v>8245</v>
      </c>
      <c r="I270" s="13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21">
        <v>1650</v>
      </c>
      <c r="E271" s="21">
        <v>1660</v>
      </c>
      <c r="F271" t="s">
        <v>8218</v>
      </c>
      <c r="G271" t="s">
        <v>8223</v>
      </c>
      <c r="H271" t="s">
        <v>8245</v>
      </c>
      <c r="I271" s="13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21">
        <v>3000</v>
      </c>
      <c r="E272" s="21">
        <v>4656</v>
      </c>
      <c r="F272" t="s">
        <v>8218</v>
      </c>
      <c r="G272" t="s">
        <v>8223</v>
      </c>
      <c r="H272" t="s">
        <v>8245</v>
      </c>
      <c r="I272" s="13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21">
        <v>3000</v>
      </c>
      <c r="E273" s="21">
        <v>3636</v>
      </c>
      <c r="F273" t="s">
        <v>8218</v>
      </c>
      <c r="G273" t="s">
        <v>8223</v>
      </c>
      <c r="H273" t="s">
        <v>8245</v>
      </c>
      <c r="I273" s="1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21">
        <v>1000</v>
      </c>
      <c r="E274" s="21">
        <v>1275</v>
      </c>
      <c r="F274" t="s">
        <v>8218</v>
      </c>
      <c r="G274" t="s">
        <v>8223</v>
      </c>
      <c r="H274" t="s">
        <v>8245</v>
      </c>
      <c r="I274" s="13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21">
        <v>500</v>
      </c>
      <c r="E275" s="21">
        <v>791</v>
      </c>
      <c r="F275" t="s">
        <v>8218</v>
      </c>
      <c r="G275" t="s">
        <v>8223</v>
      </c>
      <c r="H275" t="s">
        <v>8245</v>
      </c>
      <c r="I275" s="13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21">
        <v>3800</v>
      </c>
      <c r="E276" s="21">
        <v>4000.22</v>
      </c>
      <c r="F276" t="s">
        <v>8218</v>
      </c>
      <c r="G276" t="s">
        <v>8223</v>
      </c>
      <c r="H276" t="s">
        <v>8245</v>
      </c>
      <c r="I276" s="13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21">
        <v>1500</v>
      </c>
      <c r="E277" s="21">
        <v>1500</v>
      </c>
      <c r="F277" t="s">
        <v>8218</v>
      </c>
      <c r="G277" t="s">
        <v>8223</v>
      </c>
      <c r="H277" t="s">
        <v>8245</v>
      </c>
      <c r="I277" s="13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21">
        <v>400</v>
      </c>
      <c r="E278" s="21">
        <v>400</v>
      </c>
      <c r="F278" t="s">
        <v>8218</v>
      </c>
      <c r="G278" t="s">
        <v>8223</v>
      </c>
      <c r="H278" t="s">
        <v>8245</v>
      </c>
      <c r="I278" s="13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21">
        <v>3000</v>
      </c>
      <c r="E279" s="21">
        <v>3732</v>
      </c>
      <c r="F279" t="s">
        <v>8218</v>
      </c>
      <c r="G279" t="s">
        <v>8223</v>
      </c>
      <c r="H279" t="s">
        <v>8245</v>
      </c>
      <c r="I279" s="13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21">
        <v>1551</v>
      </c>
      <c r="E280" s="21">
        <v>1686</v>
      </c>
      <c r="F280" t="s">
        <v>8218</v>
      </c>
      <c r="G280" t="s">
        <v>8223</v>
      </c>
      <c r="H280" t="s">
        <v>8245</v>
      </c>
      <c r="I280" s="13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21">
        <v>2000</v>
      </c>
      <c r="E281" s="21">
        <v>2110</v>
      </c>
      <c r="F281" t="s">
        <v>8218</v>
      </c>
      <c r="G281" t="s">
        <v>8223</v>
      </c>
      <c r="H281" t="s">
        <v>8245</v>
      </c>
      <c r="I281" s="13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21">
        <v>1000</v>
      </c>
      <c r="E282" s="21">
        <v>1063</v>
      </c>
      <c r="F282" t="s">
        <v>8218</v>
      </c>
      <c r="G282" t="s">
        <v>8223</v>
      </c>
      <c r="H282" t="s">
        <v>8245</v>
      </c>
      <c r="I282" s="13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21">
        <v>4000</v>
      </c>
      <c r="E283" s="21">
        <v>4216</v>
      </c>
      <c r="F283" t="s">
        <v>8218</v>
      </c>
      <c r="G283" t="s">
        <v>8223</v>
      </c>
      <c r="H283" t="s">
        <v>8245</v>
      </c>
      <c r="I283" s="1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21">
        <v>1000</v>
      </c>
      <c r="E284" s="21">
        <v>1000</v>
      </c>
      <c r="F284" t="s">
        <v>8218</v>
      </c>
      <c r="G284" t="s">
        <v>8223</v>
      </c>
      <c r="H284" t="s">
        <v>8245</v>
      </c>
      <c r="I284" s="13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21">
        <v>2500</v>
      </c>
      <c r="E285" s="21">
        <v>2594</v>
      </c>
      <c r="F285" t="s">
        <v>8218</v>
      </c>
      <c r="G285" t="s">
        <v>8223</v>
      </c>
      <c r="H285" t="s">
        <v>8245</v>
      </c>
      <c r="I285" s="13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21">
        <v>3000</v>
      </c>
      <c r="E286" s="21">
        <v>3045</v>
      </c>
      <c r="F286" t="s">
        <v>8218</v>
      </c>
      <c r="G286" t="s">
        <v>8223</v>
      </c>
      <c r="H286" t="s">
        <v>8245</v>
      </c>
      <c r="I286" s="13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21">
        <v>10000</v>
      </c>
      <c r="E287" s="21">
        <v>10440</v>
      </c>
      <c r="F287" t="s">
        <v>8218</v>
      </c>
      <c r="G287" t="s">
        <v>8223</v>
      </c>
      <c r="H287" t="s">
        <v>8245</v>
      </c>
      <c r="I287" s="13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21">
        <v>3000</v>
      </c>
      <c r="E288" s="21">
        <v>3190</v>
      </c>
      <c r="F288" t="s">
        <v>8218</v>
      </c>
      <c r="G288" t="s">
        <v>8223</v>
      </c>
      <c r="H288" t="s">
        <v>8245</v>
      </c>
      <c r="I288" s="13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21">
        <v>900</v>
      </c>
      <c r="E289" s="21">
        <v>905</v>
      </c>
      <c r="F289" t="s">
        <v>8218</v>
      </c>
      <c r="G289" t="s">
        <v>8223</v>
      </c>
      <c r="H289" t="s">
        <v>8245</v>
      </c>
      <c r="I289" s="13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21">
        <v>2800</v>
      </c>
      <c r="E290" s="21">
        <v>3315</v>
      </c>
      <c r="F290" t="s">
        <v>8218</v>
      </c>
      <c r="G290" t="s">
        <v>8223</v>
      </c>
      <c r="H290" t="s">
        <v>8245</v>
      </c>
      <c r="I290" s="13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21">
        <v>500</v>
      </c>
      <c r="E291" s="21">
        <v>550</v>
      </c>
      <c r="F291" t="s">
        <v>8218</v>
      </c>
      <c r="G291" t="s">
        <v>8223</v>
      </c>
      <c r="H291" t="s">
        <v>8245</v>
      </c>
      <c r="I291" s="13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21">
        <v>3000</v>
      </c>
      <c r="E292" s="21">
        <v>3080</v>
      </c>
      <c r="F292" t="s">
        <v>8218</v>
      </c>
      <c r="G292" t="s">
        <v>8223</v>
      </c>
      <c r="H292" t="s">
        <v>8245</v>
      </c>
      <c r="I292" s="13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21">
        <v>2500</v>
      </c>
      <c r="E293" s="21">
        <v>2500</v>
      </c>
      <c r="F293" t="s">
        <v>8218</v>
      </c>
      <c r="G293" t="s">
        <v>8223</v>
      </c>
      <c r="H293" t="s">
        <v>8245</v>
      </c>
      <c r="I293" s="1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21">
        <v>1500</v>
      </c>
      <c r="E294" s="21">
        <v>1650.69</v>
      </c>
      <c r="F294" t="s">
        <v>8218</v>
      </c>
      <c r="G294" t="s">
        <v>8223</v>
      </c>
      <c r="H294" t="s">
        <v>8245</v>
      </c>
      <c r="I294" s="13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21">
        <v>350</v>
      </c>
      <c r="E295" s="21">
        <v>593</v>
      </c>
      <c r="F295" t="s">
        <v>8218</v>
      </c>
      <c r="G295" t="s">
        <v>8223</v>
      </c>
      <c r="H295" t="s">
        <v>8245</v>
      </c>
      <c r="I295" s="13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21">
        <v>10000</v>
      </c>
      <c r="E296" s="21">
        <v>10156</v>
      </c>
      <c r="F296" t="s">
        <v>8218</v>
      </c>
      <c r="G296" t="s">
        <v>8223</v>
      </c>
      <c r="H296" t="s">
        <v>8245</v>
      </c>
      <c r="I296" s="13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21">
        <v>500</v>
      </c>
      <c r="E297" s="21">
        <v>530</v>
      </c>
      <c r="F297" t="s">
        <v>8218</v>
      </c>
      <c r="G297" t="s">
        <v>8223</v>
      </c>
      <c r="H297" t="s">
        <v>8245</v>
      </c>
      <c r="I297" s="13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21">
        <v>3300</v>
      </c>
      <c r="E298" s="21">
        <v>3366</v>
      </c>
      <c r="F298" t="s">
        <v>8218</v>
      </c>
      <c r="G298" t="s">
        <v>8223</v>
      </c>
      <c r="H298" t="s">
        <v>8245</v>
      </c>
      <c r="I298" s="13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21">
        <v>6000</v>
      </c>
      <c r="E299" s="21">
        <v>7015</v>
      </c>
      <c r="F299" t="s">
        <v>8218</v>
      </c>
      <c r="G299" t="s">
        <v>8223</v>
      </c>
      <c r="H299" t="s">
        <v>8245</v>
      </c>
      <c r="I299" s="13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21">
        <v>500</v>
      </c>
      <c r="E300" s="21">
        <v>660</v>
      </c>
      <c r="F300" t="s">
        <v>8218</v>
      </c>
      <c r="G300" t="s">
        <v>8223</v>
      </c>
      <c r="H300" t="s">
        <v>8245</v>
      </c>
      <c r="I300" s="13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21">
        <v>1000</v>
      </c>
      <c r="E301" s="21">
        <v>1280</v>
      </c>
      <c r="F301" t="s">
        <v>8218</v>
      </c>
      <c r="G301" t="s">
        <v>8223</v>
      </c>
      <c r="H301" t="s">
        <v>8245</v>
      </c>
      <c r="I301" s="13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21">
        <v>960</v>
      </c>
      <c r="E302" s="21">
        <v>1142</v>
      </c>
      <c r="F302" t="s">
        <v>8218</v>
      </c>
      <c r="G302" t="s">
        <v>8223</v>
      </c>
      <c r="H302" t="s">
        <v>8245</v>
      </c>
      <c r="I302" s="13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21">
        <v>500</v>
      </c>
      <c r="E303" s="21">
        <v>631</v>
      </c>
      <c r="F303" t="s">
        <v>8218</v>
      </c>
      <c r="G303" t="s">
        <v>8223</v>
      </c>
      <c r="H303" t="s">
        <v>8245</v>
      </c>
      <c r="I303" s="1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21">
        <v>5000</v>
      </c>
      <c r="E304" s="21">
        <v>7810</v>
      </c>
      <c r="F304" t="s">
        <v>8218</v>
      </c>
      <c r="G304" t="s">
        <v>8223</v>
      </c>
      <c r="H304" t="s">
        <v>8245</v>
      </c>
      <c r="I304" s="13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21">
        <v>600</v>
      </c>
      <c r="E305" s="21">
        <v>718</v>
      </c>
      <c r="F305" t="s">
        <v>8218</v>
      </c>
      <c r="G305" t="s">
        <v>8223</v>
      </c>
      <c r="H305" t="s">
        <v>8245</v>
      </c>
      <c r="I305" s="13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21">
        <v>5500</v>
      </c>
      <c r="E306" s="21">
        <v>5623</v>
      </c>
      <c r="F306" t="s">
        <v>8218</v>
      </c>
      <c r="G306" t="s">
        <v>8223</v>
      </c>
      <c r="H306" t="s">
        <v>8245</v>
      </c>
      <c r="I306" s="13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21">
        <v>2500</v>
      </c>
      <c r="E307" s="21">
        <v>2500</v>
      </c>
      <c r="F307" t="s">
        <v>8218</v>
      </c>
      <c r="G307" t="s">
        <v>8223</v>
      </c>
      <c r="H307" t="s">
        <v>8245</v>
      </c>
      <c r="I307" s="13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21">
        <v>250</v>
      </c>
      <c r="E308" s="21">
        <v>251</v>
      </c>
      <c r="F308" t="s">
        <v>8218</v>
      </c>
      <c r="G308" t="s">
        <v>8223</v>
      </c>
      <c r="H308" t="s">
        <v>8245</v>
      </c>
      <c r="I308" s="13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21">
        <v>1100</v>
      </c>
      <c r="E309" s="21">
        <v>1125</v>
      </c>
      <c r="F309" t="s">
        <v>8218</v>
      </c>
      <c r="G309" t="s">
        <v>8223</v>
      </c>
      <c r="H309" t="s">
        <v>8245</v>
      </c>
      <c r="I309" s="13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21">
        <v>35000</v>
      </c>
      <c r="E310" s="21">
        <v>40043.25</v>
      </c>
      <c r="F310" t="s">
        <v>8218</v>
      </c>
      <c r="G310" t="s">
        <v>8223</v>
      </c>
      <c r="H310" t="s">
        <v>8245</v>
      </c>
      <c r="I310" s="13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21">
        <v>2100</v>
      </c>
      <c r="E311" s="21">
        <v>2140</v>
      </c>
      <c r="F311" t="s">
        <v>8218</v>
      </c>
      <c r="G311" t="s">
        <v>8223</v>
      </c>
      <c r="H311" t="s">
        <v>8245</v>
      </c>
      <c r="I311" s="13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21">
        <v>1500</v>
      </c>
      <c r="E312" s="21">
        <v>1527.5</v>
      </c>
      <c r="F312" t="s">
        <v>8218</v>
      </c>
      <c r="G312" t="s">
        <v>8223</v>
      </c>
      <c r="H312" t="s">
        <v>8245</v>
      </c>
      <c r="I312" s="13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21">
        <v>5500</v>
      </c>
      <c r="E313" s="21">
        <v>5845</v>
      </c>
      <c r="F313" t="s">
        <v>8218</v>
      </c>
      <c r="G313" t="s">
        <v>8223</v>
      </c>
      <c r="H313" t="s">
        <v>8245</v>
      </c>
      <c r="I313" s="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21">
        <v>5000</v>
      </c>
      <c r="E314" s="21">
        <v>5671.11</v>
      </c>
      <c r="F314" t="s">
        <v>8218</v>
      </c>
      <c r="G314" t="s">
        <v>8223</v>
      </c>
      <c r="H314" t="s">
        <v>8245</v>
      </c>
      <c r="I314" s="13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21">
        <v>100000</v>
      </c>
      <c r="E315" s="21">
        <v>100036</v>
      </c>
      <c r="F315" t="s">
        <v>8218</v>
      </c>
      <c r="G315" t="s">
        <v>8223</v>
      </c>
      <c r="H315" t="s">
        <v>8245</v>
      </c>
      <c r="I315" s="13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21">
        <v>2500</v>
      </c>
      <c r="E316" s="21">
        <v>2560</v>
      </c>
      <c r="F316" t="s">
        <v>8218</v>
      </c>
      <c r="G316" t="s">
        <v>8223</v>
      </c>
      <c r="H316" t="s">
        <v>8245</v>
      </c>
      <c r="I316" s="13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21">
        <v>900</v>
      </c>
      <c r="E317" s="21">
        <v>1175</v>
      </c>
      <c r="F317" t="s">
        <v>8218</v>
      </c>
      <c r="G317" t="s">
        <v>8223</v>
      </c>
      <c r="H317" t="s">
        <v>8245</v>
      </c>
      <c r="I317" s="13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21">
        <v>1000</v>
      </c>
      <c r="E318" s="21">
        <v>1110</v>
      </c>
      <c r="F318" t="s">
        <v>8218</v>
      </c>
      <c r="G318" t="s">
        <v>8223</v>
      </c>
      <c r="H318" t="s">
        <v>8245</v>
      </c>
      <c r="I318" s="13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21">
        <v>5000</v>
      </c>
      <c r="E319" s="21">
        <v>5024</v>
      </c>
      <c r="F319" t="s">
        <v>8218</v>
      </c>
      <c r="G319" t="s">
        <v>8223</v>
      </c>
      <c r="H319" t="s">
        <v>8245</v>
      </c>
      <c r="I319" s="13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21">
        <v>2000</v>
      </c>
      <c r="E320" s="21">
        <v>2287</v>
      </c>
      <c r="F320" t="s">
        <v>8218</v>
      </c>
      <c r="G320" t="s">
        <v>8223</v>
      </c>
      <c r="H320" t="s">
        <v>8245</v>
      </c>
      <c r="I320" s="13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21">
        <v>5800</v>
      </c>
      <c r="E321" s="21">
        <v>6155</v>
      </c>
      <c r="F321" t="s">
        <v>8218</v>
      </c>
      <c r="G321" t="s">
        <v>8223</v>
      </c>
      <c r="H321" t="s">
        <v>8245</v>
      </c>
      <c r="I321" s="13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21">
        <v>10000</v>
      </c>
      <c r="E322" s="21">
        <v>10133</v>
      </c>
      <c r="F322" t="s">
        <v>8218</v>
      </c>
      <c r="G322" t="s">
        <v>8223</v>
      </c>
      <c r="H322" t="s">
        <v>8245</v>
      </c>
      <c r="I322" s="13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21">
        <v>100</v>
      </c>
      <c r="E323" s="21">
        <v>100</v>
      </c>
      <c r="F323" t="s">
        <v>8218</v>
      </c>
      <c r="G323" t="s">
        <v>8223</v>
      </c>
      <c r="H323" t="s">
        <v>8245</v>
      </c>
      <c r="I323" s="1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21">
        <v>600</v>
      </c>
      <c r="E324" s="21">
        <v>780</v>
      </c>
      <c r="F324" t="s">
        <v>8218</v>
      </c>
      <c r="G324" t="s">
        <v>8223</v>
      </c>
      <c r="H324" t="s">
        <v>8245</v>
      </c>
      <c r="I324" s="13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21">
        <v>900</v>
      </c>
      <c r="E325" s="21">
        <v>1025</v>
      </c>
      <c r="F325" t="s">
        <v>8218</v>
      </c>
      <c r="G325" t="s">
        <v>8223</v>
      </c>
      <c r="H325" t="s">
        <v>8245</v>
      </c>
      <c r="I325" s="13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21">
        <v>1000</v>
      </c>
      <c r="E326" s="21">
        <v>2870</v>
      </c>
      <c r="F326" t="s">
        <v>8218</v>
      </c>
      <c r="G326" t="s">
        <v>8223</v>
      </c>
      <c r="H326" t="s">
        <v>8245</v>
      </c>
      <c r="I326" s="13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21">
        <v>3000</v>
      </c>
      <c r="E327" s="21">
        <v>3255</v>
      </c>
      <c r="F327" t="s">
        <v>8218</v>
      </c>
      <c r="G327" t="s">
        <v>8223</v>
      </c>
      <c r="H327" t="s">
        <v>8245</v>
      </c>
      <c r="I327" s="13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21">
        <v>3400</v>
      </c>
      <c r="E328" s="21">
        <v>4050</v>
      </c>
      <c r="F328" t="s">
        <v>8218</v>
      </c>
      <c r="G328" t="s">
        <v>8223</v>
      </c>
      <c r="H328" t="s">
        <v>8245</v>
      </c>
      <c r="I328" s="13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21">
        <v>7500</v>
      </c>
      <c r="E329" s="21">
        <v>8207</v>
      </c>
      <c r="F329" t="s">
        <v>8218</v>
      </c>
      <c r="G329" t="s">
        <v>8223</v>
      </c>
      <c r="H329" t="s">
        <v>8245</v>
      </c>
      <c r="I329" s="13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21">
        <v>4000</v>
      </c>
      <c r="E330" s="21">
        <v>5100</v>
      </c>
      <c r="F330" t="s">
        <v>8218</v>
      </c>
      <c r="G330" t="s">
        <v>8223</v>
      </c>
      <c r="H330" t="s">
        <v>8245</v>
      </c>
      <c r="I330" s="13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21">
        <v>700</v>
      </c>
      <c r="E331" s="21">
        <v>1225</v>
      </c>
      <c r="F331" t="s">
        <v>8218</v>
      </c>
      <c r="G331" t="s">
        <v>8223</v>
      </c>
      <c r="H331" t="s">
        <v>8245</v>
      </c>
      <c r="I331" s="13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21">
        <v>2000</v>
      </c>
      <c r="E332" s="21">
        <v>2545</v>
      </c>
      <c r="F332" t="s">
        <v>8218</v>
      </c>
      <c r="G332" t="s">
        <v>8223</v>
      </c>
      <c r="H332" t="s">
        <v>8245</v>
      </c>
      <c r="I332" s="13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21">
        <v>3000</v>
      </c>
      <c r="E333" s="21">
        <v>3319</v>
      </c>
      <c r="F333" t="s">
        <v>8218</v>
      </c>
      <c r="G333" t="s">
        <v>8223</v>
      </c>
      <c r="H333" t="s">
        <v>8245</v>
      </c>
      <c r="I333" s="1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21">
        <v>1600</v>
      </c>
      <c r="E334" s="21">
        <v>2015</v>
      </c>
      <c r="F334" t="s">
        <v>8218</v>
      </c>
      <c r="G334" t="s">
        <v>8223</v>
      </c>
      <c r="H334" t="s">
        <v>8245</v>
      </c>
      <c r="I334" s="13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21">
        <v>2600</v>
      </c>
      <c r="E335" s="21">
        <v>3081</v>
      </c>
      <c r="F335" t="s">
        <v>8218</v>
      </c>
      <c r="G335" t="s">
        <v>8223</v>
      </c>
      <c r="H335" t="s">
        <v>8245</v>
      </c>
      <c r="I335" s="13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21">
        <v>2500</v>
      </c>
      <c r="E336" s="21">
        <v>2565</v>
      </c>
      <c r="F336" t="s">
        <v>8218</v>
      </c>
      <c r="G336" t="s">
        <v>8223</v>
      </c>
      <c r="H336" t="s">
        <v>8245</v>
      </c>
      <c r="I336" s="13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21">
        <v>1000</v>
      </c>
      <c r="E337" s="21">
        <v>1101</v>
      </c>
      <c r="F337" t="s">
        <v>8218</v>
      </c>
      <c r="G337" t="s">
        <v>8223</v>
      </c>
      <c r="H337" t="s">
        <v>8245</v>
      </c>
      <c r="I337" s="13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21">
        <v>500</v>
      </c>
      <c r="E338" s="21">
        <v>1010</v>
      </c>
      <c r="F338" t="s">
        <v>8218</v>
      </c>
      <c r="G338" t="s">
        <v>8223</v>
      </c>
      <c r="H338" t="s">
        <v>8245</v>
      </c>
      <c r="I338" s="13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21">
        <v>10</v>
      </c>
      <c r="E339" s="21">
        <v>13</v>
      </c>
      <c r="F339" t="s">
        <v>8218</v>
      </c>
      <c r="G339" t="s">
        <v>8223</v>
      </c>
      <c r="H339" t="s">
        <v>8245</v>
      </c>
      <c r="I339" s="13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21">
        <v>4000</v>
      </c>
      <c r="E340" s="21">
        <v>4002</v>
      </c>
      <c r="F340" t="s">
        <v>8218</v>
      </c>
      <c r="G340" t="s">
        <v>8223</v>
      </c>
      <c r="H340" t="s">
        <v>8245</v>
      </c>
      <c r="I340" s="13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21">
        <v>1500</v>
      </c>
      <c r="E341" s="21">
        <v>2560</v>
      </c>
      <c r="F341" t="s">
        <v>8218</v>
      </c>
      <c r="G341" t="s">
        <v>8223</v>
      </c>
      <c r="H341" t="s">
        <v>8245</v>
      </c>
      <c r="I341" s="13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21">
        <v>3000</v>
      </c>
      <c r="E342" s="21">
        <v>3385</v>
      </c>
      <c r="F342" t="s">
        <v>8218</v>
      </c>
      <c r="G342" t="s">
        <v>8223</v>
      </c>
      <c r="H342" t="s">
        <v>8245</v>
      </c>
      <c r="I342" s="13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21">
        <v>1250</v>
      </c>
      <c r="E343" s="21">
        <v>1250</v>
      </c>
      <c r="F343" t="s">
        <v>8218</v>
      </c>
      <c r="G343" t="s">
        <v>8223</v>
      </c>
      <c r="H343" t="s">
        <v>8245</v>
      </c>
      <c r="I343" s="1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21">
        <v>2500</v>
      </c>
      <c r="E344" s="21">
        <v>2520</v>
      </c>
      <c r="F344" t="s">
        <v>8218</v>
      </c>
      <c r="G344" t="s">
        <v>8223</v>
      </c>
      <c r="H344" t="s">
        <v>8245</v>
      </c>
      <c r="I344" s="13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21">
        <v>1000</v>
      </c>
      <c r="E345" s="21">
        <v>1130</v>
      </c>
      <c r="F345" t="s">
        <v>8218</v>
      </c>
      <c r="G345" t="s">
        <v>8223</v>
      </c>
      <c r="H345" t="s">
        <v>8245</v>
      </c>
      <c r="I345" s="13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21">
        <v>10500</v>
      </c>
      <c r="E346" s="21">
        <v>11045</v>
      </c>
      <c r="F346" t="s">
        <v>8218</v>
      </c>
      <c r="G346" t="s">
        <v>8223</v>
      </c>
      <c r="H346" t="s">
        <v>8245</v>
      </c>
      <c r="I346" s="13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21">
        <v>3000</v>
      </c>
      <c r="E347" s="21">
        <v>3292</v>
      </c>
      <c r="F347" t="s">
        <v>8218</v>
      </c>
      <c r="G347" t="s">
        <v>8223</v>
      </c>
      <c r="H347" t="s">
        <v>8245</v>
      </c>
      <c r="I347" s="13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21">
        <v>1000</v>
      </c>
      <c r="E348" s="21">
        <v>1000.99</v>
      </c>
      <c r="F348" t="s">
        <v>8218</v>
      </c>
      <c r="G348" t="s">
        <v>8223</v>
      </c>
      <c r="H348" t="s">
        <v>8245</v>
      </c>
      <c r="I348" s="13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21">
        <v>2500</v>
      </c>
      <c r="E349" s="21">
        <v>3000</v>
      </c>
      <c r="F349" t="s">
        <v>8218</v>
      </c>
      <c r="G349" t="s">
        <v>8223</v>
      </c>
      <c r="H349" t="s">
        <v>8245</v>
      </c>
      <c r="I349" s="13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21">
        <v>3000</v>
      </c>
      <c r="E350" s="21">
        <v>3148</v>
      </c>
      <c r="F350" t="s">
        <v>8218</v>
      </c>
      <c r="G350" t="s">
        <v>8223</v>
      </c>
      <c r="H350" t="s">
        <v>8245</v>
      </c>
      <c r="I350" s="13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21">
        <v>2000</v>
      </c>
      <c r="E351" s="21">
        <v>2000</v>
      </c>
      <c r="F351" t="s">
        <v>8218</v>
      </c>
      <c r="G351" t="s">
        <v>8223</v>
      </c>
      <c r="H351" t="s">
        <v>8245</v>
      </c>
      <c r="I351" s="13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21">
        <v>40000</v>
      </c>
      <c r="E352" s="21">
        <v>40153</v>
      </c>
      <c r="F352" t="s">
        <v>8218</v>
      </c>
      <c r="G352" t="s">
        <v>8223</v>
      </c>
      <c r="H352" t="s">
        <v>8245</v>
      </c>
      <c r="I352" s="13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21">
        <v>500</v>
      </c>
      <c r="E353" s="21">
        <v>520</v>
      </c>
      <c r="F353" t="s">
        <v>8218</v>
      </c>
      <c r="G353" t="s">
        <v>8223</v>
      </c>
      <c r="H353" t="s">
        <v>8245</v>
      </c>
      <c r="I353" s="1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21">
        <v>5000</v>
      </c>
      <c r="E354" s="21">
        <v>5813</v>
      </c>
      <c r="F354" t="s">
        <v>8218</v>
      </c>
      <c r="G354" t="s">
        <v>8223</v>
      </c>
      <c r="H354" t="s">
        <v>8245</v>
      </c>
      <c r="I354" s="13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21">
        <v>1500</v>
      </c>
      <c r="E355" s="21">
        <v>1510</v>
      </c>
      <c r="F355" t="s">
        <v>8218</v>
      </c>
      <c r="G355" t="s">
        <v>8223</v>
      </c>
      <c r="H355" t="s">
        <v>8245</v>
      </c>
      <c r="I355" s="13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21">
        <v>3000</v>
      </c>
      <c r="E356" s="21">
        <v>3061</v>
      </c>
      <c r="F356" t="s">
        <v>8218</v>
      </c>
      <c r="G356" t="s">
        <v>8223</v>
      </c>
      <c r="H356" t="s">
        <v>8245</v>
      </c>
      <c r="I356" s="13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21">
        <v>3000</v>
      </c>
      <c r="E357" s="21">
        <v>3330</v>
      </c>
      <c r="F357" t="s">
        <v>8218</v>
      </c>
      <c r="G357" t="s">
        <v>8223</v>
      </c>
      <c r="H357" t="s">
        <v>8245</v>
      </c>
      <c r="I357" s="13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21">
        <v>800</v>
      </c>
      <c r="E358" s="21">
        <v>875</v>
      </c>
      <c r="F358" t="s">
        <v>8218</v>
      </c>
      <c r="G358" t="s">
        <v>8223</v>
      </c>
      <c r="H358" t="s">
        <v>8245</v>
      </c>
      <c r="I358" s="13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21">
        <v>1200</v>
      </c>
      <c r="E359" s="21">
        <v>1200</v>
      </c>
      <c r="F359" t="s">
        <v>8218</v>
      </c>
      <c r="G359" t="s">
        <v>8223</v>
      </c>
      <c r="H359" t="s">
        <v>8245</v>
      </c>
      <c r="I359" s="13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21">
        <v>1000</v>
      </c>
      <c r="E360" s="21">
        <v>1035</v>
      </c>
      <c r="F360" t="s">
        <v>8218</v>
      </c>
      <c r="G360" t="s">
        <v>8223</v>
      </c>
      <c r="H360" t="s">
        <v>8245</v>
      </c>
      <c r="I360" s="13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21">
        <v>3500</v>
      </c>
      <c r="E361" s="21">
        <v>3530</v>
      </c>
      <c r="F361" t="s">
        <v>8218</v>
      </c>
      <c r="G361" t="s">
        <v>8223</v>
      </c>
      <c r="H361" t="s">
        <v>8245</v>
      </c>
      <c r="I361" s="13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21">
        <v>800</v>
      </c>
      <c r="E362" s="21">
        <v>1030</v>
      </c>
      <c r="F362" t="s">
        <v>8218</v>
      </c>
      <c r="G362" t="s">
        <v>8223</v>
      </c>
      <c r="H362" t="s">
        <v>8245</v>
      </c>
      <c r="I362" s="13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21">
        <v>12000</v>
      </c>
      <c r="E363" s="21">
        <v>12348.5</v>
      </c>
      <c r="F363" t="s">
        <v>8218</v>
      </c>
      <c r="G363" t="s">
        <v>8223</v>
      </c>
      <c r="H363" t="s">
        <v>8245</v>
      </c>
      <c r="I363" s="1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21">
        <v>2000</v>
      </c>
      <c r="E364" s="21">
        <v>2202</v>
      </c>
      <c r="F364" t="s">
        <v>8218</v>
      </c>
      <c r="G364" t="s">
        <v>8223</v>
      </c>
      <c r="H364" t="s">
        <v>8245</v>
      </c>
      <c r="I364" s="13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21">
        <v>3000</v>
      </c>
      <c r="E365" s="21">
        <v>3383</v>
      </c>
      <c r="F365" t="s">
        <v>8218</v>
      </c>
      <c r="G365" t="s">
        <v>8223</v>
      </c>
      <c r="H365" t="s">
        <v>8245</v>
      </c>
      <c r="I365" s="13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21">
        <v>1000</v>
      </c>
      <c r="E366" s="21">
        <v>1119</v>
      </c>
      <c r="F366" t="s">
        <v>8218</v>
      </c>
      <c r="G366" t="s">
        <v>8223</v>
      </c>
      <c r="H366" t="s">
        <v>8245</v>
      </c>
      <c r="I366" s="13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21">
        <v>3000</v>
      </c>
      <c r="E367" s="21">
        <v>4176</v>
      </c>
      <c r="F367" t="s">
        <v>8218</v>
      </c>
      <c r="G367" t="s">
        <v>8223</v>
      </c>
      <c r="H367" t="s">
        <v>8245</v>
      </c>
      <c r="I367" s="13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21">
        <v>3500</v>
      </c>
      <c r="E368" s="21">
        <v>3880</v>
      </c>
      <c r="F368" t="s">
        <v>8218</v>
      </c>
      <c r="G368" t="s">
        <v>8223</v>
      </c>
      <c r="H368" t="s">
        <v>8245</v>
      </c>
      <c r="I368" s="13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21">
        <v>750</v>
      </c>
      <c r="E369" s="21">
        <v>1043</v>
      </c>
      <c r="F369" t="s">
        <v>8218</v>
      </c>
      <c r="G369" t="s">
        <v>8223</v>
      </c>
      <c r="H369" t="s">
        <v>8245</v>
      </c>
      <c r="I369" s="13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21">
        <v>5000</v>
      </c>
      <c r="E370" s="21">
        <v>5285</v>
      </c>
      <c r="F370" t="s">
        <v>8218</v>
      </c>
      <c r="G370" t="s">
        <v>8223</v>
      </c>
      <c r="H370" t="s">
        <v>8245</v>
      </c>
      <c r="I370" s="13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21">
        <v>350</v>
      </c>
      <c r="E371" s="21">
        <v>355</v>
      </c>
      <c r="F371" t="s">
        <v>8218</v>
      </c>
      <c r="G371" t="s">
        <v>8223</v>
      </c>
      <c r="H371" t="s">
        <v>8245</v>
      </c>
      <c r="I371" s="13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21">
        <v>5000</v>
      </c>
      <c r="E372" s="21">
        <v>5012.25</v>
      </c>
      <c r="F372" t="s">
        <v>8218</v>
      </c>
      <c r="G372" t="s">
        <v>8223</v>
      </c>
      <c r="H372" t="s">
        <v>8245</v>
      </c>
      <c r="I372" s="13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21">
        <v>3000</v>
      </c>
      <c r="E373" s="21">
        <v>3550</v>
      </c>
      <c r="F373" t="s">
        <v>8218</v>
      </c>
      <c r="G373" t="s">
        <v>8223</v>
      </c>
      <c r="H373" t="s">
        <v>8245</v>
      </c>
      <c r="I373" s="1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21">
        <v>1500</v>
      </c>
      <c r="E374" s="21">
        <v>1800</v>
      </c>
      <c r="F374" t="s">
        <v>8218</v>
      </c>
      <c r="G374" t="s">
        <v>8223</v>
      </c>
      <c r="H374" t="s">
        <v>8245</v>
      </c>
      <c r="I374" s="13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21">
        <v>40000</v>
      </c>
      <c r="E375" s="21">
        <v>51184</v>
      </c>
      <c r="F375" t="s">
        <v>8218</v>
      </c>
      <c r="G375" t="s">
        <v>8223</v>
      </c>
      <c r="H375" t="s">
        <v>8245</v>
      </c>
      <c r="I375" s="13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21">
        <v>1000</v>
      </c>
      <c r="E376" s="21">
        <v>1260</v>
      </c>
      <c r="F376" t="s">
        <v>8218</v>
      </c>
      <c r="G376" t="s">
        <v>8223</v>
      </c>
      <c r="H376" t="s">
        <v>8245</v>
      </c>
      <c r="I376" s="13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21">
        <v>3500</v>
      </c>
      <c r="E377" s="21">
        <v>3760</v>
      </c>
      <c r="F377" t="s">
        <v>8218</v>
      </c>
      <c r="G377" t="s">
        <v>8223</v>
      </c>
      <c r="H377" t="s">
        <v>8245</v>
      </c>
      <c r="I377" s="13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21">
        <v>4000</v>
      </c>
      <c r="E378" s="21">
        <v>4005</v>
      </c>
      <c r="F378" t="s">
        <v>8218</v>
      </c>
      <c r="G378" t="s">
        <v>8223</v>
      </c>
      <c r="H378" t="s">
        <v>8245</v>
      </c>
      <c r="I378" s="13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21">
        <v>5000</v>
      </c>
      <c r="E379" s="21">
        <v>5526</v>
      </c>
      <c r="F379" t="s">
        <v>8218</v>
      </c>
      <c r="G379" t="s">
        <v>8223</v>
      </c>
      <c r="H379" t="s">
        <v>8245</v>
      </c>
      <c r="I379" s="13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21">
        <v>2500</v>
      </c>
      <c r="E380" s="21">
        <v>2520</v>
      </c>
      <c r="F380" t="s">
        <v>8218</v>
      </c>
      <c r="G380" t="s">
        <v>8223</v>
      </c>
      <c r="H380" t="s">
        <v>8245</v>
      </c>
      <c r="I380" s="13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21">
        <v>500</v>
      </c>
      <c r="E381" s="21">
        <v>606</v>
      </c>
      <c r="F381" t="s">
        <v>8218</v>
      </c>
      <c r="G381" t="s">
        <v>8223</v>
      </c>
      <c r="H381" t="s">
        <v>8245</v>
      </c>
      <c r="I381" s="13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21">
        <v>1050</v>
      </c>
      <c r="E382" s="21">
        <v>1296</v>
      </c>
      <c r="F382" t="s">
        <v>8218</v>
      </c>
      <c r="G382" t="s">
        <v>8223</v>
      </c>
      <c r="H382" t="s">
        <v>8245</v>
      </c>
      <c r="I382" s="13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21">
        <v>2827</v>
      </c>
      <c r="E383" s="21">
        <v>2925</v>
      </c>
      <c r="F383" t="s">
        <v>8218</v>
      </c>
      <c r="G383" t="s">
        <v>8223</v>
      </c>
      <c r="H383" t="s">
        <v>8245</v>
      </c>
      <c r="I383" s="1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21">
        <v>1500</v>
      </c>
      <c r="E384" s="21">
        <v>1820</v>
      </c>
      <c r="F384" t="s">
        <v>8218</v>
      </c>
      <c r="G384" t="s">
        <v>8223</v>
      </c>
      <c r="H384" t="s">
        <v>8245</v>
      </c>
      <c r="I384" s="13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21">
        <v>1000</v>
      </c>
      <c r="E385" s="21">
        <v>1860</v>
      </c>
      <c r="F385" t="s">
        <v>8218</v>
      </c>
      <c r="G385" t="s">
        <v>8223</v>
      </c>
      <c r="H385" t="s">
        <v>8245</v>
      </c>
      <c r="I385" s="13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21">
        <v>700</v>
      </c>
      <c r="E386" s="21">
        <v>2100</v>
      </c>
      <c r="F386" t="s">
        <v>8218</v>
      </c>
      <c r="G386" t="s">
        <v>8223</v>
      </c>
      <c r="H386" t="s">
        <v>8245</v>
      </c>
      <c r="I386" s="13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21">
        <v>1300</v>
      </c>
      <c r="E387" s="21">
        <v>1835</v>
      </c>
      <c r="F387" t="s">
        <v>8218</v>
      </c>
      <c r="G387" t="s">
        <v>8223</v>
      </c>
      <c r="H387" t="s">
        <v>8245</v>
      </c>
      <c r="I387" s="13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21">
        <v>500</v>
      </c>
      <c r="E388" s="21">
        <v>570</v>
      </c>
      <c r="F388" t="s">
        <v>8218</v>
      </c>
      <c r="G388" t="s">
        <v>8223</v>
      </c>
      <c r="H388" t="s">
        <v>8245</v>
      </c>
      <c r="I388" s="13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21">
        <v>7500</v>
      </c>
      <c r="E389" s="21">
        <v>11530</v>
      </c>
      <c r="F389" t="s">
        <v>8218</v>
      </c>
      <c r="G389" t="s">
        <v>8223</v>
      </c>
      <c r="H389" t="s">
        <v>8245</v>
      </c>
      <c r="I389" s="13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21">
        <v>2000</v>
      </c>
      <c r="E390" s="21">
        <v>2030</v>
      </c>
      <c r="F390" t="s">
        <v>8218</v>
      </c>
      <c r="G390" t="s">
        <v>8223</v>
      </c>
      <c r="H390" t="s">
        <v>8245</v>
      </c>
      <c r="I390" s="13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21">
        <v>10000</v>
      </c>
      <c r="E391" s="21">
        <v>10235</v>
      </c>
      <c r="F391" t="s">
        <v>8218</v>
      </c>
      <c r="G391" t="s">
        <v>8223</v>
      </c>
      <c r="H391" t="s">
        <v>8245</v>
      </c>
      <c r="I391" s="13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21">
        <v>800</v>
      </c>
      <c r="E392" s="21">
        <v>1246</v>
      </c>
      <c r="F392" t="s">
        <v>8218</v>
      </c>
      <c r="G392" t="s">
        <v>8223</v>
      </c>
      <c r="H392" t="s">
        <v>8245</v>
      </c>
      <c r="I392" s="13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21">
        <v>3300</v>
      </c>
      <c r="E393" s="21">
        <v>3449</v>
      </c>
      <c r="F393" t="s">
        <v>8218</v>
      </c>
      <c r="G393" t="s">
        <v>8223</v>
      </c>
      <c r="H393" t="s">
        <v>8245</v>
      </c>
      <c r="I393" s="1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21">
        <v>5000</v>
      </c>
      <c r="E394" s="21">
        <v>5040</v>
      </c>
      <c r="F394" t="s">
        <v>8218</v>
      </c>
      <c r="G394" t="s">
        <v>8223</v>
      </c>
      <c r="H394" t="s">
        <v>8245</v>
      </c>
      <c r="I394" s="13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21">
        <v>850</v>
      </c>
      <c r="E395" s="21">
        <v>2879</v>
      </c>
      <c r="F395" t="s">
        <v>8218</v>
      </c>
      <c r="G395" t="s">
        <v>8223</v>
      </c>
      <c r="H395" t="s">
        <v>8245</v>
      </c>
      <c r="I395" s="13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21">
        <v>2000</v>
      </c>
      <c r="E396" s="21">
        <v>2015</v>
      </c>
      <c r="F396" t="s">
        <v>8218</v>
      </c>
      <c r="G396" t="s">
        <v>8223</v>
      </c>
      <c r="H396" t="s">
        <v>8245</v>
      </c>
      <c r="I396" s="13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21">
        <v>1500</v>
      </c>
      <c r="E397" s="21">
        <v>1826</v>
      </c>
      <c r="F397" t="s">
        <v>8218</v>
      </c>
      <c r="G397" t="s">
        <v>8223</v>
      </c>
      <c r="H397" t="s">
        <v>8245</v>
      </c>
      <c r="I397" s="13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21">
        <v>2100</v>
      </c>
      <c r="E398" s="21">
        <v>2119.9899999999998</v>
      </c>
      <c r="F398" t="s">
        <v>8218</v>
      </c>
      <c r="G398" t="s">
        <v>8223</v>
      </c>
      <c r="H398" t="s">
        <v>8245</v>
      </c>
      <c r="I398" s="13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21">
        <v>1500</v>
      </c>
      <c r="E399" s="21">
        <v>2102</v>
      </c>
      <c r="F399" t="s">
        <v>8218</v>
      </c>
      <c r="G399" t="s">
        <v>8223</v>
      </c>
      <c r="H399" t="s">
        <v>8245</v>
      </c>
      <c r="I399" s="13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21">
        <v>1500</v>
      </c>
      <c r="E400" s="21">
        <v>1788.57</v>
      </c>
      <c r="F400" t="s">
        <v>8218</v>
      </c>
      <c r="G400" t="s">
        <v>8223</v>
      </c>
      <c r="H400" t="s">
        <v>8245</v>
      </c>
      <c r="I400" s="13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21">
        <v>2000</v>
      </c>
      <c r="E401" s="21">
        <v>2145</v>
      </c>
      <c r="F401" t="s">
        <v>8218</v>
      </c>
      <c r="G401" t="s">
        <v>8223</v>
      </c>
      <c r="H401" t="s">
        <v>8245</v>
      </c>
      <c r="I401" s="13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21">
        <v>250</v>
      </c>
      <c r="E402" s="21">
        <v>570</v>
      </c>
      <c r="F402" t="s">
        <v>8218</v>
      </c>
      <c r="G402" t="s">
        <v>8223</v>
      </c>
      <c r="H402" t="s">
        <v>8245</v>
      </c>
      <c r="I402" s="13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21">
        <v>1000</v>
      </c>
      <c r="E403" s="21">
        <v>1064</v>
      </c>
      <c r="F403" t="s">
        <v>8218</v>
      </c>
      <c r="G403" t="s">
        <v>8223</v>
      </c>
      <c r="H403" t="s">
        <v>8245</v>
      </c>
      <c r="I403" s="1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21">
        <v>3500</v>
      </c>
      <c r="E404" s="21">
        <v>3659</v>
      </c>
      <c r="F404" t="s">
        <v>8218</v>
      </c>
      <c r="G404" t="s">
        <v>8223</v>
      </c>
      <c r="H404" t="s">
        <v>8245</v>
      </c>
      <c r="I404" s="13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21">
        <v>2500</v>
      </c>
      <c r="E405" s="21">
        <v>2650</v>
      </c>
      <c r="F405" t="s">
        <v>8218</v>
      </c>
      <c r="G405" t="s">
        <v>8223</v>
      </c>
      <c r="H405" t="s">
        <v>8245</v>
      </c>
      <c r="I405" s="13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21">
        <v>5000</v>
      </c>
      <c r="E406" s="21">
        <v>5271</v>
      </c>
      <c r="F406" t="s">
        <v>8218</v>
      </c>
      <c r="G406" t="s">
        <v>8223</v>
      </c>
      <c r="H406" t="s">
        <v>8245</v>
      </c>
      <c r="I406" s="13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21">
        <v>5000</v>
      </c>
      <c r="E407" s="21">
        <v>5000</v>
      </c>
      <c r="F407" t="s">
        <v>8218</v>
      </c>
      <c r="G407" t="s">
        <v>8223</v>
      </c>
      <c r="H407" t="s">
        <v>8245</v>
      </c>
      <c r="I407" s="13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21">
        <v>500</v>
      </c>
      <c r="E408" s="21">
        <v>501</v>
      </c>
      <c r="F408" t="s">
        <v>8218</v>
      </c>
      <c r="G408" t="s">
        <v>8223</v>
      </c>
      <c r="H408" t="s">
        <v>8245</v>
      </c>
      <c r="I408" s="13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21">
        <v>100</v>
      </c>
      <c r="E409" s="21">
        <v>225</v>
      </c>
      <c r="F409" t="s">
        <v>8218</v>
      </c>
      <c r="G409" t="s">
        <v>8223</v>
      </c>
      <c r="H409" t="s">
        <v>8245</v>
      </c>
      <c r="I409" s="13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21">
        <v>500</v>
      </c>
      <c r="E410" s="21">
        <v>530.11</v>
      </c>
      <c r="F410" t="s">
        <v>8218</v>
      </c>
      <c r="G410" t="s">
        <v>8223</v>
      </c>
      <c r="H410" t="s">
        <v>8245</v>
      </c>
      <c r="I410" s="13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21">
        <v>1200</v>
      </c>
      <c r="E411" s="21">
        <v>1256</v>
      </c>
      <c r="F411" t="s">
        <v>8218</v>
      </c>
      <c r="G411" t="s">
        <v>8223</v>
      </c>
      <c r="H411" t="s">
        <v>8245</v>
      </c>
      <c r="I411" s="13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21">
        <v>800</v>
      </c>
      <c r="E412" s="21">
        <v>900</v>
      </c>
      <c r="F412" t="s">
        <v>8218</v>
      </c>
      <c r="G412" t="s">
        <v>8223</v>
      </c>
      <c r="H412" t="s">
        <v>8245</v>
      </c>
      <c r="I412" s="13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21">
        <v>2000</v>
      </c>
      <c r="E413" s="21">
        <v>2025</v>
      </c>
      <c r="F413" t="s">
        <v>8218</v>
      </c>
      <c r="G413" t="s">
        <v>8223</v>
      </c>
      <c r="H413" t="s">
        <v>8245</v>
      </c>
      <c r="I413" s="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36DA3-95D6-4D18-96E9-F192E690E9AF}">
  <dimension ref="A1:D6"/>
  <sheetViews>
    <sheetView workbookViewId="0">
      <selection activeCell="E4" sqref="E4"/>
    </sheetView>
  </sheetViews>
  <sheetFormatPr defaultRowHeight="14.4" x14ac:dyDescent="0.3"/>
  <cols>
    <col min="1" max="1" width="22.21875" customWidth="1"/>
    <col min="2" max="2" width="134.88671875" customWidth="1"/>
    <col min="6" max="6" width="8.88671875" customWidth="1"/>
  </cols>
  <sheetData>
    <row r="1" spans="1:4" x14ac:dyDescent="0.3">
      <c r="A1" t="s">
        <v>8380</v>
      </c>
      <c r="B1" t="s">
        <v>8381</v>
      </c>
      <c r="C1" t="s">
        <v>8382</v>
      </c>
      <c r="D1" t="s">
        <v>8383</v>
      </c>
    </row>
    <row r="2" spans="1:4" ht="15" x14ac:dyDescent="0.3">
      <c r="A2" s="19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5" x14ac:dyDescent="0.3">
      <c r="A3" s="19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3">
      <c r="A4" s="19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5" x14ac:dyDescent="0.3">
      <c r="A5" s="19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0" x14ac:dyDescent="0.3">
      <c r="A6" s="19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95E8-3D6D-4C5C-97DD-B8108A143336}">
  <dimension ref="A1:F6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84D5-0C6B-4643-9FA7-4CDA8BC99158}">
  <dimension ref="A1:B6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</cols>
  <sheetData>
    <row r="1" spans="1:2" x14ac:dyDescent="0.3">
      <c r="A1" s="11" t="s">
        <v>8222</v>
      </c>
      <c r="B1" t="s">
        <v>8241</v>
      </c>
    </row>
    <row r="2" spans="1:2" x14ac:dyDescent="0.3">
      <c r="A2" s="11" t="s">
        <v>8358</v>
      </c>
      <c r="B2" t="s">
        <v>8364</v>
      </c>
    </row>
    <row r="4" spans="1:2" x14ac:dyDescent="0.3">
      <c r="A4" s="11" t="s">
        <v>8363</v>
      </c>
      <c r="B4" s="11" t="s">
        <v>8360</v>
      </c>
    </row>
    <row r="5" spans="1:2" x14ac:dyDescent="0.3">
      <c r="A5" s="11" t="s">
        <v>8362</v>
      </c>
      <c r="B5" t="s">
        <v>8361</v>
      </c>
    </row>
    <row r="6" spans="1:2" x14ac:dyDescent="0.3">
      <c r="A6" s="12" t="s">
        <v>8361</v>
      </c>
      <c r="B6" s="1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张 Zhang熙康 Xikang</cp:lastModifiedBy>
  <dcterms:created xsi:type="dcterms:W3CDTF">2017-04-20T15:17:24Z</dcterms:created>
  <dcterms:modified xsi:type="dcterms:W3CDTF">2020-10-22T18:55:39Z</dcterms:modified>
</cp:coreProperties>
</file>