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0" windowWidth="2550" windowHeight="7830"/>
  </bookViews>
  <sheets>
    <sheet name="报价" sheetId="2" r:id="rId1"/>
  </sheets>
  <definedNames>
    <definedName name="_xlnm.Print_Area" localSheetId="0">报价!$A$1:$I$35</definedName>
    <definedName name="_xlnm.Print_Titles" localSheetId="0">报价!$2:$2</definedName>
  </definedNames>
  <calcPr calcId="125725"/>
</workbook>
</file>

<file path=xl/calcChain.xml><?xml version="1.0" encoding="utf-8"?>
<calcChain xmlns="http://schemas.openxmlformats.org/spreadsheetml/2006/main">
  <c r="H18" i="2"/>
  <c r="H23" l="1"/>
  <c r="H6"/>
  <c r="H13"/>
  <c r="H22"/>
  <c r="H33"/>
  <c r="H32"/>
  <c r="H31"/>
  <c r="H30"/>
  <c r="H29"/>
  <c r="H28"/>
  <c r="H27"/>
  <c r="H26"/>
  <c r="H25"/>
  <c r="H24"/>
  <c r="H21"/>
  <c r="H20"/>
  <c r="H19"/>
  <c r="H17"/>
  <c r="H16"/>
  <c r="H15"/>
  <c r="H14"/>
  <c r="H12"/>
  <c r="H11"/>
  <c r="H10"/>
  <c r="H9"/>
  <c r="H8"/>
  <c r="H7"/>
  <c r="H5"/>
  <c r="H4"/>
  <c r="H3"/>
  <c r="E34" l="1"/>
</calcChain>
</file>

<file path=xl/sharedStrings.xml><?xml version="1.0" encoding="utf-8"?>
<sst xmlns="http://schemas.openxmlformats.org/spreadsheetml/2006/main" count="143" uniqueCount="91">
  <si>
    <t>名称</t>
  </si>
  <si>
    <t>规格</t>
  </si>
  <si>
    <t>生产厂家</t>
  </si>
  <si>
    <t>单位</t>
  </si>
  <si>
    <t>数量</t>
  </si>
  <si>
    <t>单价</t>
  </si>
  <si>
    <t>总价</t>
  </si>
  <si>
    <t>备注</t>
  </si>
  <si>
    <t>压力变送器</t>
  </si>
  <si>
    <t>0—1.6MPa</t>
  </si>
  <si>
    <t>西门子</t>
  </si>
  <si>
    <t>台</t>
  </si>
  <si>
    <t>一网供回水</t>
  </si>
  <si>
    <t>二网供回水</t>
  </si>
  <si>
    <t>补水压力</t>
  </si>
  <si>
    <t>温度传感器</t>
  </si>
  <si>
    <t>合肥中亚</t>
  </si>
  <si>
    <t>支</t>
  </si>
  <si>
    <t>室外温度</t>
  </si>
  <si>
    <t>调节阀</t>
  </si>
  <si>
    <t>一网供水，含配套法兰、螺栓</t>
  </si>
  <si>
    <t>电磁流量计</t>
  </si>
  <si>
    <t>DN40</t>
  </si>
  <si>
    <t>补水，含配套法兰、螺栓</t>
  </si>
  <si>
    <t>投入式液位计</t>
  </si>
  <si>
    <t>0—2m</t>
  </si>
  <si>
    <t>电接点压力表</t>
  </si>
  <si>
    <t>块</t>
  </si>
  <si>
    <t>泄压系统</t>
  </si>
  <si>
    <t>自制</t>
  </si>
  <si>
    <t>套</t>
  </si>
  <si>
    <t>泄压至水箱，含DN40管材</t>
  </si>
  <si>
    <t>PLC柜</t>
  </si>
  <si>
    <t>H900</t>
  </si>
  <si>
    <t>Honeywell</t>
  </si>
  <si>
    <t>循环泵变频柜</t>
  </si>
  <si>
    <t>ABB</t>
  </si>
  <si>
    <t>补水泵变频柜</t>
  </si>
  <si>
    <t>监控系统</t>
  </si>
  <si>
    <t>1动点，1定点</t>
  </si>
  <si>
    <t>海康</t>
  </si>
  <si>
    <t>电缆</t>
  </si>
  <si>
    <t>米</t>
  </si>
  <si>
    <t>补水泵负载电缆及电源线</t>
  </si>
  <si>
    <t>控制电缆</t>
  </si>
  <si>
    <t>PLC柜至现场</t>
  </si>
  <si>
    <t>PLC柜至现场及变频柜控制</t>
  </si>
  <si>
    <t>槽钢</t>
  </si>
  <si>
    <t>10#</t>
  </si>
  <si>
    <t>角铁</t>
  </si>
  <si>
    <t>∟=50</t>
  </si>
  <si>
    <t>桥架</t>
  </si>
  <si>
    <t>150×75</t>
  </si>
  <si>
    <t>镀锌管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</si>
  <si>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</rPr>
      <t>分</t>
    </r>
  </si>
  <si>
    <t>Ф14</t>
  </si>
  <si>
    <t>压力表弯</t>
  </si>
  <si>
    <t>个</t>
  </si>
  <si>
    <t>针型阀</t>
  </si>
  <si>
    <t>波纹管</t>
  </si>
  <si>
    <t>合计</t>
  </si>
  <si>
    <t>室外温度传感器</t>
    <phoneticPr fontId="8" type="noConversion"/>
  </si>
  <si>
    <t>WZP-230  PT100 三线制 A级 铠装</t>
    <phoneticPr fontId="8" type="noConversion"/>
  </si>
  <si>
    <t>DN150</t>
    <phoneticPr fontId="8" type="noConversion"/>
  </si>
  <si>
    <t>一网回水，含配套法兰、螺栓</t>
    <phoneticPr fontId="8" type="noConversion"/>
  </si>
  <si>
    <t>米</t>
    <phoneticPr fontId="8" type="noConversion"/>
  </si>
  <si>
    <r>
      <t>3</t>
    </r>
    <r>
      <rPr>
        <sz val="11"/>
        <color theme="1"/>
        <rFont val="宋体"/>
        <charset val="134"/>
      </rPr>
      <t>×10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+1×6</t>
    </r>
    <r>
      <rPr>
        <vertAlign val="superscript"/>
        <sz val="11"/>
        <color theme="1"/>
        <rFont val="宋体"/>
        <family val="3"/>
        <charset val="134"/>
      </rPr>
      <t>2</t>
    </r>
    <phoneticPr fontId="8" type="noConversion"/>
  </si>
  <si>
    <t>箱</t>
    <phoneticPr fontId="8" type="noConversion"/>
  </si>
  <si>
    <t>4分</t>
    <phoneticPr fontId="8" type="noConversion"/>
  </si>
  <si>
    <r>
      <t>WZP-230 IP5</t>
    </r>
    <r>
      <rPr>
        <sz val="11"/>
        <color theme="1"/>
        <rFont val="宋体"/>
        <family val="3"/>
        <charset val="134"/>
        <scheme val="minor"/>
      </rPr>
      <t>5</t>
    </r>
    <phoneticPr fontId="8" type="noConversion"/>
  </si>
  <si>
    <r>
      <t>4×2.5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8" type="noConversion"/>
  </si>
  <si>
    <r>
      <t>RVVP 3×1.5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8" type="noConversion"/>
  </si>
  <si>
    <r>
      <t>RVVP 2×1.0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8" type="noConversion"/>
  </si>
  <si>
    <r>
      <t>J</t>
    </r>
    <r>
      <rPr>
        <sz val="11"/>
        <color theme="1"/>
        <rFont val="宋体"/>
        <family val="3"/>
        <charset val="134"/>
        <scheme val="minor"/>
      </rPr>
      <t>23W</t>
    </r>
    <phoneticPr fontId="8" type="noConversion"/>
  </si>
  <si>
    <r>
      <t>配5.5KW</t>
    </r>
    <r>
      <rPr>
        <sz val="11"/>
        <color theme="1"/>
        <rFont val="宋体"/>
        <charset val="134"/>
        <scheme val="minor"/>
      </rPr>
      <t>变频器</t>
    </r>
    <phoneticPr fontId="8" type="noConversion"/>
  </si>
  <si>
    <t>ABB</t>
    <phoneticPr fontId="8" type="noConversion"/>
  </si>
  <si>
    <t>序号</t>
    <phoneticPr fontId="8" type="noConversion"/>
  </si>
  <si>
    <t>换热站自控系统明细表</t>
    <phoneticPr fontId="8" type="noConversion"/>
  </si>
  <si>
    <t>DN125</t>
    <phoneticPr fontId="8" type="noConversion"/>
  </si>
  <si>
    <t>DN125</t>
    <phoneticPr fontId="8" type="noConversion"/>
  </si>
  <si>
    <t>11KW 一带二</t>
    <phoneticPr fontId="8" type="noConversion"/>
  </si>
  <si>
    <t>5.5KW 一带二</t>
    <phoneticPr fontId="8" type="noConversion"/>
  </si>
  <si>
    <t>二网供水，含配套法兰、螺栓</t>
    <phoneticPr fontId="8" type="noConversion"/>
  </si>
  <si>
    <r>
      <t>配11KW</t>
    </r>
    <r>
      <rPr>
        <sz val="11"/>
        <color theme="1"/>
        <rFont val="宋体"/>
        <charset val="134"/>
        <scheme val="minor"/>
      </rPr>
      <t>变频器</t>
    </r>
    <phoneticPr fontId="8" type="noConversion"/>
  </si>
  <si>
    <t>二网泵后压力</t>
    <phoneticPr fontId="8" type="noConversion"/>
  </si>
  <si>
    <t>含硬盘录像机、路由器</t>
    <phoneticPr fontId="8" type="noConversion"/>
  </si>
  <si>
    <r>
      <t>3</t>
    </r>
    <r>
      <rPr>
        <sz val="11"/>
        <color theme="1"/>
        <rFont val="宋体"/>
        <charset val="134"/>
      </rPr>
      <t>×</t>
    </r>
    <r>
      <rPr>
        <sz val="11"/>
        <color theme="1"/>
        <rFont val="宋体"/>
        <family val="3"/>
        <charset val="134"/>
      </rPr>
      <t>6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+1×4</t>
    </r>
    <r>
      <rPr>
        <vertAlign val="superscript"/>
        <sz val="11"/>
        <color theme="1"/>
        <rFont val="宋体"/>
        <family val="3"/>
        <charset val="134"/>
      </rPr>
      <t>2</t>
    </r>
    <phoneticPr fontId="8" type="noConversion"/>
  </si>
  <si>
    <t>电源柜</t>
    <phoneticPr fontId="8" type="noConversion"/>
  </si>
  <si>
    <t>备注：其中电源柜中不含电力计量表</t>
    <phoneticPr fontId="8" type="noConversion"/>
  </si>
  <si>
    <t>循环泵负载电缆及电源线</t>
    <phoneticPr fontId="8" type="noConversion"/>
  </si>
  <si>
    <t>电源进户电缆线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</si>
</sst>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1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134"/>
    </font>
    <font>
      <sz val="9"/>
      <name val="宋体"/>
      <charset val="134"/>
      <scheme val="minor"/>
    </font>
    <font>
      <vertAlign val="super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5" fillId="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" fontId="13" fillId="0" borderId="10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</cellXfs>
  <cellStyles count="9">
    <cellStyle name="常规" xfId="0" builtinId="0"/>
    <cellStyle name="常规 18" xfId="4"/>
    <cellStyle name="常规 2" xfId="5"/>
    <cellStyle name="常规 2 2" xfId="3"/>
    <cellStyle name="常规 2 2 2" xfId="2"/>
    <cellStyle name="常规 3" xfId="6"/>
    <cellStyle name="常规 4" xfId="7"/>
    <cellStyle name="计算 2" xfId="1"/>
    <cellStyle name="解释性文本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22" workbookViewId="0">
      <selection activeCell="K6" sqref="K6"/>
    </sheetView>
  </sheetViews>
  <sheetFormatPr defaultColWidth="9" defaultRowHeight="13.5"/>
  <cols>
    <col min="1" max="1" width="5.75" customWidth="1"/>
    <col min="2" max="2" width="15.125" bestFit="1" customWidth="1"/>
    <col min="3" max="3" width="33" bestFit="1" customWidth="1"/>
    <col min="4" max="4" width="10.5" bestFit="1" customWidth="1"/>
    <col min="5" max="6" width="5.75" bestFit="1" customWidth="1"/>
    <col min="7" max="8" width="11.625" bestFit="1" customWidth="1"/>
    <col min="9" max="9" width="27.625" bestFit="1" customWidth="1"/>
  </cols>
  <sheetData>
    <row r="1" spans="1:9" ht="42.75" customHeight="1">
      <c r="A1" s="18" t="s">
        <v>77</v>
      </c>
      <c r="B1" s="19"/>
      <c r="C1" s="19"/>
      <c r="D1" s="19"/>
      <c r="E1" s="19"/>
      <c r="F1" s="19"/>
      <c r="G1" s="19"/>
      <c r="H1" s="19"/>
      <c r="I1" s="20"/>
    </row>
    <row r="2" spans="1:9" ht="24.95" customHeight="1">
      <c r="A2" s="10" t="s">
        <v>76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1" t="s">
        <v>7</v>
      </c>
    </row>
    <row r="3" spans="1:9" ht="24.95" customHeight="1">
      <c r="A3" s="12">
        <v>1</v>
      </c>
      <c r="B3" s="9" t="s">
        <v>8</v>
      </c>
      <c r="C3" s="9" t="s">
        <v>9</v>
      </c>
      <c r="D3" s="9" t="s">
        <v>10</v>
      </c>
      <c r="E3" s="9" t="s">
        <v>11</v>
      </c>
      <c r="F3" s="9">
        <v>2</v>
      </c>
      <c r="G3" s="2">
        <v>3610</v>
      </c>
      <c r="H3" s="2">
        <f>F3*G3</f>
        <v>7220</v>
      </c>
      <c r="I3" s="13" t="s">
        <v>12</v>
      </c>
    </row>
    <row r="4" spans="1:9" ht="24.95" customHeight="1">
      <c r="A4" s="12">
        <v>2</v>
      </c>
      <c r="B4" s="9" t="s">
        <v>8</v>
      </c>
      <c r="C4" s="9" t="s">
        <v>9</v>
      </c>
      <c r="D4" s="9" t="s">
        <v>10</v>
      </c>
      <c r="E4" s="9" t="s">
        <v>11</v>
      </c>
      <c r="F4" s="9">
        <v>2</v>
      </c>
      <c r="G4" s="2">
        <v>3610</v>
      </c>
      <c r="H4" s="2">
        <f>F4*G4</f>
        <v>7220</v>
      </c>
      <c r="I4" s="13" t="s">
        <v>13</v>
      </c>
    </row>
    <row r="5" spans="1:9" ht="24.95" customHeight="1">
      <c r="A5" s="12">
        <v>3</v>
      </c>
      <c r="B5" s="9" t="s">
        <v>8</v>
      </c>
      <c r="C5" s="9" t="s">
        <v>9</v>
      </c>
      <c r="D5" s="9" t="s">
        <v>10</v>
      </c>
      <c r="E5" s="9" t="s">
        <v>11</v>
      </c>
      <c r="F5" s="9">
        <v>1</v>
      </c>
      <c r="G5" s="2">
        <v>3610</v>
      </c>
      <c r="H5" s="2">
        <f>F5*G5</f>
        <v>3610</v>
      </c>
      <c r="I5" s="13" t="s">
        <v>14</v>
      </c>
    </row>
    <row r="6" spans="1:9" ht="24.95" customHeight="1">
      <c r="A6" s="12">
        <v>4</v>
      </c>
      <c r="B6" s="9" t="s">
        <v>8</v>
      </c>
      <c r="C6" s="9" t="s">
        <v>9</v>
      </c>
      <c r="D6" s="9" t="s">
        <v>10</v>
      </c>
      <c r="E6" s="9" t="s">
        <v>11</v>
      </c>
      <c r="F6" s="9">
        <v>1</v>
      </c>
      <c r="G6" s="2">
        <v>3610</v>
      </c>
      <c r="H6" s="2">
        <f>F6*G6</f>
        <v>3610</v>
      </c>
      <c r="I6" s="14" t="s">
        <v>84</v>
      </c>
    </row>
    <row r="7" spans="1:9" ht="24.95" customHeight="1">
      <c r="A7" s="12">
        <v>5</v>
      </c>
      <c r="B7" s="9" t="s">
        <v>15</v>
      </c>
      <c r="C7" s="9" t="s">
        <v>62</v>
      </c>
      <c r="D7" s="9" t="s">
        <v>16</v>
      </c>
      <c r="E7" s="9" t="s">
        <v>17</v>
      </c>
      <c r="F7" s="9">
        <v>2</v>
      </c>
      <c r="G7" s="2">
        <v>470</v>
      </c>
      <c r="H7" s="2">
        <f t="shared" ref="H7:H16" si="0">F7*G7</f>
        <v>940</v>
      </c>
      <c r="I7" s="13" t="s">
        <v>12</v>
      </c>
    </row>
    <row r="8" spans="1:9" ht="24.95" customHeight="1">
      <c r="A8" s="12">
        <v>6</v>
      </c>
      <c r="B8" s="9" t="s">
        <v>15</v>
      </c>
      <c r="C8" s="9" t="s">
        <v>62</v>
      </c>
      <c r="D8" s="9" t="s">
        <v>16</v>
      </c>
      <c r="E8" s="9" t="s">
        <v>17</v>
      </c>
      <c r="F8" s="9">
        <v>2</v>
      </c>
      <c r="G8" s="2">
        <v>470</v>
      </c>
      <c r="H8" s="2">
        <f t="shared" ref="H8:H9" si="1">F8*G8</f>
        <v>940</v>
      </c>
      <c r="I8" s="13" t="s">
        <v>13</v>
      </c>
    </row>
    <row r="9" spans="1:9" ht="24.95" customHeight="1">
      <c r="A9" s="12">
        <v>7</v>
      </c>
      <c r="B9" s="5" t="s">
        <v>61</v>
      </c>
      <c r="C9" s="5" t="s">
        <v>69</v>
      </c>
      <c r="D9" s="9" t="s">
        <v>16</v>
      </c>
      <c r="E9" s="9" t="s">
        <v>17</v>
      </c>
      <c r="F9" s="9">
        <v>1</v>
      </c>
      <c r="G9" s="2">
        <v>470</v>
      </c>
      <c r="H9" s="2">
        <f t="shared" si="1"/>
        <v>470</v>
      </c>
      <c r="I9" s="13" t="s">
        <v>18</v>
      </c>
    </row>
    <row r="10" spans="1:9" ht="24.95" customHeight="1">
      <c r="A10" s="12">
        <v>8</v>
      </c>
      <c r="B10" s="9" t="s">
        <v>19</v>
      </c>
      <c r="C10" s="9" t="s">
        <v>78</v>
      </c>
      <c r="D10" s="9" t="s">
        <v>10</v>
      </c>
      <c r="E10" s="9" t="s">
        <v>11</v>
      </c>
      <c r="F10" s="9">
        <v>1</v>
      </c>
      <c r="G10" s="2">
        <v>11000</v>
      </c>
      <c r="H10" s="2">
        <f t="shared" si="0"/>
        <v>11000</v>
      </c>
      <c r="I10" s="13" t="s">
        <v>20</v>
      </c>
    </row>
    <row r="11" spans="1:9" ht="24.95" customHeight="1">
      <c r="A11" s="12">
        <v>9</v>
      </c>
      <c r="B11" s="9" t="s">
        <v>21</v>
      </c>
      <c r="C11" s="9" t="s">
        <v>79</v>
      </c>
      <c r="D11" s="9" t="s">
        <v>10</v>
      </c>
      <c r="E11" s="9" t="s">
        <v>11</v>
      </c>
      <c r="F11" s="9">
        <v>1</v>
      </c>
      <c r="G11" s="2">
        <v>13483</v>
      </c>
      <c r="H11" s="2">
        <f t="shared" si="0"/>
        <v>13483</v>
      </c>
      <c r="I11" s="13" t="s">
        <v>64</v>
      </c>
    </row>
    <row r="12" spans="1:9" ht="24.95" customHeight="1">
      <c r="A12" s="12">
        <v>10</v>
      </c>
      <c r="B12" s="9" t="s">
        <v>21</v>
      </c>
      <c r="C12" s="9" t="s">
        <v>22</v>
      </c>
      <c r="D12" s="9" t="s">
        <v>10</v>
      </c>
      <c r="E12" s="9" t="s">
        <v>11</v>
      </c>
      <c r="F12" s="9">
        <v>1</v>
      </c>
      <c r="G12" s="2">
        <v>8750</v>
      </c>
      <c r="H12" s="2">
        <f t="shared" si="0"/>
        <v>8750</v>
      </c>
      <c r="I12" s="13" t="s">
        <v>23</v>
      </c>
    </row>
    <row r="13" spans="1:9" ht="24.95" customHeight="1">
      <c r="A13" s="12">
        <v>11</v>
      </c>
      <c r="B13" s="9" t="s">
        <v>21</v>
      </c>
      <c r="C13" s="9" t="s">
        <v>63</v>
      </c>
      <c r="D13" s="9" t="s">
        <v>10</v>
      </c>
      <c r="E13" s="9" t="s">
        <v>11</v>
      </c>
      <c r="F13" s="9">
        <v>1</v>
      </c>
      <c r="G13" s="2">
        <v>14995</v>
      </c>
      <c r="H13" s="2">
        <f t="shared" si="0"/>
        <v>14995</v>
      </c>
      <c r="I13" s="13" t="s">
        <v>82</v>
      </c>
    </row>
    <row r="14" spans="1:9" ht="24.95" customHeight="1">
      <c r="A14" s="12">
        <v>12</v>
      </c>
      <c r="B14" s="9" t="s">
        <v>24</v>
      </c>
      <c r="C14" s="9" t="s">
        <v>25</v>
      </c>
      <c r="D14" s="9" t="s">
        <v>16</v>
      </c>
      <c r="E14" s="9" t="s">
        <v>11</v>
      </c>
      <c r="F14" s="9">
        <v>1</v>
      </c>
      <c r="G14" s="2">
        <v>1850</v>
      </c>
      <c r="H14" s="2">
        <f t="shared" si="0"/>
        <v>1850</v>
      </c>
      <c r="I14" s="13"/>
    </row>
    <row r="15" spans="1:9" ht="24.95" customHeight="1">
      <c r="A15" s="12">
        <v>13</v>
      </c>
      <c r="B15" s="9" t="s">
        <v>26</v>
      </c>
      <c r="C15" s="3" t="s">
        <v>9</v>
      </c>
      <c r="D15" s="9" t="s">
        <v>16</v>
      </c>
      <c r="E15" s="9" t="s">
        <v>27</v>
      </c>
      <c r="F15" s="9">
        <v>1</v>
      </c>
      <c r="G15" s="2">
        <v>110</v>
      </c>
      <c r="H15" s="2">
        <f t="shared" si="0"/>
        <v>110</v>
      </c>
      <c r="I15" s="13"/>
    </row>
    <row r="16" spans="1:9" ht="24.95" customHeight="1">
      <c r="A16" s="12">
        <v>14</v>
      </c>
      <c r="B16" s="6" t="s">
        <v>28</v>
      </c>
      <c r="C16" s="6" t="s">
        <v>22</v>
      </c>
      <c r="D16" s="9" t="s">
        <v>29</v>
      </c>
      <c r="E16" s="6" t="s">
        <v>30</v>
      </c>
      <c r="F16" s="6">
        <v>1</v>
      </c>
      <c r="G16" s="7">
        <v>4800</v>
      </c>
      <c r="H16" s="7">
        <f t="shared" si="0"/>
        <v>4800</v>
      </c>
      <c r="I16" s="13" t="s">
        <v>31</v>
      </c>
    </row>
    <row r="17" spans="1:9" ht="24.95" customHeight="1">
      <c r="A17" s="12">
        <v>15</v>
      </c>
      <c r="B17" s="9" t="s">
        <v>32</v>
      </c>
      <c r="C17" s="9" t="s">
        <v>33</v>
      </c>
      <c r="D17" s="9" t="s">
        <v>34</v>
      </c>
      <c r="E17" s="9" t="s">
        <v>30</v>
      </c>
      <c r="F17" s="9">
        <v>1</v>
      </c>
      <c r="G17" s="2">
        <v>46000</v>
      </c>
      <c r="H17" s="2">
        <f t="shared" ref="H17:H23" si="2">F17*G17</f>
        <v>46000</v>
      </c>
      <c r="I17" s="13"/>
    </row>
    <row r="18" spans="1:9" ht="24.95" customHeight="1">
      <c r="A18" s="12">
        <v>16</v>
      </c>
      <c r="B18" s="9" t="s">
        <v>87</v>
      </c>
      <c r="C18" s="9"/>
      <c r="D18" s="9" t="s">
        <v>29</v>
      </c>
      <c r="E18" s="9" t="s">
        <v>30</v>
      </c>
      <c r="F18" s="9">
        <v>1</v>
      </c>
      <c r="G18" s="2">
        <v>5400</v>
      </c>
      <c r="H18" s="2">
        <f t="shared" si="2"/>
        <v>5400</v>
      </c>
      <c r="I18" s="13"/>
    </row>
    <row r="19" spans="1:9" ht="24.95" customHeight="1">
      <c r="A19" s="12">
        <v>17</v>
      </c>
      <c r="B19" s="9" t="s">
        <v>35</v>
      </c>
      <c r="C19" s="9" t="s">
        <v>80</v>
      </c>
      <c r="D19" s="5" t="s">
        <v>75</v>
      </c>
      <c r="E19" s="9" t="s">
        <v>30</v>
      </c>
      <c r="F19" s="9">
        <v>1</v>
      </c>
      <c r="G19" s="2">
        <v>14300</v>
      </c>
      <c r="H19" s="2">
        <f t="shared" si="2"/>
        <v>14300</v>
      </c>
      <c r="I19" s="14" t="s">
        <v>83</v>
      </c>
    </row>
    <row r="20" spans="1:9" ht="24.95" customHeight="1">
      <c r="A20" s="12">
        <v>18</v>
      </c>
      <c r="B20" s="9" t="s">
        <v>37</v>
      </c>
      <c r="C20" s="9" t="s">
        <v>81</v>
      </c>
      <c r="D20" s="9" t="s">
        <v>36</v>
      </c>
      <c r="E20" s="9" t="s">
        <v>30</v>
      </c>
      <c r="F20" s="9">
        <v>1</v>
      </c>
      <c r="G20" s="2">
        <v>8500</v>
      </c>
      <c r="H20" s="2">
        <f t="shared" si="2"/>
        <v>8500</v>
      </c>
      <c r="I20" s="14" t="s">
        <v>74</v>
      </c>
    </row>
    <row r="21" spans="1:9" ht="24.95" customHeight="1">
      <c r="A21" s="12">
        <v>19</v>
      </c>
      <c r="B21" s="9" t="s">
        <v>38</v>
      </c>
      <c r="C21" s="9" t="s">
        <v>39</v>
      </c>
      <c r="D21" s="9" t="s">
        <v>40</v>
      </c>
      <c r="E21" s="9" t="s">
        <v>30</v>
      </c>
      <c r="F21" s="9">
        <v>1</v>
      </c>
      <c r="G21" s="2">
        <v>9600</v>
      </c>
      <c r="H21" s="2">
        <f t="shared" si="2"/>
        <v>9600</v>
      </c>
      <c r="I21" s="13" t="s">
        <v>85</v>
      </c>
    </row>
    <row r="22" spans="1:9" ht="24.95" customHeight="1">
      <c r="A22" s="12">
        <v>20</v>
      </c>
      <c r="B22" s="9" t="s">
        <v>41</v>
      </c>
      <c r="C22" s="5" t="s">
        <v>66</v>
      </c>
      <c r="D22" s="9"/>
      <c r="E22" s="5" t="s">
        <v>65</v>
      </c>
      <c r="F22" s="9">
        <v>20</v>
      </c>
      <c r="G22" s="2">
        <v>35</v>
      </c>
      <c r="H22" s="2">
        <f t="shared" si="2"/>
        <v>700</v>
      </c>
      <c r="I22" s="14" t="s">
        <v>90</v>
      </c>
    </row>
    <row r="23" spans="1:9" ht="24.95" customHeight="1">
      <c r="A23" s="12">
        <v>21</v>
      </c>
      <c r="B23" s="9" t="s">
        <v>41</v>
      </c>
      <c r="C23" s="5" t="s">
        <v>86</v>
      </c>
      <c r="D23" s="9"/>
      <c r="E23" s="5" t="s">
        <v>65</v>
      </c>
      <c r="F23" s="9">
        <v>40</v>
      </c>
      <c r="G23" s="2">
        <v>30</v>
      </c>
      <c r="H23" s="2">
        <f t="shared" si="2"/>
        <v>1200</v>
      </c>
      <c r="I23" s="14" t="s">
        <v>89</v>
      </c>
    </row>
    <row r="24" spans="1:9" ht="24.95" customHeight="1">
      <c r="A24" s="12">
        <v>22</v>
      </c>
      <c r="B24" s="9" t="s">
        <v>41</v>
      </c>
      <c r="C24" s="5" t="s">
        <v>70</v>
      </c>
      <c r="D24" s="9"/>
      <c r="E24" s="9" t="s">
        <v>42</v>
      </c>
      <c r="F24" s="9">
        <v>40</v>
      </c>
      <c r="G24" s="2">
        <v>12</v>
      </c>
      <c r="H24" s="2">
        <f t="shared" ref="H24:H33" si="3">F24*G24</f>
        <v>480</v>
      </c>
      <c r="I24" s="15" t="s">
        <v>43</v>
      </c>
    </row>
    <row r="25" spans="1:9" ht="24.95" customHeight="1">
      <c r="A25" s="12">
        <v>23</v>
      </c>
      <c r="B25" s="9" t="s">
        <v>44</v>
      </c>
      <c r="C25" s="5" t="s">
        <v>71</v>
      </c>
      <c r="D25" s="9"/>
      <c r="E25" s="9" t="s">
        <v>42</v>
      </c>
      <c r="F25" s="9">
        <v>80</v>
      </c>
      <c r="G25" s="2">
        <v>9</v>
      </c>
      <c r="H25" s="2">
        <f t="shared" si="3"/>
        <v>720</v>
      </c>
      <c r="I25" s="13" t="s">
        <v>45</v>
      </c>
    </row>
    <row r="26" spans="1:9" ht="24.95" customHeight="1">
      <c r="A26" s="12">
        <v>24</v>
      </c>
      <c r="B26" s="9" t="s">
        <v>44</v>
      </c>
      <c r="C26" s="5" t="s">
        <v>72</v>
      </c>
      <c r="D26" s="9"/>
      <c r="E26" s="9" t="s">
        <v>42</v>
      </c>
      <c r="F26" s="9">
        <v>300</v>
      </c>
      <c r="G26" s="2">
        <v>6</v>
      </c>
      <c r="H26" s="2">
        <f t="shared" si="3"/>
        <v>1800</v>
      </c>
      <c r="I26" s="13" t="s">
        <v>46</v>
      </c>
    </row>
    <row r="27" spans="1:9" ht="24.95" customHeight="1">
      <c r="A27" s="12">
        <v>25</v>
      </c>
      <c r="B27" s="9" t="s">
        <v>47</v>
      </c>
      <c r="C27" s="3" t="s">
        <v>48</v>
      </c>
      <c r="D27" s="9"/>
      <c r="E27" s="9" t="s">
        <v>42</v>
      </c>
      <c r="F27" s="9">
        <v>12</v>
      </c>
      <c r="G27" s="2">
        <v>30</v>
      </c>
      <c r="H27" s="2">
        <f t="shared" si="3"/>
        <v>360</v>
      </c>
      <c r="I27" s="13"/>
    </row>
    <row r="28" spans="1:9" ht="24.95" customHeight="1">
      <c r="A28" s="12">
        <v>26</v>
      </c>
      <c r="B28" s="9" t="s">
        <v>49</v>
      </c>
      <c r="C28" s="3" t="s">
        <v>50</v>
      </c>
      <c r="D28" s="9"/>
      <c r="E28" s="9" t="s">
        <v>42</v>
      </c>
      <c r="F28" s="9">
        <v>12</v>
      </c>
      <c r="G28" s="2">
        <v>10</v>
      </c>
      <c r="H28" s="2">
        <f t="shared" si="3"/>
        <v>120</v>
      </c>
      <c r="I28" s="13"/>
    </row>
    <row r="29" spans="1:9" ht="24.95" customHeight="1">
      <c r="A29" s="12">
        <v>27</v>
      </c>
      <c r="B29" s="9" t="s">
        <v>51</v>
      </c>
      <c r="C29" s="9" t="s">
        <v>52</v>
      </c>
      <c r="D29" s="9"/>
      <c r="E29" s="9" t="s">
        <v>42</v>
      </c>
      <c r="F29" s="9">
        <v>20</v>
      </c>
      <c r="G29" s="2">
        <v>85</v>
      </c>
      <c r="H29" s="2">
        <f t="shared" si="3"/>
        <v>1700</v>
      </c>
      <c r="I29" s="13"/>
    </row>
    <row r="30" spans="1:9" ht="24.95" customHeight="1">
      <c r="A30" s="12">
        <v>28</v>
      </c>
      <c r="B30" s="9" t="s">
        <v>53</v>
      </c>
      <c r="C30" s="9" t="s">
        <v>54</v>
      </c>
      <c r="D30" s="9"/>
      <c r="E30" s="9" t="s">
        <v>42</v>
      </c>
      <c r="F30" s="9">
        <v>12</v>
      </c>
      <c r="G30" s="2">
        <v>10</v>
      </c>
      <c r="H30" s="2">
        <f t="shared" si="3"/>
        <v>120</v>
      </c>
      <c r="I30" s="13"/>
    </row>
    <row r="31" spans="1:9" ht="24.95" customHeight="1">
      <c r="A31" s="12">
        <v>29</v>
      </c>
      <c r="B31" s="9" t="s">
        <v>56</v>
      </c>
      <c r="C31" s="3" t="s">
        <v>55</v>
      </c>
      <c r="D31" s="9"/>
      <c r="E31" s="9" t="s">
        <v>57</v>
      </c>
      <c r="F31" s="9">
        <v>7</v>
      </c>
      <c r="G31" s="2">
        <v>40</v>
      </c>
      <c r="H31" s="2">
        <f t="shared" si="3"/>
        <v>280</v>
      </c>
      <c r="I31" s="13"/>
    </row>
    <row r="32" spans="1:9" ht="24.95" customHeight="1">
      <c r="A32" s="12">
        <v>30</v>
      </c>
      <c r="B32" s="9" t="s">
        <v>58</v>
      </c>
      <c r="C32" s="5" t="s">
        <v>73</v>
      </c>
      <c r="D32" s="9"/>
      <c r="E32" s="9" t="s">
        <v>57</v>
      </c>
      <c r="F32" s="9">
        <v>7</v>
      </c>
      <c r="G32" s="2">
        <v>80</v>
      </c>
      <c r="H32" s="2">
        <f t="shared" si="3"/>
        <v>560</v>
      </c>
      <c r="I32" s="13"/>
    </row>
    <row r="33" spans="1:9" ht="24.95" customHeight="1">
      <c r="A33" s="12">
        <v>31</v>
      </c>
      <c r="B33" s="9" t="s">
        <v>59</v>
      </c>
      <c r="C33" s="5" t="s">
        <v>68</v>
      </c>
      <c r="D33" s="9"/>
      <c r="E33" s="5" t="s">
        <v>67</v>
      </c>
      <c r="F33" s="9">
        <v>1</v>
      </c>
      <c r="G33" s="2">
        <v>60</v>
      </c>
      <c r="H33" s="2">
        <f t="shared" si="3"/>
        <v>60</v>
      </c>
      <c r="I33" s="13"/>
    </row>
    <row r="34" spans="1:9" ht="24.95" customHeight="1" thickBot="1">
      <c r="A34" s="21" t="s">
        <v>60</v>
      </c>
      <c r="B34" s="22"/>
      <c r="C34" s="17"/>
      <c r="D34" s="17"/>
      <c r="E34" s="23">
        <f>SUM(H3:H33)</f>
        <v>170898</v>
      </c>
      <c r="F34" s="23"/>
      <c r="G34" s="23"/>
      <c r="H34" s="24"/>
      <c r="I34" s="16"/>
    </row>
    <row r="35" spans="1:9" ht="28.5" customHeight="1">
      <c r="A35" s="25" t="s">
        <v>88</v>
      </c>
      <c r="B35" s="25"/>
      <c r="C35" s="25"/>
      <c r="D35" s="25"/>
      <c r="E35" s="26"/>
      <c r="F35" s="26"/>
      <c r="G35" s="26"/>
      <c r="H35" s="26"/>
      <c r="I35" s="26"/>
    </row>
    <row r="36" spans="1:9" ht="18.75">
      <c r="A36" s="8"/>
    </row>
    <row r="37" spans="1:9">
      <c r="H37" s="4"/>
    </row>
    <row r="38" spans="1:9">
      <c r="H38" s="4"/>
    </row>
  </sheetData>
  <mergeCells count="4">
    <mergeCell ref="A1:I1"/>
    <mergeCell ref="A34:B34"/>
    <mergeCell ref="E34:H34"/>
    <mergeCell ref="A35:D35"/>
  </mergeCells>
  <phoneticPr fontId="8" type="noConversion"/>
  <printOptions horizontalCentered="1" verticalCentered="1"/>
  <pageMargins left="0.70866141732283472" right="0.51181102362204722" top="0.74803149606299213" bottom="0.74803149606299213" header="0.31496062992125984" footer="0.31496062992125984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报价</vt:lpstr>
      <vt:lpstr>报价!Print_Area</vt:lpstr>
      <vt:lpstr>报价!Print_Titles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Micorosoft</cp:lastModifiedBy>
  <cp:lastPrinted>2021-11-15T10:56:08Z</cp:lastPrinted>
  <dcterms:created xsi:type="dcterms:W3CDTF">2019-09-26T04:00:00Z</dcterms:created>
  <dcterms:modified xsi:type="dcterms:W3CDTF">2022-09-08T11:04:55Z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