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8730" windowHeight="9840" activeTab="1"/>
  </bookViews>
  <sheets>
    <sheet name="合同" sheetId="2" r:id="rId1"/>
    <sheet name="明细" sheetId="3" r:id="rId2"/>
  </sheets>
  <definedNames>
    <definedName name="_xlnm.Print_Area" localSheetId="0">合同!$A$1:$G$41</definedName>
    <definedName name="_xlnm.Print_Area" localSheetId="1">明细!$A$1:$I$23</definedName>
    <definedName name="_xlnm.Print_Titles" localSheetId="1">明细!$2:$2</definedName>
  </definedNames>
  <calcPr calcId="125725"/>
</workbook>
</file>

<file path=xl/calcChain.xml><?xml version="1.0" encoding="utf-8"?>
<calcChain xmlns="http://schemas.openxmlformats.org/spreadsheetml/2006/main">
  <c r="H21" i="3"/>
  <c r="H20"/>
  <c r="H19"/>
  <c r="H18"/>
  <c r="H17"/>
  <c r="H16"/>
  <c r="H15"/>
  <c r="H14"/>
  <c r="H13"/>
  <c r="H12"/>
  <c r="H11"/>
  <c r="H10"/>
  <c r="H9"/>
  <c r="H8"/>
  <c r="H7"/>
  <c r="H6"/>
  <c r="E22" s="1"/>
  <c r="H5"/>
  <c r="H4"/>
  <c r="H3"/>
</calcChain>
</file>

<file path=xl/sharedStrings.xml><?xml version="1.0" encoding="utf-8"?>
<sst xmlns="http://schemas.openxmlformats.org/spreadsheetml/2006/main" count="157" uniqueCount="114">
  <si>
    <t>产 品 供 销 合 同</t>
  </si>
  <si>
    <t>供方:哈尔滨中亚自动化仪表有限责任公司</t>
  </si>
  <si>
    <t xml:space="preserve">一:产品名称.型号.规格.数量.金额及货期:               </t>
  </si>
  <si>
    <t>签约地点:传真有效</t>
  </si>
  <si>
    <t>产品名称</t>
  </si>
  <si>
    <t>型号规格</t>
  </si>
  <si>
    <t>单位</t>
  </si>
  <si>
    <t>数量</t>
  </si>
  <si>
    <t>单价（元）</t>
  </si>
  <si>
    <t>金额</t>
  </si>
  <si>
    <t>货期</t>
  </si>
  <si>
    <t>合计人民币金额</t>
  </si>
  <si>
    <t>二:质量要求,技术标准.供方对质量负责的条件和期限:提供的产品保修期一年：保修期内保修保换：(不包括产品使用不当造成的损坏，分析仪传感器保质期为交货后3个月)</t>
  </si>
  <si>
    <t>四:运输方式及到达站港和费用:供方</t>
  </si>
  <si>
    <t>五:合理损耗及计算方法:</t>
  </si>
  <si>
    <t>六:包装标准,包装物的供应与回收:　　不回收</t>
  </si>
  <si>
    <t>七:验收标准,方法及提出异议期限:所供产品按需方所提供技术要求供货,如有异议十五日内提出:</t>
  </si>
  <si>
    <t>八:随机备品,配件工具数量及供应方法:产品使用说明书及合格证.</t>
  </si>
  <si>
    <t>十:如需提供担保,另立合同担保书,作为本合同附件:</t>
  </si>
  <si>
    <t>十一:违约责任:协商解决</t>
  </si>
  <si>
    <t>十二:解决合同纠纷的方式:按合同法执行,双方协商</t>
  </si>
  <si>
    <t>供方单位名称(章):</t>
  </si>
  <si>
    <t>需方单位名称:(章)</t>
  </si>
  <si>
    <t>单位地址:哈尔滨市香坊区旭升街58-1号</t>
  </si>
  <si>
    <t>法人代表:徐本宏</t>
  </si>
  <si>
    <t>委托代理人:张喜</t>
  </si>
  <si>
    <t>电    话:0451-88371905</t>
  </si>
  <si>
    <t>传    真:0451-88380669</t>
  </si>
  <si>
    <t>邮政编码:150020</t>
  </si>
  <si>
    <t>邮政编码:</t>
  </si>
  <si>
    <t>开户银行:中国工商银行哈尔滨市水晶支行</t>
  </si>
  <si>
    <t>账    号:3500031219006861252</t>
  </si>
  <si>
    <t>税    号:91230104756344057R</t>
  </si>
  <si>
    <t>三:交(提)货地点.方式.</t>
    <phoneticPr fontId="6" type="noConversion"/>
  </si>
  <si>
    <t>委托代理人:</t>
    <phoneticPr fontId="6" type="noConversion"/>
  </si>
  <si>
    <t>传    真:</t>
    <phoneticPr fontId="6" type="noConversion"/>
  </si>
  <si>
    <t>合同编号:</t>
    <phoneticPr fontId="6" type="noConversion"/>
  </si>
  <si>
    <t>签约时间:</t>
    <phoneticPr fontId="6" type="noConversion"/>
  </si>
  <si>
    <t>单位名称:哈尔滨中亚自动化仪表有限责任公司</t>
    <phoneticPr fontId="6" type="noConversion"/>
  </si>
  <si>
    <t>法人代表:</t>
    <phoneticPr fontId="6" type="noConversion"/>
  </si>
  <si>
    <t>单位地址：黑龙江省双鸭山市尖山区五马路东平路28号</t>
    <phoneticPr fontId="6" type="noConversion"/>
  </si>
  <si>
    <t>电    话:15704694867</t>
    <phoneticPr fontId="6" type="noConversion"/>
  </si>
  <si>
    <t>开户银行:双鸭山农村商业银行股份有限公司营业部</t>
    <phoneticPr fontId="6" type="noConversion"/>
  </si>
  <si>
    <t>账    号:770010122000083670</t>
    <phoneticPr fontId="6" type="noConversion"/>
  </si>
  <si>
    <t>税    号:91230500588143183G</t>
    <phoneticPr fontId="6" type="noConversion"/>
  </si>
  <si>
    <t>单位名称：双鸭山市联胜建筑有限公司</t>
    <phoneticPr fontId="6" type="noConversion"/>
  </si>
  <si>
    <t>需方:双鸭山市联胜建筑有限公司</t>
    <phoneticPr fontId="6" type="noConversion"/>
  </si>
  <si>
    <t>2022年9月14</t>
    <phoneticPr fontId="6" type="noConversion"/>
  </si>
  <si>
    <t>ZY2022091401</t>
    <phoneticPr fontId="6" type="noConversion"/>
  </si>
  <si>
    <t>详见销货清单</t>
    <phoneticPr fontId="6" type="noConversion"/>
  </si>
  <si>
    <t>换热站自控系统明细表</t>
    <phoneticPr fontId="11" type="noConversion"/>
  </si>
  <si>
    <t>序号</t>
    <phoneticPr fontId="11" type="noConversion"/>
  </si>
  <si>
    <t>名称</t>
  </si>
  <si>
    <t>规格</t>
  </si>
  <si>
    <t>生产厂家</t>
  </si>
  <si>
    <t>单价</t>
  </si>
  <si>
    <t>总价</t>
  </si>
  <si>
    <t>备注</t>
  </si>
  <si>
    <t>压力变送器</t>
  </si>
  <si>
    <t>0—1.6MPa</t>
  </si>
  <si>
    <t>西门子</t>
  </si>
  <si>
    <t>台</t>
  </si>
  <si>
    <t>一网供回水</t>
  </si>
  <si>
    <t>二网供回水</t>
  </si>
  <si>
    <t>补水压力</t>
  </si>
  <si>
    <t>温度传感器</t>
  </si>
  <si>
    <t>合肥中亚</t>
  </si>
  <si>
    <t>支</t>
  </si>
  <si>
    <t>室外温度</t>
  </si>
  <si>
    <t>调节阀</t>
  </si>
  <si>
    <t>一网供水，含配套法兰、螺栓</t>
  </si>
  <si>
    <t>电磁流量计</t>
  </si>
  <si>
    <t>DN40</t>
  </si>
  <si>
    <t>补水，含配套法兰、螺栓</t>
  </si>
  <si>
    <t>投入式液位计</t>
  </si>
  <si>
    <t>0—2m</t>
  </si>
  <si>
    <t>电接点压力表</t>
  </si>
  <si>
    <t>块</t>
  </si>
  <si>
    <t>泄压系统</t>
  </si>
  <si>
    <t>自制</t>
  </si>
  <si>
    <t>套</t>
  </si>
  <si>
    <t>泄压至水箱，含DN40管材</t>
  </si>
  <si>
    <t>PLC柜</t>
  </si>
  <si>
    <t>H900</t>
  </si>
  <si>
    <t>Honeywell</t>
  </si>
  <si>
    <t>循环泵变频柜</t>
  </si>
  <si>
    <t>补水泵变频柜</t>
  </si>
  <si>
    <t>ABB</t>
  </si>
  <si>
    <t>监控系统</t>
  </si>
  <si>
    <t>1动点，1定点</t>
  </si>
  <si>
    <t>海康</t>
  </si>
  <si>
    <t>二网泵后压力</t>
    <phoneticPr fontId="11" type="noConversion"/>
  </si>
  <si>
    <t>WZP-230  PT100 三线制 A级 铠装</t>
    <phoneticPr fontId="11" type="noConversion"/>
  </si>
  <si>
    <t>室外温度传感器</t>
    <phoneticPr fontId="11" type="noConversion"/>
  </si>
  <si>
    <t>WZP-230 IP55</t>
    <phoneticPr fontId="11" type="noConversion"/>
  </si>
  <si>
    <t>DN125</t>
    <phoneticPr fontId="11" type="noConversion"/>
  </si>
  <si>
    <t>DN125</t>
    <phoneticPr fontId="11" type="noConversion"/>
  </si>
  <si>
    <t>一网回水，含配套法兰、螺栓</t>
    <phoneticPr fontId="11" type="noConversion"/>
  </si>
  <si>
    <t>DN150</t>
    <phoneticPr fontId="11" type="noConversion"/>
  </si>
  <si>
    <t>二网供水，含配套法兰、螺栓</t>
    <phoneticPr fontId="11" type="noConversion"/>
  </si>
  <si>
    <t>电源柜</t>
    <phoneticPr fontId="11" type="noConversion"/>
  </si>
  <si>
    <t>11KW 一带二</t>
    <phoneticPr fontId="11" type="noConversion"/>
  </si>
  <si>
    <t>ABB</t>
    <phoneticPr fontId="11" type="noConversion"/>
  </si>
  <si>
    <t>5.5KW 一带二</t>
    <phoneticPr fontId="11" type="noConversion"/>
  </si>
  <si>
    <t>含硬盘录像机、路由器</t>
    <phoneticPr fontId="11" type="noConversion"/>
  </si>
  <si>
    <t>备注：其中电源柜中不含电力计量表</t>
    <phoneticPr fontId="11" type="noConversion"/>
  </si>
  <si>
    <r>
      <t>配11KW</t>
    </r>
    <r>
      <rPr>
        <sz val="10"/>
        <rFont val="宋体"/>
        <family val="3"/>
        <charset val="134"/>
      </rPr>
      <t>变频器</t>
    </r>
    <phoneticPr fontId="11" type="noConversion"/>
  </si>
  <si>
    <r>
      <t>配5.5KW</t>
    </r>
    <r>
      <rPr>
        <sz val="10"/>
        <rFont val="宋体"/>
        <family val="3"/>
        <charset val="134"/>
      </rPr>
      <t>变频器</t>
    </r>
    <phoneticPr fontId="11" type="noConversion"/>
  </si>
  <si>
    <t>合计：</t>
    <phoneticPr fontId="10" type="noConversion"/>
  </si>
  <si>
    <t>套</t>
    <phoneticPr fontId="6" type="noConversion"/>
  </si>
  <si>
    <t>九:结算方式及期限：预付款30%.发货前付款30%.产品安装合格后付款35%.质保金5%。</t>
    <phoneticPr fontId="6" type="noConversion"/>
  </si>
  <si>
    <r>
      <t>小写：</t>
    </r>
    <r>
      <rPr>
        <sz val="10"/>
        <rFont val="宋体"/>
        <family val="3"/>
        <charset val="134"/>
      </rPr>
      <t>￥</t>
    </r>
    <r>
      <rPr>
        <sz val="10"/>
        <rFont val="微软雅黑"/>
        <family val="2"/>
        <charset val="134"/>
      </rPr>
      <t>160，798.00</t>
    </r>
    <phoneticPr fontId="6" type="noConversion"/>
  </si>
  <si>
    <t>大写：壹拾陆万零柒佰玖拾捌元整（含13%增值税）</t>
    <phoneticPr fontId="6" type="noConversion"/>
  </si>
  <si>
    <t>十三:其它约定事项:供货周期十五日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</si>
</sst>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0_ "/>
  </numFmts>
  <fonts count="17">
    <font>
      <sz val="12"/>
      <name val="宋体"/>
      <charset val="134"/>
    </font>
    <font>
      <sz val="10"/>
      <name val="微软雅黑"/>
      <family val="2"/>
      <charset val="134"/>
    </font>
    <font>
      <sz val="11"/>
      <name val="黑体"/>
      <family val="3"/>
      <charset val="134"/>
    </font>
    <font>
      <sz val="20"/>
      <name val="黑体"/>
      <family val="3"/>
      <charset val="134"/>
    </font>
    <font>
      <sz val="10"/>
      <name val="黑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黑体"/>
      <family val="3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86"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/>
    <xf numFmtId="0" fontId="2" fillId="0" borderId="0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/>
    <xf numFmtId="1" fontId="2" fillId="0" borderId="0" xfId="0" applyNumberFormat="1" applyFont="1" applyBorder="1" applyAlignment="1"/>
    <xf numFmtId="0" fontId="2" fillId="0" borderId="0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/>
    <xf numFmtId="0" fontId="2" fillId="0" borderId="11" xfId="0" applyFont="1" applyBorder="1" applyAlignment="1"/>
    <xf numFmtId="0" fontId="2" fillId="0" borderId="13" xfId="0" applyFont="1" applyBorder="1" applyAlignment="1">
      <alignment horizontal="center"/>
    </xf>
    <xf numFmtId="1" fontId="1" fillId="0" borderId="0" xfId="0" applyNumberFormat="1" applyFont="1" applyBorder="1" applyAlignment="1"/>
    <xf numFmtId="0" fontId="7" fillId="0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8" fillId="0" borderId="0" xfId="0" applyFont="1" applyBorder="1"/>
    <xf numFmtId="1" fontId="8" fillId="0" borderId="0" xfId="0" applyNumberFormat="1" applyFont="1" applyBorder="1" applyAlignment="1"/>
    <xf numFmtId="0" fontId="8" fillId="0" borderId="0" xfId="0" applyFont="1"/>
    <xf numFmtId="177" fontId="8" fillId="0" borderId="2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2" fillId="0" borderId="6" xfId="2" applyFont="1" applyBorder="1" applyAlignment="1">
      <alignment horizontal="left" vertical="center" wrapText="1"/>
    </xf>
    <xf numFmtId="0" fontId="2" fillId="0" borderId="7" xfId="2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17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4" fontId="14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4" fontId="14" fillId="0" borderId="2" xfId="0" applyNumberFormat="1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4" fillId="0" borderId="20" xfId="0" applyFont="1" applyBorder="1" applyAlignment="1">
      <alignment vertical="center" wrapText="1"/>
    </xf>
    <xf numFmtId="0" fontId="14" fillId="0" borderId="20" xfId="0" applyFont="1" applyBorder="1" applyAlignment="1">
      <alignment vertical="center"/>
    </xf>
    <xf numFmtId="4" fontId="13" fillId="0" borderId="20" xfId="0" applyNumberFormat="1" applyFont="1" applyBorder="1" applyAlignment="1">
      <alignment horizontal="center" vertical="center"/>
    </xf>
    <xf numFmtId="4" fontId="13" fillId="0" borderId="21" xfId="0" applyNumberFormat="1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3" xfId="0" applyFont="1" applyBorder="1" applyAlignment="1">
      <alignment vertical="center"/>
    </xf>
    <xf numFmtId="0" fontId="13" fillId="0" borderId="18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vertical="center" wrapText="1"/>
    </xf>
    <xf numFmtId="1" fontId="1" fillId="0" borderId="2" xfId="0" applyNumberFormat="1" applyFont="1" applyBorder="1" applyAlignment="1">
      <alignment horizontal="center" vertical="center"/>
    </xf>
    <xf numFmtId="4" fontId="7" fillId="0" borderId="2" xfId="0" applyNumberFormat="1" applyFont="1" applyFill="1" applyBorder="1" applyAlignment="1">
      <alignment horizontal="center" vertical="center"/>
    </xf>
    <xf numFmtId="4" fontId="8" fillId="0" borderId="2" xfId="0" applyNumberFormat="1" applyFont="1" applyBorder="1" applyAlignment="1">
      <alignment horizontal="center" vertical="center" wrapText="1"/>
    </xf>
  </cellXfs>
  <cellStyles count="3">
    <cellStyle name="_ET_STYLE_NoName_00_" xfId="1"/>
    <cellStyle name="常规" xfId="0" builtinId="0"/>
    <cellStyle name="常规 11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6"/>
  <sheetViews>
    <sheetView topLeftCell="A28" workbookViewId="0">
      <selection activeCell="K13" sqref="K13"/>
    </sheetView>
  </sheetViews>
  <sheetFormatPr defaultColWidth="9" defaultRowHeight="13.5"/>
  <cols>
    <col min="1" max="1" width="17.125" style="2" customWidth="1"/>
    <col min="2" max="2" width="27.875" style="2" customWidth="1"/>
    <col min="3" max="3" width="6.625" style="2" customWidth="1"/>
    <col min="4" max="4" width="6.875" style="2" customWidth="1"/>
    <col min="5" max="5" width="10.75" style="2" customWidth="1"/>
    <col min="6" max="6" width="13.875" style="2" customWidth="1"/>
    <col min="7" max="7" width="8" style="3" customWidth="1"/>
    <col min="8" max="16384" width="9" style="2"/>
  </cols>
  <sheetData>
    <row r="1" spans="1:11" ht="25.5">
      <c r="A1" s="46" t="s">
        <v>0</v>
      </c>
      <c r="B1" s="46"/>
      <c r="C1" s="46"/>
      <c r="D1" s="46"/>
      <c r="E1" s="46"/>
      <c r="F1" s="46"/>
      <c r="G1" s="46"/>
    </row>
    <row r="2" spans="1:11" ht="12" customHeight="1">
      <c r="E2" s="4"/>
    </row>
    <row r="3" spans="1:11" ht="14.25" customHeight="1">
      <c r="A3" s="44" t="s">
        <v>1</v>
      </c>
      <c r="B3" s="44"/>
      <c r="C3" s="44"/>
      <c r="D3" s="5"/>
      <c r="E3" s="6" t="s">
        <v>36</v>
      </c>
      <c r="F3" s="43" t="s">
        <v>48</v>
      </c>
      <c r="G3" s="7"/>
    </row>
    <row r="4" spans="1:11" ht="10.5" customHeight="1">
      <c r="C4" s="8"/>
      <c r="D4" s="5"/>
      <c r="E4" s="9"/>
      <c r="F4" s="10"/>
    </row>
    <row r="5" spans="1:11">
      <c r="A5" s="44" t="s">
        <v>46</v>
      </c>
      <c r="B5" s="44"/>
      <c r="C5" s="44"/>
      <c r="D5" s="5"/>
      <c r="E5" s="6" t="s">
        <v>37</v>
      </c>
      <c r="F5" s="11" t="s">
        <v>47</v>
      </c>
      <c r="G5" s="7"/>
    </row>
    <row r="6" spans="1:11" ht="9.75" customHeight="1">
      <c r="E6" s="4"/>
      <c r="G6" s="12"/>
      <c r="H6" s="5"/>
      <c r="I6" s="5"/>
      <c r="J6" s="5"/>
      <c r="K6" s="5"/>
    </row>
    <row r="7" spans="1:11" ht="19.5" customHeight="1">
      <c r="A7" s="45" t="s">
        <v>2</v>
      </c>
      <c r="B7" s="45"/>
      <c r="C7" s="45"/>
      <c r="D7" s="45"/>
      <c r="E7" s="45" t="s">
        <v>3</v>
      </c>
      <c r="F7" s="45"/>
      <c r="G7" s="12"/>
      <c r="H7" s="5"/>
      <c r="I7" s="5"/>
      <c r="J7" s="5"/>
      <c r="K7" s="5"/>
    </row>
    <row r="8" spans="1:11" ht="19.5" customHeight="1">
      <c r="A8" s="41" t="s">
        <v>4</v>
      </c>
      <c r="B8" s="41" t="s">
        <v>5</v>
      </c>
      <c r="C8" s="41" t="s">
        <v>6</v>
      </c>
      <c r="D8" s="41" t="s">
        <v>7</v>
      </c>
      <c r="E8" s="41" t="s">
        <v>8</v>
      </c>
      <c r="F8" s="41" t="s">
        <v>9</v>
      </c>
      <c r="G8" s="41" t="s">
        <v>10</v>
      </c>
      <c r="H8" s="5"/>
      <c r="I8" s="5"/>
      <c r="J8" s="15"/>
      <c r="K8" s="5"/>
    </row>
    <row r="9" spans="1:11" s="39" customFormat="1" ht="19.5" customHeight="1">
      <c r="A9" s="34" t="s">
        <v>49</v>
      </c>
      <c r="B9" s="35"/>
      <c r="C9" s="34" t="s">
        <v>109</v>
      </c>
      <c r="D9" s="34">
        <v>1</v>
      </c>
      <c r="E9" s="84">
        <v>160798</v>
      </c>
      <c r="F9" s="85">
        <v>160798</v>
      </c>
      <c r="G9" s="36"/>
      <c r="H9" s="37"/>
      <c r="I9" s="37"/>
      <c r="J9" s="38"/>
      <c r="K9" s="37"/>
    </row>
    <row r="10" spans="1:11" s="39" customFormat="1" ht="19.5" customHeight="1">
      <c r="A10" s="34"/>
      <c r="B10" s="35"/>
      <c r="C10" s="34"/>
      <c r="D10" s="34"/>
      <c r="E10" s="34"/>
      <c r="F10" s="36"/>
      <c r="G10" s="36"/>
      <c r="H10" s="37"/>
      <c r="I10" s="37"/>
      <c r="J10" s="38"/>
      <c r="K10" s="37"/>
    </row>
    <row r="11" spans="1:11" s="39" customFormat="1" ht="19.5" customHeight="1">
      <c r="A11" s="34"/>
      <c r="B11" s="35"/>
      <c r="C11" s="34"/>
      <c r="D11" s="34"/>
      <c r="E11" s="34"/>
      <c r="F11" s="36"/>
      <c r="G11" s="36"/>
      <c r="H11" s="37"/>
      <c r="I11" s="37"/>
      <c r="J11" s="38"/>
      <c r="K11" s="37"/>
    </row>
    <row r="12" spans="1:11" s="1" customFormat="1" ht="19.5" customHeight="1">
      <c r="A12" s="34"/>
      <c r="B12" s="34"/>
      <c r="C12" s="34"/>
      <c r="D12" s="34"/>
      <c r="E12" s="34"/>
      <c r="F12" s="36"/>
      <c r="G12" s="36"/>
      <c r="H12" s="14"/>
      <c r="I12" s="14"/>
      <c r="J12" s="33"/>
      <c r="K12" s="14"/>
    </row>
    <row r="13" spans="1:11" ht="19.5" customHeight="1">
      <c r="A13" s="36"/>
      <c r="B13" s="36"/>
      <c r="C13" s="36"/>
      <c r="D13" s="40"/>
      <c r="E13" s="40"/>
      <c r="F13" s="36"/>
      <c r="G13" s="36"/>
      <c r="H13" s="5"/>
      <c r="I13" s="5"/>
      <c r="J13" s="15"/>
      <c r="K13" s="5"/>
    </row>
    <row r="14" spans="1:11" ht="19.5" customHeight="1">
      <c r="A14" s="42" t="s">
        <v>11</v>
      </c>
      <c r="B14" s="83" t="s">
        <v>112</v>
      </c>
      <c r="C14" s="47"/>
      <c r="D14" s="47"/>
      <c r="E14" s="83" t="s">
        <v>111</v>
      </c>
      <c r="F14" s="47"/>
      <c r="G14" s="47"/>
      <c r="H14" s="15"/>
      <c r="I14" s="15"/>
      <c r="J14" s="15"/>
      <c r="K14" s="5"/>
    </row>
    <row r="15" spans="1:11">
      <c r="A15" s="16"/>
      <c r="B15" s="13"/>
      <c r="C15" s="13"/>
      <c r="D15" s="13"/>
      <c r="E15" s="13"/>
      <c r="F15" s="13"/>
      <c r="G15" s="12"/>
      <c r="H15" s="5"/>
      <c r="I15" s="5"/>
      <c r="J15" s="5"/>
      <c r="K15" s="5"/>
    </row>
    <row r="16" spans="1:11">
      <c r="A16" s="51" t="s">
        <v>12</v>
      </c>
      <c r="B16" s="51"/>
      <c r="C16" s="51"/>
      <c r="D16" s="51"/>
      <c r="E16" s="51"/>
      <c r="F16" s="51"/>
    </row>
    <row r="17" spans="1:7" ht="18" customHeight="1">
      <c r="A17" s="51"/>
      <c r="B17" s="51"/>
      <c r="C17" s="51"/>
      <c r="D17" s="51"/>
      <c r="E17" s="51"/>
      <c r="F17" s="51"/>
    </row>
    <row r="18" spans="1:7" ht="16.5" customHeight="1">
      <c r="A18" s="48" t="s">
        <v>33</v>
      </c>
      <c r="B18" s="45"/>
      <c r="C18" s="45"/>
      <c r="D18" s="45"/>
      <c r="E18" s="45"/>
      <c r="F18" s="45"/>
    </row>
    <row r="19" spans="1:7" ht="16.5" customHeight="1">
      <c r="A19" s="45" t="s">
        <v>13</v>
      </c>
      <c r="B19" s="45"/>
      <c r="C19" s="45"/>
      <c r="D19" s="45"/>
      <c r="E19" s="45"/>
      <c r="F19" s="45"/>
    </row>
    <row r="20" spans="1:7" ht="17.25" customHeight="1">
      <c r="A20" s="45" t="s">
        <v>14</v>
      </c>
      <c r="B20" s="45"/>
      <c r="C20" s="45"/>
      <c r="D20" s="45"/>
      <c r="E20" s="45"/>
      <c r="F20" s="45"/>
    </row>
    <row r="21" spans="1:7" ht="16.5" customHeight="1">
      <c r="A21" s="45" t="s">
        <v>15</v>
      </c>
      <c r="B21" s="45"/>
      <c r="C21" s="45"/>
      <c r="D21" s="45"/>
      <c r="E21" s="45"/>
      <c r="F21" s="45"/>
    </row>
    <row r="22" spans="1:7">
      <c r="A22" s="51" t="s">
        <v>16</v>
      </c>
      <c r="B22" s="51"/>
      <c r="C22" s="51"/>
      <c r="D22" s="51"/>
      <c r="E22" s="51"/>
      <c r="F22" s="51"/>
    </row>
    <row r="23" spans="1:7">
      <c r="A23" s="51"/>
      <c r="B23" s="51"/>
      <c r="C23" s="51"/>
      <c r="D23" s="51"/>
      <c r="E23" s="51"/>
      <c r="F23" s="51"/>
    </row>
    <row r="24" spans="1:7" ht="16.5" customHeight="1">
      <c r="A24" s="45" t="s">
        <v>17</v>
      </c>
      <c r="B24" s="45"/>
      <c r="C24" s="45"/>
      <c r="D24" s="45"/>
      <c r="E24" s="45"/>
      <c r="F24" s="45"/>
    </row>
    <row r="25" spans="1:7" ht="20.100000000000001" customHeight="1">
      <c r="A25" s="45" t="s">
        <v>110</v>
      </c>
      <c r="B25" s="45"/>
      <c r="C25" s="45"/>
      <c r="D25" s="45"/>
      <c r="E25" s="45"/>
      <c r="F25" s="45"/>
    </row>
    <row r="26" spans="1:7" ht="18" customHeight="1">
      <c r="A26" s="45" t="s">
        <v>18</v>
      </c>
      <c r="B26" s="45"/>
      <c r="C26" s="45"/>
      <c r="D26" s="45"/>
      <c r="E26" s="45"/>
      <c r="F26" s="45"/>
    </row>
    <row r="27" spans="1:7" ht="18" customHeight="1">
      <c r="A27" s="45" t="s">
        <v>19</v>
      </c>
      <c r="B27" s="45"/>
      <c r="C27" s="45"/>
      <c r="D27" s="45"/>
      <c r="E27" s="45"/>
      <c r="F27" s="45"/>
    </row>
    <row r="28" spans="1:7" ht="18" customHeight="1">
      <c r="A28" s="45" t="s">
        <v>20</v>
      </c>
      <c r="B28" s="45"/>
      <c r="C28" s="45"/>
      <c r="D28" s="45"/>
      <c r="E28" s="45"/>
      <c r="F28" s="45"/>
    </row>
    <row r="29" spans="1:7" ht="18" customHeight="1">
      <c r="A29" s="45" t="s">
        <v>113</v>
      </c>
      <c r="B29" s="45"/>
      <c r="C29" s="45"/>
      <c r="D29" s="45"/>
      <c r="E29" s="45"/>
      <c r="F29" s="45"/>
    </row>
    <row r="30" spans="1:7" ht="9" customHeight="1">
      <c r="A30" s="13"/>
      <c r="B30" s="13"/>
      <c r="C30" s="13"/>
      <c r="D30" s="13"/>
      <c r="E30" s="13"/>
      <c r="F30" s="13"/>
    </row>
    <row r="31" spans="1:7" ht="18" customHeight="1">
      <c r="A31" s="17" t="s">
        <v>21</v>
      </c>
      <c r="B31" s="18"/>
      <c r="C31" s="17" t="s">
        <v>22</v>
      </c>
      <c r="D31" s="18"/>
      <c r="E31" s="19"/>
      <c r="F31" s="19"/>
      <c r="G31" s="20"/>
    </row>
    <row r="32" spans="1:7" ht="17.25" customHeight="1">
      <c r="A32" s="21" t="s">
        <v>38</v>
      </c>
      <c r="B32" s="22"/>
      <c r="C32" s="21" t="s">
        <v>45</v>
      </c>
      <c r="D32" s="22"/>
      <c r="E32" s="23"/>
      <c r="F32" s="23"/>
      <c r="G32" s="24"/>
    </row>
    <row r="33" spans="1:7" ht="19.5" customHeight="1">
      <c r="A33" s="21" t="s">
        <v>23</v>
      </c>
      <c r="B33" s="25"/>
      <c r="C33" s="26" t="s">
        <v>40</v>
      </c>
      <c r="D33" s="22"/>
      <c r="E33" s="23"/>
      <c r="F33" s="23"/>
      <c r="G33" s="24"/>
    </row>
    <row r="34" spans="1:7" ht="18" customHeight="1">
      <c r="A34" s="21" t="s">
        <v>24</v>
      </c>
      <c r="B34" s="22"/>
      <c r="C34" s="21" t="s">
        <v>39</v>
      </c>
      <c r="D34" s="22"/>
      <c r="E34" s="23"/>
      <c r="F34" s="23"/>
      <c r="G34" s="24"/>
    </row>
    <row r="35" spans="1:7" ht="18" customHeight="1">
      <c r="A35" s="21" t="s">
        <v>25</v>
      </c>
      <c r="B35" s="22"/>
      <c r="C35" s="21" t="s">
        <v>34</v>
      </c>
      <c r="D35" s="22"/>
      <c r="E35" s="23"/>
      <c r="F35" s="23"/>
      <c r="G35" s="24"/>
    </row>
    <row r="36" spans="1:7" ht="18" customHeight="1">
      <c r="A36" s="21" t="s">
        <v>26</v>
      </c>
      <c r="B36" s="22"/>
      <c r="C36" s="21" t="s">
        <v>41</v>
      </c>
      <c r="D36" s="27"/>
      <c r="E36" s="23"/>
      <c r="F36" s="23"/>
      <c r="G36" s="24"/>
    </row>
    <row r="37" spans="1:7" ht="18" customHeight="1">
      <c r="A37" s="21" t="s">
        <v>27</v>
      </c>
      <c r="B37" s="22"/>
      <c r="C37" s="21" t="s">
        <v>35</v>
      </c>
      <c r="D37" s="22"/>
      <c r="E37" s="23"/>
      <c r="F37" s="23"/>
      <c r="G37" s="24"/>
    </row>
    <row r="38" spans="1:7" ht="18" customHeight="1">
      <c r="A38" s="21" t="s">
        <v>28</v>
      </c>
      <c r="B38" s="22"/>
      <c r="C38" s="21" t="s">
        <v>29</v>
      </c>
      <c r="D38" s="22"/>
      <c r="E38" s="23"/>
      <c r="F38" s="23"/>
      <c r="G38" s="24"/>
    </row>
    <row r="39" spans="1:7" ht="18" customHeight="1">
      <c r="A39" s="49" t="s">
        <v>30</v>
      </c>
      <c r="B39" s="50"/>
      <c r="C39" s="21" t="s">
        <v>42</v>
      </c>
      <c r="D39" s="22"/>
      <c r="E39" s="23"/>
      <c r="F39" s="23"/>
      <c r="G39" s="24"/>
    </row>
    <row r="40" spans="1:7" ht="18" customHeight="1">
      <c r="A40" s="21" t="s">
        <v>31</v>
      </c>
      <c r="B40" s="22"/>
      <c r="C40" s="21" t="s">
        <v>43</v>
      </c>
      <c r="D40" s="22"/>
      <c r="E40" s="23"/>
      <c r="F40" s="23"/>
      <c r="G40" s="24"/>
    </row>
    <row r="41" spans="1:7" ht="18" customHeight="1">
      <c r="A41" s="28" t="s">
        <v>32</v>
      </c>
      <c r="B41" s="29"/>
      <c r="C41" s="28" t="s">
        <v>44</v>
      </c>
      <c r="D41" s="29"/>
      <c r="E41" s="30"/>
      <c r="F41" s="31"/>
      <c r="G41" s="32"/>
    </row>
    <row r="42" spans="1:7">
      <c r="A42" s="5"/>
      <c r="B42" s="5"/>
      <c r="C42" s="5"/>
      <c r="D42" s="5"/>
      <c r="E42" s="5"/>
      <c r="F42" s="5"/>
    </row>
    <row r="43" spans="1:7">
      <c r="A43" s="5"/>
      <c r="B43" s="5"/>
      <c r="C43" s="5"/>
      <c r="D43" s="5"/>
      <c r="E43" s="5"/>
      <c r="F43" s="5"/>
    </row>
    <row r="44" spans="1:7">
      <c r="A44" s="5"/>
      <c r="B44" s="5"/>
      <c r="C44" s="5"/>
      <c r="D44" s="5"/>
      <c r="E44" s="5"/>
      <c r="F44" s="5"/>
    </row>
    <row r="50" spans="3:3">
      <c r="C50" s="12"/>
    </row>
    <row r="51" spans="3:3">
      <c r="C51" s="12"/>
    </row>
    <row r="52" spans="3:3">
      <c r="C52" s="12"/>
    </row>
    <row r="53" spans="3:3">
      <c r="C53" s="12"/>
    </row>
    <row r="54" spans="3:3">
      <c r="C54" s="12"/>
    </row>
    <row r="55" spans="3:3">
      <c r="C55" s="12"/>
    </row>
    <row r="56" spans="3:3">
      <c r="C56" s="12"/>
    </row>
  </sheetData>
  <mergeCells count="20">
    <mergeCell ref="A28:F28"/>
    <mergeCell ref="A29:F29"/>
    <mergeCell ref="A39:B39"/>
    <mergeCell ref="A22:F23"/>
    <mergeCell ref="A16:F17"/>
    <mergeCell ref="A21:F21"/>
    <mergeCell ref="A24:F24"/>
    <mergeCell ref="A25:F25"/>
    <mergeCell ref="A26:F26"/>
    <mergeCell ref="A27:F27"/>
    <mergeCell ref="B14:D14"/>
    <mergeCell ref="E14:G14"/>
    <mergeCell ref="A18:F18"/>
    <mergeCell ref="A19:F19"/>
    <mergeCell ref="A20:F20"/>
    <mergeCell ref="A3:C3"/>
    <mergeCell ref="A5:C5"/>
    <mergeCell ref="A7:D7"/>
    <mergeCell ref="E7:F7"/>
    <mergeCell ref="A1:G1"/>
  </mergeCells>
  <phoneticPr fontId="6" type="noConversion"/>
  <pageMargins left="0.329166666666667" right="0.25" top="0.23888888888888901" bottom="0.43888888888888899" header="0.23888888888888901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"/>
  <sheetViews>
    <sheetView tabSelected="1" topLeftCell="A13" workbookViewId="0">
      <selection activeCell="L20" sqref="L20"/>
    </sheetView>
  </sheetViews>
  <sheetFormatPr defaultRowHeight="14.25"/>
  <cols>
    <col min="1" max="1" width="5.125" customWidth="1"/>
    <col min="2" max="2" width="9.625" style="52" customWidth="1"/>
    <col min="3" max="3" width="14.125" style="52" customWidth="1"/>
    <col min="5" max="5" width="5.625" customWidth="1"/>
    <col min="6" max="6" width="5.25" customWidth="1"/>
    <col min="7" max="7" width="8.875" customWidth="1"/>
    <col min="8" max="8" width="9.75" customWidth="1"/>
    <col min="9" max="9" width="10.125" style="52" customWidth="1"/>
  </cols>
  <sheetData>
    <row r="1" spans="1:9" s="56" customFormat="1" ht="30.75" customHeight="1">
      <c r="A1" s="53" t="s">
        <v>50</v>
      </c>
      <c r="B1" s="54"/>
      <c r="C1" s="54"/>
      <c r="D1" s="54"/>
      <c r="E1" s="54"/>
      <c r="F1" s="54"/>
      <c r="G1" s="54"/>
      <c r="H1" s="54"/>
      <c r="I1" s="55"/>
    </row>
    <row r="2" spans="1:9" s="56" customFormat="1" ht="18.75" customHeight="1">
      <c r="A2" s="57" t="s">
        <v>51</v>
      </c>
      <c r="B2" s="59" t="s">
        <v>52</v>
      </c>
      <c r="C2" s="59" t="s">
        <v>53</v>
      </c>
      <c r="D2" s="58" t="s">
        <v>54</v>
      </c>
      <c r="E2" s="58" t="s">
        <v>6</v>
      </c>
      <c r="F2" s="58" t="s">
        <v>7</v>
      </c>
      <c r="G2" s="58" t="s">
        <v>55</v>
      </c>
      <c r="H2" s="58" t="s">
        <v>56</v>
      </c>
      <c r="I2" s="78" t="s">
        <v>57</v>
      </c>
    </row>
    <row r="3" spans="1:9" s="56" customFormat="1" ht="27.95" customHeight="1">
      <c r="A3" s="60">
        <v>1</v>
      </c>
      <c r="B3" s="62" t="s">
        <v>58</v>
      </c>
      <c r="C3" s="62" t="s">
        <v>59</v>
      </c>
      <c r="D3" s="61" t="s">
        <v>60</v>
      </c>
      <c r="E3" s="61" t="s">
        <v>61</v>
      </c>
      <c r="F3" s="61">
        <v>2</v>
      </c>
      <c r="G3" s="63">
        <v>3610</v>
      </c>
      <c r="H3" s="63">
        <f>F3*G3</f>
        <v>7220</v>
      </c>
      <c r="I3" s="79" t="s">
        <v>62</v>
      </c>
    </row>
    <row r="4" spans="1:9" s="56" customFormat="1" ht="27.95" customHeight="1">
      <c r="A4" s="60">
        <v>2</v>
      </c>
      <c r="B4" s="62" t="s">
        <v>58</v>
      </c>
      <c r="C4" s="62" t="s">
        <v>59</v>
      </c>
      <c r="D4" s="61" t="s">
        <v>60</v>
      </c>
      <c r="E4" s="61" t="s">
        <v>61</v>
      </c>
      <c r="F4" s="61">
        <v>2</v>
      </c>
      <c r="G4" s="63">
        <v>3610</v>
      </c>
      <c r="H4" s="63">
        <f>F4*G4</f>
        <v>7220</v>
      </c>
      <c r="I4" s="79" t="s">
        <v>63</v>
      </c>
    </row>
    <row r="5" spans="1:9" s="56" customFormat="1" ht="27.95" customHeight="1">
      <c r="A5" s="60">
        <v>3</v>
      </c>
      <c r="B5" s="62" t="s">
        <v>58</v>
      </c>
      <c r="C5" s="62" t="s">
        <v>59</v>
      </c>
      <c r="D5" s="61" t="s">
        <v>60</v>
      </c>
      <c r="E5" s="61" t="s">
        <v>61</v>
      </c>
      <c r="F5" s="61">
        <v>1</v>
      </c>
      <c r="G5" s="63">
        <v>3610</v>
      </c>
      <c r="H5" s="63">
        <f>F5*G5</f>
        <v>3610</v>
      </c>
      <c r="I5" s="79" t="s">
        <v>64</v>
      </c>
    </row>
    <row r="6" spans="1:9" s="56" customFormat="1" ht="27.95" customHeight="1">
      <c r="A6" s="60">
        <v>4</v>
      </c>
      <c r="B6" s="62" t="s">
        <v>58</v>
      </c>
      <c r="C6" s="62" t="s">
        <v>59</v>
      </c>
      <c r="D6" s="61" t="s">
        <v>60</v>
      </c>
      <c r="E6" s="61" t="s">
        <v>61</v>
      </c>
      <c r="F6" s="61">
        <v>1</v>
      </c>
      <c r="G6" s="63">
        <v>3610</v>
      </c>
      <c r="H6" s="63">
        <f>F6*G6</f>
        <v>3610</v>
      </c>
      <c r="I6" s="80" t="s">
        <v>91</v>
      </c>
    </row>
    <row r="7" spans="1:9" s="56" customFormat="1" ht="30.75" customHeight="1">
      <c r="A7" s="60">
        <v>5</v>
      </c>
      <c r="B7" s="62" t="s">
        <v>65</v>
      </c>
      <c r="C7" s="62" t="s">
        <v>92</v>
      </c>
      <c r="D7" s="61" t="s">
        <v>66</v>
      </c>
      <c r="E7" s="61" t="s">
        <v>67</v>
      </c>
      <c r="F7" s="61">
        <v>2</v>
      </c>
      <c r="G7" s="63">
        <v>470</v>
      </c>
      <c r="H7" s="63">
        <f t="shared" ref="H7:H21" si="0">F7*G7</f>
        <v>940</v>
      </c>
      <c r="I7" s="79" t="s">
        <v>62</v>
      </c>
    </row>
    <row r="8" spans="1:9" s="56" customFormat="1" ht="30.75" customHeight="1">
      <c r="A8" s="60">
        <v>6</v>
      </c>
      <c r="B8" s="62" t="s">
        <v>65</v>
      </c>
      <c r="C8" s="62" t="s">
        <v>92</v>
      </c>
      <c r="D8" s="61" t="s">
        <v>66</v>
      </c>
      <c r="E8" s="61" t="s">
        <v>67</v>
      </c>
      <c r="F8" s="61">
        <v>2</v>
      </c>
      <c r="G8" s="63">
        <v>470</v>
      </c>
      <c r="H8" s="63">
        <f t="shared" si="0"/>
        <v>940</v>
      </c>
      <c r="I8" s="79" t="s">
        <v>63</v>
      </c>
    </row>
    <row r="9" spans="1:9" s="56" customFormat="1" ht="30.75" customHeight="1">
      <c r="A9" s="60">
        <v>7</v>
      </c>
      <c r="B9" s="65" t="s">
        <v>93</v>
      </c>
      <c r="C9" s="65" t="s">
        <v>94</v>
      </c>
      <c r="D9" s="61" t="s">
        <v>66</v>
      </c>
      <c r="E9" s="61" t="s">
        <v>67</v>
      </c>
      <c r="F9" s="61">
        <v>1</v>
      </c>
      <c r="G9" s="63">
        <v>470</v>
      </c>
      <c r="H9" s="63">
        <f t="shared" si="0"/>
        <v>470</v>
      </c>
      <c r="I9" s="79" t="s">
        <v>68</v>
      </c>
    </row>
    <row r="10" spans="1:9" s="56" customFormat="1" ht="42" customHeight="1">
      <c r="A10" s="60">
        <v>8</v>
      </c>
      <c r="B10" s="62" t="s">
        <v>69</v>
      </c>
      <c r="C10" s="62" t="s">
        <v>95</v>
      </c>
      <c r="D10" s="61" t="s">
        <v>60</v>
      </c>
      <c r="E10" s="61" t="s">
        <v>61</v>
      </c>
      <c r="F10" s="61">
        <v>1</v>
      </c>
      <c r="G10" s="63">
        <v>11000</v>
      </c>
      <c r="H10" s="63">
        <f t="shared" si="0"/>
        <v>11000</v>
      </c>
      <c r="I10" s="79" t="s">
        <v>70</v>
      </c>
    </row>
    <row r="11" spans="1:9" s="56" customFormat="1" ht="39.75" customHeight="1">
      <c r="A11" s="60">
        <v>9</v>
      </c>
      <c r="B11" s="62" t="s">
        <v>71</v>
      </c>
      <c r="C11" s="62" t="s">
        <v>96</v>
      </c>
      <c r="D11" s="61" t="s">
        <v>60</v>
      </c>
      <c r="E11" s="61" t="s">
        <v>61</v>
      </c>
      <c r="F11" s="61">
        <v>1</v>
      </c>
      <c r="G11" s="63">
        <v>13483</v>
      </c>
      <c r="H11" s="63">
        <f t="shared" si="0"/>
        <v>13483</v>
      </c>
      <c r="I11" s="79" t="s">
        <v>97</v>
      </c>
    </row>
    <row r="12" spans="1:9" s="56" customFormat="1" ht="36.75" customHeight="1">
      <c r="A12" s="60">
        <v>10</v>
      </c>
      <c r="B12" s="62" t="s">
        <v>71</v>
      </c>
      <c r="C12" s="62" t="s">
        <v>72</v>
      </c>
      <c r="D12" s="61" t="s">
        <v>60</v>
      </c>
      <c r="E12" s="61" t="s">
        <v>61</v>
      </c>
      <c r="F12" s="61">
        <v>1</v>
      </c>
      <c r="G12" s="63">
        <v>8750</v>
      </c>
      <c r="H12" s="63">
        <f t="shared" si="0"/>
        <v>8750</v>
      </c>
      <c r="I12" s="79" t="s">
        <v>73</v>
      </c>
    </row>
    <row r="13" spans="1:9" s="56" customFormat="1" ht="38.25" customHeight="1">
      <c r="A13" s="60">
        <v>11</v>
      </c>
      <c r="B13" s="62" t="s">
        <v>71</v>
      </c>
      <c r="C13" s="62" t="s">
        <v>98</v>
      </c>
      <c r="D13" s="61" t="s">
        <v>60</v>
      </c>
      <c r="E13" s="61" t="s">
        <v>61</v>
      </c>
      <c r="F13" s="61">
        <v>1</v>
      </c>
      <c r="G13" s="63">
        <v>14995</v>
      </c>
      <c r="H13" s="63">
        <f t="shared" si="0"/>
        <v>14995</v>
      </c>
      <c r="I13" s="79" t="s">
        <v>99</v>
      </c>
    </row>
    <row r="14" spans="1:9" s="56" customFormat="1" ht="30.75" customHeight="1">
      <c r="A14" s="60">
        <v>12</v>
      </c>
      <c r="B14" s="62" t="s">
        <v>74</v>
      </c>
      <c r="C14" s="62" t="s">
        <v>75</v>
      </c>
      <c r="D14" s="61" t="s">
        <v>66</v>
      </c>
      <c r="E14" s="61" t="s">
        <v>61</v>
      </c>
      <c r="F14" s="61">
        <v>1</v>
      </c>
      <c r="G14" s="63">
        <v>1850</v>
      </c>
      <c r="H14" s="63">
        <f t="shared" si="0"/>
        <v>1850</v>
      </c>
      <c r="I14" s="79"/>
    </row>
    <row r="15" spans="1:9" s="56" customFormat="1" ht="30.75" customHeight="1">
      <c r="A15" s="60">
        <v>13</v>
      </c>
      <c r="B15" s="62" t="s">
        <v>76</v>
      </c>
      <c r="C15" s="66" t="s">
        <v>59</v>
      </c>
      <c r="D15" s="61" t="s">
        <v>66</v>
      </c>
      <c r="E15" s="61" t="s">
        <v>77</v>
      </c>
      <c r="F15" s="61">
        <v>1</v>
      </c>
      <c r="G15" s="63">
        <v>110</v>
      </c>
      <c r="H15" s="63">
        <f t="shared" si="0"/>
        <v>110</v>
      </c>
      <c r="I15" s="79"/>
    </row>
    <row r="16" spans="1:9" s="56" customFormat="1" ht="39" customHeight="1">
      <c r="A16" s="60">
        <v>14</v>
      </c>
      <c r="B16" s="68" t="s">
        <v>78</v>
      </c>
      <c r="C16" s="68" t="s">
        <v>72</v>
      </c>
      <c r="D16" s="61" t="s">
        <v>79</v>
      </c>
      <c r="E16" s="67" t="s">
        <v>80</v>
      </c>
      <c r="F16" s="67">
        <v>1</v>
      </c>
      <c r="G16" s="69">
        <v>4800</v>
      </c>
      <c r="H16" s="69">
        <f t="shared" si="0"/>
        <v>4800</v>
      </c>
      <c r="I16" s="79" t="s">
        <v>81</v>
      </c>
    </row>
    <row r="17" spans="1:9" s="56" customFormat="1" ht="30.75" customHeight="1">
      <c r="A17" s="60">
        <v>15</v>
      </c>
      <c r="B17" s="62" t="s">
        <v>82</v>
      </c>
      <c r="C17" s="62" t="s">
        <v>83</v>
      </c>
      <c r="D17" s="61" t="s">
        <v>84</v>
      </c>
      <c r="E17" s="61" t="s">
        <v>80</v>
      </c>
      <c r="F17" s="61">
        <v>1</v>
      </c>
      <c r="G17" s="63">
        <v>45000</v>
      </c>
      <c r="H17" s="63">
        <f t="shared" si="0"/>
        <v>45000</v>
      </c>
      <c r="I17" s="79"/>
    </row>
    <row r="18" spans="1:9" s="56" customFormat="1" ht="30.75" customHeight="1">
      <c r="A18" s="60">
        <v>16</v>
      </c>
      <c r="B18" s="62" t="s">
        <v>100</v>
      </c>
      <c r="C18" s="62"/>
      <c r="D18" s="61" t="s">
        <v>79</v>
      </c>
      <c r="E18" s="61" t="s">
        <v>80</v>
      </c>
      <c r="F18" s="61">
        <v>1</v>
      </c>
      <c r="G18" s="63">
        <v>5400</v>
      </c>
      <c r="H18" s="63">
        <f t="shared" si="0"/>
        <v>5400</v>
      </c>
      <c r="I18" s="79"/>
    </row>
    <row r="19" spans="1:9" s="56" customFormat="1" ht="30.75" customHeight="1">
      <c r="A19" s="60">
        <v>17</v>
      </c>
      <c r="B19" s="62" t="s">
        <v>85</v>
      </c>
      <c r="C19" s="62" t="s">
        <v>101</v>
      </c>
      <c r="D19" s="64" t="s">
        <v>102</v>
      </c>
      <c r="E19" s="61" t="s">
        <v>80</v>
      </c>
      <c r="F19" s="61">
        <v>1</v>
      </c>
      <c r="G19" s="63">
        <v>13300</v>
      </c>
      <c r="H19" s="63">
        <f t="shared" si="0"/>
        <v>13300</v>
      </c>
      <c r="I19" s="80" t="s">
        <v>106</v>
      </c>
    </row>
    <row r="20" spans="1:9" s="56" customFormat="1" ht="30.75" customHeight="1">
      <c r="A20" s="60">
        <v>18</v>
      </c>
      <c r="B20" s="62" t="s">
        <v>86</v>
      </c>
      <c r="C20" s="62" t="s">
        <v>103</v>
      </c>
      <c r="D20" s="61" t="s">
        <v>87</v>
      </c>
      <c r="E20" s="61" t="s">
        <v>80</v>
      </c>
      <c r="F20" s="61">
        <v>1</v>
      </c>
      <c r="G20" s="63">
        <v>8500</v>
      </c>
      <c r="H20" s="63">
        <f t="shared" si="0"/>
        <v>8500</v>
      </c>
      <c r="I20" s="80" t="s">
        <v>107</v>
      </c>
    </row>
    <row r="21" spans="1:9" s="56" customFormat="1" ht="30.75" customHeight="1">
      <c r="A21" s="60">
        <v>19</v>
      </c>
      <c r="B21" s="62" t="s">
        <v>88</v>
      </c>
      <c r="C21" s="62" t="s">
        <v>89</v>
      </c>
      <c r="D21" s="61" t="s">
        <v>90</v>
      </c>
      <c r="E21" s="61" t="s">
        <v>80</v>
      </c>
      <c r="F21" s="61">
        <v>1</v>
      </c>
      <c r="G21" s="63">
        <v>9600</v>
      </c>
      <c r="H21" s="63">
        <f t="shared" si="0"/>
        <v>9600</v>
      </c>
      <c r="I21" s="79" t="s">
        <v>104</v>
      </c>
    </row>
    <row r="22" spans="1:9" s="56" customFormat="1" ht="23.25" customHeight="1" thickBot="1">
      <c r="A22" s="70" t="s">
        <v>108</v>
      </c>
      <c r="B22" s="71"/>
      <c r="C22" s="72"/>
      <c r="D22" s="73"/>
      <c r="E22" s="74">
        <f>SUM(H3:H21)</f>
        <v>160798</v>
      </c>
      <c r="F22" s="74"/>
      <c r="G22" s="74"/>
      <c r="H22" s="75"/>
      <c r="I22" s="81"/>
    </row>
    <row r="23" spans="1:9" s="56" customFormat="1" ht="20.25" customHeight="1">
      <c r="A23" s="76" t="s">
        <v>105</v>
      </c>
      <c r="B23" s="76"/>
      <c r="C23" s="76"/>
      <c r="D23" s="76"/>
      <c r="E23" s="77"/>
      <c r="F23" s="77"/>
      <c r="G23" s="77"/>
      <c r="H23" s="77"/>
      <c r="I23" s="82"/>
    </row>
  </sheetData>
  <mergeCells count="4">
    <mergeCell ref="A1:I1"/>
    <mergeCell ref="A22:B22"/>
    <mergeCell ref="E22:H22"/>
    <mergeCell ref="A23:D23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合同</vt:lpstr>
      <vt:lpstr>明细</vt:lpstr>
      <vt:lpstr>合同!Print_Area</vt:lpstr>
      <vt:lpstr>明细!Print_Area</vt:lpstr>
      <vt:lpstr>明细!Print_Titles</vt:lpstr>
    </vt:vector>
  </TitlesOfParts>
  <Company>hrbzy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Micorosoft</cp:lastModifiedBy>
  <cp:lastPrinted>2022-09-11T11:40:09Z</cp:lastPrinted>
  <dcterms:created xsi:type="dcterms:W3CDTF">2006-03-09T07:11:00Z</dcterms:created>
  <dcterms:modified xsi:type="dcterms:W3CDTF">2022-09-11T11:41:11Z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2052-11.1.0.9926</vt:lpwstr>
  </property>
</Properties>
</file>