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785518_tec_mx/Documents/"/>
    </mc:Choice>
  </mc:AlternateContent>
  <xr:revisionPtr revIDLastSave="0" documentId="8_{17D87325-3371-804C-892F-A13F1D8306B6}" xr6:coauthVersionLast="47" xr6:coauthVersionMax="47" xr10:uidLastSave="{00000000-0000-0000-0000-000000000000}"/>
  <bookViews>
    <workbookView xWindow="0" yWindow="0" windowWidth="28800" windowHeight="18000" xr2:uid="{6B4937DA-98E6-ED42-BFD1-5A8F88BFB14B}"/>
  </bookViews>
  <sheets>
    <sheet name="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I41" i="1" a="1"/>
  <c r="I41" i="1" s="1"/>
  <c r="I35" i="1" a="1"/>
  <c r="I35" i="1" s="1"/>
  <c r="M30" i="1" a="1"/>
  <c r="M30" i="1" s="1"/>
  <c r="I30" i="1" a="1"/>
  <c r="I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<sst xmlns="http://schemas.openxmlformats.org/spreadsheetml/2006/main" count="20" uniqueCount="14">
  <si>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X1 = Living Area</t>
  </si>
  <si>
    <t>X2 =Number of Bedrooms</t>
  </si>
  <si>
    <t>Y = Prices</t>
  </si>
  <si>
    <t>[(X^T * X)^-1*X^T]*Y</t>
  </si>
  <si>
    <t>X = 47 * 2</t>
  </si>
  <si>
    <t>Y = 47 * 1</t>
  </si>
  <si>
    <t>Xo</t>
  </si>
  <si>
    <t>MMULT</t>
  </si>
  <si>
    <t>MINVERSE</t>
  </si>
  <si>
    <t>X^T*X</t>
  </si>
  <si>
    <t>(X^T*X)^1</t>
  </si>
  <si>
    <t>[(X^T * X)^-1*X^T]</t>
  </si>
  <si>
    <t>What would be the best cost of an apartment of 1777 sqm of area with 3 bedrooms?</t>
  </si>
  <si>
    <t>It workd with any number of x varibale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</si>
</sst>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BA2E-1731-2E4D-88AC-48C26A421F88}">
  <dimension ref="A1:BD48"/>
  <sheetViews>
    <sheetView tabSelected="1" zoomScale="25" workbookViewId="0">
      <selection activeCell="W23" sqref="W23"/>
    </sheetView>
  </sheetViews>
  <sheetFormatPr baseColWidth="10" defaultRowHeight="16" x14ac:dyDescent="0.2"/>
  <cols>
    <col min="2" max="2" width="20" customWidth="1"/>
    <col min="3" max="3" width="22.33203125" customWidth="1"/>
    <col min="4" max="4" width="15.1640625" customWidth="1"/>
    <col min="6" max="6" width="22.33203125" customWidth="1"/>
    <col min="8" max="8" width="11" bestFit="1" customWidth="1"/>
    <col min="9" max="9" width="18.83203125" customWidth="1"/>
    <col min="10" max="10" width="12.33203125" bestFit="1" customWidth="1"/>
    <col min="11" max="14" width="11.1640625" bestFit="1" customWidth="1"/>
    <col min="15" max="15" width="13" bestFit="1" customWidth="1"/>
    <col min="16" max="18" width="18.33203125" bestFit="1" customWidth="1"/>
    <col min="19" max="22" width="11.33203125" bestFit="1" customWidth="1"/>
    <col min="23" max="23" width="18.33203125" bestFit="1" customWidth="1"/>
    <col min="24" max="25" width="11.1640625" bestFit="1" customWidth="1"/>
    <col min="26" max="26" width="16.83203125" bestFit="1" customWidth="1"/>
    <col min="27" max="30" width="11.1640625" bestFit="1" customWidth="1"/>
    <col min="31" max="31" width="18.1640625" bestFit="1" customWidth="1"/>
    <col min="32" max="33" width="11" bestFit="1" customWidth="1"/>
    <col min="34" max="35" width="18.1640625" bestFit="1" customWidth="1"/>
    <col min="36" max="43" width="11" bestFit="1" customWidth="1"/>
    <col min="44" max="45" width="18.1640625" bestFit="1" customWidth="1"/>
    <col min="46" max="51" width="11" bestFit="1" customWidth="1"/>
    <col min="52" max="52" width="18.1640625" bestFit="1" customWidth="1"/>
    <col min="53" max="54" width="11" bestFit="1" customWidth="1"/>
    <col min="55" max="55" width="18.1640625" bestFit="1" customWidth="1"/>
    <col min="56" max="56" width="11" bestFit="1" customWidth="1"/>
  </cols>
  <sheetData>
    <row r="1" spans="1:7" x14ac:dyDescent="0.2">
      <c r="A1" t="s">
        <v>6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13</v>
      </c>
    </row>
    <row r="2" spans="1:7" x14ac:dyDescent="0.2">
      <c r="A2">
        <v>1</v>
      </c>
      <c r="B2" s="1">
        <v>2104</v>
      </c>
      <c r="C2" s="1">
        <v>3</v>
      </c>
      <c r="D2" s="1">
        <v>399900</v>
      </c>
    </row>
    <row r="3" spans="1:7" x14ac:dyDescent="0.2">
      <c r="A3">
        <v>1</v>
      </c>
      <c r="B3" s="1">
        <v>1600</v>
      </c>
      <c r="C3" s="1">
        <v>3</v>
      </c>
      <c r="D3" s="1">
        <v>329900</v>
      </c>
      <c r="F3" s="1" t="s">
        <v>4</v>
      </c>
    </row>
    <row r="4" spans="1:7" x14ac:dyDescent="0.2">
      <c r="A4">
        <v>1</v>
      </c>
      <c r="B4" s="1">
        <v>2400</v>
      </c>
      <c r="C4" s="1">
        <v>3</v>
      </c>
      <c r="D4" s="1">
        <v>369000</v>
      </c>
      <c r="F4" s="1" t="s">
        <v>5</v>
      </c>
    </row>
    <row r="5" spans="1:7" x14ac:dyDescent="0.2">
      <c r="A5">
        <v>1</v>
      </c>
      <c r="B5" s="1">
        <v>1416</v>
      </c>
      <c r="C5" s="1">
        <v>2</v>
      </c>
      <c r="D5" s="1">
        <v>232000</v>
      </c>
    </row>
    <row r="6" spans="1:7" x14ac:dyDescent="0.2">
      <c r="A6">
        <v>1</v>
      </c>
      <c r="B6" s="1">
        <v>3000</v>
      </c>
      <c r="C6" s="1">
        <v>4</v>
      </c>
      <c r="D6" s="1">
        <v>539900</v>
      </c>
    </row>
    <row r="7" spans="1:7" x14ac:dyDescent="0.2">
      <c r="A7">
        <v>1</v>
      </c>
      <c r="B7" s="1">
        <v>1985</v>
      </c>
      <c r="C7" s="1">
        <v>4</v>
      </c>
      <c r="D7" s="1">
        <v>299900</v>
      </c>
    </row>
    <row r="8" spans="1:7" x14ac:dyDescent="0.2">
      <c r="A8">
        <v>1</v>
      </c>
      <c r="B8" s="1">
        <v>1534</v>
      </c>
      <c r="C8" s="1">
        <v>3</v>
      </c>
      <c r="D8" s="1">
        <v>314900</v>
      </c>
    </row>
    <row r="9" spans="1:7" x14ac:dyDescent="0.2">
      <c r="A9">
        <v>1</v>
      </c>
      <c r="B9" s="1">
        <v>1427</v>
      </c>
      <c r="C9" s="1">
        <v>3</v>
      </c>
      <c r="D9" s="1">
        <v>198999</v>
      </c>
    </row>
    <row r="10" spans="1:7" x14ac:dyDescent="0.2">
      <c r="A10">
        <v>1</v>
      </c>
      <c r="B10" s="1">
        <v>1380</v>
      </c>
      <c r="C10" s="1">
        <v>3</v>
      </c>
      <c r="D10" s="1">
        <v>212000</v>
      </c>
    </row>
    <row r="11" spans="1:7" x14ac:dyDescent="0.2">
      <c r="A11">
        <v>1</v>
      </c>
      <c r="B11" s="1">
        <v>1494</v>
      </c>
      <c r="C11" s="1">
        <v>3</v>
      </c>
      <c r="D11" s="1">
        <v>242500</v>
      </c>
    </row>
    <row r="12" spans="1:7" x14ac:dyDescent="0.2">
      <c r="A12">
        <v>1</v>
      </c>
      <c r="B12" s="1">
        <v>1940</v>
      </c>
      <c r="C12" s="1">
        <v>4</v>
      </c>
      <c r="D12" s="1">
        <v>239999</v>
      </c>
    </row>
    <row r="13" spans="1:7" x14ac:dyDescent="0.2">
      <c r="A13">
        <v>1</v>
      </c>
      <c r="B13" s="1">
        <v>2000</v>
      </c>
      <c r="C13" s="1">
        <v>3</v>
      </c>
      <c r="D13" s="1">
        <v>347000</v>
      </c>
    </row>
    <row r="14" spans="1:7" x14ac:dyDescent="0.2">
      <c r="A14">
        <v>1</v>
      </c>
      <c r="B14" s="1">
        <v>1890</v>
      </c>
      <c r="C14" s="1">
        <v>3</v>
      </c>
      <c r="D14" s="1">
        <v>329999</v>
      </c>
    </row>
    <row r="15" spans="1:7" x14ac:dyDescent="0.2">
      <c r="A15">
        <v>1</v>
      </c>
      <c r="B15" s="1">
        <v>4478</v>
      </c>
      <c r="C15" s="1">
        <v>5</v>
      </c>
      <c r="D15" s="1">
        <v>699900</v>
      </c>
    </row>
    <row r="16" spans="1:7" x14ac:dyDescent="0.2">
      <c r="A16">
        <v>1</v>
      </c>
      <c r="B16" s="1">
        <v>1268</v>
      </c>
      <c r="C16" s="1">
        <v>3</v>
      </c>
      <c r="D16" s="1">
        <v>259900</v>
      </c>
    </row>
    <row r="17" spans="1:56" x14ac:dyDescent="0.2">
      <c r="A17">
        <v>1</v>
      </c>
      <c r="B17" s="1">
        <v>2300</v>
      </c>
      <c r="C17" s="1">
        <v>4</v>
      </c>
      <c r="D17" s="1">
        <v>449900</v>
      </c>
    </row>
    <row r="18" spans="1:56" x14ac:dyDescent="0.2">
      <c r="A18">
        <v>1</v>
      </c>
      <c r="B18" s="1">
        <v>1320</v>
      </c>
      <c r="C18" s="1">
        <v>2</v>
      </c>
      <c r="D18" s="1">
        <v>299900</v>
      </c>
    </row>
    <row r="19" spans="1:56" x14ac:dyDescent="0.2">
      <c r="A19">
        <v>1</v>
      </c>
      <c r="B19" s="1">
        <v>1236</v>
      </c>
      <c r="C19" s="1">
        <v>3</v>
      </c>
      <c r="D19" s="1">
        <v>199900</v>
      </c>
    </row>
    <row r="20" spans="1:56" x14ac:dyDescent="0.2">
      <c r="A20">
        <v>1</v>
      </c>
      <c r="B20" s="1">
        <v>2609</v>
      </c>
      <c r="C20" s="1">
        <v>4</v>
      </c>
      <c r="D20" s="1">
        <v>499998</v>
      </c>
    </row>
    <row r="21" spans="1:56" x14ac:dyDescent="0.2">
      <c r="A21">
        <v>1</v>
      </c>
      <c r="B21" s="1">
        <v>3031</v>
      </c>
      <c r="C21" s="1">
        <v>4</v>
      </c>
      <c r="D21" s="1">
        <v>599000</v>
      </c>
      <c r="I21" s="1" t="s">
        <v>6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2">
      <c r="A22">
        <v>1</v>
      </c>
      <c r="B22" s="1">
        <v>1767</v>
      </c>
      <c r="C22" s="1">
        <v>3</v>
      </c>
      <c r="D22" s="1">
        <v>252900</v>
      </c>
      <c r="I22" s="1" t="s">
        <v>0</v>
      </c>
      <c r="J22" s="1">
        <v>2104</v>
      </c>
      <c r="K22" s="1">
        <v>1600</v>
      </c>
      <c r="L22" s="1">
        <v>2400</v>
      </c>
      <c r="M22" s="1">
        <v>1416</v>
      </c>
      <c r="N22" s="1">
        <v>3000</v>
      </c>
      <c r="O22" s="1">
        <v>1985</v>
      </c>
      <c r="P22" s="1">
        <v>1534</v>
      </c>
      <c r="Q22" s="1">
        <v>1427</v>
      </c>
      <c r="R22" s="1">
        <v>1380</v>
      </c>
      <c r="S22" s="1">
        <v>1494</v>
      </c>
      <c r="T22" s="1">
        <v>1940</v>
      </c>
      <c r="U22" s="1">
        <v>2000</v>
      </c>
      <c r="V22" s="1">
        <v>1890</v>
      </c>
      <c r="W22" s="1">
        <v>4478</v>
      </c>
      <c r="X22" s="1">
        <v>1268</v>
      </c>
      <c r="Y22" s="1">
        <v>2300</v>
      </c>
      <c r="Z22" s="1">
        <v>1320</v>
      </c>
      <c r="AA22" s="1">
        <v>1236</v>
      </c>
      <c r="AB22" s="1">
        <v>2609</v>
      </c>
      <c r="AC22" s="1">
        <v>3031</v>
      </c>
      <c r="AD22" s="1">
        <v>1767</v>
      </c>
      <c r="AE22" s="1">
        <v>1888</v>
      </c>
      <c r="AF22" s="1">
        <v>1604</v>
      </c>
      <c r="AG22" s="1">
        <v>1962</v>
      </c>
      <c r="AH22" s="1">
        <v>3890</v>
      </c>
      <c r="AI22" s="1">
        <v>1100</v>
      </c>
      <c r="AJ22" s="1">
        <v>1458</v>
      </c>
      <c r="AK22" s="1">
        <v>2526</v>
      </c>
      <c r="AL22" s="1">
        <v>2200</v>
      </c>
      <c r="AM22" s="1">
        <v>2637</v>
      </c>
      <c r="AN22" s="1">
        <v>1839</v>
      </c>
      <c r="AO22" s="1">
        <v>1000</v>
      </c>
      <c r="AP22" s="1">
        <v>2040</v>
      </c>
      <c r="AQ22" s="1">
        <v>3137</v>
      </c>
      <c r="AR22" s="1">
        <v>1811</v>
      </c>
      <c r="AS22" s="1">
        <v>1437</v>
      </c>
      <c r="AT22" s="1">
        <v>1239</v>
      </c>
      <c r="AU22" s="1">
        <v>2132</v>
      </c>
      <c r="AV22" s="1">
        <v>4215</v>
      </c>
      <c r="AW22" s="1">
        <v>2162</v>
      </c>
      <c r="AX22" s="1">
        <v>1664</v>
      </c>
      <c r="AY22" s="1">
        <v>2238</v>
      </c>
      <c r="AZ22" s="1">
        <v>2567</v>
      </c>
      <c r="BA22" s="1">
        <v>1200</v>
      </c>
      <c r="BB22" s="1">
        <v>852</v>
      </c>
      <c r="BC22" s="1">
        <v>1852</v>
      </c>
      <c r="BD22" s="1">
        <v>1203</v>
      </c>
    </row>
    <row r="23" spans="1:56" x14ac:dyDescent="0.2">
      <c r="A23">
        <v>1</v>
      </c>
      <c r="B23" s="1">
        <v>1888</v>
      </c>
      <c r="C23" s="1">
        <v>2</v>
      </c>
      <c r="D23" s="1">
        <v>255000</v>
      </c>
      <c r="I23" s="1" t="s">
        <v>1</v>
      </c>
      <c r="J23" s="1">
        <v>3</v>
      </c>
      <c r="K23" s="1">
        <v>3</v>
      </c>
      <c r="L23" s="1">
        <v>3</v>
      </c>
      <c r="M23" s="1">
        <v>2</v>
      </c>
      <c r="N23" s="1">
        <v>4</v>
      </c>
      <c r="O23" s="1">
        <v>4</v>
      </c>
      <c r="P23" s="1">
        <v>3</v>
      </c>
      <c r="Q23" s="1">
        <v>3</v>
      </c>
      <c r="R23" s="1">
        <v>3</v>
      </c>
      <c r="S23" s="1">
        <v>3</v>
      </c>
      <c r="T23" s="1">
        <v>4</v>
      </c>
      <c r="U23" s="1">
        <v>3</v>
      </c>
      <c r="V23" s="1">
        <v>3</v>
      </c>
      <c r="W23" s="1">
        <v>5</v>
      </c>
      <c r="X23" s="1">
        <v>3</v>
      </c>
      <c r="Y23" s="1">
        <v>4</v>
      </c>
      <c r="Z23" s="1">
        <v>2</v>
      </c>
      <c r="AA23" s="1">
        <v>3</v>
      </c>
      <c r="AB23" s="1">
        <v>4</v>
      </c>
      <c r="AC23" s="1">
        <v>4</v>
      </c>
      <c r="AD23" s="1">
        <v>3</v>
      </c>
      <c r="AE23" s="1">
        <v>2</v>
      </c>
      <c r="AF23" s="1">
        <v>3</v>
      </c>
      <c r="AG23" s="1">
        <v>4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2</v>
      </c>
      <c r="AO23" s="1">
        <v>1</v>
      </c>
      <c r="AP23" s="1">
        <v>4</v>
      </c>
      <c r="AQ23" s="1">
        <v>3</v>
      </c>
      <c r="AR23" s="1">
        <v>4</v>
      </c>
      <c r="AS23" s="1">
        <v>3</v>
      </c>
      <c r="AT23" s="1">
        <v>3</v>
      </c>
      <c r="AU23" s="1">
        <v>4</v>
      </c>
      <c r="AV23" s="1">
        <v>4</v>
      </c>
      <c r="AW23" s="1">
        <v>4</v>
      </c>
      <c r="AX23" s="1">
        <v>2</v>
      </c>
      <c r="AY23" s="1">
        <v>3</v>
      </c>
      <c r="AZ23" s="1">
        <v>4</v>
      </c>
      <c r="BA23" s="1">
        <v>3</v>
      </c>
      <c r="BB23" s="1">
        <v>2</v>
      </c>
      <c r="BC23" s="1">
        <v>4</v>
      </c>
      <c r="BD23" s="1">
        <v>3</v>
      </c>
    </row>
    <row r="24" spans="1:56" x14ac:dyDescent="0.2">
      <c r="A24">
        <v>1</v>
      </c>
      <c r="B24" s="1">
        <v>1604</v>
      </c>
      <c r="C24" s="1">
        <v>3</v>
      </c>
      <c r="D24" s="1">
        <v>242900</v>
      </c>
      <c r="I24" s="1" t="s">
        <v>2</v>
      </c>
      <c r="J24" s="1">
        <v>399900</v>
      </c>
      <c r="K24" s="1">
        <v>329900</v>
      </c>
      <c r="L24" s="1">
        <v>369000</v>
      </c>
      <c r="M24" s="1">
        <v>232000</v>
      </c>
      <c r="N24" s="1">
        <v>539900</v>
      </c>
      <c r="O24" s="1">
        <v>299900</v>
      </c>
      <c r="P24" s="1">
        <v>314900</v>
      </c>
      <c r="Q24" s="1">
        <v>198999</v>
      </c>
      <c r="R24" s="1">
        <v>212000</v>
      </c>
      <c r="S24" s="1">
        <v>242500</v>
      </c>
      <c r="T24" s="1">
        <v>239999</v>
      </c>
      <c r="U24" s="1">
        <v>347000</v>
      </c>
      <c r="V24" s="1">
        <v>329999</v>
      </c>
      <c r="W24" s="1">
        <v>699900</v>
      </c>
      <c r="X24" s="1">
        <v>259900</v>
      </c>
      <c r="Y24" s="1">
        <v>449900</v>
      </c>
      <c r="Z24" s="1">
        <v>299900</v>
      </c>
      <c r="AA24" s="1">
        <v>199900</v>
      </c>
      <c r="AB24" s="1">
        <v>499998</v>
      </c>
      <c r="AC24" s="1">
        <v>599000</v>
      </c>
      <c r="AD24" s="1">
        <v>252900</v>
      </c>
      <c r="AE24" s="1">
        <v>255000</v>
      </c>
      <c r="AF24" s="1">
        <v>242900</v>
      </c>
      <c r="AG24" s="1">
        <v>259900</v>
      </c>
      <c r="AH24" s="1">
        <v>573900</v>
      </c>
      <c r="AI24" s="1">
        <v>249900</v>
      </c>
      <c r="AJ24" s="1">
        <v>464500</v>
      </c>
      <c r="AK24" s="1">
        <v>469000</v>
      </c>
      <c r="AL24" s="1">
        <v>475000</v>
      </c>
      <c r="AM24" s="1">
        <v>299900</v>
      </c>
      <c r="AN24" s="1">
        <v>349900</v>
      </c>
      <c r="AO24" s="1">
        <v>169900</v>
      </c>
      <c r="AP24" s="1">
        <v>314900</v>
      </c>
      <c r="AQ24" s="1">
        <v>579900</v>
      </c>
      <c r="AR24" s="1">
        <v>285900</v>
      </c>
      <c r="AS24" s="1">
        <v>249900</v>
      </c>
      <c r="AT24" s="1">
        <v>229900</v>
      </c>
      <c r="AU24" s="1">
        <v>345000</v>
      </c>
      <c r="AV24" s="1">
        <v>549000</v>
      </c>
      <c r="AW24" s="1">
        <v>287000</v>
      </c>
      <c r="AX24" s="1">
        <v>368500</v>
      </c>
      <c r="AY24" s="1">
        <v>329900</v>
      </c>
      <c r="AZ24" s="1">
        <v>314000</v>
      </c>
      <c r="BA24" s="1">
        <v>299000</v>
      </c>
      <c r="BB24" s="1">
        <v>179900</v>
      </c>
      <c r="BC24" s="1">
        <v>299900</v>
      </c>
      <c r="BD24" s="1">
        <v>239500</v>
      </c>
    </row>
    <row r="25" spans="1:56" x14ac:dyDescent="0.2">
      <c r="A25">
        <v>1</v>
      </c>
      <c r="B25" s="1">
        <v>1962</v>
      </c>
      <c r="C25" s="1">
        <v>4</v>
      </c>
      <c r="D25" s="1">
        <v>259900</v>
      </c>
    </row>
    <row r="26" spans="1:56" x14ac:dyDescent="0.2">
      <c r="A26">
        <v>1</v>
      </c>
      <c r="B26" s="1">
        <v>3890</v>
      </c>
      <c r="C26" s="1">
        <v>3</v>
      </c>
      <c r="D26" s="1">
        <v>573900</v>
      </c>
    </row>
    <row r="27" spans="1:56" x14ac:dyDescent="0.2">
      <c r="A27">
        <v>1</v>
      </c>
      <c r="B27" s="1">
        <v>1100</v>
      </c>
      <c r="C27" s="1">
        <v>3</v>
      </c>
      <c r="D27" s="1">
        <v>249900</v>
      </c>
    </row>
    <row r="28" spans="1:56" x14ac:dyDescent="0.2">
      <c r="A28">
        <v>1</v>
      </c>
      <c r="B28" s="1">
        <v>1458</v>
      </c>
      <c r="C28" s="1">
        <v>3</v>
      </c>
      <c r="D28" s="1">
        <v>464500</v>
      </c>
    </row>
    <row r="29" spans="1:56" x14ac:dyDescent="0.2">
      <c r="A29">
        <v>1</v>
      </c>
      <c r="B29" s="1">
        <v>2526</v>
      </c>
      <c r="C29" s="1">
        <v>3</v>
      </c>
      <c r="D29" s="1">
        <v>469000</v>
      </c>
      <c r="I29" s="1" t="s">
        <v>7</v>
      </c>
      <c r="J29" s="1"/>
      <c r="K29" s="1"/>
      <c r="M29" s="1" t="s">
        <v>8</v>
      </c>
      <c r="N29" s="1"/>
      <c r="O29" s="1"/>
    </row>
    <row r="30" spans="1:56" x14ac:dyDescent="0.2">
      <c r="A30">
        <v>1</v>
      </c>
      <c r="B30" s="1">
        <v>2200</v>
      </c>
      <c r="C30" s="1">
        <v>3</v>
      </c>
      <c r="D30" s="1">
        <v>475000</v>
      </c>
      <c r="I30" s="1" cm="1">
        <f t="array" ref="I30:K32">MMULT(J21:BD23,A2:C48)</f>
        <v>47</v>
      </c>
      <c r="J30" s="1">
        <v>94032</v>
      </c>
      <c r="K30" s="1">
        <v>149</v>
      </c>
      <c r="M30" s="1" cm="1">
        <f t="array" ref="M30:O32">MINVERSE(_xlfn.ANCHORARRAY(I30))</f>
        <v>0.39964298957881234</v>
      </c>
      <c r="N30" s="1">
        <v>-7.3615072752701815E-6</v>
      </c>
      <c r="O30" s="1">
        <v>-0.11470471985299313</v>
      </c>
    </row>
    <row r="31" spans="1:56" x14ac:dyDescent="0.2">
      <c r="A31">
        <v>1</v>
      </c>
      <c r="B31" s="1">
        <v>2637</v>
      </c>
      <c r="C31" s="1">
        <v>3</v>
      </c>
      <c r="D31" s="1">
        <v>299900</v>
      </c>
      <c r="I31" s="1">
        <v>94032</v>
      </c>
      <c r="J31" s="1">
        <v>217179406</v>
      </c>
      <c r="K31" s="1">
        <v>313679</v>
      </c>
      <c r="M31" s="1">
        <v>-7.3615072752702746E-6</v>
      </c>
      <c r="N31" s="1">
        <v>5.0145579681051262E-8</v>
      </c>
      <c r="O31" s="1">
        <v>-2.9324149708932279E-5</v>
      </c>
    </row>
    <row r="32" spans="1:56" x14ac:dyDescent="0.2">
      <c r="A32">
        <v>1</v>
      </c>
      <c r="B32" s="1">
        <v>1839</v>
      </c>
      <c r="C32" s="1">
        <v>2</v>
      </c>
      <c r="D32" s="1">
        <v>349900</v>
      </c>
      <c r="I32" s="1">
        <v>149</v>
      </c>
      <c r="J32" s="1">
        <v>313679</v>
      </c>
      <c r="K32" s="1">
        <v>499</v>
      </c>
      <c r="M32" s="1">
        <v>-0.11470471985299305</v>
      </c>
      <c r="N32" s="1">
        <v>-2.9324149708932309E-5</v>
      </c>
      <c r="O32" s="1">
        <v>5.468812267463756E-2</v>
      </c>
    </row>
    <row r="33" spans="1:55" x14ac:dyDescent="0.2">
      <c r="A33">
        <v>1</v>
      </c>
      <c r="B33" s="1">
        <v>1000</v>
      </c>
      <c r="C33" s="1">
        <v>1</v>
      </c>
      <c r="D33" s="1">
        <v>169900</v>
      </c>
      <c r="I33" s="1" t="s">
        <v>9</v>
      </c>
      <c r="J33" s="1"/>
      <c r="K33" s="1"/>
      <c r="M33" s="1" t="s">
        <v>10</v>
      </c>
      <c r="N33" s="1"/>
      <c r="O33" s="1"/>
    </row>
    <row r="34" spans="1:55" x14ac:dyDescent="0.2">
      <c r="A34">
        <v>1</v>
      </c>
      <c r="B34" s="1">
        <v>2040</v>
      </c>
      <c r="C34" s="1">
        <v>4</v>
      </c>
      <c r="D34" s="1">
        <v>314900</v>
      </c>
    </row>
    <row r="35" spans="1:55" x14ac:dyDescent="0.2">
      <c r="A35">
        <v>1</v>
      </c>
      <c r="B35" s="1">
        <v>3137</v>
      </c>
      <c r="C35" s="1">
        <v>3</v>
      </c>
      <c r="D35" s="1">
        <v>579900</v>
      </c>
      <c r="I35" s="1" cm="1">
        <f t="array" ref="I35:BC37">MMULT(_xlfn.ANCHORARRAY(M30),J21:BD23)</f>
        <v>4.0040218712664499E-2</v>
      </c>
      <c r="J35" s="1">
        <v>4.3750418379400635E-2</v>
      </c>
      <c r="K35" s="1">
        <v>3.7861212559184509E-2</v>
      </c>
      <c r="L35" s="1">
        <v>0.15980965557104349</v>
      </c>
      <c r="M35" s="1">
        <v>-8.1260411658970744E-2</v>
      </c>
      <c r="N35" s="1">
        <v>-7.3788481774571479E-2</v>
      </c>
      <c r="O35" s="1">
        <v>4.4236277859568462E-2</v>
      </c>
      <c r="P35" s="1">
        <v>4.5023959138022374E-2</v>
      </c>
      <c r="Q35" s="1">
        <v>4.5369949979960078E-2</v>
      </c>
      <c r="R35" s="1">
        <v>4.4530738150579285E-2</v>
      </c>
      <c r="S35" s="1">
        <v>-7.3457213947184352E-2</v>
      </c>
      <c r="T35" s="1">
        <v>4.0805815469292572E-2</v>
      </c>
      <c r="U35" s="1">
        <v>4.1615581269572322E-2</v>
      </c>
      <c r="V35" s="1">
        <v>-0.20684543926481319</v>
      </c>
      <c r="W35" s="1">
        <v>4.6194438794790349E-2</v>
      </c>
      <c r="X35" s="1">
        <v>-7.6107356566281592E-2</v>
      </c>
      <c r="Y35" s="1">
        <v>0.16051636026946942</v>
      </c>
      <c r="Z35" s="1">
        <v>4.6430007027598974E-2</v>
      </c>
      <c r="AA35" s="1">
        <v>-7.8382062314340084E-2</v>
      </c>
      <c r="AB35" s="1">
        <v>-8.1488618384504108E-2</v>
      </c>
      <c r="AC35" s="1">
        <v>4.2521046664430517E-2</v>
      </c>
      <c r="AD35" s="1">
        <v>0.15633502413711597</v>
      </c>
      <c r="AE35" s="1">
        <v>4.3720972350299592E-2</v>
      </c>
      <c r="AF35" s="1">
        <v>-7.3619167107240258E-2</v>
      </c>
      <c r="AG35" s="1">
        <v>2.6892566719031952E-2</v>
      </c>
      <c r="AH35" s="1">
        <v>4.7431172017035728E-2</v>
      </c>
      <c r="AI35" s="1">
        <v>4.4795752412489009E-2</v>
      </c>
      <c r="AJ35" s="1">
        <v>3.6933662642500475E-2</v>
      </c>
      <c r="AK35" s="1">
        <v>3.9333514014238569E-2</v>
      </c>
      <c r="AL35" s="1">
        <v>3.6116535334945465E-2</v>
      </c>
      <c r="AM35" s="1">
        <v>0.1566957379936042</v>
      </c>
      <c r="AN35" s="1">
        <v>0.27757676245054902</v>
      </c>
      <c r="AO35" s="1">
        <v>-7.4193364674711382E-2</v>
      </c>
      <c r="AP35" s="1">
        <v>3.2435781697310373E-2</v>
      </c>
      <c r="AQ35" s="1">
        <v>-7.250757950867448E-2</v>
      </c>
      <c r="AR35" s="1">
        <v>4.4950344065269709E-2</v>
      </c>
      <c r="AS35" s="1">
        <v>4.6407922505773191E-2</v>
      </c>
      <c r="AT35" s="1">
        <v>-7.4870623344036213E-2</v>
      </c>
      <c r="AU35" s="1">
        <v>-9.0204642998424012E-2</v>
      </c>
      <c r="AV35" s="1">
        <v>-7.5091468562294317E-2</v>
      </c>
      <c r="AW35" s="1">
        <v>0.15798400176677652</v>
      </c>
      <c r="AX35" s="1">
        <v>3.9053776737778267E-2</v>
      </c>
      <c r="AY35" s="1">
        <v>-7.8072879008778739E-2</v>
      </c>
      <c r="AZ35" s="1">
        <v>4.6695021289508698E-2</v>
      </c>
      <c r="BA35" s="1">
        <v>0.16396154567429588</v>
      </c>
      <c r="BB35" s="1">
        <v>-7.2809401306960564E-2</v>
      </c>
      <c r="BC35" s="1">
        <v>4.6672936767682915E-2</v>
      </c>
    </row>
    <row r="36" spans="1:55" x14ac:dyDescent="0.2">
      <c r="A36">
        <v>1</v>
      </c>
      <c r="B36" s="1">
        <v>1811</v>
      </c>
      <c r="C36" s="1">
        <v>4</v>
      </c>
      <c r="D36" s="1">
        <v>285900</v>
      </c>
      <c r="I36" s="1">
        <v>1.0172343246864739E-5</v>
      </c>
      <c r="J36" s="1">
        <v>-1.510102891238509E-5</v>
      </c>
      <c r="K36" s="1">
        <v>2.5015434832455921E-5</v>
      </c>
      <c r="L36" s="1">
        <v>4.9963341352337478E-6</v>
      </c>
      <c r="M36" s="1">
        <v>2.577863293215441E-5</v>
      </c>
      <c r="N36" s="1">
        <v>-2.5119130444112639E-5</v>
      </c>
      <c r="O36" s="1">
        <v>-1.8410637171334474E-5</v>
      </c>
      <c r="P36" s="1">
        <v>-2.3776214197206966E-5</v>
      </c>
      <c r="Q36" s="1">
        <v>-2.6133056442216368E-5</v>
      </c>
      <c r="R36" s="1">
        <v>-2.0416460358576525E-5</v>
      </c>
      <c r="S36" s="1">
        <v>-2.7375681529759942E-5</v>
      </c>
      <c r="T36" s="1">
        <v>4.9572029600354156E-6</v>
      </c>
      <c r="U36" s="1">
        <v>-5.5881080488023014E-7</v>
      </c>
      <c r="V36" s="1">
        <v>7.0569649991815886E-5</v>
      </c>
      <c r="W36" s="1">
        <v>-3.1749361366494112E-5</v>
      </c>
      <c r="X36" s="1">
        <v>-9.3232728445814876E-6</v>
      </c>
      <c r="Y36" s="1">
        <v>1.8235848585283196E-7</v>
      </c>
      <c r="Z36" s="1">
        <v>-3.3354019916287755E-5</v>
      </c>
      <c r="AA36" s="1">
        <v>6.1717112768633684E-6</v>
      </c>
      <c r="AB36" s="1">
        <v>2.7333145902266997E-5</v>
      </c>
      <c r="AC36" s="1">
        <v>-6.7267171056495362E-6</v>
      </c>
      <c r="AD36" s="1">
        <v>2.8665047744689947E-5</v>
      </c>
      <c r="AE36" s="1">
        <v>-1.4900446593660893E-5</v>
      </c>
      <c r="AF36" s="1">
        <v>-2.6272478776776819E-5</v>
      </c>
      <c r="AG36" s="1">
        <v>9.973234855722231E-5</v>
      </c>
      <c r="AH36" s="1">
        <v>-4.0173818752910721E-5</v>
      </c>
      <c r="AI36" s="1">
        <v>-2.2221701227094365E-5</v>
      </c>
      <c r="AJ36" s="1">
        <v>3.1333777872268381E-5</v>
      </c>
      <c r="AK36" s="1">
        <v>1.4986318896245668E-5</v>
      </c>
      <c r="AL36" s="1">
        <v>3.6899937216865083E-5</v>
      </c>
      <c r="AM36" s="1">
        <v>2.6207914340318433E-5</v>
      </c>
      <c r="AN36" s="1">
        <v>1.3459922696848707E-5</v>
      </c>
      <c r="AO36" s="1">
        <v>-2.2361123561654816E-5</v>
      </c>
      <c r="AP36" s="1">
        <v>6.1972727057390701E-5</v>
      </c>
      <c r="AQ36" s="1">
        <v>-3.3844461308615557E-5</v>
      </c>
      <c r="AR36" s="1">
        <v>-2.3274758400396446E-5</v>
      </c>
      <c r="AS36" s="1">
        <v>-3.3203583177244601E-5</v>
      </c>
      <c r="AT36" s="1">
        <v>-1.7747730230998097E-5</v>
      </c>
      <c r="AU36" s="1">
        <v>8.6705512244631699E-5</v>
      </c>
      <c r="AV36" s="1">
        <v>-1.6243362840566566E-5</v>
      </c>
      <c r="AW36" s="1">
        <v>1.7432437896134458E-5</v>
      </c>
      <c r="AX36" s="1">
        <v>1.6891850924125607E-5</v>
      </c>
      <c r="AY36" s="1">
        <v>4.0655969302591923E-6</v>
      </c>
      <c r="AZ36" s="1">
        <v>-3.5159260784805595E-5</v>
      </c>
      <c r="BA36" s="1">
        <v>-2.3285772804879157E-5</v>
      </c>
      <c r="BB36" s="1">
        <v>-3.1788492541692451E-5</v>
      </c>
      <c r="BC36" s="1">
        <v>-3.5008824045762441E-5</v>
      </c>
    </row>
    <row r="37" spans="1:55" x14ac:dyDescent="0.2">
      <c r="A37">
        <v>1</v>
      </c>
      <c r="B37" s="1">
        <v>1437</v>
      </c>
      <c r="C37" s="1">
        <v>3</v>
      </c>
      <c r="D37" s="1">
        <v>249900</v>
      </c>
      <c r="I37" s="1">
        <v>-1.233836281667397E-2</v>
      </c>
      <c r="J37" s="1">
        <v>2.4410086366279393E-3</v>
      </c>
      <c r="K37" s="1">
        <v>-2.1018311130517942E-2</v>
      </c>
      <c r="L37" s="1">
        <v>-4.6851470491566072E-2</v>
      </c>
      <c r="M37" s="1">
        <v>1.6075321718760249E-2</v>
      </c>
      <c r="N37" s="1">
        <v>4.5839333673326543E-2</v>
      </c>
      <c r="O37" s="1">
        <v>4.3764025174174437E-3</v>
      </c>
      <c r="P37" s="1">
        <v>7.5140865362732234E-3</v>
      </c>
      <c r="Q37" s="1">
        <v>8.8923215725930371E-3</v>
      </c>
      <c r="R37" s="1">
        <v>5.5493685057747544E-3</v>
      </c>
      <c r="S37" s="1">
        <v>4.7158920410228511E-2</v>
      </c>
      <c r="T37" s="1">
        <v>-9.2886512469450011E-3</v>
      </c>
      <c r="U37" s="1">
        <v>-6.0629947789624383E-3</v>
      </c>
      <c r="V37" s="1">
        <v>2.7422351123595895E-2</v>
      </c>
      <c r="W37" s="1">
        <v>1.2176626339993446E-2</v>
      </c>
      <c r="X37" s="1">
        <v>3.6602226515012881E-2</v>
      </c>
      <c r="Y37" s="1">
        <v>-4.4036352119508571E-2</v>
      </c>
      <c r="Z37" s="1">
        <v>1.3114999130679289E-2</v>
      </c>
      <c r="AA37" s="1">
        <v>2.7541064254952785E-2</v>
      </c>
      <c r="AB37" s="1">
        <v>1.5166273077783343E-2</v>
      </c>
      <c r="AC37" s="1">
        <v>-2.4561243647637787E-3</v>
      </c>
      <c r="AD37" s="1">
        <v>-6.0692469154182138E-2</v>
      </c>
      <c r="AE37" s="1">
        <v>2.3237120377921916E-3</v>
      </c>
      <c r="AF37" s="1">
        <v>4.6513789116632009E-2</v>
      </c>
      <c r="AG37" s="1">
        <v>-6.4711294196827085E-2</v>
      </c>
      <c r="AH37" s="1">
        <v>1.7103083491094073E-2</v>
      </c>
      <c r="AI37" s="1">
        <v>6.6050378952963174E-3</v>
      </c>
      <c r="AJ37" s="1">
        <v>-2.4713153993843384E-2</v>
      </c>
      <c r="AK37" s="1">
        <v>-1.5153481188731444E-2</v>
      </c>
      <c r="AL37" s="1">
        <v>-2.7968134611534884E-2</v>
      </c>
      <c r="AM37" s="1">
        <v>-5.9255585818444451E-2</v>
      </c>
      <c r="AN37" s="1">
        <v>-8.9340746887287784E-2</v>
      </c>
      <c r="AO37" s="1">
        <v>4.422650543933529E-2</v>
      </c>
      <c r="AP37" s="1">
        <v>-4.2630209466001046E-2</v>
      </c>
      <c r="AQ37" s="1">
        <v>5.0941735722680792E-2</v>
      </c>
      <c r="AR37" s="1">
        <v>7.2208450391838819E-3</v>
      </c>
      <c r="AS37" s="1">
        <v>1.3027026681552478E-2</v>
      </c>
      <c r="AT37" s="1">
        <v>4.1528683666113508E-2</v>
      </c>
      <c r="AU37" s="1">
        <v>-1.9553520177592487E-2</v>
      </c>
      <c r="AV37" s="1">
        <v>4.0648959174845539E-2</v>
      </c>
      <c r="AW37" s="1">
        <v>-5.4123859619381293E-2</v>
      </c>
      <c r="AX37" s="1">
        <v>-1.626779887767088E-2</v>
      </c>
      <c r="AY37" s="1">
        <v>2.877267854272797E-2</v>
      </c>
      <c r="AZ37" s="1">
        <v>1.4170668520200852E-2</v>
      </c>
      <c r="BA37" s="1">
        <v>-3.0312650055728252E-2</v>
      </c>
      <c r="BB37" s="1">
        <v>4.9739445584614544E-2</v>
      </c>
      <c r="BC37" s="1">
        <v>1.4082696071074041E-2</v>
      </c>
    </row>
    <row r="38" spans="1:55" x14ac:dyDescent="0.2">
      <c r="A38">
        <v>1</v>
      </c>
      <c r="B38" s="1">
        <v>1239</v>
      </c>
      <c r="C38" s="1">
        <v>3</v>
      </c>
      <c r="D38" s="1">
        <v>229900</v>
      </c>
      <c r="I38" s="1" t="s"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11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">
      <c r="A39">
        <v>1</v>
      </c>
      <c r="B39" s="1">
        <v>2132</v>
      </c>
      <c r="C39" s="1">
        <v>4</v>
      </c>
      <c r="D39" s="1">
        <v>345000</v>
      </c>
    </row>
    <row r="40" spans="1:55" x14ac:dyDescent="0.2">
      <c r="A40">
        <v>1</v>
      </c>
      <c r="B40" s="1">
        <v>4215</v>
      </c>
      <c r="C40" s="1">
        <v>4</v>
      </c>
      <c r="D40" s="1">
        <v>549000</v>
      </c>
    </row>
    <row r="41" spans="1:55" x14ac:dyDescent="0.2">
      <c r="A41">
        <v>1</v>
      </c>
      <c r="B41" s="1">
        <v>2162</v>
      </c>
      <c r="C41" s="1">
        <v>4</v>
      </c>
      <c r="D41" s="1">
        <v>287000</v>
      </c>
      <c r="I41" s="1" cm="1">
        <f t="array" ref="I41:I43">MMULT(_xlfn.ANCHORARRAY(I35),D2:D48)</f>
        <v>89597.909542796362</v>
      </c>
      <c r="J41" s="1"/>
      <c r="L41" s="1" t="s">
        <v>12</v>
      </c>
      <c r="M41" s="1"/>
      <c r="N41" s="1"/>
      <c r="O41" s="1"/>
      <c r="P41" s="1"/>
    </row>
    <row r="42" spans="1:55" x14ac:dyDescent="0.2">
      <c r="A42">
        <v>1</v>
      </c>
      <c r="B42" s="1">
        <v>1664</v>
      </c>
      <c r="C42" s="1">
        <v>2</v>
      </c>
      <c r="D42" s="1">
        <v>368500</v>
      </c>
      <c r="I42" s="1">
        <v>139.21067401762551</v>
      </c>
      <c r="J42" s="1">
        <v>1777</v>
      </c>
      <c r="L42" s="1">
        <f>I41+I42*J42+I43*J43</f>
        <v>310761.21993513353</v>
      </c>
      <c r="M42" s="1"/>
      <c r="N42" s="1"/>
      <c r="O42" s="1"/>
      <c r="P42" s="1"/>
    </row>
    <row r="43" spans="1:55" x14ac:dyDescent="0.2">
      <c r="A43">
        <v>1</v>
      </c>
      <c r="B43" s="1">
        <v>2238</v>
      </c>
      <c r="C43" s="1">
        <v>3</v>
      </c>
      <c r="D43" s="1">
        <v>329900</v>
      </c>
      <c r="I43" s="1">
        <v>-8738.0191123277946</v>
      </c>
      <c r="J43" s="1">
        <v>3</v>
      </c>
    </row>
    <row r="44" spans="1:55" x14ac:dyDescent="0.2">
      <c r="A44">
        <v>1</v>
      </c>
      <c r="B44" s="1">
        <v>2567</v>
      </c>
      <c r="C44" s="1">
        <v>4</v>
      </c>
      <c r="D44" s="1">
        <v>314000</v>
      </c>
      <c r="I44" s="1" t="s">
        <v>3</v>
      </c>
      <c r="J44" s="1"/>
    </row>
    <row r="45" spans="1:55" x14ac:dyDescent="0.2">
      <c r="A45">
        <v>1</v>
      </c>
      <c r="B45" s="1">
        <v>1200</v>
      </c>
      <c r="C45" s="1">
        <v>3</v>
      </c>
      <c r="D45" s="1">
        <v>299000</v>
      </c>
    </row>
    <row r="46" spans="1:55" x14ac:dyDescent="0.2">
      <c r="A46">
        <v>1</v>
      </c>
      <c r="B46" s="1">
        <v>852</v>
      </c>
      <c r="C46" s="1">
        <v>2</v>
      </c>
      <c r="D46" s="1">
        <v>179900</v>
      </c>
    </row>
    <row r="47" spans="1:55" x14ac:dyDescent="0.2">
      <c r="A47">
        <v>1</v>
      </c>
      <c r="B47" s="1">
        <v>1852</v>
      </c>
      <c r="C47" s="1">
        <v>4</v>
      </c>
      <c r="D47" s="1">
        <v>299900</v>
      </c>
    </row>
    <row r="48" spans="1:55" x14ac:dyDescent="0.2">
      <c r="A48">
        <v>1</v>
      </c>
      <c r="B48" s="1">
        <v>1203</v>
      </c>
      <c r="C48" s="1">
        <v>3</v>
      </c>
      <c r="D48" s="1">
        <v>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Ximena Silva Bárcena</cp:lastModifiedBy>
  <dcterms:created xsi:type="dcterms:W3CDTF">2025-05-05T19:50:22Z</dcterms:created>
  <dcterms:modified xsi:type="dcterms:W3CDTF">2025-05-05T19:50:36Z</dcterms:modified>
</cp:coreProperties>
</file>